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460" windowWidth="28800" windowHeight="15940" tabRatio="500"/>
  </bookViews>
  <sheets>
    <sheet name="透视" sheetId="4" r:id="rId1"/>
    <sheet name="商品" sheetId="1" r:id="rId2"/>
    <sheet name="新品" sheetId="2" r:id="rId3"/>
    <sheet name="场景" sheetId="3" r:id="rId4"/>
  </sheets>
  <calcPr calcId="150000" calcMode="autoNoTable" concurrentCalc="0"/>
  <pivotCaches>
    <pivotCache cacheId="2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52" i="1" l="1"/>
  <c r="E2256" i="1"/>
  <c r="E2357" i="1"/>
  <c r="E2358" i="1"/>
  <c r="E2361" i="1"/>
  <c r="E2362" i="1"/>
  <c r="E2363" i="1"/>
  <c r="E2364" i="1"/>
  <c r="E2369" i="1"/>
  <c r="E2224" i="1"/>
  <c r="E2126" i="1"/>
  <c r="E2229" i="1"/>
  <c r="E2230" i="1"/>
  <c r="E2231" i="1"/>
  <c r="E2234" i="1"/>
  <c r="E2235" i="1"/>
  <c r="E2236" i="1"/>
  <c r="E2237" i="1"/>
  <c r="E2238" i="1"/>
  <c r="E2239" i="1"/>
  <c r="E2245" i="1"/>
  <c r="E2248" i="1"/>
  <c r="E2250" i="1"/>
  <c r="E2251" i="1"/>
  <c r="E2258" i="1"/>
  <c r="E2203" i="1"/>
  <c r="E2204" i="1"/>
  <c r="E2207" i="1"/>
  <c r="E2208" i="1"/>
  <c r="E2214" i="1"/>
  <c r="E2215" i="1"/>
  <c r="E2218" i="1"/>
  <c r="E2232" i="1"/>
  <c r="E2233" i="1"/>
  <c r="E2243" i="1"/>
  <c r="E2244" i="1"/>
  <c r="E2257" i="1"/>
  <c r="E2345" i="1"/>
  <c r="E2346" i="1"/>
  <c r="E2350" i="1"/>
  <c r="E2351" i="1"/>
  <c r="E2352" i="1"/>
  <c r="E2353" i="1"/>
  <c r="E2354" i="1"/>
  <c r="E2370" i="1"/>
  <c r="E2219" i="1"/>
  <c r="E2222" i="1"/>
  <c r="E2223" i="1"/>
  <c r="E2225" i="1"/>
  <c r="E2226" i="1"/>
  <c r="E2123" i="1"/>
  <c r="E2113" i="1"/>
  <c r="E2114" i="1"/>
  <c r="E2115" i="1"/>
  <c r="E2199" i="1"/>
  <c r="E2200" i="1"/>
  <c r="E2202" i="1"/>
  <c r="E2216" i="1"/>
  <c r="E2217" i="1"/>
  <c r="E2228" i="1"/>
  <c r="E2242" i="1"/>
  <c r="E2246" i="1"/>
  <c r="E2254" i="1"/>
  <c r="E2255" i="1"/>
  <c r="E2343" i="1"/>
  <c r="E2344" i="1"/>
  <c r="E2347" i="1"/>
  <c r="E2348" i="1"/>
  <c r="E2349" i="1"/>
  <c r="E2355" i="1"/>
  <c r="E2356" i="1"/>
  <c r="E2359" i="1"/>
  <c r="E2360" i="1"/>
  <c r="E2365" i="1"/>
  <c r="E2366" i="1"/>
  <c r="E2367" i="1"/>
  <c r="E2368" i="1"/>
  <c r="E2371" i="1"/>
  <c r="E2372" i="1"/>
  <c r="E2373" i="1"/>
  <c r="E2220" i="1"/>
  <c r="E2221" i="1"/>
  <c r="E2227" i="1"/>
  <c r="E2155" i="1"/>
  <c r="E2162" i="1"/>
  <c r="E2169" i="1"/>
  <c r="E2170" i="1"/>
  <c r="E2173" i="1"/>
  <c r="E2185" i="1"/>
  <c r="E2186" i="1"/>
  <c r="E2187" i="1"/>
  <c r="E2188" i="1"/>
  <c r="E2112" i="1"/>
  <c r="E2119" i="1"/>
  <c r="E2116" i="1"/>
  <c r="E2117" i="1"/>
  <c r="E2118" i="1"/>
  <c r="E2148" i="1"/>
  <c r="E2149" i="1"/>
  <c r="E2152" i="1"/>
  <c r="E2159" i="1"/>
  <c r="E2161" i="1"/>
  <c r="E2168" i="1"/>
  <c r="E2176" i="1"/>
  <c r="E2177" i="1"/>
  <c r="E2330" i="1"/>
  <c r="E2331" i="1"/>
  <c r="E2332" i="1"/>
  <c r="E2333" i="1"/>
  <c r="E2337" i="1"/>
  <c r="E2338" i="1"/>
  <c r="E2339" i="1"/>
  <c r="E2160" i="1"/>
  <c r="E2121" i="1"/>
  <c r="E2122" i="1"/>
  <c r="E2143" i="1"/>
  <c r="E2171" i="1"/>
  <c r="E2329" i="1"/>
  <c r="E2145" i="1"/>
  <c r="E2146" i="1"/>
  <c r="E2147" i="1"/>
  <c r="E2156" i="1"/>
  <c r="E2157" i="1"/>
  <c r="E2158" i="1"/>
  <c r="E2189" i="1"/>
  <c r="E2190" i="1"/>
  <c r="E2334" i="1"/>
  <c r="E2335" i="1"/>
  <c r="E2336" i="1"/>
  <c r="E2194" i="1"/>
  <c r="E2195" i="1"/>
  <c r="E2131" i="1"/>
  <c r="E2132" i="1"/>
  <c r="E2133" i="1"/>
  <c r="E2134" i="1"/>
  <c r="E2135" i="1"/>
  <c r="E2136" i="1"/>
  <c r="E2172" i="1"/>
  <c r="E2197" i="1"/>
  <c r="E2198" i="1"/>
  <c r="E2340" i="1"/>
  <c r="E2341" i="1"/>
  <c r="E2150" i="1"/>
  <c r="E2151" i="1"/>
  <c r="E2153" i="1"/>
  <c r="E2154" i="1"/>
  <c r="E2164" i="1"/>
  <c r="E2165" i="1"/>
  <c r="E2191" i="1"/>
  <c r="E2192" i="1"/>
  <c r="E2193" i="1"/>
  <c r="E2141" i="1"/>
  <c r="E2142" i="1"/>
  <c r="E2144" i="1"/>
  <c r="E2196" i="1"/>
  <c r="E2325" i="1"/>
  <c r="E2326" i="1"/>
  <c r="E2327" i="1"/>
  <c r="E2328" i="1"/>
  <c r="E2163" i="1"/>
  <c r="E2166" i="1"/>
  <c r="E2167" i="1"/>
  <c r="E2174" i="1"/>
  <c r="E2175" i="1"/>
  <c r="E2178" i="1"/>
  <c r="E2179" i="1"/>
  <c r="E2180" i="1"/>
  <c r="E2181" i="1"/>
  <c r="E2182" i="1"/>
  <c r="E2183" i="1"/>
  <c r="E2184" i="1"/>
  <c r="E2137" i="1"/>
  <c r="E2138" i="1"/>
  <c r="E2139" i="1"/>
  <c r="E2140" i="1"/>
  <c r="E2658" i="1"/>
  <c r="E2639" i="1"/>
  <c r="E2640" i="1"/>
  <c r="E2646" i="1"/>
  <c r="E2654" i="1"/>
  <c r="E2641" i="1"/>
  <c r="E2642" i="1"/>
  <c r="E2643" i="1"/>
  <c r="E2644" i="1"/>
  <c r="E2645" i="1"/>
  <c r="E2628" i="1"/>
  <c r="E2631" i="1"/>
  <c r="E2632" i="1"/>
  <c r="E2633" i="1"/>
  <c r="E2634" i="1"/>
  <c r="E2622" i="1"/>
  <c r="E2623" i="1"/>
  <c r="E2624" i="1"/>
  <c r="E2630" i="1"/>
  <c r="E2649" i="1"/>
  <c r="E2625" i="1"/>
  <c r="E2626" i="1"/>
  <c r="E2627" i="1"/>
  <c r="E2637" i="1"/>
  <c r="E2638" i="1"/>
  <c r="E2434" i="1"/>
  <c r="E2443" i="1"/>
  <c r="E2648" i="1"/>
  <c r="E2629" i="1"/>
  <c r="E2657" i="1"/>
  <c r="E2647" i="1"/>
  <c r="E2655" i="1"/>
  <c r="E2656" i="1"/>
  <c r="E2635" i="1"/>
  <c r="E2636" i="1"/>
  <c r="E2650" i="1"/>
  <c r="E2651" i="1"/>
  <c r="E2652" i="1"/>
  <c r="E2653" i="1"/>
  <c r="E2435" i="1"/>
  <c r="E2441" i="1"/>
  <c r="E2442" i="1"/>
  <c r="E2588" i="1"/>
  <c r="E2589" i="1"/>
  <c r="E2594" i="1"/>
  <c r="E2595" i="1"/>
  <c r="E2573" i="1"/>
  <c r="E2574" i="1"/>
  <c r="E2430" i="1"/>
  <c r="E2581" i="1"/>
  <c r="E2582" i="1"/>
  <c r="E2603" i="1"/>
  <c r="E2613" i="1"/>
  <c r="E2586" i="1"/>
  <c r="E2587" i="1"/>
  <c r="E2607" i="1"/>
  <c r="E2608" i="1"/>
  <c r="E2609" i="1"/>
  <c r="E2604" i="1"/>
  <c r="E2610" i="1"/>
  <c r="E2575" i="1"/>
  <c r="E2576" i="1"/>
  <c r="E2427" i="1"/>
  <c r="E2428" i="1"/>
  <c r="E2621" i="1"/>
  <c r="E2599" i="1"/>
  <c r="E2605" i="1"/>
  <c r="E2565" i="1"/>
  <c r="E2566" i="1"/>
  <c r="E2570" i="1"/>
  <c r="E2577" i="1"/>
  <c r="E2578" i="1"/>
  <c r="E2579" i="1"/>
  <c r="E2439" i="1"/>
  <c r="E2440" i="1"/>
  <c r="E2432" i="1"/>
  <c r="E2426" i="1"/>
  <c r="E2429" i="1"/>
  <c r="E2618" i="1"/>
  <c r="E2619" i="1"/>
  <c r="E2620" i="1"/>
  <c r="E2602" i="1"/>
  <c r="E2612" i="1"/>
  <c r="E2617" i="1"/>
  <c r="E2590" i="1"/>
  <c r="E2591" i="1"/>
  <c r="E2592" i="1"/>
  <c r="E2593" i="1"/>
  <c r="E2596" i="1"/>
  <c r="E2597" i="1"/>
  <c r="E2598" i="1"/>
  <c r="E2567" i="1"/>
  <c r="E2568" i="1"/>
  <c r="E2569" i="1"/>
  <c r="E2431" i="1"/>
  <c r="E2433" i="1"/>
  <c r="E2583" i="1"/>
  <c r="E2584" i="1"/>
  <c r="E2614" i="1"/>
  <c r="E2615" i="1"/>
  <c r="E2616" i="1"/>
  <c r="E2585" i="1"/>
  <c r="E2600" i="1"/>
  <c r="E2601" i="1"/>
  <c r="E2606" i="1"/>
  <c r="E2611" i="1"/>
  <c r="E2571" i="1"/>
  <c r="E2572" i="1"/>
  <c r="E2580" i="1"/>
  <c r="E2563" i="1"/>
  <c r="E2564" i="1"/>
  <c r="E2562" i="1"/>
  <c r="E2514" i="1"/>
  <c r="E2560" i="1"/>
  <c r="E2508" i="1"/>
  <c r="E2518" i="1"/>
  <c r="E2523" i="1"/>
  <c r="E2406" i="1"/>
  <c r="E2422" i="1"/>
  <c r="E2423" i="1"/>
  <c r="E2556" i="1"/>
  <c r="E2522" i="1"/>
  <c r="E2559" i="1"/>
  <c r="E2561" i="1"/>
  <c r="E2555" i="1"/>
  <c r="E2444" i="1"/>
  <c r="E2445" i="1"/>
  <c r="E2446" i="1"/>
  <c r="E2447" i="1"/>
  <c r="E2448" i="1"/>
  <c r="E2449" i="1"/>
  <c r="E2450" i="1"/>
  <c r="E2558" i="1"/>
  <c r="E2519" i="1"/>
  <c r="E2520" i="1"/>
  <c r="E2521" i="1"/>
  <c r="E2524" i="1"/>
  <c r="E2525" i="1"/>
  <c r="E2526" i="1"/>
  <c r="E2421" i="1"/>
  <c r="E2557" i="1"/>
  <c r="E2509" i="1"/>
  <c r="E2510" i="1"/>
  <c r="E2549" i="1"/>
  <c r="E2511" i="1"/>
  <c r="E2531" i="1"/>
  <c r="E2532" i="1"/>
  <c r="E2533" i="1"/>
  <c r="E2537" i="1"/>
  <c r="E2538" i="1"/>
  <c r="E2539" i="1"/>
  <c r="E2408" i="1"/>
  <c r="E2409" i="1"/>
  <c r="E2410" i="1"/>
  <c r="E2550" i="1"/>
  <c r="E2552" i="1"/>
  <c r="E2553" i="1"/>
  <c r="E2415" i="1"/>
  <c r="E2416" i="1"/>
  <c r="E2417" i="1"/>
  <c r="E2425" i="1"/>
  <c r="E2517" i="1"/>
  <c r="E2542" i="1"/>
  <c r="E2543" i="1"/>
  <c r="E2544" i="1"/>
  <c r="E2545" i="1"/>
  <c r="E2546" i="1"/>
  <c r="E2547" i="1"/>
  <c r="E2516" i="1"/>
  <c r="E2548" i="1"/>
  <c r="E2419" i="1"/>
  <c r="E2420" i="1"/>
  <c r="E2424" i="1"/>
  <c r="E2418" i="1"/>
  <c r="E2437" i="1"/>
  <c r="E2438" i="1"/>
  <c r="E2512" i="1"/>
  <c r="E2513" i="1"/>
  <c r="E2527" i="1"/>
  <c r="E2528" i="1"/>
  <c r="E2529" i="1"/>
  <c r="E2530" i="1"/>
  <c r="E2534" i="1"/>
  <c r="E2535" i="1"/>
  <c r="E2536" i="1"/>
  <c r="E2540" i="1"/>
  <c r="E2541" i="1"/>
  <c r="E2551" i="1"/>
  <c r="E2554" i="1"/>
  <c r="E2515" i="1"/>
  <c r="E2407" i="1"/>
  <c r="E2411" i="1"/>
  <c r="E2412" i="1"/>
  <c r="E2413" i="1"/>
  <c r="E2414" i="1"/>
  <c r="E2483" i="1"/>
  <c r="E2471" i="1"/>
  <c r="E2472" i="1"/>
  <c r="E2479" i="1"/>
  <c r="E2482" i="1"/>
  <c r="E2484" i="1"/>
  <c r="E2469" i="1"/>
  <c r="E2480" i="1"/>
  <c r="E2485" i="1"/>
  <c r="E2504" i="1"/>
  <c r="E2506" i="1"/>
  <c r="E2493" i="1"/>
  <c r="E2494" i="1"/>
  <c r="E2474" i="1"/>
  <c r="E2475" i="1"/>
  <c r="E2476" i="1"/>
  <c r="E2478" i="1"/>
  <c r="E2473" i="1"/>
  <c r="E2491" i="1"/>
  <c r="E2492" i="1"/>
  <c r="E2463" i="1"/>
  <c r="E2470" i="1"/>
  <c r="E2481" i="1"/>
  <c r="E2495" i="1"/>
  <c r="E2477" i="1"/>
  <c r="E2505" i="1"/>
  <c r="E2507" i="1"/>
  <c r="E2466" i="1"/>
  <c r="E2454" i="1"/>
  <c r="E2455" i="1"/>
  <c r="E2456" i="1"/>
  <c r="E2457" i="1"/>
  <c r="E2461" i="1"/>
  <c r="E2465" i="1"/>
  <c r="E2496" i="1"/>
  <c r="E2497" i="1"/>
  <c r="E2498" i="1"/>
  <c r="E2499" i="1"/>
  <c r="E2500" i="1"/>
  <c r="E2501" i="1"/>
  <c r="E2487" i="1"/>
  <c r="E2486" i="1"/>
  <c r="E2488" i="1"/>
  <c r="E2489" i="1"/>
  <c r="E2490" i="1"/>
  <c r="E2458" i="1"/>
  <c r="E2459" i="1"/>
  <c r="E2460" i="1"/>
  <c r="E2468" i="1"/>
  <c r="E2502" i="1"/>
  <c r="E2503" i="1"/>
  <c r="E2436" i="1"/>
  <c r="E2451" i="1"/>
  <c r="E2452" i="1"/>
  <c r="E2453" i="1"/>
  <c r="E2464" i="1"/>
  <c r="E2467" i="1"/>
  <c r="E2462" i="1"/>
  <c r="E2405" i="1"/>
  <c r="E2856" i="1"/>
  <c r="E2861" i="1"/>
  <c r="E2862" i="1"/>
  <c r="E2863" i="1"/>
  <c r="E2864" i="1"/>
  <c r="E2865" i="1"/>
  <c r="E2866" i="1"/>
  <c r="E2876" i="1"/>
  <c r="E2877" i="1"/>
  <c r="E2879" i="1"/>
  <c r="E2880" i="1"/>
  <c r="E2852" i="1"/>
  <c r="E2853" i="1"/>
  <c r="E2854" i="1"/>
  <c r="E2855" i="1"/>
  <c r="E2857" i="1"/>
  <c r="E2858" i="1"/>
  <c r="E2859" i="1"/>
  <c r="E2860" i="1"/>
  <c r="E2867" i="1"/>
  <c r="E2868" i="1"/>
  <c r="E2869" i="1"/>
  <c r="E2870" i="1"/>
  <c r="E2871" i="1"/>
  <c r="E2872" i="1"/>
  <c r="E2873" i="1"/>
  <c r="E2874" i="1"/>
  <c r="E2875" i="1"/>
  <c r="E2878" i="1"/>
  <c r="E2881" i="1"/>
  <c r="E2882" i="1"/>
  <c r="E2883" i="1"/>
  <c r="E3019" i="1"/>
  <c r="E3020" i="1"/>
  <c r="E3021" i="1"/>
  <c r="E3022" i="1"/>
  <c r="E3023" i="1"/>
  <c r="E3024" i="1"/>
  <c r="E3025" i="1"/>
  <c r="E3026" i="1"/>
  <c r="E3027" i="1"/>
  <c r="E3029" i="1"/>
  <c r="E3030" i="1"/>
  <c r="E3033" i="1"/>
  <c r="E3028" i="1"/>
  <c r="E3031" i="1"/>
  <c r="E3032" i="1"/>
  <c r="E3034" i="1"/>
  <c r="E3036" i="1"/>
  <c r="E3035" i="1"/>
  <c r="E2673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40" i="1"/>
  <c r="E2670" i="1"/>
  <c r="E2671" i="1"/>
  <c r="E2672" i="1"/>
  <c r="E2674" i="1"/>
  <c r="E2675" i="1"/>
  <c r="E2676" i="1"/>
  <c r="E2677" i="1"/>
  <c r="E2678" i="1"/>
  <c r="E2679" i="1"/>
  <c r="E2680" i="1"/>
  <c r="E3037" i="1"/>
  <c r="E3038" i="1"/>
  <c r="E3040" i="1"/>
  <c r="E2907" i="1"/>
  <c r="E2908" i="1"/>
  <c r="E2909" i="1"/>
  <c r="E2910" i="1"/>
  <c r="E2911" i="1"/>
  <c r="E2912" i="1"/>
  <c r="E2913" i="1"/>
  <c r="E2922" i="1"/>
  <c r="E2923" i="1"/>
  <c r="E2924" i="1"/>
  <c r="E2925" i="1"/>
  <c r="E2926" i="1"/>
  <c r="E2927" i="1"/>
  <c r="E2929" i="1"/>
  <c r="E2930" i="1"/>
  <c r="E2931" i="1"/>
  <c r="E2933" i="1"/>
  <c r="E2934" i="1"/>
  <c r="E2914" i="1"/>
  <c r="E2915" i="1"/>
  <c r="E2916" i="1"/>
  <c r="E2928" i="1"/>
  <c r="E2932" i="1"/>
  <c r="E2935" i="1"/>
  <c r="E2936" i="1"/>
  <c r="E2937" i="1"/>
  <c r="E2940" i="1"/>
  <c r="E2941" i="1"/>
  <c r="E2942" i="1"/>
  <c r="E2943" i="1"/>
  <c r="E3039" i="1"/>
  <c r="E2695" i="1"/>
  <c r="E2696" i="1"/>
  <c r="E2697" i="1"/>
  <c r="E2818" i="1"/>
  <c r="E2819" i="1"/>
  <c r="E2820" i="1"/>
  <c r="E2821" i="1"/>
  <c r="E2822" i="1"/>
  <c r="E2828" i="1"/>
  <c r="E2829" i="1"/>
  <c r="E2841" i="1"/>
  <c r="E2842" i="1"/>
  <c r="E2836" i="1"/>
  <c r="E2837" i="1"/>
  <c r="E2843" i="1"/>
  <c r="E2844" i="1"/>
  <c r="E2845" i="1"/>
  <c r="E2846" i="1"/>
  <c r="E2847" i="1"/>
  <c r="E2848" i="1"/>
  <c r="E2919" i="1"/>
  <c r="E2938" i="1"/>
  <c r="E2939" i="1"/>
  <c r="E3010" i="1"/>
  <c r="E3011" i="1"/>
  <c r="E3012" i="1"/>
  <c r="E2812" i="1"/>
  <c r="E2813" i="1"/>
  <c r="E2825" i="1"/>
  <c r="E2826" i="1"/>
  <c r="E2827" i="1"/>
  <c r="E2833" i="1"/>
  <c r="E2834" i="1"/>
  <c r="E2973" i="1"/>
  <c r="E2980" i="1"/>
  <c r="E2981" i="1"/>
  <c r="E2982" i="1"/>
  <c r="E2983" i="1"/>
  <c r="E2987" i="1"/>
  <c r="E2988" i="1"/>
  <c r="E2989" i="1"/>
  <c r="E2992" i="1"/>
  <c r="E2993" i="1"/>
  <c r="E2994" i="1"/>
  <c r="E2995" i="1"/>
  <c r="E2996" i="1"/>
  <c r="E2997" i="1"/>
  <c r="E2998" i="1"/>
  <c r="E2999" i="1"/>
  <c r="E3000" i="1"/>
  <c r="E3001" i="1"/>
  <c r="E3006" i="1"/>
  <c r="E3007" i="1"/>
  <c r="E3008" i="1"/>
  <c r="E3009" i="1"/>
  <c r="E3016" i="1"/>
  <c r="E3017" i="1"/>
  <c r="E3018" i="1"/>
  <c r="E2974" i="1"/>
  <c r="E2917" i="1"/>
  <c r="E2946" i="1"/>
  <c r="E2947" i="1"/>
  <c r="E2948" i="1"/>
  <c r="E2949" i="1"/>
  <c r="E2950" i="1"/>
  <c r="E2951" i="1"/>
  <c r="E2952" i="1"/>
  <c r="E2965" i="1"/>
  <c r="E2966" i="1"/>
  <c r="E2972" i="1"/>
  <c r="E2944" i="1"/>
  <c r="E2954" i="1"/>
  <c r="E2963" i="1"/>
  <c r="E3003" i="1"/>
  <c r="E2921" i="1"/>
  <c r="E2808" i="1"/>
  <c r="E2809" i="1"/>
  <c r="E2810" i="1"/>
  <c r="E2817" i="1"/>
  <c r="E2830" i="1"/>
  <c r="E2831" i="1"/>
  <c r="E2832" i="1"/>
  <c r="E2849" i="1"/>
  <c r="E2850" i="1"/>
  <c r="E2851" i="1"/>
  <c r="E2975" i="1"/>
  <c r="E2976" i="1"/>
  <c r="E2977" i="1"/>
  <c r="E2978" i="1"/>
  <c r="E2979" i="1"/>
  <c r="E2984" i="1"/>
  <c r="E2985" i="1"/>
  <c r="E2986" i="1"/>
  <c r="E3002" i="1"/>
  <c r="E3004" i="1"/>
  <c r="E3005" i="1"/>
  <c r="E2918" i="1"/>
  <c r="E2964" i="1"/>
  <c r="E2920" i="1"/>
  <c r="E2945" i="1"/>
  <c r="E2953" i="1"/>
  <c r="E2960" i="1"/>
  <c r="E2961" i="1"/>
  <c r="E2962" i="1"/>
  <c r="E2969" i="1"/>
  <c r="E2970" i="1"/>
  <c r="E2971" i="1"/>
  <c r="E2691" i="1"/>
  <c r="E2692" i="1"/>
  <c r="E2693" i="1"/>
  <c r="E2694" i="1"/>
  <c r="E2811" i="1"/>
  <c r="E2823" i="1"/>
  <c r="E2824" i="1"/>
  <c r="E2838" i="1"/>
  <c r="E2839" i="1"/>
  <c r="E2816" i="1"/>
  <c r="E2814" i="1"/>
  <c r="E2815" i="1"/>
  <c r="E2835" i="1"/>
  <c r="E2990" i="1"/>
  <c r="E2991" i="1"/>
  <c r="E3013" i="1"/>
  <c r="E3014" i="1"/>
  <c r="E3015" i="1"/>
  <c r="E2955" i="1"/>
  <c r="E2956" i="1"/>
  <c r="E2957" i="1"/>
  <c r="E2958" i="1"/>
  <c r="E2959" i="1"/>
  <c r="E2967" i="1"/>
  <c r="E2968" i="1"/>
  <c r="E2784" i="1"/>
  <c r="E2785" i="1"/>
  <c r="E2771" i="1"/>
  <c r="E2772" i="1"/>
  <c r="E2782" i="1"/>
  <c r="E2783" i="1"/>
  <c r="E2790" i="1"/>
  <c r="E2689" i="1"/>
  <c r="E2690" i="1"/>
  <c r="E2776" i="1"/>
  <c r="E2786" i="1"/>
  <c r="E2787" i="1"/>
  <c r="E2788" i="1"/>
  <c r="E2777" i="1"/>
  <c r="E2780" i="1"/>
  <c r="E2781" i="1"/>
  <c r="E2789" i="1"/>
  <c r="E2791" i="1"/>
  <c r="E2792" i="1"/>
  <c r="E2793" i="1"/>
  <c r="E2664" i="1"/>
  <c r="E2665" i="1"/>
  <c r="E2666" i="1"/>
  <c r="E2667" i="1"/>
  <c r="E2773" i="1"/>
  <c r="E2774" i="1"/>
  <c r="E2775" i="1"/>
  <c r="E2778" i="1"/>
  <c r="E2779" i="1"/>
  <c r="E2794" i="1"/>
  <c r="E2795" i="1"/>
  <c r="E2905" i="1"/>
  <c r="E2906" i="1"/>
  <c r="E2762" i="1"/>
  <c r="E2763" i="1"/>
  <c r="E2764" i="1"/>
  <c r="E2711" i="1"/>
  <c r="E2712" i="1"/>
  <c r="E2713" i="1"/>
  <c r="E2731" i="1"/>
  <c r="E2732" i="1"/>
  <c r="E2753" i="1"/>
  <c r="E2660" i="1"/>
  <c r="E2661" i="1"/>
  <c r="E2662" i="1"/>
  <c r="E2663" i="1"/>
  <c r="E2668" i="1"/>
  <c r="E2669" i="1"/>
  <c r="E2759" i="1"/>
  <c r="E2760" i="1"/>
  <c r="E2761" i="1"/>
  <c r="E2765" i="1"/>
  <c r="E2684" i="1"/>
  <c r="E2685" i="1"/>
  <c r="E2700" i="1"/>
  <c r="E2701" i="1"/>
  <c r="E2702" i="1"/>
  <c r="E2724" i="1"/>
  <c r="E2725" i="1"/>
  <c r="E2733" i="1"/>
  <c r="E2734" i="1"/>
  <c r="E2891" i="1"/>
  <c r="E2892" i="1"/>
  <c r="E2893" i="1"/>
  <c r="E2903" i="1"/>
  <c r="E2904" i="1"/>
  <c r="E2659" i="1"/>
  <c r="E2884" i="1"/>
  <c r="E2885" i="1"/>
  <c r="E2886" i="1"/>
  <c r="E2890" i="1"/>
  <c r="E2758" i="1"/>
  <c r="E2766" i="1"/>
  <c r="E2719" i="1"/>
  <c r="E2720" i="1"/>
  <c r="E2722" i="1"/>
  <c r="E2723" i="1"/>
  <c r="E2726" i="1"/>
  <c r="E2727" i="1"/>
  <c r="E2730" i="1"/>
  <c r="E2735" i="1"/>
  <c r="E2750" i="1"/>
  <c r="E2751" i="1"/>
  <c r="E2752" i="1"/>
  <c r="E2894" i="1"/>
  <c r="E2895" i="1"/>
  <c r="E2896" i="1"/>
  <c r="E2897" i="1"/>
  <c r="E2898" i="1"/>
  <c r="E2899" i="1"/>
  <c r="E2900" i="1"/>
  <c r="E2901" i="1"/>
  <c r="E2902" i="1"/>
  <c r="E2770" i="1"/>
  <c r="E2887" i="1"/>
  <c r="E2756" i="1"/>
  <c r="E2757" i="1"/>
  <c r="E2681" i="1"/>
  <c r="E2682" i="1"/>
  <c r="E2683" i="1"/>
  <c r="E2686" i="1"/>
  <c r="E2687" i="1"/>
  <c r="E2688" i="1"/>
  <c r="E2703" i="1"/>
  <c r="E2704" i="1"/>
  <c r="E2707" i="1"/>
  <c r="E2708" i="1"/>
  <c r="E2710" i="1"/>
  <c r="E2714" i="1"/>
  <c r="E2715" i="1"/>
  <c r="E2716" i="1"/>
  <c r="E2717" i="1"/>
  <c r="E2718" i="1"/>
  <c r="E2721" i="1"/>
  <c r="E2749" i="1"/>
  <c r="E2768" i="1"/>
  <c r="E2769" i="1"/>
  <c r="E2698" i="1"/>
  <c r="E2699" i="1"/>
  <c r="E2705" i="1"/>
  <c r="E2706" i="1"/>
  <c r="E2709" i="1"/>
  <c r="E2745" i="1"/>
  <c r="E2746" i="1"/>
  <c r="E2747" i="1"/>
  <c r="E2748" i="1"/>
  <c r="E2754" i="1"/>
  <c r="E2755" i="1"/>
  <c r="E2728" i="1"/>
  <c r="E2729" i="1"/>
  <c r="E2736" i="1"/>
  <c r="E2737" i="1"/>
  <c r="E2738" i="1"/>
  <c r="E2739" i="1"/>
  <c r="E2740" i="1"/>
  <c r="E2741" i="1"/>
  <c r="E2742" i="1"/>
  <c r="E2743" i="1"/>
  <c r="E2744" i="1"/>
  <c r="E2888" i="1"/>
  <c r="E2889" i="1"/>
  <c r="E2767" i="1"/>
  <c r="E3188" i="1"/>
  <c r="E3189" i="1"/>
  <c r="E3190" i="1"/>
  <c r="E3192" i="1"/>
  <c r="E3193" i="1"/>
  <c r="E3194" i="1"/>
  <c r="E3201" i="1"/>
  <c r="E3202" i="1"/>
  <c r="E3206" i="1"/>
  <c r="E3207" i="1"/>
  <c r="E3191" i="1"/>
  <c r="E3195" i="1"/>
  <c r="E3196" i="1"/>
  <c r="E3197" i="1"/>
  <c r="E3198" i="1"/>
  <c r="E3169" i="1"/>
  <c r="E3177" i="1"/>
  <c r="E3178" i="1"/>
  <c r="E3187" i="1"/>
  <c r="E3063" i="1"/>
  <c r="E3167" i="1"/>
  <c r="E3168" i="1"/>
  <c r="E3170" i="1"/>
  <c r="E3171" i="1"/>
  <c r="E3183" i="1"/>
  <c r="E3184" i="1"/>
  <c r="E3185" i="1"/>
  <c r="E3186" i="1"/>
  <c r="E3062" i="1"/>
  <c r="E3098" i="1"/>
  <c r="E3099" i="1"/>
  <c r="E3100" i="1"/>
  <c r="E3102" i="1"/>
  <c r="E3103" i="1"/>
  <c r="E3181" i="1"/>
  <c r="E3182" i="1"/>
  <c r="E3070" i="1"/>
  <c r="E3072" i="1"/>
  <c r="E3204" i="1"/>
  <c r="E3205" i="1"/>
  <c r="E3172" i="1"/>
  <c r="E3173" i="1"/>
  <c r="E3174" i="1"/>
  <c r="E3176" i="1"/>
  <c r="E3179" i="1"/>
  <c r="E3180" i="1"/>
  <c r="E3066" i="1"/>
  <c r="E3064" i="1"/>
  <c r="E3065" i="1"/>
  <c r="E3067" i="1"/>
  <c r="E3068" i="1"/>
  <c r="E3069" i="1"/>
  <c r="E3071" i="1"/>
  <c r="E3097" i="1"/>
  <c r="E3101" i="1"/>
  <c r="E3175" i="1"/>
  <c r="E3199" i="1"/>
  <c r="E3200" i="1"/>
  <c r="E3203" i="1"/>
  <c r="E3104" i="1"/>
  <c r="E3105" i="1"/>
  <c r="E3151" i="1"/>
  <c r="E3148" i="1"/>
  <c r="E3166" i="1"/>
  <c r="E3155" i="1"/>
  <c r="E3156" i="1"/>
  <c r="E3157" i="1"/>
  <c r="E3053" i="1"/>
  <c r="E3054" i="1"/>
  <c r="E3055" i="1"/>
  <c r="E3056" i="1"/>
  <c r="E3092" i="1"/>
  <c r="E3159" i="1"/>
  <c r="E3160" i="1"/>
  <c r="E3161" i="1"/>
  <c r="E3163" i="1"/>
  <c r="E3164" i="1"/>
  <c r="E3154" i="1"/>
  <c r="E3049" i="1"/>
  <c r="E3050" i="1"/>
  <c r="E3051" i="1"/>
  <c r="E3052" i="1"/>
  <c r="E3090" i="1"/>
  <c r="E3091" i="1"/>
  <c r="E3147" i="1"/>
  <c r="E3152" i="1"/>
  <c r="E3153" i="1"/>
  <c r="E3057" i="1"/>
  <c r="E3058" i="1"/>
  <c r="E3059" i="1"/>
  <c r="E3060" i="1"/>
  <c r="E3061" i="1"/>
  <c r="E3048" i="1"/>
  <c r="E3149" i="1"/>
  <c r="E3150" i="1"/>
  <c r="E3162" i="1"/>
  <c r="E3158" i="1"/>
  <c r="E3093" i="1"/>
  <c r="E3094" i="1"/>
  <c r="E3095" i="1"/>
  <c r="E3096" i="1"/>
  <c r="E3165" i="1"/>
  <c r="E3138" i="1"/>
  <c r="E3135" i="1"/>
  <c r="E3136" i="1"/>
  <c r="E3145" i="1"/>
  <c r="E3146" i="1"/>
  <c r="E3046" i="1"/>
  <c r="E3047" i="1"/>
  <c r="E3106" i="1"/>
  <c r="E3107" i="1"/>
  <c r="E3137" i="1"/>
  <c r="E3139" i="1"/>
  <c r="E3140" i="1"/>
  <c r="E3082" i="1"/>
  <c r="E3083" i="1"/>
  <c r="E3045" i="1"/>
  <c r="E3141" i="1"/>
  <c r="E3142" i="1"/>
  <c r="E3108" i="1"/>
  <c r="E3143" i="1"/>
  <c r="E3144" i="1"/>
  <c r="E3044" i="1"/>
  <c r="E3084" i="1"/>
  <c r="E3085" i="1"/>
  <c r="E3086" i="1"/>
  <c r="E3087" i="1"/>
  <c r="E3088" i="1"/>
  <c r="E3089" i="1"/>
  <c r="E3117" i="1"/>
  <c r="E3118" i="1"/>
  <c r="E3119" i="1"/>
  <c r="E3120" i="1"/>
  <c r="E3121" i="1"/>
  <c r="E3125" i="1"/>
  <c r="E3126" i="1"/>
  <c r="E3115" i="1"/>
  <c r="E3116" i="1"/>
  <c r="E3122" i="1"/>
  <c r="E3127" i="1"/>
  <c r="E3128" i="1"/>
  <c r="E3077" i="1"/>
  <c r="E3114" i="1"/>
  <c r="E3081" i="1"/>
  <c r="E3123" i="1"/>
  <c r="E3134" i="1"/>
  <c r="E3074" i="1"/>
  <c r="E3075" i="1"/>
  <c r="E3073" i="1"/>
  <c r="E3109" i="1"/>
  <c r="E3111" i="1"/>
  <c r="E3112" i="1"/>
  <c r="E3113" i="1"/>
  <c r="E3132" i="1"/>
  <c r="E3124" i="1"/>
  <c r="E3129" i="1"/>
  <c r="E3130" i="1"/>
  <c r="E3080" i="1"/>
  <c r="E3076" i="1"/>
  <c r="E3078" i="1"/>
  <c r="E3079" i="1"/>
  <c r="E3110" i="1"/>
  <c r="E3131" i="1"/>
  <c r="E3133" i="1"/>
  <c r="E3041" i="1"/>
  <c r="E3042" i="1"/>
  <c r="E3043" i="1"/>
  <c r="E256" i="1"/>
  <c r="E257" i="1"/>
  <c r="E258" i="1"/>
  <c r="E259" i="1"/>
  <c r="E260" i="1"/>
  <c r="E261" i="1"/>
  <c r="E262" i="1"/>
  <c r="E263" i="1"/>
  <c r="E14" i="1"/>
  <c r="E198" i="1"/>
  <c r="E199" i="1"/>
  <c r="E200" i="1"/>
  <c r="E201" i="1"/>
  <c r="E202" i="1"/>
  <c r="E246" i="1"/>
  <c r="E247" i="1"/>
  <c r="E252" i="1"/>
  <c r="E253" i="1"/>
  <c r="E13" i="1"/>
  <c r="E15" i="1"/>
  <c r="E16" i="1"/>
  <c r="E17" i="1"/>
  <c r="E18" i="1"/>
  <c r="E19" i="1"/>
  <c r="E20" i="1"/>
  <c r="E21" i="1"/>
  <c r="E22" i="1"/>
  <c r="E23" i="1"/>
  <c r="E384" i="1"/>
  <c r="E385" i="1"/>
  <c r="E203" i="1"/>
  <c r="E204" i="1"/>
  <c r="E228" i="1"/>
  <c r="E229" i="1"/>
  <c r="E235" i="1"/>
  <c r="E236" i="1"/>
  <c r="E237" i="1"/>
  <c r="E248" i="1"/>
  <c r="E254" i="1"/>
  <c r="E255" i="1"/>
  <c r="E34" i="1"/>
  <c r="E35" i="1"/>
  <c r="E36" i="1"/>
  <c r="E37" i="1"/>
  <c r="E38" i="1"/>
  <c r="E39" i="1"/>
  <c r="E40" i="1"/>
  <c r="E41" i="1"/>
  <c r="E388" i="1"/>
  <c r="E205" i="1"/>
  <c r="E206" i="1"/>
  <c r="E221" i="1"/>
  <c r="E222" i="1"/>
  <c r="E223" i="1"/>
  <c r="E224" i="1"/>
  <c r="E225" i="1"/>
  <c r="E226" i="1"/>
  <c r="E227" i="1"/>
  <c r="E230" i="1"/>
  <c r="E231" i="1"/>
  <c r="E232" i="1"/>
  <c r="E233" i="1"/>
  <c r="E387" i="1"/>
  <c r="E389" i="1"/>
  <c r="E390" i="1"/>
  <c r="E391" i="1"/>
  <c r="E392" i="1"/>
  <c r="E395" i="1"/>
  <c r="E396" i="1"/>
  <c r="E397" i="1"/>
  <c r="E398" i="1"/>
  <c r="E399" i="1"/>
  <c r="E400" i="1"/>
  <c r="E401" i="1"/>
  <c r="E402" i="1"/>
  <c r="E431" i="1"/>
  <c r="E430" i="1"/>
  <c r="E28" i="1"/>
  <c r="E44" i="1"/>
  <c r="E393" i="1"/>
  <c r="E403" i="1"/>
  <c r="E406" i="1"/>
  <c r="E425" i="1"/>
  <c r="E432" i="1"/>
  <c r="E434" i="1"/>
  <c r="E435" i="1"/>
  <c r="E208" i="1"/>
  <c r="E212" i="1"/>
  <c r="E213" i="1"/>
  <c r="E214" i="1"/>
  <c r="E215" i="1"/>
  <c r="E238" i="1"/>
  <c r="E239" i="1"/>
  <c r="E242" i="1"/>
  <c r="E243" i="1"/>
  <c r="E244" i="1"/>
  <c r="E245" i="1"/>
  <c r="E249" i="1"/>
  <c r="E250" i="1"/>
  <c r="E251" i="1"/>
  <c r="E25" i="1"/>
  <c r="E26" i="1"/>
  <c r="E27" i="1"/>
  <c r="E29" i="1"/>
  <c r="E32" i="1"/>
  <c r="E33" i="1"/>
  <c r="E42" i="1"/>
  <c r="E43" i="1"/>
  <c r="E386" i="1"/>
  <c r="E394" i="1"/>
  <c r="E404" i="1"/>
  <c r="E405" i="1"/>
  <c r="E407" i="1"/>
  <c r="E415" i="1"/>
  <c r="E416" i="1"/>
  <c r="E417" i="1"/>
  <c r="E424" i="1"/>
  <c r="E426" i="1"/>
  <c r="E427" i="1"/>
  <c r="E433" i="1"/>
  <c r="E209" i="1"/>
  <c r="E210" i="1"/>
  <c r="E211" i="1"/>
  <c r="E234" i="1"/>
  <c r="E419" i="1"/>
  <c r="E421" i="1"/>
  <c r="E410" i="1"/>
  <c r="E207" i="1"/>
  <c r="E216" i="1"/>
  <c r="E217" i="1"/>
  <c r="E218" i="1"/>
  <c r="E219" i="1"/>
  <c r="E220" i="1"/>
  <c r="E240" i="1"/>
  <c r="E241" i="1"/>
  <c r="E30" i="1"/>
  <c r="E31" i="1"/>
  <c r="E408" i="1"/>
  <c r="E411" i="1"/>
  <c r="E413" i="1"/>
  <c r="E418" i="1"/>
  <c r="E420" i="1"/>
  <c r="E422" i="1"/>
  <c r="E423" i="1"/>
  <c r="E428" i="1"/>
  <c r="E429" i="1"/>
  <c r="E409" i="1"/>
  <c r="E412" i="1"/>
  <c r="E414" i="1"/>
  <c r="E318" i="1"/>
  <c r="E317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09" i="1"/>
  <c r="E110" i="1"/>
  <c r="E111" i="1"/>
  <c r="E112" i="1"/>
  <c r="E117" i="1"/>
  <c r="E135" i="1"/>
  <c r="E136" i="1"/>
  <c r="E137" i="1"/>
  <c r="E163" i="1"/>
  <c r="E167" i="1"/>
  <c r="E168" i="1"/>
  <c r="E169" i="1"/>
  <c r="E348" i="1"/>
  <c r="E126" i="1"/>
  <c r="E127" i="1"/>
  <c r="E130" i="1"/>
  <c r="E134" i="1"/>
  <c r="E141" i="1"/>
  <c r="E150" i="1"/>
  <c r="E151" i="1"/>
  <c r="E153" i="1"/>
  <c r="E173" i="1"/>
  <c r="E335" i="1"/>
  <c r="E350" i="1"/>
  <c r="E351" i="1"/>
  <c r="E352" i="1"/>
  <c r="E353" i="1"/>
  <c r="E354" i="1"/>
  <c r="E355" i="1"/>
  <c r="E357" i="1"/>
  <c r="E358" i="1"/>
  <c r="E359" i="1"/>
  <c r="E360" i="1"/>
  <c r="E362" i="1"/>
  <c r="E363" i="1"/>
  <c r="E319" i="1"/>
  <c r="E131" i="1"/>
  <c r="E132" i="1"/>
  <c r="E133" i="1"/>
  <c r="E144" i="1"/>
  <c r="E147" i="1"/>
  <c r="E148" i="1"/>
  <c r="E149" i="1"/>
  <c r="E154" i="1"/>
  <c r="E155" i="1"/>
  <c r="E158" i="1"/>
  <c r="E159" i="1"/>
  <c r="E162" i="1"/>
  <c r="E24" i="1"/>
  <c r="E320" i="1"/>
  <c r="E331" i="1"/>
  <c r="E332" i="1"/>
  <c r="E103" i="1"/>
  <c r="E104" i="1"/>
  <c r="E105" i="1"/>
  <c r="E106" i="1"/>
  <c r="E107" i="1"/>
  <c r="E108" i="1"/>
  <c r="E114" i="1"/>
  <c r="E115" i="1"/>
  <c r="E116" i="1"/>
  <c r="E118" i="1"/>
  <c r="E119" i="1"/>
  <c r="E160" i="1"/>
  <c r="E161" i="1"/>
  <c r="E170" i="1"/>
  <c r="E171" i="1"/>
  <c r="E325" i="1"/>
  <c r="E326" i="1"/>
  <c r="E329" i="1"/>
  <c r="E330" i="1"/>
  <c r="E338" i="1"/>
  <c r="E339" i="1"/>
  <c r="E340" i="1"/>
  <c r="E341" i="1"/>
  <c r="E342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80" i="1"/>
  <c r="E381" i="1"/>
  <c r="E175" i="1"/>
  <c r="E102" i="1"/>
  <c r="E113" i="1"/>
  <c r="E120" i="1"/>
  <c r="E121" i="1"/>
  <c r="E122" i="1"/>
  <c r="E123" i="1"/>
  <c r="E124" i="1"/>
  <c r="E125" i="1"/>
  <c r="E128" i="1"/>
  <c r="E129" i="1"/>
  <c r="E138" i="1"/>
  <c r="E139" i="1"/>
  <c r="E140" i="1"/>
  <c r="E142" i="1"/>
  <c r="E143" i="1"/>
  <c r="E145" i="1"/>
  <c r="E146" i="1"/>
  <c r="E152" i="1"/>
  <c r="E156" i="1"/>
  <c r="E157" i="1"/>
  <c r="E164" i="1"/>
  <c r="E165" i="1"/>
  <c r="E166" i="1"/>
  <c r="E172" i="1"/>
  <c r="E174" i="1"/>
  <c r="E321" i="1"/>
  <c r="E322" i="1"/>
  <c r="E323" i="1"/>
  <c r="E324" i="1"/>
  <c r="E327" i="1"/>
  <c r="E328" i="1"/>
  <c r="E336" i="1"/>
  <c r="E337" i="1"/>
  <c r="E343" i="1"/>
  <c r="E344" i="1"/>
  <c r="E345" i="1"/>
  <c r="E346" i="1"/>
  <c r="E347" i="1"/>
  <c r="E349" i="1"/>
  <c r="E356" i="1"/>
  <c r="E361" i="1"/>
  <c r="E376" i="1"/>
  <c r="E377" i="1"/>
  <c r="E378" i="1"/>
  <c r="E379" i="1"/>
  <c r="E382" i="1"/>
  <c r="E383" i="1"/>
  <c r="E333" i="1"/>
  <c r="E334" i="1"/>
  <c r="E176" i="1"/>
  <c r="E2" i="1"/>
  <c r="E51" i="1"/>
  <c r="E52" i="1"/>
  <c r="E58" i="1"/>
  <c r="E59" i="1"/>
  <c r="E60" i="1"/>
  <c r="E66" i="1"/>
  <c r="E67" i="1"/>
  <c r="E87" i="1"/>
  <c r="E88" i="1"/>
  <c r="E89" i="1"/>
  <c r="E90" i="1"/>
  <c r="E94" i="1"/>
  <c r="E11" i="1"/>
  <c r="E12" i="1"/>
  <c r="E3" i="1"/>
  <c r="E4" i="1"/>
  <c r="E8" i="1"/>
  <c r="E9" i="1"/>
  <c r="E10" i="1"/>
  <c r="E5" i="1"/>
  <c r="E6" i="1"/>
  <c r="E7" i="1"/>
  <c r="E54" i="1"/>
  <c r="E55" i="1"/>
  <c r="E56" i="1"/>
  <c r="E57" i="1"/>
  <c r="E61" i="1"/>
  <c r="E62" i="1"/>
  <c r="E68" i="1"/>
  <c r="E69" i="1"/>
  <c r="E264" i="1"/>
  <c r="E265" i="1"/>
  <c r="E269" i="1"/>
  <c r="E270" i="1"/>
  <c r="E273" i="1"/>
  <c r="E278" i="1"/>
  <c r="E279" i="1"/>
  <c r="E280" i="1"/>
  <c r="E281" i="1"/>
  <c r="E282" i="1"/>
  <c r="E283" i="1"/>
  <c r="E284" i="1"/>
  <c r="E285" i="1"/>
  <c r="E286" i="1"/>
  <c r="E289" i="1"/>
  <c r="E290" i="1"/>
  <c r="E296" i="1"/>
  <c r="E302" i="1"/>
  <c r="E303" i="1"/>
  <c r="E304" i="1"/>
  <c r="E305" i="1"/>
  <c r="E310" i="1"/>
  <c r="E313" i="1"/>
  <c r="E314" i="1"/>
  <c r="E315" i="1"/>
  <c r="E316" i="1"/>
  <c r="E99" i="1"/>
  <c r="E100" i="1"/>
  <c r="E101" i="1"/>
  <c r="E47" i="1"/>
  <c r="E49" i="1"/>
  <c r="E50" i="1"/>
  <c r="E53" i="1"/>
  <c r="E72" i="1"/>
  <c r="E73" i="1"/>
  <c r="E74" i="1"/>
  <c r="E80" i="1"/>
  <c r="E266" i="1"/>
  <c r="E267" i="1"/>
  <c r="E268" i="1"/>
  <c r="E274" i="1"/>
  <c r="E275" i="1"/>
  <c r="E276" i="1"/>
  <c r="E277" i="1"/>
  <c r="E287" i="1"/>
  <c r="E288" i="1"/>
  <c r="E297" i="1"/>
  <c r="E298" i="1"/>
  <c r="E299" i="1"/>
  <c r="E300" i="1"/>
  <c r="E301" i="1"/>
  <c r="E307" i="1"/>
  <c r="E308" i="1"/>
  <c r="E309" i="1"/>
  <c r="E311" i="1"/>
  <c r="E312" i="1"/>
  <c r="E291" i="1"/>
  <c r="E306" i="1"/>
  <c r="E271" i="1"/>
  <c r="E272" i="1"/>
  <c r="E292" i="1"/>
  <c r="E293" i="1"/>
  <c r="E294" i="1"/>
  <c r="E295" i="1"/>
  <c r="E63" i="1"/>
  <c r="E64" i="1"/>
  <c r="E77" i="1"/>
  <c r="E78" i="1"/>
  <c r="E79" i="1"/>
  <c r="E81" i="1"/>
  <c r="E82" i="1"/>
  <c r="E83" i="1"/>
  <c r="E84" i="1"/>
  <c r="E45" i="1"/>
  <c r="E46" i="1"/>
  <c r="E48" i="1"/>
  <c r="E65" i="1"/>
  <c r="E70" i="1"/>
  <c r="E71" i="1"/>
  <c r="E75" i="1"/>
  <c r="E76" i="1"/>
  <c r="E85" i="1"/>
  <c r="E86" i="1"/>
  <c r="E91" i="1"/>
  <c r="E92" i="1"/>
  <c r="E93" i="1"/>
  <c r="E95" i="1"/>
  <c r="E96" i="1"/>
  <c r="E97" i="1"/>
  <c r="E98" i="1"/>
  <c r="E579" i="1"/>
  <c r="E580" i="1"/>
  <c r="E581" i="1"/>
  <c r="E582" i="1"/>
  <c r="E583" i="1"/>
  <c r="E584" i="1"/>
  <c r="E575" i="1"/>
  <c r="E576" i="1"/>
  <c r="E482" i="1"/>
  <c r="E574" i="1"/>
  <c r="E481" i="1"/>
  <c r="E573" i="1"/>
  <c r="E483" i="1"/>
  <c r="E507" i="1"/>
  <c r="E508" i="1"/>
  <c r="E577" i="1"/>
  <c r="E578" i="1"/>
  <c r="E556" i="1"/>
  <c r="E557" i="1"/>
  <c r="E558" i="1"/>
  <c r="E470" i="1"/>
  <c r="E471" i="1"/>
  <c r="E472" i="1"/>
  <c r="E473" i="1"/>
  <c r="E474" i="1"/>
  <c r="E553" i="1"/>
  <c r="E554" i="1"/>
  <c r="E555" i="1"/>
  <c r="E559" i="1"/>
  <c r="E560" i="1"/>
  <c r="E561" i="1"/>
  <c r="E562" i="1"/>
  <c r="E563" i="1"/>
  <c r="E566" i="1"/>
  <c r="E567" i="1"/>
  <c r="E464" i="1"/>
  <c r="E571" i="1"/>
  <c r="E503" i="1"/>
  <c r="E504" i="1"/>
  <c r="E547" i="1"/>
  <c r="E568" i="1"/>
  <c r="E570" i="1"/>
  <c r="E467" i="1"/>
  <c r="E461" i="1"/>
  <c r="E462" i="1"/>
  <c r="E463" i="1"/>
  <c r="E465" i="1"/>
  <c r="E466" i="1"/>
  <c r="E468" i="1"/>
  <c r="E469" i="1"/>
  <c r="E478" i="1"/>
  <c r="E479" i="1"/>
  <c r="E480" i="1"/>
  <c r="E549" i="1"/>
  <c r="E550" i="1"/>
  <c r="E551" i="1"/>
  <c r="E552" i="1"/>
  <c r="E475" i="1"/>
  <c r="E476" i="1"/>
  <c r="E477" i="1"/>
  <c r="E498" i="1"/>
  <c r="E499" i="1"/>
  <c r="E501" i="1"/>
  <c r="E502" i="1"/>
  <c r="E505" i="1"/>
  <c r="E506" i="1"/>
  <c r="E548" i="1"/>
  <c r="E564" i="1"/>
  <c r="E565" i="1"/>
  <c r="E569" i="1"/>
  <c r="E572" i="1"/>
  <c r="E500" i="1"/>
  <c r="E532" i="1"/>
  <c r="E529" i="1"/>
  <c r="E527" i="1"/>
  <c r="E528" i="1"/>
  <c r="E546" i="1"/>
  <c r="E457" i="1"/>
  <c r="E525" i="1"/>
  <c r="E526" i="1"/>
  <c r="E453" i="1"/>
  <c r="E454" i="1"/>
  <c r="E455" i="1"/>
  <c r="E456" i="1"/>
  <c r="E486" i="1"/>
  <c r="E541" i="1"/>
  <c r="E542" i="1"/>
  <c r="E543" i="1"/>
  <c r="E544" i="1"/>
  <c r="E485" i="1"/>
  <c r="E533" i="1"/>
  <c r="E534" i="1"/>
  <c r="E535" i="1"/>
  <c r="E539" i="1"/>
  <c r="E540" i="1"/>
  <c r="E493" i="1"/>
  <c r="E494" i="1"/>
  <c r="E495" i="1"/>
  <c r="E496" i="1"/>
  <c r="E497" i="1"/>
  <c r="E447" i="1"/>
  <c r="E448" i="1"/>
  <c r="E530" i="1"/>
  <c r="E531" i="1"/>
  <c r="E536" i="1"/>
  <c r="E537" i="1"/>
  <c r="E538" i="1"/>
  <c r="E449" i="1"/>
  <c r="E450" i="1"/>
  <c r="E451" i="1"/>
  <c r="E452" i="1"/>
  <c r="E458" i="1"/>
  <c r="E459" i="1"/>
  <c r="E460" i="1"/>
  <c r="E545" i="1"/>
  <c r="E487" i="1"/>
  <c r="E488" i="1"/>
  <c r="E489" i="1"/>
  <c r="E490" i="1"/>
  <c r="E492" i="1"/>
  <c r="E491" i="1"/>
  <c r="E446" i="1"/>
  <c r="E444" i="1"/>
  <c r="E445" i="1"/>
  <c r="E517" i="1"/>
  <c r="E443" i="1"/>
  <c r="E514" i="1"/>
  <c r="E515" i="1"/>
  <c r="E516" i="1"/>
  <c r="E440" i="1"/>
  <c r="E441" i="1"/>
  <c r="E442" i="1"/>
  <c r="E439" i="1"/>
  <c r="E512" i="1"/>
  <c r="E513" i="1"/>
  <c r="E509" i="1"/>
  <c r="E519" i="1"/>
  <c r="E510" i="1"/>
  <c r="E511" i="1"/>
  <c r="E518" i="1"/>
  <c r="E523" i="1"/>
  <c r="E484" i="1"/>
  <c r="E524" i="1"/>
  <c r="E520" i="1"/>
  <c r="E521" i="1"/>
  <c r="E522" i="1"/>
  <c r="E437" i="1"/>
  <c r="E438" i="1"/>
  <c r="E436" i="1"/>
  <c r="E1297" i="1"/>
  <c r="E1298" i="1"/>
  <c r="E1299" i="1"/>
  <c r="E1300" i="1"/>
  <c r="E1301" i="1"/>
  <c r="E1302" i="1"/>
  <c r="E1303" i="1"/>
  <c r="E1304" i="1"/>
  <c r="E1305" i="1"/>
  <c r="E1307" i="1"/>
  <c r="E1308" i="1"/>
  <c r="E1306" i="1"/>
  <c r="E1113" i="1"/>
  <c r="E1114" i="1"/>
  <c r="E1259" i="1"/>
  <c r="E1260" i="1"/>
  <c r="E1278" i="1"/>
  <c r="E1290" i="1"/>
  <c r="E1291" i="1"/>
  <c r="E1295" i="1"/>
  <c r="E1117" i="1"/>
  <c r="E1118" i="1"/>
  <c r="E1247" i="1"/>
  <c r="E1248" i="1"/>
  <c r="E1249" i="1"/>
  <c r="E1252" i="1"/>
  <c r="E1253" i="1"/>
  <c r="E1254" i="1"/>
  <c r="E1256" i="1"/>
  <c r="E1257" i="1"/>
  <c r="E1263" i="1"/>
  <c r="E1277" i="1"/>
  <c r="E1292" i="1"/>
  <c r="E1258" i="1"/>
  <c r="E1276" i="1"/>
  <c r="E1279" i="1"/>
  <c r="E1280" i="1"/>
  <c r="E1281" i="1"/>
  <c r="E1293" i="1"/>
  <c r="E1296" i="1"/>
  <c r="E1360" i="1"/>
  <c r="E1361" i="1"/>
  <c r="E1366" i="1"/>
  <c r="E1375" i="1"/>
  <c r="E1115" i="1"/>
  <c r="E1116" i="1"/>
  <c r="E1119" i="1"/>
  <c r="E1120" i="1"/>
  <c r="E1244" i="1"/>
  <c r="E1245" i="1"/>
  <c r="E1246" i="1"/>
  <c r="E1250" i="1"/>
  <c r="E1251" i="1"/>
  <c r="E1255" i="1"/>
  <c r="E1264" i="1"/>
  <c r="E1265" i="1"/>
  <c r="E1267" i="1"/>
  <c r="E1268" i="1"/>
  <c r="E1269" i="1"/>
  <c r="E1275" i="1"/>
  <c r="E1284" i="1"/>
  <c r="E1285" i="1"/>
  <c r="E1286" i="1"/>
  <c r="E1287" i="1"/>
  <c r="E1288" i="1"/>
  <c r="E1289" i="1"/>
  <c r="E1294" i="1"/>
  <c r="E1373" i="1"/>
  <c r="E1374" i="1"/>
  <c r="E1378" i="1"/>
  <c r="E1379" i="1"/>
  <c r="E1112" i="1"/>
  <c r="E1270" i="1"/>
  <c r="E1271" i="1"/>
  <c r="E1274" i="1"/>
  <c r="E1282" i="1"/>
  <c r="E1283" i="1"/>
  <c r="E1371" i="1"/>
  <c r="E1362" i="1"/>
  <c r="E1261" i="1"/>
  <c r="E1262" i="1"/>
  <c r="E1266" i="1"/>
  <c r="E1272" i="1"/>
  <c r="E1273" i="1"/>
  <c r="E1363" i="1"/>
  <c r="E1365" i="1"/>
  <c r="E1364" i="1"/>
  <c r="E1367" i="1"/>
  <c r="E1368" i="1"/>
  <c r="E1369" i="1"/>
  <c r="E1370" i="1"/>
  <c r="E1372" i="1"/>
  <c r="E1376" i="1"/>
  <c r="E1377" i="1"/>
  <c r="E1185" i="1"/>
  <c r="E1180" i="1"/>
  <c r="E1181" i="1"/>
  <c r="E1186" i="1"/>
  <c r="E1187" i="1"/>
  <c r="E1188" i="1"/>
  <c r="E1216" i="1"/>
  <c r="E1217" i="1"/>
  <c r="E1218" i="1"/>
  <c r="E1219" i="1"/>
  <c r="E1220" i="1"/>
  <c r="E1221" i="1"/>
  <c r="E1224" i="1"/>
  <c r="E1225" i="1"/>
  <c r="E1196" i="1"/>
  <c r="E1214" i="1"/>
  <c r="E1215" i="1"/>
  <c r="E1222" i="1"/>
  <c r="E1223" i="1"/>
  <c r="E1235" i="1"/>
  <c r="E1240" i="1"/>
  <c r="E1339" i="1"/>
  <c r="E1340" i="1"/>
  <c r="E1345" i="1"/>
  <c r="E1333" i="1"/>
  <c r="E1334" i="1"/>
  <c r="E1213" i="1"/>
  <c r="E1110" i="1"/>
  <c r="E1201" i="1"/>
  <c r="E1202" i="1"/>
  <c r="E1226" i="1"/>
  <c r="E1227" i="1"/>
  <c r="E1228" i="1"/>
  <c r="E1229" i="1"/>
  <c r="E1230" i="1"/>
  <c r="E1231" i="1"/>
  <c r="E1238" i="1"/>
  <c r="E1239" i="1"/>
  <c r="E1241" i="1"/>
  <c r="E1242" i="1"/>
  <c r="E1243" i="1"/>
  <c r="E1176" i="1"/>
  <c r="E1177" i="1"/>
  <c r="E1178" i="1"/>
  <c r="E1182" i="1"/>
  <c r="E1189" i="1"/>
  <c r="E1190" i="1"/>
  <c r="E1191" i="1"/>
  <c r="E1198" i="1"/>
  <c r="E1199" i="1"/>
  <c r="E1200" i="1"/>
  <c r="E1206" i="1"/>
  <c r="E1209" i="1"/>
  <c r="E1210" i="1"/>
  <c r="E1232" i="1"/>
  <c r="E1233" i="1"/>
  <c r="E1234" i="1"/>
  <c r="E1341" i="1"/>
  <c r="E1342" i="1"/>
  <c r="E1343" i="1"/>
  <c r="E1344" i="1"/>
  <c r="E1350" i="1"/>
  <c r="E1351" i="1"/>
  <c r="E1353" i="1"/>
  <c r="E1354" i="1"/>
  <c r="E1355" i="1"/>
  <c r="E1356" i="1"/>
  <c r="E1357" i="1"/>
  <c r="E1192" i="1"/>
  <c r="E1193" i="1"/>
  <c r="E1194" i="1"/>
  <c r="E1195" i="1"/>
  <c r="E1197" i="1"/>
  <c r="E1203" i="1"/>
  <c r="E1204" i="1"/>
  <c r="E1205" i="1"/>
  <c r="E1207" i="1"/>
  <c r="E1208" i="1"/>
  <c r="E1211" i="1"/>
  <c r="E1212" i="1"/>
  <c r="E1236" i="1"/>
  <c r="E1237" i="1"/>
  <c r="E1108" i="1"/>
  <c r="E1109" i="1"/>
  <c r="E1175" i="1"/>
  <c r="E1179" i="1"/>
  <c r="E1183" i="1"/>
  <c r="E1111" i="1"/>
  <c r="E1184" i="1"/>
  <c r="E1335" i="1"/>
  <c r="E1337" i="1"/>
  <c r="E1338" i="1"/>
  <c r="E1346" i="1"/>
  <c r="E1347" i="1"/>
  <c r="E1348" i="1"/>
  <c r="E1349" i="1"/>
  <c r="E1352" i="1"/>
  <c r="E1358" i="1"/>
  <c r="E1359" i="1"/>
  <c r="E1088" i="1"/>
  <c r="E1089" i="1"/>
  <c r="E1090" i="1"/>
  <c r="E1091" i="1"/>
  <c r="E1092" i="1"/>
  <c r="E1332" i="1"/>
  <c r="E1336" i="1"/>
  <c r="E1123" i="1"/>
  <c r="E1124" i="1"/>
  <c r="E1125" i="1"/>
  <c r="E1126" i="1"/>
  <c r="E1130" i="1"/>
  <c r="E1131" i="1"/>
  <c r="E1146" i="1"/>
  <c r="E1151" i="1"/>
  <c r="E1152" i="1"/>
  <c r="E1156" i="1"/>
  <c r="E1159" i="1"/>
  <c r="E1170" i="1"/>
  <c r="E1171" i="1"/>
  <c r="E1106" i="1"/>
  <c r="E1107" i="1"/>
  <c r="E1085" i="1"/>
  <c r="E1084" i="1"/>
  <c r="E1086" i="1"/>
  <c r="E1087" i="1"/>
  <c r="E1093" i="1"/>
  <c r="E1094" i="1"/>
  <c r="E1095" i="1"/>
  <c r="E1096" i="1"/>
  <c r="E1097" i="1"/>
  <c r="E1098" i="1"/>
  <c r="E1099" i="1"/>
  <c r="E1100" i="1"/>
  <c r="E1101" i="1"/>
  <c r="E1102" i="1"/>
  <c r="E1103" i="1"/>
  <c r="E1328" i="1"/>
  <c r="E1127" i="1"/>
  <c r="E1128" i="1"/>
  <c r="E1137" i="1"/>
  <c r="E1147" i="1"/>
  <c r="E1148" i="1"/>
  <c r="E1153" i="1"/>
  <c r="E1154" i="1"/>
  <c r="E1155" i="1"/>
  <c r="E1167" i="1"/>
  <c r="E1168" i="1"/>
  <c r="E1318" i="1"/>
  <c r="E1319" i="1"/>
  <c r="E1320" i="1"/>
  <c r="E1321" i="1"/>
  <c r="E1324" i="1"/>
  <c r="E1325" i="1"/>
  <c r="E1326" i="1"/>
  <c r="E1327" i="1"/>
  <c r="E1329" i="1"/>
  <c r="E1330" i="1"/>
  <c r="E1104" i="1"/>
  <c r="E1105" i="1"/>
  <c r="E1311" i="1"/>
  <c r="E1136" i="1"/>
  <c r="E1142" i="1"/>
  <c r="E1143" i="1"/>
  <c r="E1144" i="1"/>
  <c r="E1145" i="1"/>
  <c r="E1149" i="1"/>
  <c r="E1150" i="1"/>
  <c r="E1160" i="1"/>
  <c r="E1161" i="1"/>
  <c r="E1162" i="1"/>
  <c r="E1163" i="1"/>
  <c r="E1169" i="1"/>
  <c r="E1312" i="1"/>
  <c r="E1313" i="1"/>
  <c r="E1314" i="1"/>
  <c r="E1316" i="1"/>
  <c r="E1317" i="1"/>
  <c r="E1309" i="1"/>
  <c r="E1174" i="1"/>
  <c r="E1315" i="1"/>
  <c r="E1331" i="1"/>
  <c r="E1129" i="1"/>
  <c r="E1132" i="1"/>
  <c r="E1133" i="1"/>
  <c r="E1134" i="1"/>
  <c r="E1135" i="1"/>
  <c r="E1164" i="1"/>
  <c r="E1165" i="1"/>
  <c r="E1166" i="1"/>
  <c r="E1322" i="1"/>
  <c r="E1323" i="1"/>
  <c r="E1310" i="1"/>
  <c r="E1121" i="1"/>
  <c r="E1122" i="1"/>
  <c r="E1138" i="1"/>
  <c r="E1139" i="1"/>
  <c r="E1140" i="1"/>
  <c r="E1141" i="1"/>
  <c r="E1157" i="1"/>
  <c r="E1158" i="1"/>
  <c r="E1172" i="1"/>
  <c r="E1173" i="1"/>
  <c r="E1560" i="1"/>
  <c r="E1561" i="1"/>
  <c r="E1563" i="1"/>
  <c r="E1564" i="1"/>
  <c r="E1407" i="1"/>
  <c r="E1558" i="1"/>
  <c r="E1559" i="1"/>
  <c r="E1423" i="1"/>
  <c r="E1424" i="1"/>
  <c r="E1425" i="1"/>
  <c r="E1408" i="1"/>
  <c r="E1409" i="1"/>
  <c r="E1426" i="1"/>
  <c r="E1427" i="1"/>
  <c r="E1562" i="1"/>
  <c r="E1546" i="1"/>
  <c r="E1394" i="1"/>
  <c r="E1400" i="1"/>
  <c r="E1401" i="1"/>
  <c r="E1402" i="1"/>
  <c r="E1535" i="1"/>
  <c r="E1529" i="1"/>
  <c r="E1533" i="1"/>
  <c r="E1534" i="1"/>
  <c r="E1541" i="1"/>
  <c r="E1554" i="1"/>
  <c r="E1557" i="1"/>
  <c r="E1422" i="1"/>
  <c r="E1538" i="1"/>
  <c r="E1549" i="1"/>
  <c r="E1393" i="1"/>
  <c r="E1397" i="1"/>
  <c r="E1398" i="1"/>
  <c r="E1399" i="1"/>
  <c r="E1556" i="1"/>
  <c r="E1524" i="1"/>
  <c r="E1525" i="1"/>
  <c r="E1530" i="1"/>
  <c r="E1532" i="1"/>
  <c r="E1540" i="1"/>
  <c r="E1542" i="1"/>
  <c r="E1545" i="1"/>
  <c r="E1548" i="1"/>
  <c r="E1395" i="1"/>
  <c r="E1396" i="1"/>
  <c r="E1403" i="1"/>
  <c r="E1404" i="1"/>
  <c r="E1405" i="1"/>
  <c r="E1406" i="1"/>
  <c r="E1419" i="1"/>
  <c r="E1420" i="1"/>
  <c r="E1421" i="1"/>
  <c r="E1523" i="1"/>
  <c r="E1526" i="1"/>
  <c r="E1527" i="1"/>
  <c r="E1528" i="1"/>
  <c r="E1531" i="1"/>
  <c r="E1536" i="1"/>
  <c r="E1537" i="1"/>
  <c r="E1539" i="1"/>
  <c r="E1543" i="1"/>
  <c r="E1544" i="1"/>
  <c r="E1547" i="1"/>
  <c r="E1550" i="1"/>
  <c r="E1551" i="1"/>
  <c r="E1552" i="1"/>
  <c r="E1553" i="1"/>
  <c r="E1555" i="1"/>
  <c r="E1386" i="1"/>
  <c r="E1522" i="1"/>
  <c r="E1478" i="1"/>
  <c r="E1479" i="1"/>
  <c r="E1487" i="1"/>
  <c r="E1488" i="1"/>
  <c r="E1489" i="1"/>
  <c r="E1387" i="1"/>
  <c r="E1390" i="1"/>
  <c r="E1391" i="1"/>
  <c r="E1476" i="1"/>
  <c r="E1477" i="1"/>
  <c r="E1480" i="1"/>
  <c r="E1392" i="1"/>
  <c r="E1481" i="1"/>
  <c r="E1482" i="1"/>
  <c r="E1483" i="1"/>
  <c r="E1385" i="1"/>
  <c r="E1428" i="1"/>
  <c r="E1429" i="1"/>
  <c r="E1430" i="1"/>
  <c r="E1431" i="1"/>
  <c r="E1473" i="1"/>
  <c r="E1474" i="1"/>
  <c r="E1475" i="1"/>
  <c r="E1484" i="1"/>
  <c r="E1490" i="1"/>
  <c r="E1388" i="1"/>
  <c r="E1389" i="1"/>
  <c r="E1520" i="1"/>
  <c r="E1521" i="1"/>
  <c r="E1513" i="1"/>
  <c r="E1514" i="1"/>
  <c r="E1413" i="1"/>
  <c r="E1414" i="1"/>
  <c r="E1417" i="1"/>
  <c r="E1500" i="1"/>
  <c r="E1509" i="1"/>
  <c r="E1418" i="1"/>
  <c r="E1382" i="1"/>
  <c r="E1383" i="1"/>
  <c r="E1508" i="1"/>
  <c r="E1510" i="1"/>
  <c r="E1518" i="1"/>
  <c r="E1519" i="1"/>
  <c r="E1501" i="1"/>
  <c r="E1502" i="1"/>
  <c r="E1503" i="1"/>
  <c r="E1504" i="1"/>
  <c r="E1505" i="1"/>
  <c r="E1506" i="1"/>
  <c r="E1384" i="1"/>
  <c r="E1380" i="1"/>
  <c r="E1381" i="1"/>
  <c r="E1515" i="1"/>
  <c r="E1516" i="1"/>
  <c r="E1517" i="1"/>
  <c r="E1415" i="1"/>
  <c r="E1416" i="1"/>
  <c r="E1485" i="1"/>
  <c r="E1486" i="1"/>
  <c r="E1491" i="1"/>
  <c r="E1492" i="1"/>
  <c r="E1493" i="1"/>
  <c r="E1494" i="1"/>
  <c r="E1495" i="1"/>
  <c r="E1496" i="1"/>
  <c r="E1498" i="1"/>
  <c r="E1499" i="1"/>
  <c r="E1507" i="1"/>
  <c r="E1497" i="1"/>
  <c r="E1511" i="1"/>
  <c r="E1512" i="1"/>
  <c r="E1438" i="1"/>
  <c r="E1439" i="1"/>
  <c r="E1449" i="1"/>
  <c r="E1450" i="1"/>
  <c r="E1451" i="1"/>
  <c r="E1452" i="1"/>
  <c r="E1453" i="1"/>
  <c r="E1448" i="1"/>
  <c r="E1454" i="1"/>
  <c r="E1455" i="1"/>
  <c r="E1456" i="1"/>
  <c r="E1470" i="1"/>
  <c r="E1471" i="1"/>
  <c r="E1442" i="1"/>
  <c r="E1443" i="1"/>
  <c r="E1444" i="1"/>
  <c r="E1445" i="1"/>
  <c r="E1446" i="1"/>
  <c r="E1447" i="1"/>
  <c r="E1461" i="1"/>
  <c r="E1441" i="1"/>
  <c r="E1469" i="1"/>
  <c r="E1472" i="1"/>
  <c r="E1457" i="1"/>
  <c r="E1458" i="1"/>
  <c r="E1463" i="1"/>
  <c r="E1411" i="1"/>
  <c r="E1412" i="1"/>
  <c r="E1440" i="1"/>
  <c r="E1435" i="1"/>
  <c r="E1436" i="1"/>
  <c r="E1464" i="1"/>
  <c r="E1465" i="1"/>
  <c r="E1466" i="1"/>
  <c r="E1434" i="1"/>
  <c r="E1437" i="1"/>
  <c r="E1459" i="1"/>
  <c r="E1460" i="1"/>
  <c r="E1462" i="1"/>
  <c r="E1467" i="1"/>
  <c r="E1468" i="1"/>
  <c r="E1432" i="1"/>
  <c r="E1433" i="1"/>
  <c r="E1410" i="1"/>
  <c r="E797" i="1"/>
  <c r="E798" i="1"/>
  <c r="E799" i="1"/>
  <c r="E800" i="1"/>
  <c r="E809" i="1"/>
  <c r="E794" i="1"/>
  <c r="E795" i="1"/>
  <c r="E796" i="1"/>
  <c r="E801" i="1"/>
  <c r="E802" i="1"/>
  <c r="E803" i="1"/>
  <c r="E804" i="1"/>
  <c r="E805" i="1"/>
  <c r="E806" i="1"/>
  <c r="E807" i="1"/>
  <c r="E808" i="1"/>
  <c r="E810" i="1"/>
  <c r="E811" i="1"/>
  <c r="E812" i="1"/>
  <c r="E882" i="1"/>
  <c r="E746" i="1"/>
  <c r="E747" i="1"/>
  <c r="E748" i="1"/>
  <c r="E773" i="1"/>
  <c r="E774" i="1"/>
  <c r="E775" i="1"/>
  <c r="E776" i="1"/>
  <c r="E777" i="1"/>
  <c r="E598" i="1"/>
  <c r="E599" i="1"/>
  <c r="E600" i="1"/>
  <c r="E601" i="1"/>
  <c r="E750" i="1"/>
  <c r="E751" i="1"/>
  <c r="E752" i="1"/>
  <c r="E753" i="1"/>
  <c r="E754" i="1"/>
  <c r="E757" i="1"/>
  <c r="E758" i="1"/>
  <c r="E761" i="1"/>
  <c r="E769" i="1"/>
  <c r="E770" i="1"/>
  <c r="E784" i="1"/>
  <c r="E785" i="1"/>
  <c r="E787" i="1"/>
  <c r="E609" i="1"/>
  <c r="E612" i="1"/>
  <c r="E867" i="1"/>
  <c r="E868" i="1"/>
  <c r="E741" i="1"/>
  <c r="E742" i="1"/>
  <c r="E743" i="1"/>
  <c r="E744" i="1"/>
  <c r="E745" i="1"/>
  <c r="E766" i="1"/>
  <c r="E767" i="1"/>
  <c r="E768" i="1"/>
  <c r="E779" i="1"/>
  <c r="E780" i="1"/>
  <c r="E605" i="1"/>
  <c r="E606" i="1"/>
  <c r="E858" i="1"/>
  <c r="E859" i="1"/>
  <c r="E860" i="1"/>
  <c r="E861" i="1"/>
  <c r="E870" i="1"/>
  <c r="E764" i="1"/>
  <c r="E865" i="1"/>
  <c r="E872" i="1"/>
  <c r="E871" i="1"/>
  <c r="E736" i="1"/>
  <c r="E737" i="1"/>
  <c r="E738" i="1"/>
  <c r="E739" i="1"/>
  <c r="E740" i="1"/>
  <c r="E765" i="1"/>
  <c r="E771" i="1"/>
  <c r="E772" i="1"/>
  <c r="E781" i="1"/>
  <c r="E782" i="1"/>
  <c r="E783" i="1"/>
  <c r="E791" i="1"/>
  <c r="E793" i="1"/>
  <c r="E607" i="1"/>
  <c r="E608" i="1"/>
  <c r="E610" i="1"/>
  <c r="E611" i="1"/>
  <c r="E864" i="1"/>
  <c r="E866" i="1"/>
  <c r="E873" i="1"/>
  <c r="E877" i="1"/>
  <c r="E749" i="1"/>
  <c r="E756" i="1"/>
  <c r="E788" i="1"/>
  <c r="E789" i="1"/>
  <c r="E790" i="1"/>
  <c r="E792" i="1"/>
  <c r="E863" i="1"/>
  <c r="E869" i="1"/>
  <c r="E755" i="1"/>
  <c r="E759" i="1"/>
  <c r="E760" i="1"/>
  <c r="E762" i="1"/>
  <c r="E763" i="1"/>
  <c r="E778" i="1"/>
  <c r="E786" i="1"/>
  <c r="E862" i="1"/>
  <c r="E874" i="1"/>
  <c r="E875" i="1"/>
  <c r="E876" i="1"/>
  <c r="E878" i="1"/>
  <c r="E879" i="1"/>
  <c r="E880" i="1"/>
  <c r="E881" i="1"/>
  <c r="E731" i="1"/>
  <c r="E683" i="1"/>
  <c r="E684" i="1"/>
  <c r="E709" i="1"/>
  <c r="E710" i="1"/>
  <c r="E714" i="1"/>
  <c r="E715" i="1"/>
  <c r="E718" i="1"/>
  <c r="E719" i="1"/>
  <c r="E721" i="1"/>
  <c r="E726" i="1"/>
  <c r="E687" i="1"/>
  <c r="E690" i="1"/>
  <c r="E693" i="1"/>
  <c r="E694" i="1"/>
  <c r="E695" i="1"/>
  <c r="E696" i="1"/>
  <c r="E697" i="1"/>
  <c r="E698" i="1"/>
  <c r="E699" i="1"/>
  <c r="E723" i="1"/>
  <c r="E724" i="1"/>
  <c r="E725" i="1"/>
  <c r="E604" i="1"/>
  <c r="E844" i="1"/>
  <c r="E837" i="1"/>
  <c r="E851" i="1"/>
  <c r="E833" i="1"/>
  <c r="E834" i="1"/>
  <c r="E831" i="1"/>
  <c r="E832" i="1"/>
  <c r="E676" i="1"/>
  <c r="E677" i="1"/>
  <c r="E691" i="1"/>
  <c r="E704" i="1"/>
  <c r="E707" i="1"/>
  <c r="E708" i="1"/>
  <c r="E711" i="1"/>
  <c r="E713" i="1"/>
  <c r="E722" i="1"/>
  <c r="E728" i="1"/>
  <c r="E733" i="1"/>
  <c r="E734" i="1"/>
  <c r="E678" i="1"/>
  <c r="E679" i="1"/>
  <c r="E681" i="1"/>
  <c r="E682" i="1"/>
  <c r="E688" i="1"/>
  <c r="E689" i="1"/>
  <c r="E700" i="1"/>
  <c r="E701" i="1"/>
  <c r="E702" i="1"/>
  <c r="E712" i="1"/>
  <c r="E720" i="1"/>
  <c r="E729" i="1"/>
  <c r="E730" i="1"/>
  <c r="E735" i="1"/>
  <c r="E845" i="1"/>
  <c r="E838" i="1"/>
  <c r="E840" i="1"/>
  <c r="E846" i="1"/>
  <c r="E849" i="1"/>
  <c r="E850" i="1"/>
  <c r="E855" i="1"/>
  <c r="E856" i="1"/>
  <c r="E857" i="1"/>
  <c r="E680" i="1"/>
  <c r="E685" i="1"/>
  <c r="E686" i="1"/>
  <c r="E692" i="1"/>
  <c r="E703" i="1"/>
  <c r="E705" i="1"/>
  <c r="E706" i="1"/>
  <c r="E716" i="1"/>
  <c r="E717" i="1"/>
  <c r="E732" i="1"/>
  <c r="E843" i="1"/>
  <c r="E841" i="1"/>
  <c r="E842" i="1"/>
  <c r="E847" i="1"/>
  <c r="E848" i="1"/>
  <c r="E852" i="1"/>
  <c r="E853" i="1"/>
  <c r="E854" i="1"/>
  <c r="E836" i="1"/>
  <c r="E727" i="1"/>
  <c r="E835" i="1"/>
  <c r="E588" i="1"/>
  <c r="E589" i="1"/>
  <c r="E590" i="1"/>
  <c r="E591" i="1"/>
  <c r="E592" i="1"/>
  <c r="E593" i="1"/>
  <c r="E839" i="1"/>
  <c r="E667" i="1"/>
  <c r="E668" i="1"/>
  <c r="E628" i="1"/>
  <c r="E629" i="1"/>
  <c r="E630" i="1"/>
  <c r="E631" i="1"/>
  <c r="E632" i="1"/>
  <c r="E636" i="1"/>
  <c r="E643" i="1"/>
  <c r="E650" i="1"/>
  <c r="E651" i="1"/>
  <c r="E654" i="1"/>
  <c r="E585" i="1"/>
  <c r="E586" i="1"/>
  <c r="E587" i="1"/>
  <c r="E594" i="1"/>
  <c r="E595" i="1"/>
  <c r="E596" i="1"/>
  <c r="E597" i="1"/>
  <c r="E665" i="1"/>
  <c r="E622" i="1"/>
  <c r="E623" i="1"/>
  <c r="E648" i="1"/>
  <c r="E649" i="1"/>
  <c r="E655" i="1"/>
  <c r="E656" i="1"/>
  <c r="E657" i="1"/>
  <c r="E658" i="1"/>
  <c r="E826" i="1"/>
  <c r="E827" i="1"/>
  <c r="E828" i="1"/>
  <c r="E829" i="1"/>
  <c r="E830" i="1"/>
  <c r="E602" i="1"/>
  <c r="E603" i="1"/>
  <c r="E672" i="1"/>
  <c r="E675" i="1"/>
  <c r="E816" i="1"/>
  <c r="E817" i="1"/>
  <c r="E818" i="1"/>
  <c r="E813" i="1"/>
  <c r="E819" i="1"/>
  <c r="E820" i="1"/>
  <c r="E821" i="1"/>
  <c r="E619" i="1"/>
  <c r="E620" i="1"/>
  <c r="E664" i="1"/>
  <c r="E666" i="1"/>
  <c r="E824" i="1"/>
  <c r="E641" i="1"/>
  <c r="E642" i="1"/>
  <c r="E644" i="1"/>
  <c r="E645" i="1"/>
  <c r="E652" i="1"/>
  <c r="E653" i="1"/>
  <c r="E671" i="1"/>
  <c r="E673" i="1"/>
  <c r="E674" i="1"/>
  <c r="E815" i="1"/>
  <c r="E822" i="1"/>
  <c r="E823" i="1"/>
  <c r="E825" i="1"/>
  <c r="E637" i="1"/>
  <c r="E639" i="1"/>
  <c r="E640" i="1"/>
  <c r="E659" i="1"/>
  <c r="E660" i="1"/>
  <c r="E663" i="1"/>
  <c r="E638" i="1"/>
  <c r="E613" i="1"/>
  <c r="E614" i="1"/>
  <c r="E617" i="1"/>
  <c r="E618" i="1"/>
  <c r="E814" i="1"/>
  <c r="E621" i="1"/>
  <c r="E624" i="1"/>
  <c r="E625" i="1"/>
  <c r="E626" i="1"/>
  <c r="E627" i="1"/>
  <c r="E633" i="1"/>
  <c r="E634" i="1"/>
  <c r="E635" i="1"/>
  <c r="E646" i="1"/>
  <c r="E647" i="1"/>
  <c r="E661" i="1"/>
  <c r="E662" i="1"/>
  <c r="E669" i="1"/>
  <c r="E670" i="1"/>
  <c r="E615" i="1"/>
  <c r="E616" i="1"/>
  <c r="E1054" i="1"/>
  <c r="E1055" i="1"/>
  <c r="E1071" i="1"/>
  <c r="E1072" i="1"/>
  <c r="E1075" i="1"/>
  <c r="E1076" i="1"/>
  <c r="E1077" i="1"/>
  <c r="E1083" i="1"/>
  <c r="E1073" i="1"/>
  <c r="E1074" i="1"/>
  <c r="E1078" i="1"/>
  <c r="E1079" i="1"/>
  <c r="E1080" i="1"/>
  <c r="E1081" i="1"/>
  <c r="E1058" i="1"/>
  <c r="E1066" i="1"/>
  <c r="E1070" i="1"/>
  <c r="E1059" i="1"/>
  <c r="E1060" i="1"/>
  <c r="E914" i="1"/>
  <c r="E915" i="1"/>
  <c r="E916" i="1"/>
  <c r="E948" i="1"/>
  <c r="E954" i="1"/>
  <c r="E1064" i="1"/>
  <c r="E1065" i="1"/>
  <c r="E1067" i="1"/>
  <c r="E1068" i="1"/>
  <c r="E1082" i="1"/>
  <c r="E1063" i="1"/>
  <c r="E1056" i="1"/>
  <c r="E1057" i="1"/>
  <c r="E1061" i="1"/>
  <c r="E1062" i="1"/>
  <c r="E917" i="1"/>
  <c r="E918" i="1"/>
  <c r="E946" i="1"/>
  <c r="E947" i="1"/>
  <c r="E949" i="1"/>
  <c r="E950" i="1"/>
  <c r="E951" i="1"/>
  <c r="E952" i="1"/>
  <c r="E953" i="1"/>
  <c r="E1069" i="1"/>
  <c r="E913" i="1"/>
  <c r="E1025" i="1"/>
  <c r="E1038" i="1"/>
  <c r="E1039" i="1"/>
  <c r="E1043" i="1"/>
  <c r="E1044" i="1"/>
  <c r="E1045" i="1"/>
  <c r="E1027" i="1"/>
  <c r="E1036" i="1"/>
  <c r="E1037" i="1"/>
  <c r="E1042" i="1"/>
  <c r="E1052" i="1"/>
  <c r="E1033" i="1"/>
  <c r="E1020" i="1"/>
  <c r="E939" i="1"/>
  <c r="E940" i="1"/>
  <c r="E941" i="1"/>
  <c r="E944" i="1"/>
  <c r="E945" i="1"/>
  <c r="E1035" i="1"/>
  <c r="E1040" i="1"/>
  <c r="E1041" i="1"/>
  <c r="E937" i="1"/>
  <c r="E938" i="1"/>
  <c r="E1021" i="1"/>
  <c r="E1022" i="1"/>
  <c r="E1023" i="1"/>
  <c r="E1024" i="1"/>
  <c r="E904" i="1"/>
  <c r="E905" i="1"/>
  <c r="E906" i="1"/>
  <c r="E907" i="1"/>
  <c r="E908" i="1"/>
  <c r="E910" i="1"/>
  <c r="E911" i="1"/>
  <c r="E912" i="1"/>
  <c r="E1026" i="1"/>
  <c r="E1030" i="1"/>
  <c r="E1046" i="1"/>
  <c r="E1049" i="1"/>
  <c r="E1019" i="1"/>
  <c r="E909" i="1"/>
  <c r="E943" i="1"/>
  <c r="E1047" i="1"/>
  <c r="E942" i="1"/>
  <c r="E1031" i="1"/>
  <c r="E1032" i="1"/>
  <c r="E1034" i="1"/>
  <c r="E1048" i="1"/>
  <c r="E1050" i="1"/>
  <c r="E1051" i="1"/>
  <c r="E1053" i="1"/>
  <c r="E1028" i="1"/>
  <c r="E1029" i="1"/>
  <c r="E1017" i="1"/>
  <c r="E1018" i="1"/>
  <c r="E900" i="1"/>
  <c r="E1012" i="1"/>
  <c r="E902" i="1"/>
  <c r="E994" i="1"/>
  <c r="E887" i="1"/>
  <c r="E993" i="1"/>
  <c r="E995" i="1"/>
  <c r="E996" i="1"/>
  <c r="E1013" i="1"/>
  <c r="E1014" i="1"/>
  <c r="E888" i="1"/>
  <c r="E955" i="1"/>
  <c r="E956" i="1"/>
  <c r="E957" i="1"/>
  <c r="E991" i="1"/>
  <c r="E992" i="1"/>
  <c r="E899" i="1"/>
  <c r="E1008" i="1"/>
  <c r="E1009" i="1"/>
  <c r="E927" i="1"/>
  <c r="E928" i="1"/>
  <c r="E936" i="1"/>
  <c r="E998" i="1"/>
  <c r="E999" i="1"/>
  <c r="E1000" i="1"/>
  <c r="E1001" i="1"/>
  <c r="E1002" i="1"/>
  <c r="E1010" i="1"/>
  <c r="E1011" i="1"/>
  <c r="E892" i="1"/>
  <c r="E1004" i="1"/>
  <c r="E1005" i="1"/>
  <c r="E1003" i="1"/>
  <c r="E1006" i="1"/>
  <c r="E1007" i="1"/>
  <c r="E1015" i="1"/>
  <c r="E896" i="1"/>
  <c r="E897" i="1"/>
  <c r="E898" i="1"/>
  <c r="E901" i="1"/>
  <c r="E893" i="1"/>
  <c r="E894" i="1"/>
  <c r="E895" i="1"/>
  <c r="E903" i="1"/>
  <c r="E990" i="1"/>
  <c r="E1016" i="1"/>
  <c r="E929" i="1"/>
  <c r="E930" i="1"/>
  <c r="E933" i="1"/>
  <c r="E934" i="1"/>
  <c r="E935" i="1"/>
  <c r="E997" i="1"/>
  <c r="E931" i="1"/>
  <c r="E932" i="1"/>
  <c r="E891" i="1"/>
  <c r="E889" i="1"/>
  <c r="E890" i="1"/>
  <c r="E976" i="1"/>
  <c r="E984" i="1"/>
  <c r="E983" i="1"/>
  <c r="E985" i="1"/>
  <c r="E973" i="1"/>
  <c r="E974" i="1"/>
  <c r="E972" i="1"/>
  <c r="E959" i="1"/>
  <c r="E975" i="1"/>
  <c r="E989" i="1"/>
  <c r="E924" i="1"/>
  <c r="E925" i="1"/>
  <c r="E980" i="1"/>
  <c r="E981" i="1"/>
  <c r="E982" i="1"/>
  <c r="E977" i="1"/>
  <c r="E970" i="1"/>
  <c r="E971" i="1"/>
  <c r="E958" i="1"/>
  <c r="E960" i="1"/>
  <c r="E966" i="1"/>
  <c r="E967" i="1"/>
  <c r="E965" i="1"/>
  <c r="E986" i="1"/>
  <c r="E987" i="1"/>
  <c r="E978" i="1"/>
  <c r="E979" i="1"/>
  <c r="E968" i="1"/>
  <c r="E969" i="1"/>
  <c r="E988" i="1"/>
  <c r="E961" i="1"/>
  <c r="E962" i="1"/>
  <c r="E963" i="1"/>
  <c r="E919" i="1"/>
  <c r="E920" i="1"/>
  <c r="E921" i="1"/>
  <c r="E922" i="1"/>
  <c r="E923" i="1"/>
  <c r="E926" i="1"/>
  <c r="E964" i="1"/>
  <c r="E883" i="1"/>
  <c r="E886" i="1"/>
  <c r="E884" i="1"/>
  <c r="E885" i="1"/>
  <c r="E1765" i="1"/>
  <c r="E1774" i="1"/>
  <c r="E1778" i="1"/>
  <c r="E1779" i="1"/>
  <c r="E1780" i="1"/>
  <c r="E1763" i="1"/>
  <c r="E1764" i="1"/>
  <c r="E1766" i="1"/>
  <c r="E1767" i="1"/>
  <c r="E1768" i="1"/>
  <c r="E1769" i="1"/>
  <c r="E1770" i="1"/>
  <c r="E1771" i="1"/>
  <c r="E1772" i="1"/>
  <c r="E1773" i="1"/>
  <c r="E1775" i="1"/>
  <c r="E1776" i="1"/>
  <c r="E1777" i="1"/>
  <c r="E1781" i="1"/>
  <c r="E1782" i="1"/>
  <c r="E1783" i="1"/>
  <c r="E1784" i="1"/>
  <c r="E1785" i="1"/>
  <c r="E1786" i="1"/>
  <c r="E1787" i="1"/>
  <c r="E1788" i="1"/>
  <c r="E1712" i="1"/>
  <c r="E1725" i="1"/>
  <c r="E1735" i="1"/>
  <c r="E1736" i="1"/>
  <c r="E1741" i="1"/>
  <c r="E1749" i="1"/>
  <c r="E1750" i="1"/>
  <c r="E1760" i="1"/>
  <c r="E1577" i="1"/>
  <c r="E1578" i="1"/>
  <c r="E1579" i="1"/>
  <c r="E1580" i="1"/>
  <c r="E1857" i="1"/>
  <c r="E1858" i="1"/>
  <c r="E1583" i="1"/>
  <c r="E1715" i="1"/>
  <c r="E1716" i="1"/>
  <c r="E1717" i="1"/>
  <c r="E1718" i="1"/>
  <c r="E1724" i="1"/>
  <c r="E1734" i="1"/>
  <c r="E1756" i="1"/>
  <c r="E1757" i="1"/>
  <c r="E1865" i="1"/>
  <c r="E1866" i="1"/>
  <c r="E1874" i="1"/>
  <c r="E1719" i="1"/>
  <c r="E1720" i="1"/>
  <c r="E1721" i="1"/>
  <c r="E1726" i="1"/>
  <c r="E1727" i="1"/>
  <c r="E1759" i="1"/>
  <c r="E1856" i="1"/>
  <c r="E1862" i="1"/>
  <c r="E1863" i="1"/>
  <c r="E1867" i="1"/>
  <c r="E1872" i="1"/>
  <c r="E1873" i="1"/>
  <c r="E1878" i="1"/>
  <c r="E1855" i="1"/>
  <c r="E1877" i="1"/>
  <c r="E1582" i="1"/>
  <c r="E1584" i="1"/>
  <c r="E1585" i="1"/>
  <c r="E1728" i="1"/>
  <c r="E1729" i="1"/>
  <c r="E1739" i="1"/>
  <c r="E1740" i="1"/>
  <c r="E1745" i="1"/>
  <c r="E1747" i="1"/>
  <c r="E1748" i="1"/>
  <c r="E1752" i="1"/>
  <c r="E1753" i="1"/>
  <c r="E1868" i="1"/>
  <c r="E1869" i="1"/>
  <c r="E1870" i="1"/>
  <c r="E1875" i="1"/>
  <c r="E1876" i="1"/>
  <c r="E1879" i="1"/>
  <c r="E1852" i="1"/>
  <c r="E1853" i="1"/>
  <c r="E1860" i="1"/>
  <c r="E1859" i="1"/>
  <c r="E1854" i="1"/>
  <c r="E1737" i="1"/>
  <c r="E1713" i="1"/>
  <c r="E1714" i="1"/>
  <c r="E1723" i="1"/>
  <c r="E1732" i="1"/>
  <c r="E1733" i="1"/>
  <c r="E1738" i="1"/>
  <c r="E1746" i="1"/>
  <c r="E1754" i="1"/>
  <c r="E1762" i="1"/>
  <c r="E1743" i="1"/>
  <c r="E1850" i="1"/>
  <c r="E1722" i="1"/>
  <c r="E1730" i="1"/>
  <c r="E1731" i="1"/>
  <c r="E1742" i="1"/>
  <c r="E1751" i="1"/>
  <c r="E1755" i="1"/>
  <c r="E1758" i="1"/>
  <c r="E1761" i="1"/>
  <c r="E1744" i="1"/>
  <c r="E1851" i="1"/>
  <c r="E1861" i="1"/>
  <c r="E1864" i="1"/>
  <c r="E1871" i="1"/>
  <c r="E1690" i="1"/>
  <c r="E1691" i="1"/>
  <c r="E1693" i="1"/>
  <c r="E1644" i="1"/>
  <c r="E1645" i="1"/>
  <c r="E1646" i="1"/>
  <c r="E1675" i="1"/>
  <c r="E1677" i="1"/>
  <c r="E1682" i="1"/>
  <c r="E1683" i="1"/>
  <c r="E1684" i="1"/>
  <c r="E1702" i="1"/>
  <c r="E1654" i="1"/>
  <c r="E1655" i="1"/>
  <c r="E1656" i="1"/>
  <c r="E1664" i="1"/>
  <c r="E1665" i="1"/>
  <c r="E1667" i="1"/>
  <c r="E1668" i="1"/>
  <c r="E1669" i="1"/>
  <c r="E1673" i="1"/>
  <c r="E1674" i="1"/>
  <c r="E1698" i="1"/>
  <c r="E1834" i="1"/>
  <c r="E1835" i="1"/>
  <c r="E1836" i="1"/>
  <c r="E1839" i="1"/>
  <c r="E1826" i="1"/>
  <c r="E1829" i="1"/>
  <c r="E1848" i="1"/>
  <c r="E1820" i="1"/>
  <c r="E1818" i="1"/>
  <c r="E1819" i="1"/>
  <c r="E1821" i="1"/>
  <c r="E1671" i="1"/>
  <c r="E1672" i="1"/>
  <c r="E1676" i="1"/>
  <c r="E1687" i="1"/>
  <c r="E1688" i="1"/>
  <c r="E1689" i="1"/>
  <c r="E1692" i="1"/>
  <c r="E1696" i="1"/>
  <c r="E1701" i="1"/>
  <c r="E1704" i="1"/>
  <c r="E1711" i="1"/>
  <c r="E1845" i="1"/>
  <c r="E1666" i="1"/>
  <c r="E1643" i="1"/>
  <c r="E1647" i="1"/>
  <c r="E1648" i="1"/>
  <c r="E1649" i="1"/>
  <c r="E1650" i="1"/>
  <c r="E1651" i="1"/>
  <c r="E1652" i="1"/>
  <c r="E1653" i="1"/>
  <c r="E1659" i="1"/>
  <c r="E1660" i="1"/>
  <c r="E1678" i="1"/>
  <c r="E1694" i="1"/>
  <c r="E1699" i="1"/>
  <c r="E1705" i="1"/>
  <c r="E1706" i="1"/>
  <c r="E1825" i="1"/>
  <c r="E1838" i="1"/>
  <c r="E1846" i="1"/>
  <c r="E1840" i="1"/>
  <c r="E1841" i="1"/>
  <c r="E1842" i="1"/>
  <c r="E1843" i="1"/>
  <c r="E1844" i="1"/>
  <c r="E1847" i="1"/>
  <c r="E1657" i="1"/>
  <c r="E1658" i="1"/>
  <c r="E1661" i="1"/>
  <c r="E1662" i="1"/>
  <c r="E1663" i="1"/>
  <c r="E1670" i="1"/>
  <c r="E1679" i="1"/>
  <c r="E1680" i="1"/>
  <c r="E1681" i="1"/>
  <c r="E1685" i="1"/>
  <c r="E1686" i="1"/>
  <c r="E1695" i="1"/>
  <c r="E1697" i="1"/>
  <c r="E1700" i="1"/>
  <c r="E1703" i="1"/>
  <c r="E1707" i="1"/>
  <c r="E1708" i="1"/>
  <c r="E1709" i="1"/>
  <c r="E1710" i="1"/>
  <c r="E1828" i="1"/>
  <c r="E1837" i="1"/>
  <c r="E1849" i="1"/>
  <c r="E1827" i="1"/>
  <c r="E1830" i="1"/>
  <c r="E1831" i="1"/>
  <c r="E1832" i="1"/>
  <c r="E1833" i="1"/>
  <c r="E1822" i="1"/>
  <c r="E1823" i="1"/>
  <c r="E1824" i="1"/>
  <c r="E1570" i="1"/>
  <c r="E1571" i="1"/>
  <c r="E1616" i="1"/>
  <c r="E1631" i="1"/>
  <c r="E1632" i="1"/>
  <c r="E1587" i="1"/>
  <c r="E1588" i="1"/>
  <c r="E1599" i="1"/>
  <c r="E1600" i="1"/>
  <c r="E1609" i="1"/>
  <c r="E1614" i="1"/>
  <c r="E1615" i="1"/>
  <c r="E1636" i="1"/>
  <c r="E1565" i="1"/>
  <c r="E1568" i="1"/>
  <c r="E1566" i="1"/>
  <c r="E1567" i="1"/>
  <c r="E1569" i="1"/>
  <c r="E1574" i="1"/>
  <c r="E1575" i="1"/>
  <c r="E1572" i="1"/>
  <c r="E1573" i="1"/>
  <c r="E1576" i="1"/>
  <c r="E1809" i="1"/>
  <c r="E1810" i="1"/>
  <c r="E1815" i="1"/>
  <c r="E1617" i="1"/>
  <c r="E1620" i="1"/>
  <c r="E1628" i="1"/>
  <c r="E1633" i="1"/>
  <c r="E1634" i="1"/>
  <c r="E1803" i="1"/>
  <c r="E1804" i="1"/>
  <c r="E1805" i="1"/>
  <c r="E1807" i="1"/>
  <c r="E1594" i="1"/>
  <c r="E1595" i="1"/>
  <c r="E1596" i="1"/>
  <c r="E1597" i="1"/>
  <c r="E1602" i="1"/>
  <c r="E1603" i="1"/>
  <c r="E1608" i="1"/>
  <c r="E1799" i="1"/>
  <c r="E1808" i="1"/>
  <c r="E1813" i="1"/>
  <c r="E1814" i="1"/>
  <c r="E1817" i="1"/>
  <c r="E1581" i="1"/>
  <c r="E1789" i="1"/>
  <c r="E1790" i="1"/>
  <c r="E1792" i="1"/>
  <c r="E1793" i="1"/>
  <c r="E1794" i="1"/>
  <c r="E1795" i="1"/>
  <c r="E1629" i="1"/>
  <c r="E1630" i="1"/>
  <c r="E1806" i="1"/>
  <c r="E1816" i="1"/>
  <c r="E1586" i="1"/>
  <c r="E1598" i="1"/>
  <c r="E1606" i="1"/>
  <c r="E1607" i="1"/>
  <c r="E1612" i="1"/>
  <c r="E1613" i="1"/>
  <c r="E1800" i="1"/>
  <c r="E1801" i="1"/>
  <c r="E1797" i="1"/>
  <c r="E1639" i="1"/>
  <c r="E1642" i="1"/>
  <c r="E1796" i="1"/>
  <c r="E1798" i="1"/>
  <c r="E1802" i="1"/>
  <c r="E1811" i="1"/>
  <c r="E1812" i="1"/>
  <c r="E1619" i="1"/>
  <c r="E1623" i="1"/>
  <c r="E1626" i="1"/>
  <c r="E1590" i="1"/>
  <c r="E1591" i="1"/>
  <c r="E1592" i="1"/>
  <c r="E1604" i="1"/>
  <c r="E1605" i="1"/>
  <c r="E1624" i="1"/>
  <c r="E1625" i="1"/>
  <c r="E1637" i="1"/>
  <c r="E1638" i="1"/>
  <c r="E1640" i="1"/>
  <c r="E1641" i="1"/>
  <c r="E1791" i="1"/>
  <c r="E1618" i="1"/>
  <c r="E1621" i="1"/>
  <c r="E1622" i="1"/>
  <c r="E1627" i="1"/>
  <c r="E1635" i="1"/>
  <c r="E1589" i="1"/>
  <c r="E1593" i="1"/>
  <c r="E1601" i="1"/>
  <c r="E1610" i="1"/>
  <c r="E1611" i="1"/>
  <c r="E2101" i="1"/>
  <c r="E2102" i="1"/>
  <c r="E2107" i="1"/>
  <c r="E2110" i="1"/>
  <c r="E2103" i="1"/>
  <c r="E2106" i="1"/>
  <c r="E2111" i="1"/>
  <c r="E2095" i="1"/>
  <c r="E2089" i="1"/>
  <c r="E2096" i="1"/>
  <c r="E2097" i="1"/>
  <c r="E2090" i="1"/>
  <c r="E2091" i="1"/>
  <c r="E2093" i="1"/>
  <c r="E2094" i="1"/>
  <c r="E1947" i="1"/>
  <c r="E2109" i="1"/>
  <c r="E1919" i="1"/>
  <c r="E1952" i="1"/>
  <c r="E2104" i="1"/>
  <c r="E2105" i="1"/>
  <c r="E1920" i="1"/>
  <c r="E2100" i="1"/>
  <c r="E2099" i="1"/>
  <c r="E2092" i="1"/>
  <c r="E2088" i="1"/>
  <c r="E2098" i="1"/>
  <c r="E1921" i="1"/>
  <c r="E1922" i="1"/>
  <c r="E1923" i="1"/>
  <c r="E1946" i="1"/>
  <c r="E1948" i="1"/>
  <c r="E1949" i="1"/>
  <c r="E1950" i="1"/>
  <c r="E1951" i="1"/>
  <c r="E1953" i="1"/>
  <c r="E2108" i="1"/>
  <c r="E1918" i="1"/>
  <c r="E2052" i="1"/>
  <c r="E2062" i="1"/>
  <c r="E2063" i="1"/>
  <c r="E2068" i="1"/>
  <c r="E2070" i="1"/>
  <c r="E2071" i="1"/>
  <c r="E2072" i="1"/>
  <c r="E2073" i="1"/>
  <c r="E2075" i="1"/>
  <c r="E1916" i="1"/>
  <c r="E1917" i="1"/>
  <c r="E1910" i="1"/>
  <c r="E1911" i="1"/>
  <c r="E1912" i="1"/>
  <c r="E2054" i="1"/>
  <c r="E2064" i="1"/>
  <c r="E2065" i="1"/>
  <c r="E2066" i="1"/>
  <c r="E2067" i="1"/>
  <c r="E2079" i="1"/>
  <c r="E2082" i="1"/>
  <c r="E2083" i="1"/>
  <c r="E2085" i="1"/>
  <c r="E1909" i="1"/>
  <c r="E1913" i="1"/>
  <c r="E2051" i="1"/>
  <c r="E1941" i="1"/>
  <c r="E1943" i="1"/>
  <c r="E1944" i="1"/>
  <c r="E2074" i="1"/>
  <c r="E1906" i="1"/>
  <c r="E1908" i="1"/>
  <c r="E1914" i="1"/>
  <c r="E1907" i="1"/>
  <c r="E2055" i="1"/>
  <c r="E2080" i="1"/>
  <c r="E2081" i="1"/>
  <c r="E1915" i="1"/>
  <c r="E2050" i="1"/>
  <c r="E2053" i="1"/>
  <c r="E2056" i="1"/>
  <c r="E2086" i="1"/>
  <c r="E1942" i="1"/>
  <c r="E1945" i="1"/>
  <c r="E2057" i="1"/>
  <c r="E2058" i="1"/>
  <c r="E2059" i="1"/>
  <c r="E2060" i="1"/>
  <c r="E2061" i="1"/>
  <c r="E2069" i="1"/>
  <c r="E2076" i="1"/>
  <c r="E2077" i="1"/>
  <c r="E2078" i="1"/>
  <c r="E2084" i="1"/>
  <c r="E2087" i="1"/>
  <c r="E1903" i="1"/>
  <c r="E2003" i="1"/>
  <c r="E2006" i="1"/>
  <c r="E2007" i="1"/>
  <c r="E2014" i="1"/>
  <c r="E2015" i="1"/>
  <c r="E2049" i="1"/>
  <c r="E1900" i="1"/>
  <c r="E1902" i="1"/>
  <c r="E2009" i="1"/>
  <c r="E2010" i="1"/>
  <c r="E2011" i="1"/>
  <c r="E2001" i="1"/>
  <c r="E2002" i="1"/>
  <c r="E2004" i="1"/>
  <c r="E2005" i="1"/>
  <c r="E2008" i="1"/>
  <c r="E2047" i="1"/>
  <c r="E2048" i="1"/>
  <c r="E2013" i="1"/>
  <c r="E1899" i="1"/>
  <c r="E1954" i="1"/>
  <c r="E2000" i="1"/>
  <c r="E2012" i="1"/>
  <c r="E1895" i="1"/>
  <c r="E2016" i="1"/>
  <c r="E2019" i="1"/>
  <c r="E2022" i="1"/>
  <c r="E2030" i="1"/>
  <c r="E2038" i="1"/>
  <c r="E2039" i="1"/>
  <c r="E2040" i="1"/>
  <c r="E2044" i="1"/>
  <c r="E1925" i="1"/>
  <c r="E1926" i="1"/>
  <c r="E1927" i="1"/>
  <c r="E1928" i="1"/>
  <c r="E1929" i="1"/>
  <c r="E2020" i="1"/>
  <c r="E2021" i="1"/>
  <c r="E2027" i="1"/>
  <c r="E2028" i="1"/>
  <c r="E2029" i="1"/>
  <c r="E2041" i="1"/>
  <c r="E2043" i="1"/>
  <c r="E1939" i="1"/>
  <c r="E1940" i="1"/>
  <c r="E1884" i="1"/>
  <c r="E1901" i="1"/>
  <c r="E1904" i="1"/>
  <c r="E2037" i="1"/>
  <c r="E2032" i="1"/>
  <c r="E2033" i="1"/>
  <c r="E2034" i="1"/>
  <c r="E2035" i="1"/>
  <c r="E2036" i="1"/>
  <c r="E1888" i="1"/>
  <c r="E1891" i="1"/>
  <c r="E1892" i="1"/>
  <c r="E1893" i="1"/>
  <c r="E1894" i="1"/>
  <c r="E1896" i="1"/>
  <c r="E1897" i="1"/>
  <c r="E1898" i="1"/>
  <c r="E1905" i="1"/>
  <c r="E2046" i="1"/>
  <c r="E2031" i="1"/>
  <c r="E1930" i="1"/>
  <c r="E1931" i="1"/>
  <c r="E1933" i="1"/>
  <c r="E1934" i="1"/>
  <c r="E1935" i="1"/>
  <c r="E1936" i="1"/>
  <c r="E1937" i="1"/>
  <c r="E1938" i="1"/>
  <c r="E2017" i="1"/>
  <c r="E2018" i="1"/>
  <c r="E2023" i="1"/>
  <c r="E2024" i="1"/>
  <c r="E2025" i="1"/>
  <c r="E2026" i="1"/>
  <c r="E2042" i="1"/>
  <c r="E2045" i="1"/>
  <c r="E1932" i="1"/>
  <c r="E1885" i="1"/>
  <c r="E1886" i="1"/>
  <c r="E1887" i="1"/>
  <c r="E1889" i="1"/>
  <c r="E1890" i="1"/>
  <c r="E1971" i="1"/>
  <c r="E1972" i="1"/>
  <c r="E1973" i="1"/>
  <c r="E1974" i="1"/>
  <c r="E1976" i="1"/>
  <c r="E1977" i="1"/>
  <c r="E1978" i="1"/>
  <c r="E1979" i="1"/>
  <c r="E1984" i="1"/>
  <c r="E1975" i="1"/>
  <c r="E1996" i="1"/>
  <c r="E1997" i="1"/>
  <c r="E1980" i="1"/>
  <c r="E1981" i="1"/>
  <c r="E1989" i="1"/>
  <c r="E1990" i="1"/>
  <c r="E1991" i="1"/>
  <c r="E1965" i="1"/>
  <c r="E1967" i="1"/>
  <c r="E1968" i="1"/>
  <c r="E1969" i="1"/>
  <c r="E1963" i="1"/>
  <c r="E1964" i="1"/>
  <c r="E1966" i="1"/>
  <c r="E1970" i="1"/>
  <c r="E1883" i="1"/>
  <c r="E1924" i="1"/>
  <c r="E1961" i="1"/>
  <c r="E1983" i="1"/>
  <c r="E1985" i="1"/>
  <c r="E1962" i="1"/>
  <c r="E1982" i="1"/>
  <c r="E1956" i="1"/>
  <c r="E1957" i="1"/>
  <c r="E1958" i="1"/>
  <c r="E1959" i="1"/>
  <c r="E1986" i="1"/>
  <c r="E1994" i="1"/>
  <c r="E1987" i="1"/>
  <c r="E1988" i="1"/>
  <c r="E1960" i="1"/>
  <c r="E1995" i="1"/>
  <c r="E1955" i="1"/>
  <c r="E1992" i="1"/>
  <c r="E1993" i="1"/>
  <c r="E1998" i="1"/>
  <c r="E1999" i="1"/>
  <c r="E1880" i="1"/>
  <c r="E1881" i="1"/>
  <c r="E1882" i="1"/>
  <c r="E3403" i="1"/>
  <c r="E3410" i="1"/>
  <c r="E3402" i="1"/>
  <c r="E3404" i="1"/>
  <c r="E3405" i="1"/>
  <c r="E3406" i="1"/>
  <c r="E3407" i="1"/>
  <c r="E3408" i="1"/>
  <c r="E3409" i="1"/>
  <c r="E3411" i="1"/>
  <c r="E3412" i="1"/>
  <c r="E3413" i="1"/>
  <c r="E3426" i="1"/>
  <c r="E3427" i="1"/>
  <c r="E3428" i="1"/>
  <c r="E3429" i="1"/>
  <c r="E3382" i="1"/>
  <c r="E3383" i="1"/>
  <c r="E3385" i="1"/>
  <c r="E3390" i="1"/>
  <c r="E3393" i="1"/>
  <c r="E3395" i="1"/>
  <c r="E3401" i="1"/>
  <c r="E3315" i="1"/>
  <c r="E3316" i="1"/>
  <c r="E3317" i="1"/>
  <c r="E3379" i="1"/>
  <c r="E3381" i="1"/>
  <c r="E3384" i="1"/>
  <c r="E3386" i="1"/>
  <c r="E3388" i="1"/>
  <c r="E3389" i="1"/>
  <c r="E3391" i="1"/>
  <c r="E3392" i="1"/>
  <c r="E3396" i="1"/>
  <c r="E3399" i="1"/>
  <c r="E3400" i="1"/>
  <c r="E3319" i="1"/>
  <c r="E3320" i="1"/>
  <c r="E3321" i="1"/>
  <c r="E3418" i="1"/>
  <c r="E3419" i="1"/>
  <c r="E3420" i="1"/>
  <c r="E3421" i="1"/>
  <c r="E3424" i="1"/>
  <c r="E3387" i="1"/>
  <c r="E3397" i="1"/>
  <c r="E3422" i="1"/>
  <c r="E3423" i="1"/>
  <c r="E3322" i="1"/>
  <c r="E3323" i="1"/>
  <c r="E3398" i="1"/>
  <c r="E3394" i="1"/>
  <c r="E3380" i="1"/>
  <c r="E3415" i="1"/>
  <c r="E3425" i="1"/>
  <c r="E3416" i="1"/>
  <c r="E3417" i="1"/>
  <c r="E3376" i="1"/>
  <c r="E3377" i="1"/>
  <c r="E3370" i="1"/>
  <c r="E3371" i="1"/>
  <c r="E3373" i="1"/>
  <c r="E3374" i="1"/>
  <c r="E3375" i="1"/>
  <c r="E3378" i="1"/>
  <c r="E3307" i="1"/>
  <c r="E3308" i="1"/>
  <c r="E3372" i="1"/>
  <c r="E3332" i="1"/>
  <c r="E3333" i="1"/>
  <c r="E3357" i="1"/>
  <c r="E3303" i="1"/>
  <c r="E3304" i="1"/>
  <c r="E3305" i="1"/>
  <c r="E3306" i="1"/>
  <c r="E3311" i="1"/>
  <c r="E3312" i="1"/>
  <c r="E3309" i="1"/>
  <c r="E3310" i="1"/>
  <c r="E3313" i="1"/>
  <c r="E3314" i="1"/>
  <c r="E3326" i="1"/>
  <c r="E3327" i="1"/>
  <c r="E3328" i="1"/>
  <c r="E3329" i="1"/>
  <c r="E3330" i="1"/>
  <c r="E3360" i="1"/>
  <c r="E3361" i="1"/>
  <c r="E3362" i="1"/>
  <c r="E3318" i="1"/>
  <c r="E3356" i="1"/>
  <c r="E3347" i="1"/>
  <c r="E3349" i="1"/>
  <c r="E3350" i="1"/>
  <c r="E3351" i="1"/>
  <c r="E3358" i="1"/>
  <c r="E3359" i="1"/>
  <c r="E3364" i="1"/>
  <c r="E3366" i="1"/>
  <c r="E3354" i="1"/>
  <c r="E3355" i="1"/>
  <c r="E3324" i="1"/>
  <c r="E3325" i="1"/>
  <c r="E3369" i="1"/>
  <c r="E3414" i="1"/>
  <c r="E3348" i="1"/>
  <c r="E3352" i="1"/>
  <c r="E3365" i="1"/>
  <c r="E3335" i="1"/>
  <c r="E3336" i="1"/>
  <c r="E3339" i="1"/>
  <c r="E3340" i="1"/>
  <c r="E3341" i="1"/>
  <c r="E3342" i="1"/>
  <c r="E3343" i="1"/>
  <c r="E3346" i="1"/>
  <c r="E3367" i="1"/>
  <c r="E3368" i="1"/>
  <c r="E3331" i="1"/>
  <c r="E3334" i="1"/>
  <c r="E3337" i="1"/>
  <c r="E3338" i="1"/>
  <c r="E3344" i="1"/>
  <c r="E3345" i="1"/>
  <c r="E3353" i="1"/>
  <c r="E3363" i="1"/>
  <c r="E3479" i="1"/>
  <c r="E3480" i="1"/>
  <c r="E3474" i="1"/>
  <c r="E3478" i="1"/>
  <c r="E3475" i="1"/>
  <c r="E3476" i="1"/>
  <c r="E3448" i="1"/>
  <c r="E3449" i="1"/>
  <c r="E3473" i="1"/>
  <c r="E3477" i="1"/>
  <c r="E3464" i="1"/>
  <c r="E3469" i="1"/>
  <c r="E3441" i="1"/>
  <c r="E3444" i="1"/>
  <c r="E3435" i="1"/>
  <c r="E3440" i="1"/>
  <c r="E3461" i="1"/>
  <c r="E3462" i="1"/>
  <c r="E3465" i="1"/>
  <c r="E3470" i="1"/>
  <c r="E3471" i="1"/>
  <c r="E3472" i="1"/>
  <c r="E3466" i="1"/>
  <c r="E3467" i="1"/>
  <c r="E3458" i="1"/>
  <c r="E3459" i="1"/>
  <c r="E3460" i="1"/>
  <c r="E3463" i="1"/>
  <c r="E3447" i="1"/>
  <c r="E3437" i="1"/>
  <c r="E3436" i="1"/>
  <c r="E3446" i="1"/>
  <c r="E3438" i="1"/>
  <c r="E3439" i="1"/>
  <c r="E3442" i="1"/>
  <c r="E3443" i="1"/>
  <c r="E3445" i="1"/>
  <c r="E3468" i="1"/>
  <c r="E3434" i="1"/>
  <c r="E3455" i="1"/>
  <c r="E3432" i="1"/>
  <c r="E3433" i="1"/>
  <c r="E3456" i="1"/>
  <c r="E3457" i="1"/>
  <c r="E3430" i="1"/>
  <c r="E3431" i="1"/>
  <c r="E3452" i="1"/>
  <c r="E3454" i="1"/>
  <c r="E3450" i="1"/>
  <c r="E3451" i="1"/>
  <c r="E3453" i="1"/>
  <c r="E3234" i="1"/>
  <c r="E3235" i="1"/>
  <c r="E3240" i="1"/>
  <c r="E3236" i="1"/>
  <c r="E3243" i="1"/>
  <c r="E3244" i="1"/>
  <c r="E3229" i="1"/>
  <c r="E3230" i="1"/>
  <c r="E3231" i="1"/>
  <c r="E3232" i="1"/>
  <c r="E3233" i="1"/>
  <c r="E3239" i="1"/>
  <c r="E3241" i="1"/>
  <c r="E3237" i="1"/>
  <c r="E3238" i="1"/>
  <c r="E3245" i="1"/>
  <c r="E3242" i="1"/>
  <c r="E3274" i="1"/>
  <c r="E3275" i="1"/>
  <c r="E3276" i="1"/>
  <c r="E3277" i="1"/>
  <c r="E3224" i="1"/>
  <c r="E3225" i="1"/>
  <c r="E3226" i="1"/>
  <c r="E3227" i="1"/>
  <c r="E3228" i="1"/>
  <c r="E3210" i="1"/>
  <c r="E3211" i="1"/>
  <c r="E3212" i="1"/>
  <c r="E3208" i="1"/>
  <c r="E3209" i="1"/>
  <c r="E3213" i="1"/>
  <c r="E3214" i="1"/>
  <c r="E3215" i="1"/>
  <c r="E3251" i="1"/>
  <c r="E3253" i="1"/>
  <c r="E3261" i="1"/>
  <c r="E3263" i="1"/>
  <c r="E3265" i="1"/>
  <c r="E3267" i="1"/>
  <c r="E3246" i="1"/>
  <c r="E3247" i="1"/>
  <c r="E3248" i="1"/>
  <c r="E3249" i="1"/>
  <c r="E3250" i="1"/>
  <c r="E3252" i="1"/>
  <c r="E3260" i="1"/>
  <c r="E3264" i="1"/>
  <c r="E3266" i="1"/>
  <c r="E3268" i="1"/>
  <c r="E3270" i="1"/>
  <c r="E3271" i="1"/>
  <c r="E3272" i="1"/>
  <c r="E3273" i="1"/>
  <c r="E3254" i="1"/>
  <c r="E3255" i="1"/>
  <c r="E3256" i="1"/>
  <c r="E3257" i="1"/>
  <c r="E3258" i="1"/>
  <c r="E3259" i="1"/>
  <c r="E3262" i="1"/>
  <c r="E3269" i="1"/>
  <c r="E3218" i="1"/>
  <c r="E3219" i="1"/>
  <c r="E3220" i="1"/>
  <c r="E3221" i="1"/>
  <c r="E3222" i="1"/>
  <c r="E3223" i="1"/>
  <c r="E3216" i="1"/>
  <c r="E3217" i="1"/>
  <c r="E3294" i="1"/>
  <c r="E3298" i="1"/>
  <c r="E3293" i="1"/>
  <c r="E3290" i="1"/>
  <c r="E3291" i="1"/>
  <c r="E3292" i="1"/>
  <c r="E3300" i="1"/>
  <c r="E3287" i="1"/>
  <c r="E3288" i="1"/>
  <c r="E3289" i="1"/>
  <c r="E3297" i="1"/>
  <c r="E3299" i="1"/>
  <c r="E3285" i="1"/>
  <c r="E3286" i="1"/>
  <c r="E3301" i="1"/>
  <c r="E3278" i="1"/>
  <c r="E3295" i="1"/>
  <c r="E3296" i="1"/>
  <c r="E3302" i="1"/>
  <c r="E3282" i="1"/>
  <c r="E3279" i="1"/>
  <c r="E3280" i="1"/>
  <c r="E3283" i="1"/>
  <c r="E3284" i="1"/>
  <c r="E3281" i="1"/>
  <c r="E2317" i="1"/>
  <c r="E2319" i="1"/>
  <c r="E2320" i="1"/>
  <c r="E2309" i="1"/>
  <c r="E2310" i="1"/>
  <c r="E2312" i="1"/>
  <c r="E2313" i="1"/>
  <c r="E2314" i="1"/>
  <c r="E2315" i="1"/>
  <c r="E2316" i="1"/>
  <c r="E2318" i="1"/>
  <c r="E2321" i="1"/>
  <c r="E2322" i="1"/>
  <c r="E2323" i="1"/>
  <c r="E2324" i="1"/>
  <c r="E2311" i="1"/>
  <c r="E2130" i="1"/>
  <c r="E2120" i="1"/>
  <c r="E2298" i="1"/>
  <c r="E2299" i="1"/>
  <c r="E2301" i="1"/>
  <c r="E2302" i="1"/>
  <c r="E2376" i="1"/>
  <c r="E2375" i="1"/>
  <c r="E2377" i="1"/>
  <c r="E2264" i="1"/>
  <c r="E2266" i="1"/>
  <c r="E2279" i="1"/>
  <c r="E2280" i="1"/>
  <c r="E2281" i="1"/>
  <c r="E2282" i="1"/>
  <c r="E2307" i="1"/>
  <c r="E2374" i="1"/>
  <c r="E2128" i="1"/>
  <c r="E2129" i="1"/>
  <c r="E2267" i="1"/>
  <c r="E2283" i="1"/>
  <c r="E2284" i="1"/>
  <c r="E2285" i="1"/>
  <c r="E2293" i="1"/>
  <c r="E2294" i="1"/>
  <c r="E2304" i="1"/>
  <c r="E2305" i="1"/>
  <c r="E2306" i="1"/>
  <c r="E2378" i="1"/>
  <c r="E2379" i="1"/>
  <c r="E2382" i="1"/>
  <c r="E2383" i="1"/>
  <c r="E2384" i="1"/>
  <c r="E2388" i="1"/>
  <c r="E2404" i="1"/>
  <c r="E2260" i="1"/>
  <c r="E2263" i="1"/>
  <c r="E2265" i="1"/>
  <c r="E2268" i="1"/>
  <c r="E2269" i="1"/>
  <c r="E2276" i="1"/>
  <c r="E2277" i="1"/>
  <c r="E2278" i="1"/>
  <c r="E2291" i="1"/>
  <c r="E2292" i="1"/>
  <c r="E2380" i="1"/>
  <c r="E2381" i="1"/>
  <c r="E2386" i="1"/>
  <c r="E2387" i="1"/>
  <c r="E2390" i="1"/>
  <c r="E2391" i="1"/>
  <c r="E2395" i="1"/>
  <c r="E2396" i="1"/>
  <c r="E2397" i="1"/>
  <c r="E2402" i="1"/>
  <c r="E2403" i="1"/>
  <c r="E2392" i="1"/>
  <c r="E2127" i="1"/>
  <c r="E2261" i="1"/>
  <c r="E2262" i="1"/>
  <c r="E2273" i="1"/>
  <c r="E2286" i="1"/>
  <c r="E2287" i="1"/>
  <c r="E2295" i="1"/>
  <c r="E2303" i="1"/>
  <c r="E2288" i="1"/>
  <c r="E2259" i="1"/>
  <c r="E2270" i="1"/>
  <c r="E2271" i="1"/>
  <c r="E2272" i="1"/>
  <c r="E2274" i="1"/>
  <c r="E2275" i="1"/>
  <c r="E2289" i="1"/>
  <c r="E2290" i="1"/>
  <c r="E2296" i="1"/>
  <c r="E2297" i="1"/>
  <c r="E2300" i="1"/>
  <c r="E2308" i="1"/>
  <c r="E2385" i="1"/>
  <c r="E2389" i="1"/>
  <c r="E2393" i="1"/>
  <c r="E2394" i="1"/>
  <c r="E2398" i="1"/>
  <c r="E2399" i="1"/>
  <c r="E2400" i="1"/>
  <c r="E2401" i="1"/>
  <c r="E2342" i="1"/>
  <c r="E2205" i="1"/>
  <c r="E2206" i="1"/>
  <c r="E2209" i="1"/>
  <c r="E2210" i="1"/>
  <c r="E2211" i="1"/>
  <c r="E2253" i="1"/>
  <c r="E2201" i="1"/>
  <c r="E2212" i="1"/>
  <c r="E2213" i="1"/>
  <c r="E2240" i="1"/>
  <c r="E2241" i="1"/>
  <c r="E2124" i="1"/>
  <c r="E2125" i="1"/>
  <c r="E2247" i="1"/>
  <c r="F2252" i="1"/>
  <c r="F2256" i="1"/>
  <c r="F2357" i="1"/>
  <c r="F2358" i="1"/>
  <c r="F2361" i="1"/>
  <c r="F2362" i="1"/>
  <c r="F2363" i="1"/>
  <c r="F2364" i="1"/>
  <c r="F2369" i="1"/>
  <c r="F2224" i="1"/>
  <c r="F2126" i="1"/>
  <c r="F2229" i="1"/>
  <c r="F2230" i="1"/>
  <c r="F2231" i="1"/>
  <c r="F2234" i="1"/>
  <c r="F2235" i="1"/>
  <c r="F2236" i="1"/>
  <c r="F2237" i="1"/>
  <c r="F2238" i="1"/>
  <c r="F2239" i="1"/>
  <c r="F2245" i="1"/>
  <c r="F2248" i="1"/>
  <c r="F2250" i="1"/>
  <c r="F2251" i="1"/>
  <c r="F2258" i="1"/>
  <c r="F2203" i="1"/>
  <c r="F2204" i="1"/>
  <c r="F2207" i="1"/>
  <c r="F2208" i="1"/>
  <c r="F2214" i="1"/>
  <c r="F2215" i="1"/>
  <c r="F2218" i="1"/>
  <c r="F2232" i="1"/>
  <c r="F2233" i="1"/>
  <c r="F2243" i="1"/>
  <c r="F2244" i="1"/>
  <c r="F2257" i="1"/>
  <c r="F2345" i="1"/>
  <c r="F2346" i="1"/>
  <c r="F2350" i="1"/>
  <c r="F2351" i="1"/>
  <c r="F2352" i="1"/>
  <c r="F2353" i="1"/>
  <c r="F2354" i="1"/>
  <c r="F2370" i="1"/>
  <c r="F2219" i="1"/>
  <c r="F2222" i="1"/>
  <c r="F2223" i="1"/>
  <c r="F2225" i="1"/>
  <c r="F2226" i="1"/>
  <c r="F2123" i="1"/>
  <c r="F2113" i="1"/>
  <c r="F2114" i="1"/>
  <c r="F2115" i="1"/>
  <c r="F2199" i="1"/>
  <c r="F2200" i="1"/>
  <c r="F2202" i="1"/>
  <c r="F2216" i="1"/>
  <c r="F2217" i="1"/>
  <c r="F2228" i="1"/>
  <c r="F2242" i="1"/>
  <c r="F2246" i="1"/>
  <c r="F2254" i="1"/>
  <c r="F2255" i="1"/>
  <c r="F2343" i="1"/>
  <c r="F2344" i="1"/>
  <c r="F2347" i="1"/>
  <c r="F2348" i="1"/>
  <c r="F2349" i="1"/>
  <c r="F2355" i="1"/>
  <c r="F2356" i="1"/>
  <c r="F2359" i="1"/>
  <c r="F2360" i="1"/>
  <c r="F2365" i="1"/>
  <c r="F2366" i="1"/>
  <c r="F2367" i="1"/>
  <c r="F2368" i="1"/>
  <c r="F2371" i="1"/>
  <c r="F2372" i="1"/>
  <c r="F2373" i="1"/>
  <c r="F2220" i="1"/>
  <c r="F2221" i="1"/>
  <c r="F2227" i="1"/>
  <c r="F2155" i="1"/>
  <c r="F2162" i="1"/>
  <c r="F2169" i="1"/>
  <c r="F2170" i="1"/>
  <c r="F2173" i="1"/>
  <c r="F2185" i="1"/>
  <c r="F2186" i="1"/>
  <c r="F2187" i="1"/>
  <c r="F2188" i="1"/>
  <c r="F2112" i="1"/>
  <c r="F2119" i="1"/>
  <c r="F2116" i="1"/>
  <c r="F2117" i="1"/>
  <c r="F2118" i="1"/>
  <c r="F2148" i="1"/>
  <c r="F2149" i="1"/>
  <c r="F2152" i="1"/>
  <c r="F2159" i="1"/>
  <c r="F2161" i="1"/>
  <c r="F2168" i="1"/>
  <c r="F2176" i="1"/>
  <c r="F2177" i="1"/>
  <c r="F2330" i="1"/>
  <c r="F2331" i="1"/>
  <c r="F2332" i="1"/>
  <c r="F2333" i="1"/>
  <c r="F2337" i="1"/>
  <c r="F2338" i="1"/>
  <c r="F2339" i="1"/>
  <c r="F2160" i="1"/>
  <c r="F2121" i="1"/>
  <c r="F2122" i="1"/>
  <c r="F2143" i="1"/>
  <c r="F2171" i="1"/>
  <c r="F2329" i="1"/>
  <c r="F2145" i="1"/>
  <c r="F2146" i="1"/>
  <c r="F2147" i="1"/>
  <c r="F2156" i="1"/>
  <c r="F2157" i="1"/>
  <c r="F2158" i="1"/>
  <c r="F2189" i="1"/>
  <c r="F2190" i="1"/>
  <c r="F2334" i="1"/>
  <c r="F2335" i="1"/>
  <c r="F2336" i="1"/>
  <c r="F2194" i="1"/>
  <c r="F2195" i="1"/>
  <c r="F2131" i="1"/>
  <c r="F2132" i="1"/>
  <c r="F2133" i="1"/>
  <c r="F2134" i="1"/>
  <c r="F2135" i="1"/>
  <c r="F2136" i="1"/>
  <c r="F2172" i="1"/>
  <c r="F2197" i="1"/>
  <c r="F2198" i="1"/>
  <c r="F2340" i="1"/>
  <c r="F2341" i="1"/>
  <c r="F2150" i="1"/>
  <c r="F2151" i="1"/>
  <c r="F2153" i="1"/>
  <c r="F2154" i="1"/>
  <c r="F2164" i="1"/>
  <c r="F2165" i="1"/>
  <c r="F2191" i="1"/>
  <c r="F2192" i="1"/>
  <c r="F2193" i="1"/>
  <c r="F2141" i="1"/>
  <c r="F2142" i="1"/>
  <c r="F2144" i="1"/>
  <c r="F2196" i="1"/>
  <c r="F2325" i="1"/>
  <c r="F2326" i="1"/>
  <c r="F2327" i="1"/>
  <c r="F2328" i="1"/>
  <c r="F2163" i="1"/>
  <c r="F2166" i="1"/>
  <c r="F2167" i="1"/>
  <c r="F2174" i="1"/>
  <c r="F2175" i="1"/>
  <c r="F2178" i="1"/>
  <c r="F2179" i="1"/>
  <c r="F2180" i="1"/>
  <c r="F2181" i="1"/>
  <c r="F2182" i="1"/>
  <c r="F2183" i="1"/>
  <c r="F2184" i="1"/>
  <c r="F2137" i="1"/>
  <c r="F2138" i="1"/>
  <c r="F2139" i="1"/>
  <c r="F2140" i="1"/>
  <c r="F2658" i="1"/>
  <c r="F2639" i="1"/>
  <c r="F2640" i="1"/>
  <c r="F2646" i="1"/>
  <c r="F2654" i="1"/>
  <c r="F2641" i="1"/>
  <c r="F2642" i="1"/>
  <c r="F2643" i="1"/>
  <c r="F2644" i="1"/>
  <c r="F2645" i="1"/>
  <c r="F2628" i="1"/>
  <c r="F2631" i="1"/>
  <c r="F2632" i="1"/>
  <c r="F2633" i="1"/>
  <c r="F2634" i="1"/>
  <c r="F2622" i="1"/>
  <c r="F2623" i="1"/>
  <c r="F2624" i="1"/>
  <c r="F2630" i="1"/>
  <c r="F2649" i="1"/>
  <c r="F2625" i="1"/>
  <c r="F2626" i="1"/>
  <c r="F2627" i="1"/>
  <c r="F2637" i="1"/>
  <c r="F2638" i="1"/>
  <c r="F2434" i="1"/>
  <c r="F2443" i="1"/>
  <c r="F2648" i="1"/>
  <c r="F2629" i="1"/>
  <c r="F2657" i="1"/>
  <c r="F2647" i="1"/>
  <c r="F2655" i="1"/>
  <c r="F2656" i="1"/>
  <c r="F2635" i="1"/>
  <c r="F2636" i="1"/>
  <c r="F2650" i="1"/>
  <c r="F2651" i="1"/>
  <c r="F2652" i="1"/>
  <c r="F2653" i="1"/>
  <c r="F2435" i="1"/>
  <c r="F2441" i="1"/>
  <c r="F2442" i="1"/>
  <c r="F2588" i="1"/>
  <c r="F2589" i="1"/>
  <c r="F2594" i="1"/>
  <c r="F2595" i="1"/>
  <c r="F2573" i="1"/>
  <c r="F2574" i="1"/>
  <c r="F2430" i="1"/>
  <c r="F2581" i="1"/>
  <c r="F2582" i="1"/>
  <c r="F2603" i="1"/>
  <c r="F2613" i="1"/>
  <c r="F2586" i="1"/>
  <c r="F2587" i="1"/>
  <c r="F2607" i="1"/>
  <c r="F2608" i="1"/>
  <c r="F2609" i="1"/>
  <c r="F2604" i="1"/>
  <c r="F2610" i="1"/>
  <c r="F2575" i="1"/>
  <c r="F2576" i="1"/>
  <c r="F2427" i="1"/>
  <c r="F2428" i="1"/>
  <c r="F2621" i="1"/>
  <c r="F2599" i="1"/>
  <c r="F2605" i="1"/>
  <c r="F2565" i="1"/>
  <c r="F2566" i="1"/>
  <c r="F2570" i="1"/>
  <c r="F2577" i="1"/>
  <c r="F2578" i="1"/>
  <c r="F2579" i="1"/>
  <c r="F2439" i="1"/>
  <c r="F2440" i="1"/>
  <c r="F2432" i="1"/>
  <c r="F2426" i="1"/>
  <c r="F2429" i="1"/>
  <c r="F2618" i="1"/>
  <c r="F2619" i="1"/>
  <c r="F2620" i="1"/>
  <c r="F2602" i="1"/>
  <c r="F2612" i="1"/>
  <c r="F2617" i="1"/>
  <c r="F2590" i="1"/>
  <c r="F2591" i="1"/>
  <c r="F2592" i="1"/>
  <c r="F2593" i="1"/>
  <c r="F2596" i="1"/>
  <c r="F2597" i="1"/>
  <c r="F2598" i="1"/>
  <c r="F2567" i="1"/>
  <c r="F2568" i="1"/>
  <c r="F2569" i="1"/>
  <c r="F2431" i="1"/>
  <c r="F2433" i="1"/>
  <c r="F2583" i="1"/>
  <c r="F2584" i="1"/>
  <c r="F2614" i="1"/>
  <c r="F2615" i="1"/>
  <c r="F2616" i="1"/>
  <c r="F2585" i="1"/>
  <c r="F2600" i="1"/>
  <c r="F2601" i="1"/>
  <c r="F2606" i="1"/>
  <c r="F2611" i="1"/>
  <c r="F2571" i="1"/>
  <c r="F2572" i="1"/>
  <c r="F2580" i="1"/>
  <c r="F2563" i="1"/>
  <c r="F2564" i="1"/>
  <c r="F2562" i="1"/>
  <c r="F2514" i="1"/>
  <c r="F2560" i="1"/>
  <c r="F2508" i="1"/>
  <c r="F2518" i="1"/>
  <c r="F2523" i="1"/>
  <c r="F2406" i="1"/>
  <c r="F2422" i="1"/>
  <c r="F2423" i="1"/>
  <c r="F2556" i="1"/>
  <c r="F2522" i="1"/>
  <c r="F2559" i="1"/>
  <c r="F2561" i="1"/>
  <c r="F2555" i="1"/>
  <c r="F2444" i="1"/>
  <c r="F2445" i="1"/>
  <c r="F2446" i="1"/>
  <c r="F2447" i="1"/>
  <c r="F2448" i="1"/>
  <c r="F2449" i="1"/>
  <c r="F2450" i="1"/>
  <c r="F2558" i="1"/>
  <c r="F2519" i="1"/>
  <c r="F2520" i="1"/>
  <c r="F2521" i="1"/>
  <c r="F2524" i="1"/>
  <c r="F2525" i="1"/>
  <c r="F2526" i="1"/>
  <c r="F2421" i="1"/>
  <c r="F2557" i="1"/>
  <c r="F2509" i="1"/>
  <c r="F2510" i="1"/>
  <c r="F2549" i="1"/>
  <c r="F2511" i="1"/>
  <c r="F2531" i="1"/>
  <c r="F2532" i="1"/>
  <c r="F2533" i="1"/>
  <c r="F2537" i="1"/>
  <c r="F2538" i="1"/>
  <c r="F2539" i="1"/>
  <c r="F2408" i="1"/>
  <c r="F2409" i="1"/>
  <c r="F2410" i="1"/>
  <c r="F2550" i="1"/>
  <c r="F2552" i="1"/>
  <c r="F2553" i="1"/>
  <c r="F2415" i="1"/>
  <c r="F2416" i="1"/>
  <c r="F2417" i="1"/>
  <c r="F2425" i="1"/>
  <c r="F2517" i="1"/>
  <c r="F2542" i="1"/>
  <c r="F2543" i="1"/>
  <c r="F2544" i="1"/>
  <c r="F2545" i="1"/>
  <c r="F2546" i="1"/>
  <c r="F2547" i="1"/>
  <c r="F2516" i="1"/>
  <c r="F2548" i="1"/>
  <c r="F2419" i="1"/>
  <c r="F2420" i="1"/>
  <c r="F2424" i="1"/>
  <c r="F2418" i="1"/>
  <c r="F2437" i="1"/>
  <c r="F2438" i="1"/>
  <c r="F2512" i="1"/>
  <c r="F2513" i="1"/>
  <c r="F2527" i="1"/>
  <c r="F2528" i="1"/>
  <c r="F2529" i="1"/>
  <c r="F2530" i="1"/>
  <c r="F2534" i="1"/>
  <c r="F2535" i="1"/>
  <c r="F2536" i="1"/>
  <c r="F2540" i="1"/>
  <c r="F2541" i="1"/>
  <c r="F2551" i="1"/>
  <c r="F2554" i="1"/>
  <c r="F2515" i="1"/>
  <c r="F2407" i="1"/>
  <c r="F2411" i="1"/>
  <c r="F2412" i="1"/>
  <c r="F2413" i="1"/>
  <c r="F2414" i="1"/>
  <c r="F2483" i="1"/>
  <c r="F2471" i="1"/>
  <c r="F2472" i="1"/>
  <c r="F2479" i="1"/>
  <c r="F2482" i="1"/>
  <c r="F2484" i="1"/>
  <c r="F2469" i="1"/>
  <c r="F2480" i="1"/>
  <c r="F2485" i="1"/>
  <c r="F2504" i="1"/>
  <c r="F2506" i="1"/>
  <c r="F2493" i="1"/>
  <c r="F2494" i="1"/>
  <c r="F2474" i="1"/>
  <c r="F2475" i="1"/>
  <c r="F2476" i="1"/>
  <c r="F2478" i="1"/>
  <c r="F2473" i="1"/>
  <c r="F2491" i="1"/>
  <c r="F2492" i="1"/>
  <c r="F2463" i="1"/>
  <c r="F2470" i="1"/>
  <c r="F2481" i="1"/>
  <c r="F2495" i="1"/>
  <c r="F2477" i="1"/>
  <c r="F2505" i="1"/>
  <c r="F2507" i="1"/>
  <c r="F2466" i="1"/>
  <c r="F2454" i="1"/>
  <c r="F2455" i="1"/>
  <c r="F2456" i="1"/>
  <c r="F2457" i="1"/>
  <c r="F2461" i="1"/>
  <c r="F2465" i="1"/>
  <c r="F2496" i="1"/>
  <c r="F2497" i="1"/>
  <c r="F2498" i="1"/>
  <c r="F2499" i="1"/>
  <c r="F2500" i="1"/>
  <c r="F2501" i="1"/>
  <c r="F2487" i="1"/>
  <c r="F2486" i="1"/>
  <c r="F2488" i="1"/>
  <c r="F2489" i="1"/>
  <c r="F2490" i="1"/>
  <c r="F2458" i="1"/>
  <c r="F2459" i="1"/>
  <c r="F2460" i="1"/>
  <c r="F2468" i="1"/>
  <c r="F2502" i="1"/>
  <c r="F2503" i="1"/>
  <c r="F2436" i="1"/>
  <c r="F2451" i="1"/>
  <c r="F2452" i="1"/>
  <c r="F2453" i="1"/>
  <c r="F2464" i="1"/>
  <c r="F2467" i="1"/>
  <c r="F2462" i="1"/>
  <c r="F2405" i="1"/>
  <c r="F2856" i="1"/>
  <c r="F2861" i="1"/>
  <c r="F2862" i="1"/>
  <c r="F2863" i="1"/>
  <c r="F2864" i="1"/>
  <c r="F2865" i="1"/>
  <c r="F2866" i="1"/>
  <c r="F2876" i="1"/>
  <c r="F2877" i="1"/>
  <c r="F2879" i="1"/>
  <c r="F2880" i="1"/>
  <c r="F2852" i="1"/>
  <c r="F2853" i="1"/>
  <c r="F2854" i="1"/>
  <c r="F2855" i="1"/>
  <c r="F2857" i="1"/>
  <c r="F2858" i="1"/>
  <c r="F2859" i="1"/>
  <c r="F2860" i="1"/>
  <c r="F2867" i="1"/>
  <c r="F2868" i="1"/>
  <c r="F2869" i="1"/>
  <c r="F2870" i="1"/>
  <c r="F2871" i="1"/>
  <c r="F2872" i="1"/>
  <c r="F2873" i="1"/>
  <c r="F2874" i="1"/>
  <c r="F2875" i="1"/>
  <c r="F2878" i="1"/>
  <c r="F2881" i="1"/>
  <c r="F2882" i="1"/>
  <c r="F2883" i="1"/>
  <c r="F3019" i="1"/>
  <c r="F3020" i="1"/>
  <c r="F3021" i="1"/>
  <c r="F3022" i="1"/>
  <c r="F3023" i="1"/>
  <c r="F3024" i="1"/>
  <c r="F3025" i="1"/>
  <c r="F3026" i="1"/>
  <c r="F3027" i="1"/>
  <c r="F3029" i="1"/>
  <c r="F3030" i="1"/>
  <c r="F3033" i="1"/>
  <c r="F3028" i="1"/>
  <c r="F3031" i="1"/>
  <c r="F3032" i="1"/>
  <c r="F3034" i="1"/>
  <c r="F3036" i="1"/>
  <c r="F3035" i="1"/>
  <c r="F2673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40" i="1"/>
  <c r="F2670" i="1"/>
  <c r="F2671" i="1"/>
  <c r="F2672" i="1"/>
  <c r="F2674" i="1"/>
  <c r="F2675" i="1"/>
  <c r="F2676" i="1"/>
  <c r="F2677" i="1"/>
  <c r="F2678" i="1"/>
  <c r="F2679" i="1"/>
  <c r="F2680" i="1"/>
  <c r="F3037" i="1"/>
  <c r="F3038" i="1"/>
  <c r="F3040" i="1"/>
  <c r="F2907" i="1"/>
  <c r="F2908" i="1"/>
  <c r="F2909" i="1"/>
  <c r="F2910" i="1"/>
  <c r="F2911" i="1"/>
  <c r="F2912" i="1"/>
  <c r="F2913" i="1"/>
  <c r="F2922" i="1"/>
  <c r="F2923" i="1"/>
  <c r="F2924" i="1"/>
  <c r="F2925" i="1"/>
  <c r="F2926" i="1"/>
  <c r="F2927" i="1"/>
  <c r="F2929" i="1"/>
  <c r="F2930" i="1"/>
  <c r="F2931" i="1"/>
  <c r="F2933" i="1"/>
  <c r="F2934" i="1"/>
  <c r="F2914" i="1"/>
  <c r="F2915" i="1"/>
  <c r="F2916" i="1"/>
  <c r="F2928" i="1"/>
  <c r="F2932" i="1"/>
  <c r="F2935" i="1"/>
  <c r="F2936" i="1"/>
  <c r="F2937" i="1"/>
  <c r="F2940" i="1"/>
  <c r="F2941" i="1"/>
  <c r="F2942" i="1"/>
  <c r="F2943" i="1"/>
  <c r="F3039" i="1"/>
  <c r="F2695" i="1"/>
  <c r="F2696" i="1"/>
  <c r="F2697" i="1"/>
  <c r="F2818" i="1"/>
  <c r="F2819" i="1"/>
  <c r="F2820" i="1"/>
  <c r="F2821" i="1"/>
  <c r="F2822" i="1"/>
  <c r="F2828" i="1"/>
  <c r="F2829" i="1"/>
  <c r="F2841" i="1"/>
  <c r="F2842" i="1"/>
  <c r="F2836" i="1"/>
  <c r="F2837" i="1"/>
  <c r="F2843" i="1"/>
  <c r="F2844" i="1"/>
  <c r="F2845" i="1"/>
  <c r="F2846" i="1"/>
  <c r="F2847" i="1"/>
  <c r="F2848" i="1"/>
  <c r="F2919" i="1"/>
  <c r="F2938" i="1"/>
  <c r="F2939" i="1"/>
  <c r="F3010" i="1"/>
  <c r="F3011" i="1"/>
  <c r="F3012" i="1"/>
  <c r="F2812" i="1"/>
  <c r="F2813" i="1"/>
  <c r="F2825" i="1"/>
  <c r="F2826" i="1"/>
  <c r="F2827" i="1"/>
  <c r="F2833" i="1"/>
  <c r="F2834" i="1"/>
  <c r="F2973" i="1"/>
  <c r="F2980" i="1"/>
  <c r="F2981" i="1"/>
  <c r="F2982" i="1"/>
  <c r="F2983" i="1"/>
  <c r="F2987" i="1"/>
  <c r="F2988" i="1"/>
  <c r="F2989" i="1"/>
  <c r="F2992" i="1"/>
  <c r="F2993" i="1"/>
  <c r="F2994" i="1"/>
  <c r="F2995" i="1"/>
  <c r="F2996" i="1"/>
  <c r="F2997" i="1"/>
  <c r="F2998" i="1"/>
  <c r="F2999" i="1"/>
  <c r="F3000" i="1"/>
  <c r="F3001" i="1"/>
  <c r="F3006" i="1"/>
  <c r="F3007" i="1"/>
  <c r="F3008" i="1"/>
  <c r="F3009" i="1"/>
  <c r="F3016" i="1"/>
  <c r="F3017" i="1"/>
  <c r="F3018" i="1"/>
  <c r="F2974" i="1"/>
  <c r="F2917" i="1"/>
  <c r="F2946" i="1"/>
  <c r="F2947" i="1"/>
  <c r="F2948" i="1"/>
  <c r="F2949" i="1"/>
  <c r="F2950" i="1"/>
  <c r="F2951" i="1"/>
  <c r="F2952" i="1"/>
  <c r="F2965" i="1"/>
  <c r="F2966" i="1"/>
  <c r="F2972" i="1"/>
  <c r="F2944" i="1"/>
  <c r="F2954" i="1"/>
  <c r="F2963" i="1"/>
  <c r="F3003" i="1"/>
  <c r="F2921" i="1"/>
  <c r="F2808" i="1"/>
  <c r="F2809" i="1"/>
  <c r="F2810" i="1"/>
  <c r="F2817" i="1"/>
  <c r="F2830" i="1"/>
  <c r="F2831" i="1"/>
  <c r="F2832" i="1"/>
  <c r="F2849" i="1"/>
  <c r="F2850" i="1"/>
  <c r="F2851" i="1"/>
  <c r="F2975" i="1"/>
  <c r="F2976" i="1"/>
  <c r="F2977" i="1"/>
  <c r="F2978" i="1"/>
  <c r="F2979" i="1"/>
  <c r="F2984" i="1"/>
  <c r="F2985" i="1"/>
  <c r="F2986" i="1"/>
  <c r="F3002" i="1"/>
  <c r="F3004" i="1"/>
  <c r="F3005" i="1"/>
  <c r="F2918" i="1"/>
  <c r="F2964" i="1"/>
  <c r="F2920" i="1"/>
  <c r="F2945" i="1"/>
  <c r="F2953" i="1"/>
  <c r="F2960" i="1"/>
  <c r="F2961" i="1"/>
  <c r="F2962" i="1"/>
  <c r="F2969" i="1"/>
  <c r="F2970" i="1"/>
  <c r="F2971" i="1"/>
  <c r="F2691" i="1"/>
  <c r="F2692" i="1"/>
  <c r="F2693" i="1"/>
  <c r="F2694" i="1"/>
  <c r="F2811" i="1"/>
  <c r="F2823" i="1"/>
  <c r="F2824" i="1"/>
  <c r="F2838" i="1"/>
  <c r="F2839" i="1"/>
  <c r="F2816" i="1"/>
  <c r="F2814" i="1"/>
  <c r="F2815" i="1"/>
  <c r="F2835" i="1"/>
  <c r="F2990" i="1"/>
  <c r="F2991" i="1"/>
  <c r="F3013" i="1"/>
  <c r="F3014" i="1"/>
  <c r="F3015" i="1"/>
  <c r="F2955" i="1"/>
  <c r="F2956" i="1"/>
  <c r="F2957" i="1"/>
  <c r="F2958" i="1"/>
  <c r="F2959" i="1"/>
  <c r="F2967" i="1"/>
  <c r="F2968" i="1"/>
  <c r="F2784" i="1"/>
  <c r="F2785" i="1"/>
  <c r="F2771" i="1"/>
  <c r="F2772" i="1"/>
  <c r="F2782" i="1"/>
  <c r="F2783" i="1"/>
  <c r="F2790" i="1"/>
  <c r="F2689" i="1"/>
  <c r="F2690" i="1"/>
  <c r="F2776" i="1"/>
  <c r="F2786" i="1"/>
  <c r="F2787" i="1"/>
  <c r="F2788" i="1"/>
  <c r="F2777" i="1"/>
  <c r="F2780" i="1"/>
  <c r="F2781" i="1"/>
  <c r="F2789" i="1"/>
  <c r="F2791" i="1"/>
  <c r="F2792" i="1"/>
  <c r="F2793" i="1"/>
  <c r="F2664" i="1"/>
  <c r="F2665" i="1"/>
  <c r="F2666" i="1"/>
  <c r="F2667" i="1"/>
  <c r="F2773" i="1"/>
  <c r="F2774" i="1"/>
  <c r="F2775" i="1"/>
  <c r="F2778" i="1"/>
  <c r="F2779" i="1"/>
  <c r="F2794" i="1"/>
  <c r="F2795" i="1"/>
  <c r="F2905" i="1"/>
  <c r="F2906" i="1"/>
  <c r="F2762" i="1"/>
  <c r="F2763" i="1"/>
  <c r="F2764" i="1"/>
  <c r="F2711" i="1"/>
  <c r="F2712" i="1"/>
  <c r="F2713" i="1"/>
  <c r="F2731" i="1"/>
  <c r="F2732" i="1"/>
  <c r="F2753" i="1"/>
  <c r="F2660" i="1"/>
  <c r="F2661" i="1"/>
  <c r="F2662" i="1"/>
  <c r="F2663" i="1"/>
  <c r="F2668" i="1"/>
  <c r="F2669" i="1"/>
  <c r="F2759" i="1"/>
  <c r="F2760" i="1"/>
  <c r="F2761" i="1"/>
  <c r="F2765" i="1"/>
  <c r="F2684" i="1"/>
  <c r="F2685" i="1"/>
  <c r="F2700" i="1"/>
  <c r="F2701" i="1"/>
  <c r="F2702" i="1"/>
  <c r="F2724" i="1"/>
  <c r="F2725" i="1"/>
  <c r="F2733" i="1"/>
  <c r="F2734" i="1"/>
  <c r="F2891" i="1"/>
  <c r="F2892" i="1"/>
  <c r="F2893" i="1"/>
  <c r="F2903" i="1"/>
  <c r="F2904" i="1"/>
  <c r="F2659" i="1"/>
  <c r="F2884" i="1"/>
  <c r="F2885" i="1"/>
  <c r="F2886" i="1"/>
  <c r="F2890" i="1"/>
  <c r="F2758" i="1"/>
  <c r="F2766" i="1"/>
  <c r="F2719" i="1"/>
  <c r="F2720" i="1"/>
  <c r="F2722" i="1"/>
  <c r="F2723" i="1"/>
  <c r="F2726" i="1"/>
  <c r="F2727" i="1"/>
  <c r="F2730" i="1"/>
  <c r="F2735" i="1"/>
  <c r="F2750" i="1"/>
  <c r="F2751" i="1"/>
  <c r="F2752" i="1"/>
  <c r="F2894" i="1"/>
  <c r="F2895" i="1"/>
  <c r="F2896" i="1"/>
  <c r="F2897" i="1"/>
  <c r="F2898" i="1"/>
  <c r="F2899" i="1"/>
  <c r="F2900" i="1"/>
  <c r="F2901" i="1"/>
  <c r="F2902" i="1"/>
  <c r="F2770" i="1"/>
  <c r="F2887" i="1"/>
  <c r="F2756" i="1"/>
  <c r="F2757" i="1"/>
  <c r="F2681" i="1"/>
  <c r="F2682" i="1"/>
  <c r="F2683" i="1"/>
  <c r="F2686" i="1"/>
  <c r="F2687" i="1"/>
  <c r="F2688" i="1"/>
  <c r="F2703" i="1"/>
  <c r="F2704" i="1"/>
  <c r="F2707" i="1"/>
  <c r="F2708" i="1"/>
  <c r="F2710" i="1"/>
  <c r="F2714" i="1"/>
  <c r="F2715" i="1"/>
  <c r="F2716" i="1"/>
  <c r="F2717" i="1"/>
  <c r="F2718" i="1"/>
  <c r="F2721" i="1"/>
  <c r="F2749" i="1"/>
  <c r="F2768" i="1"/>
  <c r="F2769" i="1"/>
  <c r="F2698" i="1"/>
  <c r="F2699" i="1"/>
  <c r="F2705" i="1"/>
  <c r="F2706" i="1"/>
  <c r="F2709" i="1"/>
  <c r="F2745" i="1"/>
  <c r="F2746" i="1"/>
  <c r="F2747" i="1"/>
  <c r="F2748" i="1"/>
  <c r="F2754" i="1"/>
  <c r="F2755" i="1"/>
  <c r="F2728" i="1"/>
  <c r="F2729" i="1"/>
  <c r="F2736" i="1"/>
  <c r="F2737" i="1"/>
  <c r="F2738" i="1"/>
  <c r="F2739" i="1"/>
  <c r="F2740" i="1"/>
  <c r="F2741" i="1"/>
  <c r="F2742" i="1"/>
  <c r="F2743" i="1"/>
  <c r="F2744" i="1"/>
  <c r="F2888" i="1"/>
  <c r="F2889" i="1"/>
  <c r="F2767" i="1"/>
  <c r="F3188" i="1"/>
  <c r="F3189" i="1"/>
  <c r="F3190" i="1"/>
  <c r="F3192" i="1"/>
  <c r="F3193" i="1"/>
  <c r="F3194" i="1"/>
  <c r="F3201" i="1"/>
  <c r="F3202" i="1"/>
  <c r="F3206" i="1"/>
  <c r="F3207" i="1"/>
  <c r="F3191" i="1"/>
  <c r="F3195" i="1"/>
  <c r="F3196" i="1"/>
  <c r="F3197" i="1"/>
  <c r="F3198" i="1"/>
  <c r="F3169" i="1"/>
  <c r="F3177" i="1"/>
  <c r="F3178" i="1"/>
  <c r="F3187" i="1"/>
  <c r="F3063" i="1"/>
  <c r="F3167" i="1"/>
  <c r="F3168" i="1"/>
  <c r="F3170" i="1"/>
  <c r="F3171" i="1"/>
  <c r="F3183" i="1"/>
  <c r="F3184" i="1"/>
  <c r="F3185" i="1"/>
  <c r="F3186" i="1"/>
  <c r="F3062" i="1"/>
  <c r="F3098" i="1"/>
  <c r="F3099" i="1"/>
  <c r="F3100" i="1"/>
  <c r="F3102" i="1"/>
  <c r="F3103" i="1"/>
  <c r="F3181" i="1"/>
  <c r="F3182" i="1"/>
  <c r="F3070" i="1"/>
  <c r="F3072" i="1"/>
  <c r="F3204" i="1"/>
  <c r="F3205" i="1"/>
  <c r="F3172" i="1"/>
  <c r="F3173" i="1"/>
  <c r="F3174" i="1"/>
  <c r="F3176" i="1"/>
  <c r="F3179" i="1"/>
  <c r="F3180" i="1"/>
  <c r="F3066" i="1"/>
  <c r="F3064" i="1"/>
  <c r="F3065" i="1"/>
  <c r="F3067" i="1"/>
  <c r="F3068" i="1"/>
  <c r="F3069" i="1"/>
  <c r="F3071" i="1"/>
  <c r="F3097" i="1"/>
  <c r="F3101" i="1"/>
  <c r="F3175" i="1"/>
  <c r="F3199" i="1"/>
  <c r="F3200" i="1"/>
  <c r="F3203" i="1"/>
  <c r="F3104" i="1"/>
  <c r="F3105" i="1"/>
  <c r="F3151" i="1"/>
  <c r="F3148" i="1"/>
  <c r="F3166" i="1"/>
  <c r="F3155" i="1"/>
  <c r="F3156" i="1"/>
  <c r="F3157" i="1"/>
  <c r="F3053" i="1"/>
  <c r="F3054" i="1"/>
  <c r="F3055" i="1"/>
  <c r="F3056" i="1"/>
  <c r="F3092" i="1"/>
  <c r="F3159" i="1"/>
  <c r="F3160" i="1"/>
  <c r="F3161" i="1"/>
  <c r="F3163" i="1"/>
  <c r="F3164" i="1"/>
  <c r="F3154" i="1"/>
  <c r="F3049" i="1"/>
  <c r="F3050" i="1"/>
  <c r="F3051" i="1"/>
  <c r="F3052" i="1"/>
  <c r="F3090" i="1"/>
  <c r="F3091" i="1"/>
  <c r="F3147" i="1"/>
  <c r="F3152" i="1"/>
  <c r="F3153" i="1"/>
  <c r="F3057" i="1"/>
  <c r="F3058" i="1"/>
  <c r="F3059" i="1"/>
  <c r="F3060" i="1"/>
  <c r="F3061" i="1"/>
  <c r="F3048" i="1"/>
  <c r="F3149" i="1"/>
  <c r="F3150" i="1"/>
  <c r="F3162" i="1"/>
  <c r="F3158" i="1"/>
  <c r="F3093" i="1"/>
  <c r="F3094" i="1"/>
  <c r="F3095" i="1"/>
  <c r="F3096" i="1"/>
  <c r="F3165" i="1"/>
  <c r="F3138" i="1"/>
  <c r="F3135" i="1"/>
  <c r="F3136" i="1"/>
  <c r="F3145" i="1"/>
  <c r="F3146" i="1"/>
  <c r="F3046" i="1"/>
  <c r="F3047" i="1"/>
  <c r="F3106" i="1"/>
  <c r="F3107" i="1"/>
  <c r="F3137" i="1"/>
  <c r="F3139" i="1"/>
  <c r="F3140" i="1"/>
  <c r="F3082" i="1"/>
  <c r="F3083" i="1"/>
  <c r="F3045" i="1"/>
  <c r="F3141" i="1"/>
  <c r="F3142" i="1"/>
  <c r="F3108" i="1"/>
  <c r="F3143" i="1"/>
  <c r="F3144" i="1"/>
  <c r="F3044" i="1"/>
  <c r="F3084" i="1"/>
  <c r="F3085" i="1"/>
  <c r="F3086" i="1"/>
  <c r="F3087" i="1"/>
  <c r="F3088" i="1"/>
  <c r="F3089" i="1"/>
  <c r="F3117" i="1"/>
  <c r="F3118" i="1"/>
  <c r="F3119" i="1"/>
  <c r="F3120" i="1"/>
  <c r="F3121" i="1"/>
  <c r="F3125" i="1"/>
  <c r="F3126" i="1"/>
  <c r="F3115" i="1"/>
  <c r="F3116" i="1"/>
  <c r="F3122" i="1"/>
  <c r="F3127" i="1"/>
  <c r="F3128" i="1"/>
  <c r="F3077" i="1"/>
  <c r="F3114" i="1"/>
  <c r="F3081" i="1"/>
  <c r="F3123" i="1"/>
  <c r="F3134" i="1"/>
  <c r="F3074" i="1"/>
  <c r="F3075" i="1"/>
  <c r="F3073" i="1"/>
  <c r="F3109" i="1"/>
  <c r="F3111" i="1"/>
  <c r="F3112" i="1"/>
  <c r="F3113" i="1"/>
  <c r="F3132" i="1"/>
  <c r="F3124" i="1"/>
  <c r="F3129" i="1"/>
  <c r="F3130" i="1"/>
  <c r="F3080" i="1"/>
  <c r="F3076" i="1"/>
  <c r="F3078" i="1"/>
  <c r="F3079" i="1"/>
  <c r="F3110" i="1"/>
  <c r="F3131" i="1"/>
  <c r="F3133" i="1"/>
  <c r="F3041" i="1"/>
  <c r="F3042" i="1"/>
  <c r="F3043" i="1"/>
  <c r="F256" i="1"/>
  <c r="F257" i="1"/>
  <c r="F258" i="1"/>
  <c r="F259" i="1"/>
  <c r="F260" i="1"/>
  <c r="F261" i="1"/>
  <c r="F262" i="1"/>
  <c r="F263" i="1"/>
  <c r="F14" i="1"/>
  <c r="F198" i="1"/>
  <c r="F199" i="1"/>
  <c r="F200" i="1"/>
  <c r="F201" i="1"/>
  <c r="F202" i="1"/>
  <c r="F246" i="1"/>
  <c r="F247" i="1"/>
  <c r="F252" i="1"/>
  <c r="F253" i="1"/>
  <c r="F13" i="1"/>
  <c r="F15" i="1"/>
  <c r="F16" i="1"/>
  <c r="F17" i="1"/>
  <c r="F18" i="1"/>
  <c r="F19" i="1"/>
  <c r="F20" i="1"/>
  <c r="F21" i="1"/>
  <c r="F22" i="1"/>
  <c r="F23" i="1"/>
  <c r="F384" i="1"/>
  <c r="F385" i="1"/>
  <c r="F203" i="1"/>
  <c r="F204" i="1"/>
  <c r="F228" i="1"/>
  <c r="F229" i="1"/>
  <c r="F235" i="1"/>
  <c r="F236" i="1"/>
  <c r="F237" i="1"/>
  <c r="F248" i="1"/>
  <c r="F254" i="1"/>
  <c r="F255" i="1"/>
  <c r="F34" i="1"/>
  <c r="F35" i="1"/>
  <c r="F36" i="1"/>
  <c r="F37" i="1"/>
  <c r="F38" i="1"/>
  <c r="F39" i="1"/>
  <c r="F40" i="1"/>
  <c r="F41" i="1"/>
  <c r="F388" i="1"/>
  <c r="F205" i="1"/>
  <c r="F206" i="1"/>
  <c r="F221" i="1"/>
  <c r="F222" i="1"/>
  <c r="F223" i="1"/>
  <c r="F224" i="1"/>
  <c r="F225" i="1"/>
  <c r="F226" i="1"/>
  <c r="F227" i="1"/>
  <c r="F230" i="1"/>
  <c r="F231" i="1"/>
  <c r="F232" i="1"/>
  <c r="F233" i="1"/>
  <c r="F387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31" i="1"/>
  <c r="F430" i="1"/>
  <c r="F28" i="1"/>
  <c r="F44" i="1"/>
  <c r="F393" i="1"/>
  <c r="F403" i="1"/>
  <c r="F406" i="1"/>
  <c r="F425" i="1"/>
  <c r="F432" i="1"/>
  <c r="F434" i="1"/>
  <c r="F435" i="1"/>
  <c r="F208" i="1"/>
  <c r="F212" i="1"/>
  <c r="F213" i="1"/>
  <c r="F214" i="1"/>
  <c r="F215" i="1"/>
  <c r="F238" i="1"/>
  <c r="F239" i="1"/>
  <c r="F242" i="1"/>
  <c r="F243" i="1"/>
  <c r="F244" i="1"/>
  <c r="F245" i="1"/>
  <c r="F249" i="1"/>
  <c r="F250" i="1"/>
  <c r="F251" i="1"/>
  <c r="F25" i="1"/>
  <c r="F26" i="1"/>
  <c r="F27" i="1"/>
  <c r="F29" i="1"/>
  <c r="F32" i="1"/>
  <c r="F33" i="1"/>
  <c r="F42" i="1"/>
  <c r="F43" i="1"/>
  <c r="F386" i="1"/>
  <c r="F394" i="1"/>
  <c r="F404" i="1"/>
  <c r="F405" i="1"/>
  <c r="F407" i="1"/>
  <c r="F415" i="1"/>
  <c r="F416" i="1"/>
  <c r="F417" i="1"/>
  <c r="F424" i="1"/>
  <c r="F426" i="1"/>
  <c r="F427" i="1"/>
  <c r="F433" i="1"/>
  <c r="F209" i="1"/>
  <c r="F210" i="1"/>
  <c r="F211" i="1"/>
  <c r="F234" i="1"/>
  <c r="F419" i="1"/>
  <c r="F421" i="1"/>
  <c r="F410" i="1"/>
  <c r="F207" i="1"/>
  <c r="F216" i="1"/>
  <c r="F217" i="1"/>
  <c r="F218" i="1"/>
  <c r="F219" i="1"/>
  <c r="F220" i="1"/>
  <c r="F240" i="1"/>
  <c r="F241" i="1"/>
  <c r="F30" i="1"/>
  <c r="F31" i="1"/>
  <c r="F408" i="1"/>
  <c r="F411" i="1"/>
  <c r="F413" i="1"/>
  <c r="F418" i="1"/>
  <c r="F420" i="1"/>
  <c r="F422" i="1"/>
  <c r="F423" i="1"/>
  <c r="F428" i="1"/>
  <c r="F429" i="1"/>
  <c r="F409" i="1"/>
  <c r="F412" i="1"/>
  <c r="F414" i="1"/>
  <c r="F318" i="1"/>
  <c r="F317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09" i="1"/>
  <c r="F110" i="1"/>
  <c r="F111" i="1"/>
  <c r="F112" i="1"/>
  <c r="F117" i="1"/>
  <c r="F135" i="1"/>
  <c r="F136" i="1"/>
  <c r="F137" i="1"/>
  <c r="F163" i="1"/>
  <c r="F167" i="1"/>
  <c r="F168" i="1"/>
  <c r="F169" i="1"/>
  <c r="F348" i="1"/>
  <c r="F126" i="1"/>
  <c r="F127" i="1"/>
  <c r="F130" i="1"/>
  <c r="F134" i="1"/>
  <c r="F141" i="1"/>
  <c r="F150" i="1"/>
  <c r="F151" i="1"/>
  <c r="F153" i="1"/>
  <c r="F173" i="1"/>
  <c r="F335" i="1"/>
  <c r="F350" i="1"/>
  <c r="F351" i="1"/>
  <c r="F352" i="1"/>
  <c r="F353" i="1"/>
  <c r="F354" i="1"/>
  <c r="F355" i="1"/>
  <c r="F357" i="1"/>
  <c r="F358" i="1"/>
  <c r="F359" i="1"/>
  <c r="F360" i="1"/>
  <c r="F362" i="1"/>
  <c r="F363" i="1"/>
  <c r="F319" i="1"/>
  <c r="F131" i="1"/>
  <c r="F132" i="1"/>
  <c r="F133" i="1"/>
  <c r="F144" i="1"/>
  <c r="F147" i="1"/>
  <c r="F148" i="1"/>
  <c r="F149" i="1"/>
  <c r="F154" i="1"/>
  <c r="F155" i="1"/>
  <c r="F158" i="1"/>
  <c r="F159" i="1"/>
  <c r="F162" i="1"/>
  <c r="F24" i="1"/>
  <c r="F320" i="1"/>
  <c r="F331" i="1"/>
  <c r="F332" i="1"/>
  <c r="F103" i="1"/>
  <c r="F104" i="1"/>
  <c r="F105" i="1"/>
  <c r="F106" i="1"/>
  <c r="F107" i="1"/>
  <c r="F108" i="1"/>
  <c r="F114" i="1"/>
  <c r="F115" i="1"/>
  <c r="F116" i="1"/>
  <c r="F118" i="1"/>
  <c r="F119" i="1"/>
  <c r="F160" i="1"/>
  <c r="F161" i="1"/>
  <c r="F170" i="1"/>
  <c r="F171" i="1"/>
  <c r="F325" i="1"/>
  <c r="F326" i="1"/>
  <c r="F329" i="1"/>
  <c r="F330" i="1"/>
  <c r="F338" i="1"/>
  <c r="F339" i="1"/>
  <c r="F340" i="1"/>
  <c r="F341" i="1"/>
  <c r="F342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80" i="1"/>
  <c r="F381" i="1"/>
  <c r="F175" i="1"/>
  <c r="F102" i="1"/>
  <c r="F113" i="1"/>
  <c r="F120" i="1"/>
  <c r="F121" i="1"/>
  <c r="F122" i="1"/>
  <c r="F123" i="1"/>
  <c r="F124" i="1"/>
  <c r="F125" i="1"/>
  <c r="F128" i="1"/>
  <c r="F129" i="1"/>
  <c r="F138" i="1"/>
  <c r="F139" i="1"/>
  <c r="F140" i="1"/>
  <c r="F142" i="1"/>
  <c r="F143" i="1"/>
  <c r="F145" i="1"/>
  <c r="F146" i="1"/>
  <c r="F152" i="1"/>
  <c r="F156" i="1"/>
  <c r="F157" i="1"/>
  <c r="F164" i="1"/>
  <c r="F165" i="1"/>
  <c r="F166" i="1"/>
  <c r="F172" i="1"/>
  <c r="F174" i="1"/>
  <c r="F321" i="1"/>
  <c r="F322" i="1"/>
  <c r="F323" i="1"/>
  <c r="F324" i="1"/>
  <c r="F327" i="1"/>
  <c r="F328" i="1"/>
  <c r="F336" i="1"/>
  <c r="F337" i="1"/>
  <c r="F343" i="1"/>
  <c r="F344" i="1"/>
  <c r="F345" i="1"/>
  <c r="F346" i="1"/>
  <c r="F347" i="1"/>
  <c r="F349" i="1"/>
  <c r="F356" i="1"/>
  <c r="F361" i="1"/>
  <c r="F376" i="1"/>
  <c r="F377" i="1"/>
  <c r="F378" i="1"/>
  <c r="F379" i="1"/>
  <c r="F382" i="1"/>
  <c r="F383" i="1"/>
  <c r="F333" i="1"/>
  <c r="F334" i="1"/>
  <c r="F176" i="1"/>
  <c r="F2" i="1"/>
  <c r="F51" i="1"/>
  <c r="F52" i="1"/>
  <c r="F58" i="1"/>
  <c r="F59" i="1"/>
  <c r="F60" i="1"/>
  <c r="F66" i="1"/>
  <c r="F67" i="1"/>
  <c r="F87" i="1"/>
  <c r="F88" i="1"/>
  <c r="F89" i="1"/>
  <c r="F90" i="1"/>
  <c r="F94" i="1"/>
  <c r="F11" i="1"/>
  <c r="F12" i="1"/>
  <c r="F3" i="1"/>
  <c r="F4" i="1"/>
  <c r="F8" i="1"/>
  <c r="F9" i="1"/>
  <c r="F10" i="1"/>
  <c r="F5" i="1"/>
  <c r="F6" i="1"/>
  <c r="F7" i="1"/>
  <c r="F54" i="1"/>
  <c r="F55" i="1"/>
  <c r="F56" i="1"/>
  <c r="F57" i="1"/>
  <c r="F61" i="1"/>
  <c r="F62" i="1"/>
  <c r="F68" i="1"/>
  <c r="F69" i="1"/>
  <c r="F264" i="1"/>
  <c r="F265" i="1"/>
  <c r="F269" i="1"/>
  <c r="F270" i="1"/>
  <c r="F273" i="1"/>
  <c r="F278" i="1"/>
  <c r="F279" i="1"/>
  <c r="F280" i="1"/>
  <c r="F281" i="1"/>
  <c r="F282" i="1"/>
  <c r="F283" i="1"/>
  <c r="F284" i="1"/>
  <c r="F285" i="1"/>
  <c r="F286" i="1"/>
  <c r="F289" i="1"/>
  <c r="F290" i="1"/>
  <c r="F296" i="1"/>
  <c r="F302" i="1"/>
  <c r="F303" i="1"/>
  <c r="F304" i="1"/>
  <c r="F305" i="1"/>
  <c r="F310" i="1"/>
  <c r="F313" i="1"/>
  <c r="F314" i="1"/>
  <c r="F315" i="1"/>
  <c r="F316" i="1"/>
  <c r="F99" i="1"/>
  <c r="F100" i="1"/>
  <c r="F101" i="1"/>
  <c r="F47" i="1"/>
  <c r="F49" i="1"/>
  <c r="F50" i="1"/>
  <c r="F53" i="1"/>
  <c r="F72" i="1"/>
  <c r="F73" i="1"/>
  <c r="F74" i="1"/>
  <c r="F80" i="1"/>
  <c r="F266" i="1"/>
  <c r="F267" i="1"/>
  <c r="F268" i="1"/>
  <c r="F274" i="1"/>
  <c r="F275" i="1"/>
  <c r="F276" i="1"/>
  <c r="F277" i="1"/>
  <c r="F287" i="1"/>
  <c r="F288" i="1"/>
  <c r="F297" i="1"/>
  <c r="F298" i="1"/>
  <c r="F299" i="1"/>
  <c r="F300" i="1"/>
  <c r="F301" i="1"/>
  <c r="F307" i="1"/>
  <c r="F308" i="1"/>
  <c r="F309" i="1"/>
  <c r="F311" i="1"/>
  <c r="F312" i="1"/>
  <c r="F291" i="1"/>
  <c r="F306" i="1"/>
  <c r="F271" i="1"/>
  <c r="F272" i="1"/>
  <c r="F292" i="1"/>
  <c r="F293" i="1"/>
  <c r="F294" i="1"/>
  <c r="F295" i="1"/>
  <c r="F63" i="1"/>
  <c r="F64" i="1"/>
  <c r="F77" i="1"/>
  <c r="F78" i="1"/>
  <c r="F79" i="1"/>
  <c r="F81" i="1"/>
  <c r="F82" i="1"/>
  <c r="F83" i="1"/>
  <c r="F84" i="1"/>
  <c r="F45" i="1"/>
  <c r="F46" i="1"/>
  <c r="F48" i="1"/>
  <c r="F65" i="1"/>
  <c r="F70" i="1"/>
  <c r="F71" i="1"/>
  <c r="F75" i="1"/>
  <c r="F76" i="1"/>
  <c r="F85" i="1"/>
  <c r="F86" i="1"/>
  <c r="F91" i="1"/>
  <c r="F92" i="1"/>
  <c r="F93" i="1"/>
  <c r="F95" i="1"/>
  <c r="F96" i="1"/>
  <c r="F97" i="1"/>
  <c r="F98" i="1"/>
  <c r="F579" i="1"/>
  <c r="F580" i="1"/>
  <c r="F581" i="1"/>
  <c r="F582" i="1"/>
  <c r="F583" i="1"/>
  <c r="F584" i="1"/>
  <c r="F575" i="1"/>
  <c r="F576" i="1"/>
  <c r="F482" i="1"/>
  <c r="F574" i="1"/>
  <c r="F481" i="1"/>
  <c r="F573" i="1"/>
  <c r="F483" i="1"/>
  <c r="F507" i="1"/>
  <c r="F508" i="1"/>
  <c r="F577" i="1"/>
  <c r="F578" i="1"/>
  <c r="F556" i="1"/>
  <c r="F557" i="1"/>
  <c r="F558" i="1"/>
  <c r="F470" i="1"/>
  <c r="F471" i="1"/>
  <c r="F472" i="1"/>
  <c r="F473" i="1"/>
  <c r="F474" i="1"/>
  <c r="F553" i="1"/>
  <c r="F554" i="1"/>
  <c r="F555" i="1"/>
  <c r="F559" i="1"/>
  <c r="F560" i="1"/>
  <c r="F561" i="1"/>
  <c r="F562" i="1"/>
  <c r="F563" i="1"/>
  <c r="F566" i="1"/>
  <c r="F567" i="1"/>
  <c r="F464" i="1"/>
  <c r="F571" i="1"/>
  <c r="F503" i="1"/>
  <c r="F504" i="1"/>
  <c r="F547" i="1"/>
  <c r="F568" i="1"/>
  <c r="F570" i="1"/>
  <c r="F467" i="1"/>
  <c r="F461" i="1"/>
  <c r="F462" i="1"/>
  <c r="F463" i="1"/>
  <c r="F465" i="1"/>
  <c r="F466" i="1"/>
  <c r="F468" i="1"/>
  <c r="F469" i="1"/>
  <c r="F478" i="1"/>
  <c r="F479" i="1"/>
  <c r="F480" i="1"/>
  <c r="F549" i="1"/>
  <c r="F550" i="1"/>
  <c r="F551" i="1"/>
  <c r="F552" i="1"/>
  <c r="F475" i="1"/>
  <c r="F476" i="1"/>
  <c r="F477" i="1"/>
  <c r="F498" i="1"/>
  <c r="F499" i="1"/>
  <c r="F501" i="1"/>
  <c r="F502" i="1"/>
  <c r="F505" i="1"/>
  <c r="F506" i="1"/>
  <c r="F548" i="1"/>
  <c r="F564" i="1"/>
  <c r="F565" i="1"/>
  <c r="F569" i="1"/>
  <c r="F572" i="1"/>
  <c r="F500" i="1"/>
  <c r="F532" i="1"/>
  <c r="F529" i="1"/>
  <c r="F527" i="1"/>
  <c r="F528" i="1"/>
  <c r="F546" i="1"/>
  <c r="F457" i="1"/>
  <c r="F525" i="1"/>
  <c r="F526" i="1"/>
  <c r="F453" i="1"/>
  <c r="F454" i="1"/>
  <c r="F455" i="1"/>
  <c r="F456" i="1"/>
  <c r="F486" i="1"/>
  <c r="F541" i="1"/>
  <c r="F542" i="1"/>
  <c r="F543" i="1"/>
  <c r="F544" i="1"/>
  <c r="F485" i="1"/>
  <c r="F533" i="1"/>
  <c r="F534" i="1"/>
  <c r="F535" i="1"/>
  <c r="F539" i="1"/>
  <c r="F540" i="1"/>
  <c r="F493" i="1"/>
  <c r="F494" i="1"/>
  <c r="F495" i="1"/>
  <c r="F496" i="1"/>
  <c r="F497" i="1"/>
  <c r="F447" i="1"/>
  <c r="F448" i="1"/>
  <c r="F530" i="1"/>
  <c r="F531" i="1"/>
  <c r="F536" i="1"/>
  <c r="F537" i="1"/>
  <c r="F538" i="1"/>
  <c r="F449" i="1"/>
  <c r="F450" i="1"/>
  <c r="F451" i="1"/>
  <c r="F452" i="1"/>
  <c r="F458" i="1"/>
  <c r="F459" i="1"/>
  <c r="F460" i="1"/>
  <c r="F545" i="1"/>
  <c r="F487" i="1"/>
  <c r="F488" i="1"/>
  <c r="F489" i="1"/>
  <c r="F490" i="1"/>
  <c r="F492" i="1"/>
  <c r="F491" i="1"/>
  <c r="F446" i="1"/>
  <c r="F444" i="1"/>
  <c r="F445" i="1"/>
  <c r="F517" i="1"/>
  <c r="F443" i="1"/>
  <c r="F514" i="1"/>
  <c r="F515" i="1"/>
  <c r="F516" i="1"/>
  <c r="F440" i="1"/>
  <c r="F441" i="1"/>
  <c r="F442" i="1"/>
  <c r="F439" i="1"/>
  <c r="F512" i="1"/>
  <c r="F513" i="1"/>
  <c r="F509" i="1"/>
  <c r="F519" i="1"/>
  <c r="F510" i="1"/>
  <c r="F511" i="1"/>
  <c r="F518" i="1"/>
  <c r="F523" i="1"/>
  <c r="F484" i="1"/>
  <c r="F524" i="1"/>
  <c r="F520" i="1"/>
  <c r="F521" i="1"/>
  <c r="F522" i="1"/>
  <c r="F437" i="1"/>
  <c r="F438" i="1"/>
  <c r="F436" i="1"/>
  <c r="F1297" i="1"/>
  <c r="F1298" i="1"/>
  <c r="F1299" i="1"/>
  <c r="F1300" i="1"/>
  <c r="F1301" i="1"/>
  <c r="F1302" i="1"/>
  <c r="F1303" i="1"/>
  <c r="F1304" i="1"/>
  <c r="F1305" i="1"/>
  <c r="F1307" i="1"/>
  <c r="F1308" i="1"/>
  <c r="F1306" i="1"/>
  <c r="F1113" i="1"/>
  <c r="F1114" i="1"/>
  <c r="F1259" i="1"/>
  <c r="F1260" i="1"/>
  <c r="F1278" i="1"/>
  <c r="F1290" i="1"/>
  <c r="F1291" i="1"/>
  <c r="F1295" i="1"/>
  <c r="F1117" i="1"/>
  <c r="F1118" i="1"/>
  <c r="F1247" i="1"/>
  <c r="F1248" i="1"/>
  <c r="F1249" i="1"/>
  <c r="F1252" i="1"/>
  <c r="F1253" i="1"/>
  <c r="F1254" i="1"/>
  <c r="F1256" i="1"/>
  <c r="F1257" i="1"/>
  <c r="F1263" i="1"/>
  <c r="F1277" i="1"/>
  <c r="F1292" i="1"/>
  <c r="F1258" i="1"/>
  <c r="F1276" i="1"/>
  <c r="F1279" i="1"/>
  <c r="F1280" i="1"/>
  <c r="F1281" i="1"/>
  <c r="F1293" i="1"/>
  <c r="F1296" i="1"/>
  <c r="F1360" i="1"/>
  <c r="F1361" i="1"/>
  <c r="F1366" i="1"/>
  <c r="F1375" i="1"/>
  <c r="F1115" i="1"/>
  <c r="F1116" i="1"/>
  <c r="F1119" i="1"/>
  <c r="F1120" i="1"/>
  <c r="F1244" i="1"/>
  <c r="F1245" i="1"/>
  <c r="F1246" i="1"/>
  <c r="F1250" i="1"/>
  <c r="F1251" i="1"/>
  <c r="F1255" i="1"/>
  <c r="F1264" i="1"/>
  <c r="F1265" i="1"/>
  <c r="F1267" i="1"/>
  <c r="F1268" i="1"/>
  <c r="F1269" i="1"/>
  <c r="F1275" i="1"/>
  <c r="F1284" i="1"/>
  <c r="F1285" i="1"/>
  <c r="F1286" i="1"/>
  <c r="F1287" i="1"/>
  <c r="F1288" i="1"/>
  <c r="F1289" i="1"/>
  <c r="F1294" i="1"/>
  <c r="F1373" i="1"/>
  <c r="F1374" i="1"/>
  <c r="F1378" i="1"/>
  <c r="F1379" i="1"/>
  <c r="F1112" i="1"/>
  <c r="F1270" i="1"/>
  <c r="F1271" i="1"/>
  <c r="F1274" i="1"/>
  <c r="F1282" i="1"/>
  <c r="F1283" i="1"/>
  <c r="F1371" i="1"/>
  <c r="F1362" i="1"/>
  <c r="F1261" i="1"/>
  <c r="F1262" i="1"/>
  <c r="F1266" i="1"/>
  <c r="F1272" i="1"/>
  <c r="F1273" i="1"/>
  <c r="F1363" i="1"/>
  <c r="F1365" i="1"/>
  <c r="F1364" i="1"/>
  <c r="F1367" i="1"/>
  <c r="F1368" i="1"/>
  <c r="F1369" i="1"/>
  <c r="F1370" i="1"/>
  <c r="F1372" i="1"/>
  <c r="F1376" i="1"/>
  <c r="F1377" i="1"/>
  <c r="F1185" i="1"/>
  <c r="F1180" i="1"/>
  <c r="F1181" i="1"/>
  <c r="F1186" i="1"/>
  <c r="F1187" i="1"/>
  <c r="F1188" i="1"/>
  <c r="F1216" i="1"/>
  <c r="F1217" i="1"/>
  <c r="F1218" i="1"/>
  <c r="F1219" i="1"/>
  <c r="F1220" i="1"/>
  <c r="F1221" i="1"/>
  <c r="F1224" i="1"/>
  <c r="F1225" i="1"/>
  <c r="F1196" i="1"/>
  <c r="F1214" i="1"/>
  <c r="F1215" i="1"/>
  <c r="F1222" i="1"/>
  <c r="F1223" i="1"/>
  <c r="F1235" i="1"/>
  <c r="F1240" i="1"/>
  <c r="F1339" i="1"/>
  <c r="F1340" i="1"/>
  <c r="F1345" i="1"/>
  <c r="F1333" i="1"/>
  <c r="F1334" i="1"/>
  <c r="F1213" i="1"/>
  <c r="F1110" i="1"/>
  <c r="F1201" i="1"/>
  <c r="F1202" i="1"/>
  <c r="F1226" i="1"/>
  <c r="F1227" i="1"/>
  <c r="F1228" i="1"/>
  <c r="F1229" i="1"/>
  <c r="F1230" i="1"/>
  <c r="F1231" i="1"/>
  <c r="F1238" i="1"/>
  <c r="F1239" i="1"/>
  <c r="F1241" i="1"/>
  <c r="F1242" i="1"/>
  <c r="F1243" i="1"/>
  <c r="F1176" i="1"/>
  <c r="F1177" i="1"/>
  <c r="F1178" i="1"/>
  <c r="F1182" i="1"/>
  <c r="F1189" i="1"/>
  <c r="F1190" i="1"/>
  <c r="F1191" i="1"/>
  <c r="F1198" i="1"/>
  <c r="F1199" i="1"/>
  <c r="F1200" i="1"/>
  <c r="F1206" i="1"/>
  <c r="F1209" i="1"/>
  <c r="F1210" i="1"/>
  <c r="F1232" i="1"/>
  <c r="F1233" i="1"/>
  <c r="F1234" i="1"/>
  <c r="F1341" i="1"/>
  <c r="F1342" i="1"/>
  <c r="F1343" i="1"/>
  <c r="F1344" i="1"/>
  <c r="F1350" i="1"/>
  <c r="F1351" i="1"/>
  <c r="F1353" i="1"/>
  <c r="F1354" i="1"/>
  <c r="F1355" i="1"/>
  <c r="F1356" i="1"/>
  <c r="F1357" i="1"/>
  <c r="F1192" i="1"/>
  <c r="F1193" i="1"/>
  <c r="F1194" i="1"/>
  <c r="F1195" i="1"/>
  <c r="F1197" i="1"/>
  <c r="F1203" i="1"/>
  <c r="F1204" i="1"/>
  <c r="F1205" i="1"/>
  <c r="F1207" i="1"/>
  <c r="F1208" i="1"/>
  <c r="F1211" i="1"/>
  <c r="F1212" i="1"/>
  <c r="F1236" i="1"/>
  <c r="F1237" i="1"/>
  <c r="F1108" i="1"/>
  <c r="F1109" i="1"/>
  <c r="F1175" i="1"/>
  <c r="F1179" i="1"/>
  <c r="F1183" i="1"/>
  <c r="F1111" i="1"/>
  <c r="F1184" i="1"/>
  <c r="F1335" i="1"/>
  <c r="F1337" i="1"/>
  <c r="F1338" i="1"/>
  <c r="F1346" i="1"/>
  <c r="F1347" i="1"/>
  <c r="F1348" i="1"/>
  <c r="F1349" i="1"/>
  <c r="F1352" i="1"/>
  <c r="F1358" i="1"/>
  <c r="F1359" i="1"/>
  <c r="F1088" i="1"/>
  <c r="F1089" i="1"/>
  <c r="F1090" i="1"/>
  <c r="F1091" i="1"/>
  <c r="F1092" i="1"/>
  <c r="F1332" i="1"/>
  <c r="F1336" i="1"/>
  <c r="F1123" i="1"/>
  <c r="F1124" i="1"/>
  <c r="F1125" i="1"/>
  <c r="F1126" i="1"/>
  <c r="F1130" i="1"/>
  <c r="F1131" i="1"/>
  <c r="F1146" i="1"/>
  <c r="F1151" i="1"/>
  <c r="F1152" i="1"/>
  <c r="F1156" i="1"/>
  <c r="F1159" i="1"/>
  <c r="F1170" i="1"/>
  <c r="F1171" i="1"/>
  <c r="F1106" i="1"/>
  <c r="F1107" i="1"/>
  <c r="F1085" i="1"/>
  <c r="F1084" i="1"/>
  <c r="F1086" i="1"/>
  <c r="F1087" i="1"/>
  <c r="F1093" i="1"/>
  <c r="F1094" i="1"/>
  <c r="F1095" i="1"/>
  <c r="F1096" i="1"/>
  <c r="F1097" i="1"/>
  <c r="F1098" i="1"/>
  <c r="F1099" i="1"/>
  <c r="F1100" i="1"/>
  <c r="F1101" i="1"/>
  <c r="F1102" i="1"/>
  <c r="F1103" i="1"/>
  <c r="F1328" i="1"/>
  <c r="F1127" i="1"/>
  <c r="F1128" i="1"/>
  <c r="F1137" i="1"/>
  <c r="F1147" i="1"/>
  <c r="F1148" i="1"/>
  <c r="F1153" i="1"/>
  <c r="F1154" i="1"/>
  <c r="F1155" i="1"/>
  <c r="F1167" i="1"/>
  <c r="F1168" i="1"/>
  <c r="F1318" i="1"/>
  <c r="F1319" i="1"/>
  <c r="F1320" i="1"/>
  <c r="F1321" i="1"/>
  <c r="F1324" i="1"/>
  <c r="F1325" i="1"/>
  <c r="F1326" i="1"/>
  <c r="F1327" i="1"/>
  <c r="F1329" i="1"/>
  <c r="F1330" i="1"/>
  <c r="F1104" i="1"/>
  <c r="F1105" i="1"/>
  <c r="F1311" i="1"/>
  <c r="F1136" i="1"/>
  <c r="F1142" i="1"/>
  <c r="F1143" i="1"/>
  <c r="F1144" i="1"/>
  <c r="F1145" i="1"/>
  <c r="F1149" i="1"/>
  <c r="F1150" i="1"/>
  <c r="F1160" i="1"/>
  <c r="F1161" i="1"/>
  <c r="F1162" i="1"/>
  <c r="F1163" i="1"/>
  <c r="F1169" i="1"/>
  <c r="F1312" i="1"/>
  <c r="F1313" i="1"/>
  <c r="F1314" i="1"/>
  <c r="F1316" i="1"/>
  <c r="F1317" i="1"/>
  <c r="F1309" i="1"/>
  <c r="F1174" i="1"/>
  <c r="F1315" i="1"/>
  <c r="F1331" i="1"/>
  <c r="F1129" i="1"/>
  <c r="F1132" i="1"/>
  <c r="F1133" i="1"/>
  <c r="F1134" i="1"/>
  <c r="F1135" i="1"/>
  <c r="F1164" i="1"/>
  <c r="F1165" i="1"/>
  <c r="F1166" i="1"/>
  <c r="F1322" i="1"/>
  <c r="F1323" i="1"/>
  <c r="F1310" i="1"/>
  <c r="F1121" i="1"/>
  <c r="F1122" i="1"/>
  <c r="F1138" i="1"/>
  <c r="F1139" i="1"/>
  <c r="F1140" i="1"/>
  <c r="F1141" i="1"/>
  <c r="F1157" i="1"/>
  <c r="F1158" i="1"/>
  <c r="F1172" i="1"/>
  <c r="F1173" i="1"/>
  <c r="F1560" i="1"/>
  <c r="F1561" i="1"/>
  <c r="F1563" i="1"/>
  <c r="F1564" i="1"/>
  <c r="F1407" i="1"/>
  <c r="F1558" i="1"/>
  <c r="F1559" i="1"/>
  <c r="F1423" i="1"/>
  <c r="F1424" i="1"/>
  <c r="F1425" i="1"/>
  <c r="F1408" i="1"/>
  <c r="F1409" i="1"/>
  <c r="F1426" i="1"/>
  <c r="F1427" i="1"/>
  <c r="F1562" i="1"/>
  <c r="F1546" i="1"/>
  <c r="F1394" i="1"/>
  <c r="F1400" i="1"/>
  <c r="F1401" i="1"/>
  <c r="F1402" i="1"/>
  <c r="F1535" i="1"/>
  <c r="F1529" i="1"/>
  <c r="F1533" i="1"/>
  <c r="F1534" i="1"/>
  <c r="F1541" i="1"/>
  <c r="F1554" i="1"/>
  <c r="F1557" i="1"/>
  <c r="F1422" i="1"/>
  <c r="F1538" i="1"/>
  <c r="F1549" i="1"/>
  <c r="F1393" i="1"/>
  <c r="F1397" i="1"/>
  <c r="F1398" i="1"/>
  <c r="F1399" i="1"/>
  <c r="F1556" i="1"/>
  <c r="F1524" i="1"/>
  <c r="F1525" i="1"/>
  <c r="F1530" i="1"/>
  <c r="F1532" i="1"/>
  <c r="F1540" i="1"/>
  <c r="F1542" i="1"/>
  <c r="F1545" i="1"/>
  <c r="F1548" i="1"/>
  <c r="F1395" i="1"/>
  <c r="F1396" i="1"/>
  <c r="F1403" i="1"/>
  <c r="F1404" i="1"/>
  <c r="F1405" i="1"/>
  <c r="F1406" i="1"/>
  <c r="F1419" i="1"/>
  <c r="F1420" i="1"/>
  <c r="F1421" i="1"/>
  <c r="F1523" i="1"/>
  <c r="F1526" i="1"/>
  <c r="F1527" i="1"/>
  <c r="F1528" i="1"/>
  <c r="F1531" i="1"/>
  <c r="F1536" i="1"/>
  <c r="F1537" i="1"/>
  <c r="F1539" i="1"/>
  <c r="F1543" i="1"/>
  <c r="F1544" i="1"/>
  <c r="F1547" i="1"/>
  <c r="F1550" i="1"/>
  <c r="F1551" i="1"/>
  <c r="F1552" i="1"/>
  <c r="F1553" i="1"/>
  <c r="F1555" i="1"/>
  <c r="F1386" i="1"/>
  <c r="F1522" i="1"/>
  <c r="F1478" i="1"/>
  <c r="F1479" i="1"/>
  <c r="F1487" i="1"/>
  <c r="F1488" i="1"/>
  <c r="F1489" i="1"/>
  <c r="F1387" i="1"/>
  <c r="F1390" i="1"/>
  <c r="F1391" i="1"/>
  <c r="F1476" i="1"/>
  <c r="F1477" i="1"/>
  <c r="F1480" i="1"/>
  <c r="F1392" i="1"/>
  <c r="F1481" i="1"/>
  <c r="F1482" i="1"/>
  <c r="F1483" i="1"/>
  <c r="F1385" i="1"/>
  <c r="F1428" i="1"/>
  <c r="F1429" i="1"/>
  <c r="F1430" i="1"/>
  <c r="F1431" i="1"/>
  <c r="F1473" i="1"/>
  <c r="F1474" i="1"/>
  <c r="F1475" i="1"/>
  <c r="F1484" i="1"/>
  <c r="F1490" i="1"/>
  <c r="F1388" i="1"/>
  <c r="F1389" i="1"/>
  <c r="F1520" i="1"/>
  <c r="F1521" i="1"/>
  <c r="F1513" i="1"/>
  <c r="F1514" i="1"/>
  <c r="F1413" i="1"/>
  <c r="F1414" i="1"/>
  <c r="F1417" i="1"/>
  <c r="F1500" i="1"/>
  <c r="F1509" i="1"/>
  <c r="F1418" i="1"/>
  <c r="F1382" i="1"/>
  <c r="F1383" i="1"/>
  <c r="F1508" i="1"/>
  <c r="F1510" i="1"/>
  <c r="F1518" i="1"/>
  <c r="F1519" i="1"/>
  <c r="F1501" i="1"/>
  <c r="F1502" i="1"/>
  <c r="F1503" i="1"/>
  <c r="F1504" i="1"/>
  <c r="F1505" i="1"/>
  <c r="F1506" i="1"/>
  <c r="F1384" i="1"/>
  <c r="F1380" i="1"/>
  <c r="F1381" i="1"/>
  <c r="F1515" i="1"/>
  <c r="F1516" i="1"/>
  <c r="F1517" i="1"/>
  <c r="F1415" i="1"/>
  <c r="F1416" i="1"/>
  <c r="F1485" i="1"/>
  <c r="F1486" i="1"/>
  <c r="F1491" i="1"/>
  <c r="F1492" i="1"/>
  <c r="F1493" i="1"/>
  <c r="F1494" i="1"/>
  <c r="F1495" i="1"/>
  <c r="F1496" i="1"/>
  <c r="F1498" i="1"/>
  <c r="F1499" i="1"/>
  <c r="F1507" i="1"/>
  <c r="F1497" i="1"/>
  <c r="F1511" i="1"/>
  <c r="F1512" i="1"/>
  <c r="F1438" i="1"/>
  <c r="F1439" i="1"/>
  <c r="F1449" i="1"/>
  <c r="F1450" i="1"/>
  <c r="F1451" i="1"/>
  <c r="F1452" i="1"/>
  <c r="F1453" i="1"/>
  <c r="F1448" i="1"/>
  <c r="F1454" i="1"/>
  <c r="F1455" i="1"/>
  <c r="F1456" i="1"/>
  <c r="F1470" i="1"/>
  <c r="F1471" i="1"/>
  <c r="F1442" i="1"/>
  <c r="F1443" i="1"/>
  <c r="F1444" i="1"/>
  <c r="F1445" i="1"/>
  <c r="F1446" i="1"/>
  <c r="F1447" i="1"/>
  <c r="F1461" i="1"/>
  <c r="F1441" i="1"/>
  <c r="F1469" i="1"/>
  <c r="F1472" i="1"/>
  <c r="F1457" i="1"/>
  <c r="F1458" i="1"/>
  <c r="F1463" i="1"/>
  <c r="F1411" i="1"/>
  <c r="F1412" i="1"/>
  <c r="F1440" i="1"/>
  <c r="F1435" i="1"/>
  <c r="F1436" i="1"/>
  <c r="F1464" i="1"/>
  <c r="F1465" i="1"/>
  <c r="F1466" i="1"/>
  <c r="F1434" i="1"/>
  <c r="F1437" i="1"/>
  <c r="F1459" i="1"/>
  <c r="F1460" i="1"/>
  <c r="F1462" i="1"/>
  <c r="F1467" i="1"/>
  <c r="F1468" i="1"/>
  <c r="F1432" i="1"/>
  <c r="F1433" i="1"/>
  <c r="F1410" i="1"/>
  <c r="F797" i="1"/>
  <c r="F798" i="1"/>
  <c r="F799" i="1"/>
  <c r="F800" i="1"/>
  <c r="F809" i="1"/>
  <c r="F794" i="1"/>
  <c r="F795" i="1"/>
  <c r="F796" i="1"/>
  <c r="F801" i="1"/>
  <c r="F802" i="1"/>
  <c r="F803" i="1"/>
  <c r="F804" i="1"/>
  <c r="F805" i="1"/>
  <c r="F806" i="1"/>
  <c r="F807" i="1"/>
  <c r="F808" i="1"/>
  <c r="F810" i="1"/>
  <c r="F811" i="1"/>
  <c r="F812" i="1"/>
  <c r="F882" i="1"/>
  <c r="F746" i="1"/>
  <c r="F747" i="1"/>
  <c r="F748" i="1"/>
  <c r="F773" i="1"/>
  <c r="F774" i="1"/>
  <c r="F775" i="1"/>
  <c r="F776" i="1"/>
  <c r="F777" i="1"/>
  <c r="F598" i="1"/>
  <c r="F599" i="1"/>
  <c r="F600" i="1"/>
  <c r="F601" i="1"/>
  <c r="F750" i="1"/>
  <c r="F751" i="1"/>
  <c r="F752" i="1"/>
  <c r="F753" i="1"/>
  <c r="F754" i="1"/>
  <c r="F757" i="1"/>
  <c r="F758" i="1"/>
  <c r="F761" i="1"/>
  <c r="F769" i="1"/>
  <c r="F770" i="1"/>
  <c r="F784" i="1"/>
  <c r="F785" i="1"/>
  <c r="F787" i="1"/>
  <c r="F609" i="1"/>
  <c r="F612" i="1"/>
  <c r="F867" i="1"/>
  <c r="F868" i="1"/>
  <c r="F741" i="1"/>
  <c r="F742" i="1"/>
  <c r="F743" i="1"/>
  <c r="F744" i="1"/>
  <c r="F745" i="1"/>
  <c r="F766" i="1"/>
  <c r="F767" i="1"/>
  <c r="F768" i="1"/>
  <c r="F779" i="1"/>
  <c r="F780" i="1"/>
  <c r="F605" i="1"/>
  <c r="F606" i="1"/>
  <c r="F858" i="1"/>
  <c r="F859" i="1"/>
  <c r="F860" i="1"/>
  <c r="F861" i="1"/>
  <c r="F870" i="1"/>
  <c r="F764" i="1"/>
  <c r="F865" i="1"/>
  <c r="F872" i="1"/>
  <c r="F871" i="1"/>
  <c r="F736" i="1"/>
  <c r="F737" i="1"/>
  <c r="F738" i="1"/>
  <c r="F739" i="1"/>
  <c r="F740" i="1"/>
  <c r="F765" i="1"/>
  <c r="F771" i="1"/>
  <c r="F772" i="1"/>
  <c r="F781" i="1"/>
  <c r="F782" i="1"/>
  <c r="F783" i="1"/>
  <c r="F791" i="1"/>
  <c r="F793" i="1"/>
  <c r="F607" i="1"/>
  <c r="F608" i="1"/>
  <c r="F610" i="1"/>
  <c r="F611" i="1"/>
  <c r="F864" i="1"/>
  <c r="F866" i="1"/>
  <c r="F873" i="1"/>
  <c r="F877" i="1"/>
  <c r="F749" i="1"/>
  <c r="F756" i="1"/>
  <c r="F788" i="1"/>
  <c r="F789" i="1"/>
  <c r="F790" i="1"/>
  <c r="F792" i="1"/>
  <c r="F863" i="1"/>
  <c r="F869" i="1"/>
  <c r="F755" i="1"/>
  <c r="F759" i="1"/>
  <c r="F760" i="1"/>
  <c r="F762" i="1"/>
  <c r="F763" i="1"/>
  <c r="F778" i="1"/>
  <c r="F786" i="1"/>
  <c r="F862" i="1"/>
  <c r="F874" i="1"/>
  <c r="F875" i="1"/>
  <c r="F876" i="1"/>
  <c r="F878" i="1"/>
  <c r="F879" i="1"/>
  <c r="F880" i="1"/>
  <c r="F881" i="1"/>
  <c r="F731" i="1"/>
  <c r="F683" i="1"/>
  <c r="F684" i="1"/>
  <c r="F709" i="1"/>
  <c r="F710" i="1"/>
  <c r="F714" i="1"/>
  <c r="F715" i="1"/>
  <c r="F718" i="1"/>
  <c r="F719" i="1"/>
  <c r="F721" i="1"/>
  <c r="F726" i="1"/>
  <c r="F687" i="1"/>
  <c r="F690" i="1"/>
  <c r="F693" i="1"/>
  <c r="F694" i="1"/>
  <c r="F695" i="1"/>
  <c r="F696" i="1"/>
  <c r="F697" i="1"/>
  <c r="F698" i="1"/>
  <c r="F699" i="1"/>
  <c r="F723" i="1"/>
  <c r="F724" i="1"/>
  <c r="F725" i="1"/>
  <c r="F604" i="1"/>
  <c r="F844" i="1"/>
  <c r="F837" i="1"/>
  <c r="F851" i="1"/>
  <c r="F833" i="1"/>
  <c r="F834" i="1"/>
  <c r="F831" i="1"/>
  <c r="F832" i="1"/>
  <c r="F676" i="1"/>
  <c r="F677" i="1"/>
  <c r="F691" i="1"/>
  <c r="F704" i="1"/>
  <c r="F707" i="1"/>
  <c r="F708" i="1"/>
  <c r="F711" i="1"/>
  <c r="F713" i="1"/>
  <c r="F722" i="1"/>
  <c r="F728" i="1"/>
  <c r="F733" i="1"/>
  <c r="F734" i="1"/>
  <c r="F678" i="1"/>
  <c r="F679" i="1"/>
  <c r="F681" i="1"/>
  <c r="F682" i="1"/>
  <c r="F688" i="1"/>
  <c r="F689" i="1"/>
  <c r="F700" i="1"/>
  <c r="F701" i="1"/>
  <c r="F702" i="1"/>
  <c r="F712" i="1"/>
  <c r="F720" i="1"/>
  <c r="F729" i="1"/>
  <c r="F730" i="1"/>
  <c r="F735" i="1"/>
  <c r="F845" i="1"/>
  <c r="F838" i="1"/>
  <c r="F840" i="1"/>
  <c r="F846" i="1"/>
  <c r="F849" i="1"/>
  <c r="F850" i="1"/>
  <c r="F855" i="1"/>
  <c r="F856" i="1"/>
  <c r="F857" i="1"/>
  <c r="F680" i="1"/>
  <c r="F685" i="1"/>
  <c r="F686" i="1"/>
  <c r="F692" i="1"/>
  <c r="F703" i="1"/>
  <c r="F705" i="1"/>
  <c r="F706" i="1"/>
  <c r="F716" i="1"/>
  <c r="F717" i="1"/>
  <c r="F732" i="1"/>
  <c r="F843" i="1"/>
  <c r="F841" i="1"/>
  <c r="F842" i="1"/>
  <c r="F847" i="1"/>
  <c r="F848" i="1"/>
  <c r="F852" i="1"/>
  <c r="F853" i="1"/>
  <c r="F854" i="1"/>
  <c r="F836" i="1"/>
  <c r="F727" i="1"/>
  <c r="F835" i="1"/>
  <c r="F588" i="1"/>
  <c r="F589" i="1"/>
  <c r="F590" i="1"/>
  <c r="F591" i="1"/>
  <c r="F592" i="1"/>
  <c r="F593" i="1"/>
  <c r="F839" i="1"/>
  <c r="F667" i="1"/>
  <c r="F668" i="1"/>
  <c r="F628" i="1"/>
  <c r="F629" i="1"/>
  <c r="F630" i="1"/>
  <c r="F631" i="1"/>
  <c r="F632" i="1"/>
  <c r="F636" i="1"/>
  <c r="F643" i="1"/>
  <c r="F650" i="1"/>
  <c r="F651" i="1"/>
  <c r="F654" i="1"/>
  <c r="F585" i="1"/>
  <c r="F586" i="1"/>
  <c r="F587" i="1"/>
  <c r="F594" i="1"/>
  <c r="F595" i="1"/>
  <c r="F596" i="1"/>
  <c r="F597" i="1"/>
  <c r="F665" i="1"/>
  <c r="F622" i="1"/>
  <c r="F623" i="1"/>
  <c r="F648" i="1"/>
  <c r="F649" i="1"/>
  <c r="F655" i="1"/>
  <c r="F656" i="1"/>
  <c r="F657" i="1"/>
  <c r="F658" i="1"/>
  <c r="F826" i="1"/>
  <c r="F827" i="1"/>
  <c r="F828" i="1"/>
  <c r="F829" i="1"/>
  <c r="F830" i="1"/>
  <c r="F602" i="1"/>
  <c r="F603" i="1"/>
  <c r="F672" i="1"/>
  <c r="F675" i="1"/>
  <c r="F816" i="1"/>
  <c r="F817" i="1"/>
  <c r="F818" i="1"/>
  <c r="F813" i="1"/>
  <c r="F819" i="1"/>
  <c r="F820" i="1"/>
  <c r="F821" i="1"/>
  <c r="F619" i="1"/>
  <c r="F620" i="1"/>
  <c r="F664" i="1"/>
  <c r="F666" i="1"/>
  <c r="F824" i="1"/>
  <c r="F641" i="1"/>
  <c r="F642" i="1"/>
  <c r="F644" i="1"/>
  <c r="F645" i="1"/>
  <c r="F652" i="1"/>
  <c r="F653" i="1"/>
  <c r="F671" i="1"/>
  <c r="F673" i="1"/>
  <c r="F674" i="1"/>
  <c r="F815" i="1"/>
  <c r="F822" i="1"/>
  <c r="F823" i="1"/>
  <c r="F825" i="1"/>
  <c r="F637" i="1"/>
  <c r="F639" i="1"/>
  <c r="F640" i="1"/>
  <c r="F659" i="1"/>
  <c r="F660" i="1"/>
  <c r="F663" i="1"/>
  <c r="F638" i="1"/>
  <c r="F613" i="1"/>
  <c r="F614" i="1"/>
  <c r="F617" i="1"/>
  <c r="F618" i="1"/>
  <c r="F814" i="1"/>
  <c r="F621" i="1"/>
  <c r="F624" i="1"/>
  <c r="F625" i="1"/>
  <c r="F626" i="1"/>
  <c r="F627" i="1"/>
  <c r="F633" i="1"/>
  <c r="F634" i="1"/>
  <c r="F635" i="1"/>
  <c r="F646" i="1"/>
  <c r="F647" i="1"/>
  <c r="F661" i="1"/>
  <c r="F662" i="1"/>
  <c r="F669" i="1"/>
  <c r="F670" i="1"/>
  <c r="F615" i="1"/>
  <c r="F616" i="1"/>
  <c r="F1054" i="1"/>
  <c r="F1055" i="1"/>
  <c r="F1071" i="1"/>
  <c r="F1072" i="1"/>
  <c r="F1075" i="1"/>
  <c r="F1076" i="1"/>
  <c r="F1077" i="1"/>
  <c r="F1083" i="1"/>
  <c r="F1073" i="1"/>
  <c r="F1074" i="1"/>
  <c r="F1078" i="1"/>
  <c r="F1079" i="1"/>
  <c r="F1080" i="1"/>
  <c r="F1081" i="1"/>
  <c r="F1058" i="1"/>
  <c r="F1066" i="1"/>
  <c r="F1070" i="1"/>
  <c r="F1059" i="1"/>
  <c r="F1060" i="1"/>
  <c r="F914" i="1"/>
  <c r="F915" i="1"/>
  <c r="F916" i="1"/>
  <c r="F948" i="1"/>
  <c r="F954" i="1"/>
  <c r="F1064" i="1"/>
  <c r="F1065" i="1"/>
  <c r="F1067" i="1"/>
  <c r="F1068" i="1"/>
  <c r="F1082" i="1"/>
  <c r="F1063" i="1"/>
  <c r="F1056" i="1"/>
  <c r="F1057" i="1"/>
  <c r="F1061" i="1"/>
  <c r="F1062" i="1"/>
  <c r="F917" i="1"/>
  <c r="F918" i="1"/>
  <c r="F946" i="1"/>
  <c r="F947" i="1"/>
  <c r="F949" i="1"/>
  <c r="F950" i="1"/>
  <c r="F951" i="1"/>
  <c r="F952" i="1"/>
  <c r="F953" i="1"/>
  <c r="F1069" i="1"/>
  <c r="F913" i="1"/>
  <c r="F1025" i="1"/>
  <c r="F1038" i="1"/>
  <c r="F1039" i="1"/>
  <c r="F1043" i="1"/>
  <c r="F1044" i="1"/>
  <c r="F1045" i="1"/>
  <c r="F1027" i="1"/>
  <c r="F1036" i="1"/>
  <c r="F1037" i="1"/>
  <c r="F1042" i="1"/>
  <c r="F1052" i="1"/>
  <c r="F1033" i="1"/>
  <c r="F1020" i="1"/>
  <c r="F939" i="1"/>
  <c r="F940" i="1"/>
  <c r="F941" i="1"/>
  <c r="F944" i="1"/>
  <c r="F945" i="1"/>
  <c r="F1035" i="1"/>
  <c r="F1040" i="1"/>
  <c r="F1041" i="1"/>
  <c r="F937" i="1"/>
  <c r="F938" i="1"/>
  <c r="F1021" i="1"/>
  <c r="F1022" i="1"/>
  <c r="F1023" i="1"/>
  <c r="F1024" i="1"/>
  <c r="F904" i="1"/>
  <c r="F905" i="1"/>
  <c r="F906" i="1"/>
  <c r="F907" i="1"/>
  <c r="F908" i="1"/>
  <c r="F910" i="1"/>
  <c r="F911" i="1"/>
  <c r="F912" i="1"/>
  <c r="F1026" i="1"/>
  <c r="F1030" i="1"/>
  <c r="F1046" i="1"/>
  <c r="F1049" i="1"/>
  <c r="F1019" i="1"/>
  <c r="F909" i="1"/>
  <c r="F943" i="1"/>
  <c r="F1047" i="1"/>
  <c r="F942" i="1"/>
  <c r="F1031" i="1"/>
  <c r="F1032" i="1"/>
  <c r="F1034" i="1"/>
  <c r="F1048" i="1"/>
  <c r="F1050" i="1"/>
  <c r="F1051" i="1"/>
  <c r="F1053" i="1"/>
  <c r="F1028" i="1"/>
  <c r="F1029" i="1"/>
  <c r="F1017" i="1"/>
  <c r="F1018" i="1"/>
  <c r="F900" i="1"/>
  <c r="F1012" i="1"/>
  <c r="F902" i="1"/>
  <c r="F994" i="1"/>
  <c r="F887" i="1"/>
  <c r="F993" i="1"/>
  <c r="F995" i="1"/>
  <c r="F996" i="1"/>
  <c r="F1013" i="1"/>
  <c r="F1014" i="1"/>
  <c r="F888" i="1"/>
  <c r="F955" i="1"/>
  <c r="F956" i="1"/>
  <c r="F957" i="1"/>
  <c r="F991" i="1"/>
  <c r="F992" i="1"/>
  <c r="F899" i="1"/>
  <c r="F1008" i="1"/>
  <c r="F1009" i="1"/>
  <c r="F927" i="1"/>
  <c r="F928" i="1"/>
  <c r="F936" i="1"/>
  <c r="F998" i="1"/>
  <c r="F999" i="1"/>
  <c r="F1000" i="1"/>
  <c r="F1001" i="1"/>
  <c r="F1002" i="1"/>
  <c r="F1010" i="1"/>
  <c r="F1011" i="1"/>
  <c r="F892" i="1"/>
  <c r="F1004" i="1"/>
  <c r="F1005" i="1"/>
  <c r="F1003" i="1"/>
  <c r="F1006" i="1"/>
  <c r="F1007" i="1"/>
  <c r="F1015" i="1"/>
  <c r="F896" i="1"/>
  <c r="F897" i="1"/>
  <c r="F898" i="1"/>
  <c r="F901" i="1"/>
  <c r="F893" i="1"/>
  <c r="F894" i="1"/>
  <c r="F895" i="1"/>
  <c r="F903" i="1"/>
  <c r="F990" i="1"/>
  <c r="F1016" i="1"/>
  <c r="F929" i="1"/>
  <c r="F930" i="1"/>
  <c r="F933" i="1"/>
  <c r="F934" i="1"/>
  <c r="F935" i="1"/>
  <c r="F997" i="1"/>
  <c r="F931" i="1"/>
  <c r="F932" i="1"/>
  <c r="F891" i="1"/>
  <c r="F889" i="1"/>
  <c r="F890" i="1"/>
  <c r="F976" i="1"/>
  <c r="F984" i="1"/>
  <c r="F983" i="1"/>
  <c r="F985" i="1"/>
  <c r="F973" i="1"/>
  <c r="F974" i="1"/>
  <c r="F972" i="1"/>
  <c r="F959" i="1"/>
  <c r="F975" i="1"/>
  <c r="F989" i="1"/>
  <c r="F924" i="1"/>
  <c r="F925" i="1"/>
  <c r="F980" i="1"/>
  <c r="F981" i="1"/>
  <c r="F982" i="1"/>
  <c r="F977" i="1"/>
  <c r="F970" i="1"/>
  <c r="F971" i="1"/>
  <c r="F958" i="1"/>
  <c r="F960" i="1"/>
  <c r="F966" i="1"/>
  <c r="F967" i="1"/>
  <c r="F965" i="1"/>
  <c r="F986" i="1"/>
  <c r="F987" i="1"/>
  <c r="F978" i="1"/>
  <c r="F979" i="1"/>
  <c r="F968" i="1"/>
  <c r="F969" i="1"/>
  <c r="F988" i="1"/>
  <c r="F961" i="1"/>
  <c r="F962" i="1"/>
  <c r="F963" i="1"/>
  <c r="F919" i="1"/>
  <c r="F920" i="1"/>
  <c r="F921" i="1"/>
  <c r="F922" i="1"/>
  <c r="F923" i="1"/>
  <c r="F926" i="1"/>
  <c r="F964" i="1"/>
  <c r="F883" i="1"/>
  <c r="F886" i="1"/>
  <c r="F884" i="1"/>
  <c r="F885" i="1"/>
  <c r="F1765" i="1"/>
  <c r="F1774" i="1"/>
  <c r="F1778" i="1"/>
  <c r="F1779" i="1"/>
  <c r="F1780" i="1"/>
  <c r="F1763" i="1"/>
  <c r="F1764" i="1"/>
  <c r="F1766" i="1"/>
  <c r="F1767" i="1"/>
  <c r="F1768" i="1"/>
  <c r="F1769" i="1"/>
  <c r="F1770" i="1"/>
  <c r="F1771" i="1"/>
  <c r="F1772" i="1"/>
  <c r="F1773" i="1"/>
  <c r="F1775" i="1"/>
  <c r="F1776" i="1"/>
  <c r="F1777" i="1"/>
  <c r="F1781" i="1"/>
  <c r="F1782" i="1"/>
  <c r="F1783" i="1"/>
  <c r="F1784" i="1"/>
  <c r="F1785" i="1"/>
  <c r="F1786" i="1"/>
  <c r="F1787" i="1"/>
  <c r="F1788" i="1"/>
  <c r="F1712" i="1"/>
  <c r="F1725" i="1"/>
  <c r="F1735" i="1"/>
  <c r="F1736" i="1"/>
  <c r="F1741" i="1"/>
  <c r="F1749" i="1"/>
  <c r="F1750" i="1"/>
  <c r="F1760" i="1"/>
  <c r="F1577" i="1"/>
  <c r="F1578" i="1"/>
  <c r="F1579" i="1"/>
  <c r="F1580" i="1"/>
  <c r="F1857" i="1"/>
  <c r="F1858" i="1"/>
  <c r="F1583" i="1"/>
  <c r="F1715" i="1"/>
  <c r="F1716" i="1"/>
  <c r="F1717" i="1"/>
  <c r="F1718" i="1"/>
  <c r="F1724" i="1"/>
  <c r="F1734" i="1"/>
  <c r="F1756" i="1"/>
  <c r="F1757" i="1"/>
  <c r="F1865" i="1"/>
  <c r="F1866" i="1"/>
  <c r="F1874" i="1"/>
  <c r="F1719" i="1"/>
  <c r="F1720" i="1"/>
  <c r="F1721" i="1"/>
  <c r="F1726" i="1"/>
  <c r="F1727" i="1"/>
  <c r="F1759" i="1"/>
  <c r="F1856" i="1"/>
  <c r="F1862" i="1"/>
  <c r="F1863" i="1"/>
  <c r="F1867" i="1"/>
  <c r="F1872" i="1"/>
  <c r="F1873" i="1"/>
  <c r="F1878" i="1"/>
  <c r="F1855" i="1"/>
  <c r="F1877" i="1"/>
  <c r="F1582" i="1"/>
  <c r="F1584" i="1"/>
  <c r="F1585" i="1"/>
  <c r="F1728" i="1"/>
  <c r="F1729" i="1"/>
  <c r="F1739" i="1"/>
  <c r="F1740" i="1"/>
  <c r="F1745" i="1"/>
  <c r="F1747" i="1"/>
  <c r="F1748" i="1"/>
  <c r="F1752" i="1"/>
  <c r="F1753" i="1"/>
  <c r="F1868" i="1"/>
  <c r="F1869" i="1"/>
  <c r="F1870" i="1"/>
  <c r="F1875" i="1"/>
  <c r="F1876" i="1"/>
  <c r="F1879" i="1"/>
  <c r="F1852" i="1"/>
  <c r="F1853" i="1"/>
  <c r="F1860" i="1"/>
  <c r="F1859" i="1"/>
  <c r="F1854" i="1"/>
  <c r="F1737" i="1"/>
  <c r="F1713" i="1"/>
  <c r="F1714" i="1"/>
  <c r="F1723" i="1"/>
  <c r="F1732" i="1"/>
  <c r="F1733" i="1"/>
  <c r="F1738" i="1"/>
  <c r="F1746" i="1"/>
  <c r="F1754" i="1"/>
  <c r="F1762" i="1"/>
  <c r="F1743" i="1"/>
  <c r="F1850" i="1"/>
  <c r="F1722" i="1"/>
  <c r="F1730" i="1"/>
  <c r="F1731" i="1"/>
  <c r="F1742" i="1"/>
  <c r="F1751" i="1"/>
  <c r="F1755" i="1"/>
  <c r="F1758" i="1"/>
  <c r="F1761" i="1"/>
  <c r="F1744" i="1"/>
  <c r="F1851" i="1"/>
  <c r="F1861" i="1"/>
  <c r="F1864" i="1"/>
  <c r="F1871" i="1"/>
  <c r="F1690" i="1"/>
  <c r="F1691" i="1"/>
  <c r="F1693" i="1"/>
  <c r="F1644" i="1"/>
  <c r="F1645" i="1"/>
  <c r="F1646" i="1"/>
  <c r="F1675" i="1"/>
  <c r="F1677" i="1"/>
  <c r="F1682" i="1"/>
  <c r="F1683" i="1"/>
  <c r="F1684" i="1"/>
  <c r="F1702" i="1"/>
  <c r="F1654" i="1"/>
  <c r="F1655" i="1"/>
  <c r="F1656" i="1"/>
  <c r="F1664" i="1"/>
  <c r="F1665" i="1"/>
  <c r="F1667" i="1"/>
  <c r="F1668" i="1"/>
  <c r="F1669" i="1"/>
  <c r="F1673" i="1"/>
  <c r="F1674" i="1"/>
  <c r="F1698" i="1"/>
  <c r="F1834" i="1"/>
  <c r="F1835" i="1"/>
  <c r="F1836" i="1"/>
  <c r="F1839" i="1"/>
  <c r="F1826" i="1"/>
  <c r="F1829" i="1"/>
  <c r="F1848" i="1"/>
  <c r="F1820" i="1"/>
  <c r="F1818" i="1"/>
  <c r="F1819" i="1"/>
  <c r="F1821" i="1"/>
  <c r="F1671" i="1"/>
  <c r="F1672" i="1"/>
  <c r="F1676" i="1"/>
  <c r="F1687" i="1"/>
  <c r="F1688" i="1"/>
  <c r="F1689" i="1"/>
  <c r="F1692" i="1"/>
  <c r="F1696" i="1"/>
  <c r="F1701" i="1"/>
  <c r="F1704" i="1"/>
  <c r="F1711" i="1"/>
  <c r="F1845" i="1"/>
  <c r="F1666" i="1"/>
  <c r="F1643" i="1"/>
  <c r="F1647" i="1"/>
  <c r="F1648" i="1"/>
  <c r="F1649" i="1"/>
  <c r="F1650" i="1"/>
  <c r="F1651" i="1"/>
  <c r="F1652" i="1"/>
  <c r="F1653" i="1"/>
  <c r="F1659" i="1"/>
  <c r="F1660" i="1"/>
  <c r="F1678" i="1"/>
  <c r="F1694" i="1"/>
  <c r="F1699" i="1"/>
  <c r="F1705" i="1"/>
  <c r="F1706" i="1"/>
  <c r="F1825" i="1"/>
  <c r="F1838" i="1"/>
  <c r="F1846" i="1"/>
  <c r="F1840" i="1"/>
  <c r="F1841" i="1"/>
  <c r="F1842" i="1"/>
  <c r="F1843" i="1"/>
  <c r="F1844" i="1"/>
  <c r="F1847" i="1"/>
  <c r="F1657" i="1"/>
  <c r="F1658" i="1"/>
  <c r="F1661" i="1"/>
  <c r="F1662" i="1"/>
  <c r="F1663" i="1"/>
  <c r="F1670" i="1"/>
  <c r="F1679" i="1"/>
  <c r="F1680" i="1"/>
  <c r="F1681" i="1"/>
  <c r="F1685" i="1"/>
  <c r="F1686" i="1"/>
  <c r="F1695" i="1"/>
  <c r="F1697" i="1"/>
  <c r="F1700" i="1"/>
  <c r="F1703" i="1"/>
  <c r="F1707" i="1"/>
  <c r="F1708" i="1"/>
  <c r="F1709" i="1"/>
  <c r="F1710" i="1"/>
  <c r="F1828" i="1"/>
  <c r="F1837" i="1"/>
  <c r="F1849" i="1"/>
  <c r="F1827" i="1"/>
  <c r="F1830" i="1"/>
  <c r="F1831" i="1"/>
  <c r="F1832" i="1"/>
  <c r="F1833" i="1"/>
  <c r="F1822" i="1"/>
  <c r="F1823" i="1"/>
  <c r="F1824" i="1"/>
  <c r="F1570" i="1"/>
  <c r="F1571" i="1"/>
  <c r="F1616" i="1"/>
  <c r="F1631" i="1"/>
  <c r="F1632" i="1"/>
  <c r="F1587" i="1"/>
  <c r="F1588" i="1"/>
  <c r="F1599" i="1"/>
  <c r="F1600" i="1"/>
  <c r="F1609" i="1"/>
  <c r="F1614" i="1"/>
  <c r="F1615" i="1"/>
  <c r="F1636" i="1"/>
  <c r="F1565" i="1"/>
  <c r="F1568" i="1"/>
  <c r="F1566" i="1"/>
  <c r="F1567" i="1"/>
  <c r="F1569" i="1"/>
  <c r="F1574" i="1"/>
  <c r="F1575" i="1"/>
  <c r="F1572" i="1"/>
  <c r="F1573" i="1"/>
  <c r="F1576" i="1"/>
  <c r="F1809" i="1"/>
  <c r="F1810" i="1"/>
  <c r="F1815" i="1"/>
  <c r="F1617" i="1"/>
  <c r="F1620" i="1"/>
  <c r="F1628" i="1"/>
  <c r="F1633" i="1"/>
  <c r="F1634" i="1"/>
  <c r="F1803" i="1"/>
  <c r="F1804" i="1"/>
  <c r="F1805" i="1"/>
  <c r="F1807" i="1"/>
  <c r="F1594" i="1"/>
  <c r="F1595" i="1"/>
  <c r="F1596" i="1"/>
  <c r="F1597" i="1"/>
  <c r="F1602" i="1"/>
  <c r="F1603" i="1"/>
  <c r="F1608" i="1"/>
  <c r="F1799" i="1"/>
  <c r="F1808" i="1"/>
  <c r="F1813" i="1"/>
  <c r="F1814" i="1"/>
  <c r="F1817" i="1"/>
  <c r="F1581" i="1"/>
  <c r="F1789" i="1"/>
  <c r="F1790" i="1"/>
  <c r="F1792" i="1"/>
  <c r="F1793" i="1"/>
  <c r="F1794" i="1"/>
  <c r="F1795" i="1"/>
  <c r="F1629" i="1"/>
  <c r="F1630" i="1"/>
  <c r="F1806" i="1"/>
  <c r="F1816" i="1"/>
  <c r="F1586" i="1"/>
  <c r="F1598" i="1"/>
  <c r="F1606" i="1"/>
  <c r="F1607" i="1"/>
  <c r="F1612" i="1"/>
  <c r="F1613" i="1"/>
  <c r="F1800" i="1"/>
  <c r="F1801" i="1"/>
  <c r="F1797" i="1"/>
  <c r="F1639" i="1"/>
  <c r="F1642" i="1"/>
  <c r="F1796" i="1"/>
  <c r="F1798" i="1"/>
  <c r="F1802" i="1"/>
  <c r="F1811" i="1"/>
  <c r="F1812" i="1"/>
  <c r="F1619" i="1"/>
  <c r="F1623" i="1"/>
  <c r="F1626" i="1"/>
  <c r="F1590" i="1"/>
  <c r="F1591" i="1"/>
  <c r="F1592" i="1"/>
  <c r="F1604" i="1"/>
  <c r="F1605" i="1"/>
  <c r="F1624" i="1"/>
  <c r="F1625" i="1"/>
  <c r="F1637" i="1"/>
  <c r="F1638" i="1"/>
  <c r="F1640" i="1"/>
  <c r="F1641" i="1"/>
  <c r="F1791" i="1"/>
  <c r="F1618" i="1"/>
  <c r="F1621" i="1"/>
  <c r="F1622" i="1"/>
  <c r="F1627" i="1"/>
  <c r="F1635" i="1"/>
  <c r="F1589" i="1"/>
  <c r="F1593" i="1"/>
  <c r="F1601" i="1"/>
  <c r="F1610" i="1"/>
  <c r="F1611" i="1"/>
  <c r="F2101" i="1"/>
  <c r="F2102" i="1"/>
  <c r="F2107" i="1"/>
  <c r="F2110" i="1"/>
  <c r="F2103" i="1"/>
  <c r="F2106" i="1"/>
  <c r="F2111" i="1"/>
  <c r="F2095" i="1"/>
  <c r="F2089" i="1"/>
  <c r="F2096" i="1"/>
  <c r="F2097" i="1"/>
  <c r="F2090" i="1"/>
  <c r="F2091" i="1"/>
  <c r="F2093" i="1"/>
  <c r="F2094" i="1"/>
  <c r="F1947" i="1"/>
  <c r="F2109" i="1"/>
  <c r="F1919" i="1"/>
  <c r="F1952" i="1"/>
  <c r="F2104" i="1"/>
  <c r="F2105" i="1"/>
  <c r="F1920" i="1"/>
  <c r="F2100" i="1"/>
  <c r="F2099" i="1"/>
  <c r="F2092" i="1"/>
  <c r="F2088" i="1"/>
  <c r="F2098" i="1"/>
  <c r="F1921" i="1"/>
  <c r="F1922" i="1"/>
  <c r="F1923" i="1"/>
  <c r="F1946" i="1"/>
  <c r="F1948" i="1"/>
  <c r="F1949" i="1"/>
  <c r="F1950" i="1"/>
  <c r="F1951" i="1"/>
  <c r="F1953" i="1"/>
  <c r="F2108" i="1"/>
  <c r="F1918" i="1"/>
  <c r="F2052" i="1"/>
  <c r="F2062" i="1"/>
  <c r="F2063" i="1"/>
  <c r="F2068" i="1"/>
  <c r="F2070" i="1"/>
  <c r="F2071" i="1"/>
  <c r="F2072" i="1"/>
  <c r="F2073" i="1"/>
  <c r="F2075" i="1"/>
  <c r="F1916" i="1"/>
  <c r="F1917" i="1"/>
  <c r="F1910" i="1"/>
  <c r="F1911" i="1"/>
  <c r="F1912" i="1"/>
  <c r="F2054" i="1"/>
  <c r="F2064" i="1"/>
  <c r="F2065" i="1"/>
  <c r="F2066" i="1"/>
  <c r="F2067" i="1"/>
  <c r="F2079" i="1"/>
  <c r="F2082" i="1"/>
  <c r="F2083" i="1"/>
  <c r="F2085" i="1"/>
  <c r="F1909" i="1"/>
  <c r="F1913" i="1"/>
  <c r="F2051" i="1"/>
  <c r="F1941" i="1"/>
  <c r="F1943" i="1"/>
  <c r="F1944" i="1"/>
  <c r="F2074" i="1"/>
  <c r="F1906" i="1"/>
  <c r="F1908" i="1"/>
  <c r="F1914" i="1"/>
  <c r="F1907" i="1"/>
  <c r="F2055" i="1"/>
  <c r="F2080" i="1"/>
  <c r="F2081" i="1"/>
  <c r="F1915" i="1"/>
  <c r="F2050" i="1"/>
  <c r="F2053" i="1"/>
  <c r="F2056" i="1"/>
  <c r="F2086" i="1"/>
  <c r="F1942" i="1"/>
  <c r="F1945" i="1"/>
  <c r="F2057" i="1"/>
  <c r="F2058" i="1"/>
  <c r="F2059" i="1"/>
  <c r="F2060" i="1"/>
  <c r="F2061" i="1"/>
  <c r="F2069" i="1"/>
  <c r="F2076" i="1"/>
  <c r="F2077" i="1"/>
  <c r="F2078" i="1"/>
  <c r="F2084" i="1"/>
  <c r="F2087" i="1"/>
  <c r="F1903" i="1"/>
  <c r="F2003" i="1"/>
  <c r="F2006" i="1"/>
  <c r="F2007" i="1"/>
  <c r="F2014" i="1"/>
  <c r="F2015" i="1"/>
  <c r="F2049" i="1"/>
  <c r="F1900" i="1"/>
  <c r="F1902" i="1"/>
  <c r="F2009" i="1"/>
  <c r="F2010" i="1"/>
  <c r="F2011" i="1"/>
  <c r="F2001" i="1"/>
  <c r="F2002" i="1"/>
  <c r="F2004" i="1"/>
  <c r="F2005" i="1"/>
  <c r="F2008" i="1"/>
  <c r="F2047" i="1"/>
  <c r="F2048" i="1"/>
  <c r="F2013" i="1"/>
  <c r="F1899" i="1"/>
  <c r="F1954" i="1"/>
  <c r="F2000" i="1"/>
  <c r="F2012" i="1"/>
  <c r="F1895" i="1"/>
  <c r="F2016" i="1"/>
  <c r="F2019" i="1"/>
  <c r="F2022" i="1"/>
  <c r="F2030" i="1"/>
  <c r="F2038" i="1"/>
  <c r="F2039" i="1"/>
  <c r="F2040" i="1"/>
  <c r="F2044" i="1"/>
  <c r="F1925" i="1"/>
  <c r="F1926" i="1"/>
  <c r="F1927" i="1"/>
  <c r="F1928" i="1"/>
  <c r="F1929" i="1"/>
  <c r="F2020" i="1"/>
  <c r="F2021" i="1"/>
  <c r="F2027" i="1"/>
  <c r="F2028" i="1"/>
  <c r="F2029" i="1"/>
  <c r="F2041" i="1"/>
  <c r="F2043" i="1"/>
  <c r="F1939" i="1"/>
  <c r="F1940" i="1"/>
  <c r="F1884" i="1"/>
  <c r="F1901" i="1"/>
  <c r="F1904" i="1"/>
  <c r="F2037" i="1"/>
  <c r="F2032" i="1"/>
  <c r="F2033" i="1"/>
  <c r="F2034" i="1"/>
  <c r="F2035" i="1"/>
  <c r="F2036" i="1"/>
  <c r="F1888" i="1"/>
  <c r="F1891" i="1"/>
  <c r="F1892" i="1"/>
  <c r="F1893" i="1"/>
  <c r="F1894" i="1"/>
  <c r="F1896" i="1"/>
  <c r="F1897" i="1"/>
  <c r="F1898" i="1"/>
  <c r="F1905" i="1"/>
  <c r="F2046" i="1"/>
  <c r="F2031" i="1"/>
  <c r="F1930" i="1"/>
  <c r="F1931" i="1"/>
  <c r="F1933" i="1"/>
  <c r="F1934" i="1"/>
  <c r="F1935" i="1"/>
  <c r="F1936" i="1"/>
  <c r="F1937" i="1"/>
  <c r="F1938" i="1"/>
  <c r="F2017" i="1"/>
  <c r="F2018" i="1"/>
  <c r="F2023" i="1"/>
  <c r="F2024" i="1"/>
  <c r="F2025" i="1"/>
  <c r="F2026" i="1"/>
  <c r="F2042" i="1"/>
  <c r="F2045" i="1"/>
  <c r="F1932" i="1"/>
  <c r="F1885" i="1"/>
  <c r="F1886" i="1"/>
  <c r="F1887" i="1"/>
  <c r="F1889" i="1"/>
  <c r="F1890" i="1"/>
  <c r="F1971" i="1"/>
  <c r="F1972" i="1"/>
  <c r="F1973" i="1"/>
  <c r="F1974" i="1"/>
  <c r="F1976" i="1"/>
  <c r="F1977" i="1"/>
  <c r="F1978" i="1"/>
  <c r="F1979" i="1"/>
  <c r="F1984" i="1"/>
  <c r="F1975" i="1"/>
  <c r="F1996" i="1"/>
  <c r="F1997" i="1"/>
  <c r="F1980" i="1"/>
  <c r="F1981" i="1"/>
  <c r="F1989" i="1"/>
  <c r="F1990" i="1"/>
  <c r="F1991" i="1"/>
  <c r="F1965" i="1"/>
  <c r="F1967" i="1"/>
  <c r="F1968" i="1"/>
  <c r="F1969" i="1"/>
  <c r="F1963" i="1"/>
  <c r="F1964" i="1"/>
  <c r="F1966" i="1"/>
  <c r="F1970" i="1"/>
  <c r="F1883" i="1"/>
  <c r="F1924" i="1"/>
  <c r="F1961" i="1"/>
  <c r="F1983" i="1"/>
  <c r="F1985" i="1"/>
  <c r="F1962" i="1"/>
  <c r="F1982" i="1"/>
  <c r="F1956" i="1"/>
  <c r="F1957" i="1"/>
  <c r="F1958" i="1"/>
  <c r="F1959" i="1"/>
  <c r="F1986" i="1"/>
  <c r="F1994" i="1"/>
  <c r="F1987" i="1"/>
  <c r="F1988" i="1"/>
  <c r="F1960" i="1"/>
  <c r="F1995" i="1"/>
  <c r="F1955" i="1"/>
  <c r="F1992" i="1"/>
  <c r="F1993" i="1"/>
  <c r="F1998" i="1"/>
  <c r="F1999" i="1"/>
  <c r="F1880" i="1"/>
  <c r="F1881" i="1"/>
  <c r="F1882" i="1"/>
  <c r="F3403" i="1"/>
  <c r="F3410" i="1"/>
  <c r="F3402" i="1"/>
  <c r="F3404" i="1"/>
  <c r="F3405" i="1"/>
  <c r="F3406" i="1"/>
  <c r="F3407" i="1"/>
  <c r="F3408" i="1"/>
  <c r="F3409" i="1"/>
  <c r="F3411" i="1"/>
  <c r="F3412" i="1"/>
  <c r="F3413" i="1"/>
  <c r="F3426" i="1"/>
  <c r="F3427" i="1"/>
  <c r="F3428" i="1"/>
  <c r="F3429" i="1"/>
  <c r="F3382" i="1"/>
  <c r="F3383" i="1"/>
  <c r="F3385" i="1"/>
  <c r="F3390" i="1"/>
  <c r="F3393" i="1"/>
  <c r="F3395" i="1"/>
  <c r="F3401" i="1"/>
  <c r="F3315" i="1"/>
  <c r="F3316" i="1"/>
  <c r="F3317" i="1"/>
  <c r="F3379" i="1"/>
  <c r="F3381" i="1"/>
  <c r="F3384" i="1"/>
  <c r="F3386" i="1"/>
  <c r="F3388" i="1"/>
  <c r="F3389" i="1"/>
  <c r="F3391" i="1"/>
  <c r="F3392" i="1"/>
  <c r="F3396" i="1"/>
  <c r="F3399" i="1"/>
  <c r="F3400" i="1"/>
  <c r="F3319" i="1"/>
  <c r="F3320" i="1"/>
  <c r="F3321" i="1"/>
  <c r="F3418" i="1"/>
  <c r="F3419" i="1"/>
  <c r="F3420" i="1"/>
  <c r="F3421" i="1"/>
  <c r="F3424" i="1"/>
  <c r="F3387" i="1"/>
  <c r="F3397" i="1"/>
  <c r="F3422" i="1"/>
  <c r="F3423" i="1"/>
  <c r="F3322" i="1"/>
  <c r="F3323" i="1"/>
  <c r="F3398" i="1"/>
  <c r="F3394" i="1"/>
  <c r="F3380" i="1"/>
  <c r="F3415" i="1"/>
  <c r="F3425" i="1"/>
  <c r="F3416" i="1"/>
  <c r="F3417" i="1"/>
  <c r="F3376" i="1"/>
  <c r="F3377" i="1"/>
  <c r="F3370" i="1"/>
  <c r="F3371" i="1"/>
  <c r="F3373" i="1"/>
  <c r="F3374" i="1"/>
  <c r="F3375" i="1"/>
  <c r="F3378" i="1"/>
  <c r="F3307" i="1"/>
  <c r="F3308" i="1"/>
  <c r="F3372" i="1"/>
  <c r="F3332" i="1"/>
  <c r="F3333" i="1"/>
  <c r="F3357" i="1"/>
  <c r="F3303" i="1"/>
  <c r="F3304" i="1"/>
  <c r="F3305" i="1"/>
  <c r="F3306" i="1"/>
  <c r="F3311" i="1"/>
  <c r="F3312" i="1"/>
  <c r="F3309" i="1"/>
  <c r="F3310" i="1"/>
  <c r="F3313" i="1"/>
  <c r="F3314" i="1"/>
  <c r="F3326" i="1"/>
  <c r="F3327" i="1"/>
  <c r="F3328" i="1"/>
  <c r="F3329" i="1"/>
  <c r="F3330" i="1"/>
  <c r="F3360" i="1"/>
  <c r="F3361" i="1"/>
  <c r="F3362" i="1"/>
  <c r="F3318" i="1"/>
  <c r="F3356" i="1"/>
  <c r="F3347" i="1"/>
  <c r="F3349" i="1"/>
  <c r="F3350" i="1"/>
  <c r="F3351" i="1"/>
  <c r="F3358" i="1"/>
  <c r="F3359" i="1"/>
  <c r="F3364" i="1"/>
  <c r="F3366" i="1"/>
  <c r="F3354" i="1"/>
  <c r="F3355" i="1"/>
  <c r="F3324" i="1"/>
  <c r="F3325" i="1"/>
  <c r="F3369" i="1"/>
  <c r="F3414" i="1"/>
  <c r="F3348" i="1"/>
  <c r="F3352" i="1"/>
  <c r="F3365" i="1"/>
  <c r="F3335" i="1"/>
  <c r="F3336" i="1"/>
  <c r="F3339" i="1"/>
  <c r="F3340" i="1"/>
  <c r="F3341" i="1"/>
  <c r="F3342" i="1"/>
  <c r="F3343" i="1"/>
  <c r="F3346" i="1"/>
  <c r="F3367" i="1"/>
  <c r="F3368" i="1"/>
  <c r="F3331" i="1"/>
  <c r="F3334" i="1"/>
  <c r="F3337" i="1"/>
  <c r="F3338" i="1"/>
  <c r="F3344" i="1"/>
  <c r="F3345" i="1"/>
  <c r="F3353" i="1"/>
  <c r="F3363" i="1"/>
  <c r="F3479" i="1"/>
  <c r="F3480" i="1"/>
  <c r="F3474" i="1"/>
  <c r="F3478" i="1"/>
  <c r="F3475" i="1"/>
  <c r="F3476" i="1"/>
  <c r="F3448" i="1"/>
  <c r="F3449" i="1"/>
  <c r="F3473" i="1"/>
  <c r="F3477" i="1"/>
  <c r="F3464" i="1"/>
  <c r="F3469" i="1"/>
  <c r="F3441" i="1"/>
  <c r="F3444" i="1"/>
  <c r="F3435" i="1"/>
  <c r="F3440" i="1"/>
  <c r="F3461" i="1"/>
  <c r="F3462" i="1"/>
  <c r="F3465" i="1"/>
  <c r="F3470" i="1"/>
  <c r="F3471" i="1"/>
  <c r="F3472" i="1"/>
  <c r="F3466" i="1"/>
  <c r="F3467" i="1"/>
  <c r="F3458" i="1"/>
  <c r="F3459" i="1"/>
  <c r="F3460" i="1"/>
  <c r="F3463" i="1"/>
  <c r="F3447" i="1"/>
  <c r="F3437" i="1"/>
  <c r="F3436" i="1"/>
  <c r="F3446" i="1"/>
  <c r="F3438" i="1"/>
  <c r="F3439" i="1"/>
  <c r="F3442" i="1"/>
  <c r="F3443" i="1"/>
  <c r="F3445" i="1"/>
  <c r="F3468" i="1"/>
  <c r="F3434" i="1"/>
  <c r="F3455" i="1"/>
  <c r="F3432" i="1"/>
  <c r="F3433" i="1"/>
  <c r="F3456" i="1"/>
  <c r="F3457" i="1"/>
  <c r="F3430" i="1"/>
  <c r="F3431" i="1"/>
  <c r="F3452" i="1"/>
  <c r="F3454" i="1"/>
  <c r="F3450" i="1"/>
  <c r="F3451" i="1"/>
  <c r="F3453" i="1"/>
  <c r="F3234" i="1"/>
  <c r="F3235" i="1"/>
  <c r="F3240" i="1"/>
  <c r="F3236" i="1"/>
  <c r="F3243" i="1"/>
  <c r="F3244" i="1"/>
  <c r="F3229" i="1"/>
  <c r="F3230" i="1"/>
  <c r="F3231" i="1"/>
  <c r="F3232" i="1"/>
  <c r="F3233" i="1"/>
  <c r="F3239" i="1"/>
  <c r="F3241" i="1"/>
  <c r="F3237" i="1"/>
  <c r="F3238" i="1"/>
  <c r="F3245" i="1"/>
  <c r="F3242" i="1"/>
  <c r="F3274" i="1"/>
  <c r="F3275" i="1"/>
  <c r="F3276" i="1"/>
  <c r="F3277" i="1"/>
  <c r="F3224" i="1"/>
  <c r="F3225" i="1"/>
  <c r="F3226" i="1"/>
  <c r="F3227" i="1"/>
  <c r="F3228" i="1"/>
  <c r="F3210" i="1"/>
  <c r="F3211" i="1"/>
  <c r="F3212" i="1"/>
  <c r="F3208" i="1"/>
  <c r="F3209" i="1"/>
  <c r="F3213" i="1"/>
  <c r="F3214" i="1"/>
  <c r="F3215" i="1"/>
  <c r="F3251" i="1"/>
  <c r="F3253" i="1"/>
  <c r="F3261" i="1"/>
  <c r="F3263" i="1"/>
  <c r="F3265" i="1"/>
  <c r="F3267" i="1"/>
  <c r="F3246" i="1"/>
  <c r="F3247" i="1"/>
  <c r="F3248" i="1"/>
  <c r="F3249" i="1"/>
  <c r="F3250" i="1"/>
  <c r="F3252" i="1"/>
  <c r="F3260" i="1"/>
  <c r="F3264" i="1"/>
  <c r="F3266" i="1"/>
  <c r="F3268" i="1"/>
  <c r="F3270" i="1"/>
  <c r="F3271" i="1"/>
  <c r="F3272" i="1"/>
  <c r="F3273" i="1"/>
  <c r="F3254" i="1"/>
  <c r="F3255" i="1"/>
  <c r="F3256" i="1"/>
  <c r="F3257" i="1"/>
  <c r="F3258" i="1"/>
  <c r="F3259" i="1"/>
  <c r="F3262" i="1"/>
  <c r="F3269" i="1"/>
  <c r="F3218" i="1"/>
  <c r="F3219" i="1"/>
  <c r="F3220" i="1"/>
  <c r="F3221" i="1"/>
  <c r="F3222" i="1"/>
  <c r="F3223" i="1"/>
  <c r="F3216" i="1"/>
  <c r="F3217" i="1"/>
  <c r="F3294" i="1"/>
  <c r="F3298" i="1"/>
  <c r="F3293" i="1"/>
  <c r="F3290" i="1"/>
  <c r="F3291" i="1"/>
  <c r="F3292" i="1"/>
  <c r="F3300" i="1"/>
  <c r="F3287" i="1"/>
  <c r="F3288" i="1"/>
  <c r="F3289" i="1"/>
  <c r="F3297" i="1"/>
  <c r="F3299" i="1"/>
  <c r="F3285" i="1"/>
  <c r="F3286" i="1"/>
  <c r="F3301" i="1"/>
  <c r="F3278" i="1"/>
  <c r="F3295" i="1"/>
  <c r="F3296" i="1"/>
  <c r="F3302" i="1"/>
  <c r="F3282" i="1"/>
  <c r="F3279" i="1"/>
  <c r="F3280" i="1"/>
  <c r="F3283" i="1"/>
  <c r="F3284" i="1"/>
  <c r="F3281" i="1"/>
  <c r="F2317" i="1"/>
  <c r="F2319" i="1"/>
  <c r="F2320" i="1"/>
  <c r="F2309" i="1"/>
  <c r="F2310" i="1"/>
  <c r="F2312" i="1"/>
  <c r="F2313" i="1"/>
  <c r="F2314" i="1"/>
  <c r="F2315" i="1"/>
  <c r="F2316" i="1"/>
  <c r="F2318" i="1"/>
  <c r="F2321" i="1"/>
  <c r="F2322" i="1"/>
  <c r="F2323" i="1"/>
  <c r="F2324" i="1"/>
  <c r="F2311" i="1"/>
  <c r="F2130" i="1"/>
  <c r="F2120" i="1"/>
  <c r="F2298" i="1"/>
  <c r="F2299" i="1"/>
  <c r="F2301" i="1"/>
  <c r="F2302" i="1"/>
  <c r="F2376" i="1"/>
  <c r="F2375" i="1"/>
  <c r="F2377" i="1"/>
  <c r="F2264" i="1"/>
  <c r="F2266" i="1"/>
  <c r="F2279" i="1"/>
  <c r="F2280" i="1"/>
  <c r="F2281" i="1"/>
  <c r="F2282" i="1"/>
  <c r="F2307" i="1"/>
  <c r="F2374" i="1"/>
  <c r="F2128" i="1"/>
  <c r="F2129" i="1"/>
  <c r="F2267" i="1"/>
  <c r="F2283" i="1"/>
  <c r="F2284" i="1"/>
  <c r="F2285" i="1"/>
  <c r="F2293" i="1"/>
  <c r="F2294" i="1"/>
  <c r="F2304" i="1"/>
  <c r="F2305" i="1"/>
  <c r="F2306" i="1"/>
  <c r="F2378" i="1"/>
  <c r="F2379" i="1"/>
  <c r="F2382" i="1"/>
  <c r="F2383" i="1"/>
  <c r="F2384" i="1"/>
  <c r="F2388" i="1"/>
  <c r="F2404" i="1"/>
  <c r="F2260" i="1"/>
  <c r="F2263" i="1"/>
  <c r="F2265" i="1"/>
  <c r="F2268" i="1"/>
  <c r="F2269" i="1"/>
  <c r="F2276" i="1"/>
  <c r="F2277" i="1"/>
  <c r="F2278" i="1"/>
  <c r="F2291" i="1"/>
  <c r="F2292" i="1"/>
  <c r="F2380" i="1"/>
  <c r="F2381" i="1"/>
  <c r="F2386" i="1"/>
  <c r="F2387" i="1"/>
  <c r="F2390" i="1"/>
  <c r="F2391" i="1"/>
  <c r="F2395" i="1"/>
  <c r="F2396" i="1"/>
  <c r="F2397" i="1"/>
  <c r="F2402" i="1"/>
  <c r="F2403" i="1"/>
  <c r="F2392" i="1"/>
  <c r="F2127" i="1"/>
  <c r="F2261" i="1"/>
  <c r="F2262" i="1"/>
  <c r="F2273" i="1"/>
  <c r="F2286" i="1"/>
  <c r="F2287" i="1"/>
  <c r="F2295" i="1"/>
  <c r="F2303" i="1"/>
  <c r="F2288" i="1"/>
  <c r="F2259" i="1"/>
  <c r="F2270" i="1"/>
  <c r="F2271" i="1"/>
  <c r="F2272" i="1"/>
  <c r="F2274" i="1"/>
  <c r="F2275" i="1"/>
  <c r="F2289" i="1"/>
  <c r="F2290" i="1"/>
  <c r="F2296" i="1"/>
  <c r="F2297" i="1"/>
  <c r="F2300" i="1"/>
  <c r="F2308" i="1"/>
  <c r="F2385" i="1"/>
  <c r="F2389" i="1"/>
  <c r="F2393" i="1"/>
  <c r="F2394" i="1"/>
  <c r="F2398" i="1"/>
  <c r="F2399" i="1"/>
  <c r="F2400" i="1"/>
  <c r="F2401" i="1"/>
  <c r="F2342" i="1"/>
  <c r="F2205" i="1"/>
  <c r="F2206" i="1"/>
  <c r="F2209" i="1"/>
  <c r="F2210" i="1"/>
  <c r="F2211" i="1"/>
  <c r="F2253" i="1"/>
  <c r="F2201" i="1"/>
  <c r="F2212" i="1"/>
  <c r="F2213" i="1"/>
  <c r="F2240" i="1"/>
  <c r="F2241" i="1"/>
  <c r="F2124" i="1"/>
  <c r="F2125" i="1"/>
  <c r="F2247" i="1"/>
  <c r="J2252" i="1"/>
  <c r="J2256" i="1"/>
  <c r="J2357" i="1"/>
  <c r="J2358" i="1"/>
  <c r="J2361" i="1"/>
  <c r="J2362" i="1"/>
  <c r="J2363" i="1"/>
  <c r="J2364" i="1"/>
  <c r="J2369" i="1"/>
  <c r="J2224" i="1"/>
  <c r="J2126" i="1"/>
  <c r="J2229" i="1"/>
  <c r="J2230" i="1"/>
  <c r="J2231" i="1"/>
  <c r="J2234" i="1"/>
  <c r="J2235" i="1"/>
  <c r="J2236" i="1"/>
  <c r="J2237" i="1"/>
  <c r="J2238" i="1"/>
  <c r="J2239" i="1"/>
  <c r="J2245" i="1"/>
  <c r="J2248" i="1"/>
  <c r="J2250" i="1"/>
  <c r="J2251" i="1"/>
  <c r="J2258" i="1"/>
  <c r="J2203" i="1"/>
  <c r="J2204" i="1"/>
  <c r="J2207" i="1"/>
  <c r="J2208" i="1"/>
  <c r="J2214" i="1"/>
  <c r="J2215" i="1"/>
  <c r="J2218" i="1"/>
  <c r="J2232" i="1"/>
  <c r="J2233" i="1"/>
  <c r="J2243" i="1"/>
  <c r="J2244" i="1"/>
  <c r="J2257" i="1"/>
  <c r="J2345" i="1"/>
  <c r="J2346" i="1"/>
  <c r="J2350" i="1"/>
  <c r="J2351" i="1"/>
  <c r="J2352" i="1"/>
  <c r="J2353" i="1"/>
  <c r="J2354" i="1"/>
  <c r="J2370" i="1"/>
  <c r="J2219" i="1"/>
  <c r="J2222" i="1"/>
  <c r="J2223" i="1"/>
  <c r="J2225" i="1"/>
  <c r="J2226" i="1"/>
  <c r="J2123" i="1"/>
  <c r="J2113" i="1"/>
  <c r="J2114" i="1"/>
  <c r="J2115" i="1"/>
  <c r="J2199" i="1"/>
  <c r="J2200" i="1"/>
  <c r="J2202" i="1"/>
  <c r="J2216" i="1"/>
  <c r="J2217" i="1"/>
  <c r="J2228" i="1"/>
  <c r="J2242" i="1"/>
  <c r="J2246" i="1"/>
  <c r="J2254" i="1"/>
  <c r="J2255" i="1"/>
  <c r="J2343" i="1"/>
  <c r="J2344" i="1"/>
  <c r="J2347" i="1"/>
  <c r="J2348" i="1"/>
  <c r="J2349" i="1"/>
  <c r="J2355" i="1"/>
  <c r="J2356" i="1"/>
  <c r="J2359" i="1"/>
  <c r="J2360" i="1"/>
  <c r="J2365" i="1"/>
  <c r="J2366" i="1"/>
  <c r="J2367" i="1"/>
  <c r="J2368" i="1"/>
  <c r="J2371" i="1"/>
  <c r="J2372" i="1"/>
  <c r="J2373" i="1"/>
  <c r="J2220" i="1"/>
  <c r="J2221" i="1"/>
  <c r="J2227" i="1"/>
  <c r="J2155" i="1"/>
  <c r="J2162" i="1"/>
  <c r="J2169" i="1"/>
  <c r="J2170" i="1"/>
  <c r="J2173" i="1"/>
  <c r="J2185" i="1"/>
  <c r="J2186" i="1"/>
  <c r="J2187" i="1"/>
  <c r="J2188" i="1"/>
  <c r="J2112" i="1"/>
  <c r="J2119" i="1"/>
  <c r="J2116" i="1"/>
  <c r="J2117" i="1"/>
  <c r="J2118" i="1"/>
  <c r="J2148" i="1"/>
  <c r="J2149" i="1"/>
  <c r="J2152" i="1"/>
  <c r="J2159" i="1"/>
  <c r="J2161" i="1"/>
  <c r="J2168" i="1"/>
  <c r="J2176" i="1"/>
  <c r="J2177" i="1"/>
  <c r="J2330" i="1"/>
  <c r="J2331" i="1"/>
  <c r="J2332" i="1"/>
  <c r="J2333" i="1"/>
  <c r="J2337" i="1"/>
  <c r="J2338" i="1"/>
  <c r="J2339" i="1"/>
  <c r="J2160" i="1"/>
  <c r="J2121" i="1"/>
  <c r="J2122" i="1"/>
  <c r="J2143" i="1"/>
  <c r="J2171" i="1"/>
  <c r="J2329" i="1"/>
  <c r="J2145" i="1"/>
  <c r="J2146" i="1"/>
  <c r="J2147" i="1"/>
  <c r="J2156" i="1"/>
  <c r="J2157" i="1"/>
  <c r="J2158" i="1"/>
  <c r="J2189" i="1"/>
  <c r="J2190" i="1"/>
  <c r="J2334" i="1"/>
  <c r="J2335" i="1"/>
  <c r="J2336" i="1"/>
  <c r="J2194" i="1"/>
  <c r="J2195" i="1"/>
  <c r="J2131" i="1"/>
  <c r="J2132" i="1"/>
  <c r="J2133" i="1"/>
  <c r="J2134" i="1"/>
  <c r="J2135" i="1"/>
  <c r="J2136" i="1"/>
  <c r="J2172" i="1"/>
  <c r="J2197" i="1"/>
  <c r="J2198" i="1"/>
  <c r="J2340" i="1"/>
  <c r="J2341" i="1"/>
  <c r="J2150" i="1"/>
  <c r="J2151" i="1"/>
  <c r="J2153" i="1"/>
  <c r="J2154" i="1"/>
  <c r="J2164" i="1"/>
  <c r="J2165" i="1"/>
  <c r="J2191" i="1"/>
  <c r="J2192" i="1"/>
  <c r="J2193" i="1"/>
  <c r="J2141" i="1"/>
  <c r="J2142" i="1"/>
  <c r="J2144" i="1"/>
  <c r="J2196" i="1"/>
  <c r="J2325" i="1"/>
  <c r="J2326" i="1"/>
  <c r="J2327" i="1"/>
  <c r="J2328" i="1"/>
  <c r="J2163" i="1"/>
  <c r="J2166" i="1"/>
  <c r="J2167" i="1"/>
  <c r="J2174" i="1"/>
  <c r="J2175" i="1"/>
  <c r="J2178" i="1"/>
  <c r="J2179" i="1"/>
  <c r="J2180" i="1"/>
  <c r="J2181" i="1"/>
  <c r="J2182" i="1"/>
  <c r="J2183" i="1"/>
  <c r="J2184" i="1"/>
  <c r="J2137" i="1"/>
  <c r="J2138" i="1"/>
  <c r="J2139" i="1"/>
  <c r="J2140" i="1"/>
  <c r="J2658" i="1"/>
  <c r="J2639" i="1"/>
  <c r="J2640" i="1"/>
  <c r="J2646" i="1"/>
  <c r="J2654" i="1"/>
  <c r="J2641" i="1"/>
  <c r="J2642" i="1"/>
  <c r="J2643" i="1"/>
  <c r="J2644" i="1"/>
  <c r="J2645" i="1"/>
  <c r="J2628" i="1"/>
  <c r="J2631" i="1"/>
  <c r="J2632" i="1"/>
  <c r="J2633" i="1"/>
  <c r="J2634" i="1"/>
  <c r="J2622" i="1"/>
  <c r="J2623" i="1"/>
  <c r="J2624" i="1"/>
  <c r="J2630" i="1"/>
  <c r="J2649" i="1"/>
  <c r="J2625" i="1"/>
  <c r="J2626" i="1"/>
  <c r="J2627" i="1"/>
  <c r="J2637" i="1"/>
  <c r="J2638" i="1"/>
  <c r="J2434" i="1"/>
  <c r="J2443" i="1"/>
  <c r="J2648" i="1"/>
  <c r="J2629" i="1"/>
  <c r="J2657" i="1"/>
  <c r="J2647" i="1"/>
  <c r="J2655" i="1"/>
  <c r="J2656" i="1"/>
  <c r="J2635" i="1"/>
  <c r="J2636" i="1"/>
  <c r="J2650" i="1"/>
  <c r="J2651" i="1"/>
  <c r="J2652" i="1"/>
  <c r="J2653" i="1"/>
  <c r="J2435" i="1"/>
  <c r="J2441" i="1"/>
  <c r="J2442" i="1"/>
  <c r="J2588" i="1"/>
  <c r="J2589" i="1"/>
  <c r="J2594" i="1"/>
  <c r="J2595" i="1"/>
  <c r="J2573" i="1"/>
  <c r="J2574" i="1"/>
  <c r="J2430" i="1"/>
  <c r="J2581" i="1"/>
  <c r="J2582" i="1"/>
  <c r="J2603" i="1"/>
  <c r="J2613" i="1"/>
  <c r="J2586" i="1"/>
  <c r="J2587" i="1"/>
  <c r="J2607" i="1"/>
  <c r="J2608" i="1"/>
  <c r="J2609" i="1"/>
  <c r="J2604" i="1"/>
  <c r="J2610" i="1"/>
  <c r="J2575" i="1"/>
  <c r="J2576" i="1"/>
  <c r="J2427" i="1"/>
  <c r="J2428" i="1"/>
  <c r="J2621" i="1"/>
  <c r="J2599" i="1"/>
  <c r="J2605" i="1"/>
  <c r="J2565" i="1"/>
  <c r="J2566" i="1"/>
  <c r="J2570" i="1"/>
  <c r="J2577" i="1"/>
  <c r="J2578" i="1"/>
  <c r="J2579" i="1"/>
  <c r="J2439" i="1"/>
  <c r="J2440" i="1"/>
  <c r="J2432" i="1"/>
  <c r="J2426" i="1"/>
  <c r="J2429" i="1"/>
  <c r="J2618" i="1"/>
  <c r="J2619" i="1"/>
  <c r="J2620" i="1"/>
  <c r="J2602" i="1"/>
  <c r="J2612" i="1"/>
  <c r="J2617" i="1"/>
  <c r="J2590" i="1"/>
  <c r="J2591" i="1"/>
  <c r="J2592" i="1"/>
  <c r="J2593" i="1"/>
  <c r="J2596" i="1"/>
  <c r="J2597" i="1"/>
  <c r="J2598" i="1"/>
  <c r="J2567" i="1"/>
  <c r="J2568" i="1"/>
  <c r="J2569" i="1"/>
  <c r="J2431" i="1"/>
  <c r="J2433" i="1"/>
  <c r="J2583" i="1"/>
  <c r="J2584" i="1"/>
  <c r="J2614" i="1"/>
  <c r="J2615" i="1"/>
  <c r="J2616" i="1"/>
  <c r="J2585" i="1"/>
  <c r="J2600" i="1"/>
  <c r="J2601" i="1"/>
  <c r="J2606" i="1"/>
  <c r="J2611" i="1"/>
  <c r="J2571" i="1"/>
  <c r="J2572" i="1"/>
  <c r="J2580" i="1"/>
  <c r="J2563" i="1"/>
  <c r="J2564" i="1"/>
  <c r="J2562" i="1"/>
  <c r="J2514" i="1"/>
  <c r="J2560" i="1"/>
  <c r="J2508" i="1"/>
  <c r="J2518" i="1"/>
  <c r="J2523" i="1"/>
  <c r="J2406" i="1"/>
  <c r="J2422" i="1"/>
  <c r="J2423" i="1"/>
  <c r="J2556" i="1"/>
  <c r="J2522" i="1"/>
  <c r="J2559" i="1"/>
  <c r="J2561" i="1"/>
  <c r="J2555" i="1"/>
  <c r="J2444" i="1"/>
  <c r="J2445" i="1"/>
  <c r="J2446" i="1"/>
  <c r="J2447" i="1"/>
  <c r="J2448" i="1"/>
  <c r="J2449" i="1"/>
  <c r="J2450" i="1"/>
  <c r="J2558" i="1"/>
  <c r="J2519" i="1"/>
  <c r="J2520" i="1"/>
  <c r="J2521" i="1"/>
  <c r="J2524" i="1"/>
  <c r="J2525" i="1"/>
  <c r="J2526" i="1"/>
  <c r="J2421" i="1"/>
  <c r="J2557" i="1"/>
  <c r="J2509" i="1"/>
  <c r="J2510" i="1"/>
  <c r="J2549" i="1"/>
  <c r="J2511" i="1"/>
  <c r="J2531" i="1"/>
  <c r="J2532" i="1"/>
  <c r="J2533" i="1"/>
  <c r="J2537" i="1"/>
  <c r="J2538" i="1"/>
  <c r="J2539" i="1"/>
  <c r="J2408" i="1"/>
  <c r="J2409" i="1"/>
  <c r="J2410" i="1"/>
  <c r="J2550" i="1"/>
  <c r="J2552" i="1"/>
  <c r="J2553" i="1"/>
  <c r="J2415" i="1"/>
  <c r="J2416" i="1"/>
  <c r="J2417" i="1"/>
  <c r="J2425" i="1"/>
  <c r="J2517" i="1"/>
  <c r="J2542" i="1"/>
  <c r="J2543" i="1"/>
  <c r="J2544" i="1"/>
  <c r="J2545" i="1"/>
  <c r="J2546" i="1"/>
  <c r="J2547" i="1"/>
  <c r="J2516" i="1"/>
  <c r="J2548" i="1"/>
  <c r="J2419" i="1"/>
  <c r="J2420" i="1"/>
  <c r="J2424" i="1"/>
  <c r="J2418" i="1"/>
  <c r="J2437" i="1"/>
  <c r="J2438" i="1"/>
  <c r="J2512" i="1"/>
  <c r="J2513" i="1"/>
  <c r="J2527" i="1"/>
  <c r="J2528" i="1"/>
  <c r="J2529" i="1"/>
  <c r="J2530" i="1"/>
  <c r="J2534" i="1"/>
  <c r="J2535" i="1"/>
  <c r="J2536" i="1"/>
  <c r="J2540" i="1"/>
  <c r="J2541" i="1"/>
  <c r="J2551" i="1"/>
  <c r="J2554" i="1"/>
  <c r="J2515" i="1"/>
  <c r="J2407" i="1"/>
  <c r="J2411" i="1"/>
  <c r="J2412" i="1"/>
  <c r="J2413" i="1"/>
  <c r="J2414" i="1"/>
  <c r="J2483" i="1"/>
  <c r="J2471" i="1"/>
  <c r="J2472" i="1"/>
  <c r="J2479" i="1"/>
  <c r="J2482" i="1"/>
  <c r="J2484" i="1"/>
  <c r="J2469" i="1"/>
  <c r="J2480" i="1"/>
  <c r="J2485" i="1"/>
  <c r="J2504" i="1"/>
  <c r="J2506" i="1"/>
  <c r="J2493" i="1"/>
  <c r="J2494" i="1"/>
  <c r="J2474" i="1"/>
  <c r="J2475" i="1"/>
  <c r="J2476" i="1"/>
  <c r="J2478" i="1"/>
  <c r="J2473" i="1"/>
  <c r="J2491" i="1"/>
  <c r="J2492" i="1"/>
  <c r="J2463" i="1"/>
  <c r="J2470" i="1"/>
  <c r="J2481" i="1"/>
  <c r="J2495" i="1"/>
  <c r="J2477" i="1"/>
  <c r="J2505" i="1"/>
  <c r="J2507" i="1"/>
  <c r="J2466" i="1"/>
  <c r="J2454" i="1"/>
  <c r="J2455" i="1"/>
  <c r="J2456" i="1"/>
  <c r="J2457" i="1"/>
  <c r="J2461" i="1"/>
  <c r="J2465" i="1"/>
  <c r="J2496" i="1"/>
  <c r="J2497" i="1"/>
  <c r="J2498" i="1"/>
  <c r="J2499" i="1"/>
  <c r="J2500" i="1"/>
  <c r="J2501" i="1"/>
  <c r="J2487" i="1"/>
  <c r="J2486" i="1"/>
  <c r="J2488" i="1"/>
  <c r="J2489" i="1"/>
  <c r="J2490" i="1"/>
  <c r="J2458" i="1"/>
  <c r="J2459" i="1"/>
  <c r="J2460" i="1"/>
  <c r="J2468" i="1"/>
  <c r="J2502" i="1"/>
  <c r="J2503" i="1"/>
  <c r="J2436" i="1"/>
  <c r="J2451" i="1"/>
  <c r="J2452" i="1"/>
  <c r="J2453" i="1"/>
  <c r="J2464" i="1"/>
  <c r="J2467" i="1"/>
  <c r="J2462" i="1"/>
  <c r="J2405" i="1"/>
  <c r="J2856" i="1"/>
  <c r="J2861" i="1"/>
  <c r="J2862" i="1"/>
  <c r="J2863" i="1"/>
  <c r="J2864" i="1"/>
  <c r="J2865" i="1"/>
  <c r="J2866" i="1"/>
  <c r="J2876" i="1"/>
  <c r="J2877" i="1"/>
  <c r="J2879" i="1"/>
  <c r="J2880" i="1"/>
  <c r="J2852" i="1"/>
  <c r="J2853" i="1"/>
  <c r="J2854" i="1"/>
  <c r="J2855" i="1"/>
  <c r="J2857" i="1"/>
  <c r="J2858" i="1"/>
  <c r="J2859" i="1"/>
  <c r="J2860" i="1"/>
  <c r="J2867" i="1"/>
  <c r="J2868" i="1"/>
  <c r="J2869" i="1"/>
  <c r="J2870" i="1"/>
  <c r="J2871" i="1"/>
  <c r="J2872" i="1"/>
  <c r="J2873" i="1"/>
  <c r="J2874" i="1"/>
  <c r="J2875" i="1"/>
  <c r="J2878" i="1"/>
  <c r="J2881" i="1"/>
  <c r="J2882" i="1"/>
  <c r="J2883" i="1"/>
  <c r="J3019" i="1"/>
  <c r="J3020" i="1"/>
  <c r="J3021" i="1"/>
  <c r="J3022" i="1"/>
  <c r="J3023" i="1"/>
  <c r="J3024" i="1"/>
  <c r="J3025" i="1"/>
  <c r="J3026" i="1"/>
  <c r="J3027" i="1"/>
  <c r="J3029" i="1"/>
  <c r="J3030" i="1"/>
  <c r="J3033" i="1"/>
  <c r="J3028" i="1"/>
  <c r="J3031" i="1"/>
  <c r="J3032" i="1"/>
  <c r="J3034" i="1"/>
  <c r="J3036" i="1"/>
  <c r="J3035" i="1"/>
  <c r="J2673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40" i="1"/>
  <c r="J2670" i="1"/>
  <c r="J2671" i="1"/>
  <c r="J2672" i="1"/>
  <c r="J2674" i="1"/>
  <c r="J2675" i="1"/>
  <c r="J2676" i="1"/>
  <c r="J2677" i="1"/>
  <c r="J2678" i="1"/>
  <c r="J2679" i="1"/>
  <c r="J2680" i="1"/>
  <c r="J3037" i="1"/>
  <c r="J3038" i="1"/>
  <c r="J3040" i="1"/>
  <c r="J2907" i="1"/>
  <c r="J2908" i="1"/>
  <c r="J2909" i="1"/>
  <c r="J2910" i="1"/>
  <c r="J2911" i="1"/>
  <c r="J2912" i="1"/>
  <c r="J2913" i="1"/>
  <c r="J2922" i="1"/>
  <c r="J2923" i="1"/>
  <c r="J2924" i="1"/>
  <c r="J2925" i="1"/>
  <c r="J2926" i="1"/>
  <c r="J2927" i="1"/>
  <c r="J2929" i="1"/>
  <c r="J2930" i="1"/>
  <c r="J2931" i="1"/>
  <c r="J2933" i="1"/>
  <c r="J2934" i="1"/>
  <c r="J2914" i="1"/>
  <c r="J2915" i="1"/>
  <c r="J2916" i="1"/>
  <c r="J2928" i="1"/>
  <c r="J2932" i="1"/>
  <c r="J2935" i="1"/>
  <c r="J2936" i="1"/>
  <c r="J2937" i="1"/>
  <c r="J2940" i="1"/>
  <c r="J2941" i="1"/>
  <c r="J2942" i="1"/>
  <c r="J2943" i="1"/>
  <c r="J3039" i="1"/>
  <c r="J2695" i="1"/>
  <c r="J2696" i="1"/>
  <c r="J2697" i="1"/>
  <c r="J2818" i="1"/>
  <c r="J2819" i="1"/>
  <c r="J2820" i="1"/>
  <c r="J2821" i="1"/>
  <c r="J2822" i="1"/>
  <c r="J2828" i="1"/>
  <c r="J2829" i="1"/>
  <c r="J2841" i="1"/>
  <c r="J2842" i="1"/>
  <c r="J2836" i="1"/>
  <c r="J2837" i="1"/>
  <c r="J2843" i="1"/>
  <c r="J2844" i="1"/>
  <c r="J2845" i="1"/>
  <c r="J2846" i="1"/>
  <c r="J2847" i="1"/>
  <c r="J2848" i="1"/>
  <c r="J2919" i="1"/>
  <c r="J2938" i="1"/>
  <c r="J2939" i="1"/>
  <c r="J3010" i="1"/>
  <c r="J3011" i="1"/>
  <c r="J3012" i="1"/>
  <c r="J2812" i="1"/>
  <c r="J2813" i="1"/>
  <c r="J2825" i="1"/>
  <c r="J2826" i="1"/>
  <c r="J2827" i="1"/>
  <c r="J2833" i="1"/>
  <c r="J2834" i="1"/>
  <c r="J2973" i="1"/>
  <c r="J2980" i="1"/>
  <c r="J2981" i="1"/>
  <c r="J2982" i="1"/>
  <c r="J2983" i="1"/>
  <c r="J2987" i="1"/>
  <c r="J2988" i="1"/>
  <c r="J2989" i="1"/>
  <c r="J2992" i="1"/>
  <c r="J2993" i="1"/>
  <c r="J2994" i="1"/>
  <c r="J2995" i="1"/>
  <c r="J2996" i="1"/>
  <c r="J2997" i="1"/>
  <c r="J2998" i="1"/>
  <c r="J2999" i="1"/>
  <c r="J3000" i="1"/>
  <c r="J3001" i="1"/>
  <c r="J3006" i="1"/>
  <c r="J3007" i="1"/>
  <c r="J3008" i="1"/>
  <c r="J3009" i="1"/>
  <c r="J3016" i="1"/>
  <c r="J3017" i="1"/>
  <c r="J3018" i="1"/>
  <c r="J2974" i="1"/>
  <c r="J2917" i="1"/>
  <c r="J2946" i="1"/>
  <c r="J2947" i="1"/>
  <c r="J2948" i="1"/>
  <c r="J2949" i="1"/>
  <c r="J2950" i="1"/>
  <c r="J2951" i="1"/>
  <c r="J2952" i="1"/>
  <c r="J2965" i="1"/>
  <c r="J2966" i="1"/>
  <c r="J2972" i="1"/>
  <c r="J2944" i="1"/>
  <c r="J2954" i="1"/>
  <c r="J2963" i="1"/>
  <c r="J3003" i="1"/>
  <c r="J2921" i="1"/>
  <c r="J2808" i="1"/>
  <c r="J2809" i="1"/>
  <c r="J2810" i="1"/>
  <c r="J2817" i="1"/>
  <c r="J2830" i="1"/>
  <c r="J2831" i="1"/>
  <c r="J2832" i="1"/>
  <c r="J2849" i="1"/>
  <c r="J2850" i="1"/>
  <c r="J2851" i="1"/>
  <c r="J2975" i="1"/>
  <c r="J2976" i="1"/>
  <c r="J2977" i="1"/>
  <c r="J2978" i="1"/>
  <c r="J2979" i="1"/>
  <c r="J2984" i="1"/>
  <c r="J2985" i="1"/>
  <c r="J2986" i="1"/>
  <c r="J3002" i="1"/>
  <c r="J3004" i="1"/>
  <c r="J3005" i="1"/>
  <c r="J2918" i="1"/>
  <c r="J2964" i="1"/>
  <c r="J2920" i="1"/>
  <c r="J2945" i="1"/>
  <c r="J2953" i="1"/>
  <c r="J2960" i="1"/>
  <c r="J2961" i="1"/>
  <c r="J2962" i="1"/>
  <c r="J2969" i="1"/>
  <c r="J2970" i="1"/>
  <c r="J2971" i="1"/>
  <c r="J2691" i="1"/>
  <c r="J2692" i="1"/>
  <c r="J2693" i="1"/>
  <c r="J2694" i="1"/>
  <c r="J2811" i="1"/>
  <c r="J2823" i="1"/>
  <c r="J2824" i="1"/>
  <c r="J2838" i="1"/>
  <c r="J2839" i="1"/>
  <c r="J2816" i="1"/>
  <c r="J2814" i="1"/>
  <c r="J2815" i="1"/>
  <c r="J2835" i="1"/>
  <c r="J2990" i="1"/>
  <c r="J2991" i="1"/>
  <c r="J3013" i="1"/>
  <c r="J3014" i="1"/>
  <c r="J3015" i="1"/>
  <c r="J2955" i="1"/>
  <c r="J2956" i="1"/>
  <c r="J2957" i="1"/>
  <c r="J2958" i="1"/>
  <c r="J2959" i="1"/>
  <c r="J2967" i="1"/>
  <c r="J2968" i="1"/>
  <c r="J2784" i="1"/>
  <c r="J2785" i="1"/>
  <c r="J2771" i="1"/>
  <c r="J2772" i="1"/>
  <c r="J2782" i="1"/>
  <c r="J2783" i="1"/>
  <c r="J2790" i="1"/>
  <c r="J2689" i="1"/>
  <c r="J2690" i="1"/>
  <c r="J2776" i="1"/>
  <c r="J2786" i="1"/>
  <c r="J2787" i="1"/>
  <c r="J2788" i="1"/>
  <c r="J2777" i="1"/>
  <c r="J2780" i="1"/>
  <c r="J2781" i="1"/>
  <c r="J2789" i="1"/>
  <c r="J2791" i="1"/>
  <c r="J2792" i="1"/>
  <c r="J2793" i="1"/>
  <c r="J2664" i="1"/>
  <c r="J2665" i="1"/>
  <c r="J2666" i="1"/>
  <c r="J2667" i="1"/>
  <c r="J2773" i="1"/>
  <c r="J2774" i="1"/>
  <c r="J2775" i="1"/>
  <c r="J2778" i="1"/>
  <c r="J2779" i="1"/>
  <c r="J2794" i="1"/>
  <c r="J2795" i="1"/>
  <c r="J2905" i="1"/>
  <c r="J2906" i="1"/>
  <c r="J2762" i="1"/>
  <c r="J2763" i="1"/>
  <c r="J2764" i="1"/>
  <c r="J2711" i="1"/>
  <c r="J2712" i="1"/>
  <c r="J2713" i="1"/>
  <c r="J2731" i="1"/>
  <c r="J2732" i="1"/>
  <c r="J2753" i="1"/>
  <c r="J2660" i="1"/>
  <c r="J2661" i="1"/>
  <c r="J2662" i="1"/>
  <c r="J2663" i="1"/>
  <c r="J2668" i="1"/>
  <c r="J2669" i="1"/>
  <c r="J2759" i="1"/>
  <c r="J2760" i="1"/>
  <c r="J2761" i="1"/>
  <c r="J2765" i="1"/>
  <c r="J2684" i="1"/>
  <c r="J2685" i="1"/>
  <c r="J2700" i="1"/>
  <c r="J2701" i="1"/>
  <c r="J2702" i="1"/>
  <c r="J2724" i="1"/>
  <c r="J2725" i="1"/>
  <c r="J2733" i="1"/>
  <c r="J2734" i="1"/>
  <c r="J2891" i="1"/>
  <c r="J2892" i="1"/>
  <c r="J2893" i="1"/>
  <c r="J2903" i="1"/>
  <c r="J2904" i="1"/>
  <c r="J2659" i="1"/>
  <c r="J2884" i="1"/>
  <c r="J2885" i="1"/>
  <c r="J2886" i="1"/>
  <c r="J2890" i="1"/>
  <c r="J2758" i="1"/>
  <c r="J2766" i="1"/>
  <c r="J2719" i="1"/>
  <c r="J2720" i="1"/>
  <c r="J2722" i="1"/>
  <c r="J2723" i="1"/>
  <c r="J2726" i="1"/>
  <c r="J2727" i="1"/>
  <c r="J2730" i="1"/>
  <c r="J2735" i="1"/>
  <c r="J2750" i="1"/>
  <c r="J2751" i="1"/>
  <c r="J2752" i="1"/>
  <c r="J2894" i="1"/>
  <c r="J2895" i="1"/>
  <c r="J2896" i="1"/>
  <c r="J2897" i="1"/>
  <c r="J2898" i="1"/>
  <c r="J2899" i="1"/>
  <c r="J2900" i="1"/>
  <c r="J2901" i="1"/>
  <c r="J2902" i="1"/>
  <c r="J2770" i="1"/>
  <c r="J2887" i="1"/>
  <c r="J2756" i="1"/>
  <c r="J2757" i="1"/>
  <c r="J2681" i="1"/>
  <c r="J2682" i="1"/>
  <c r="J2683" i="1"/>
  <c r="J2686" i="1"/>
  <c r="J2687" i="1"/>
  <c r="J2688" i="1"/>
  <c r="J2703" i="1"/>
  <c r="J2704" i="1"/>
  <c r="J2707" i="1"/>
  <c r="J2708" i="1"/>
  <c r="J2710" i="1"/>
  <c r="J2714" i="1"/>
  <c r="J2715" i="1"/>
  <c r="J2716" i="1"/>
  <c r="J2717" i="1"/>
  <c r="J2718" i="1"/>
  <c r="J2721" i="1"/>
  <c r="J2749" i="1"/>
  <c r="J2768" i="1"/>
  <c r="J2769" i="1"/>
  <c r="J2698" i="1"/>
  <c r="J2699" i="1"/>
  <c r="J2705" i="1"/>
  <c r="J2706" i="1"/>
  <c r="J2709" i="1"/>
  <c r="J2745" i="1"/>
  <c r="J2746" i="1"/>
  <c r="J2747" i="1"/>
  <c r="J2748" i="1"/>
  <c r="J2754" i="1"/>
  <c r="J2755" i="1"/>
  <c r="J2728" i="1"/>
  <c r="J2729" i="1"/>
  <c r="J2736" i="1"/>
  <c r="J2737" i="1"/>
  <c r="J2738" i="1"/>
  <c r="J2739" i="1"/>
  <c r="J2740" i="1"/>
  <c r="J2741" i="1"/>
  <c r="J2742" i="1"/>
  <c r="J2743" i="1"/>
  <c r="J2744" i="1"/>
  <c r="J2888" i="1"/>
  <c r="J2889" i="1"/>
  <c r="J2767" i="1"/>
  <c r="J3188" i="1"/>
  <c r="J3189" i="1"/>
  <c r="J3190" i="1"/>
  <c r="J3192" i="1"/>
  <c r="J3193" i="1"/>
  <c r="J3194" i="1"/>
  <c r="J3201" i="1"/>
  <c r="J3202" i="1"/>
  <c r="J3206" i="1"/>
  <c r="J3207" i="1"/>
  <c r="J3191" i="1"/>
  <c r="J3195" i="1"/>
  <c r="J3196" i="1"/>
  <c r="J3197" i="1"/>
  <c r="J3198" i="1"/>
  <c r="J3169" i="1"/>
  <c r="J3177" i="1"/>
  <c r="J3178" i="1"/>
  <c r="J3187" i="1"/>
  <c r="J3063" i="1"/>
  <c r="J3167" i="1"/>
  <c r="J3168" i="1"/>
  <c r="J3170" i="1"/>
  <c r="J3171" i="1"/>
  <c r="J3183" i="1"/>
  <c r="J3184" i="1"/>
  <c r="J3185" i="1"/>
  <c r="J3186" i="1"/>
  <c r="J3062" i="1"/>
  <c r="J3098" i="1"/>
  <c r="J3099" i="1"/>
  <c r="J3100" i="1"/>
  <c r="J3102" i="1"/>
  <c r="J3103" i="1"/>
  <c r="J3181" i="1"/>
  <c r="J3182" i="1"/>
  <c r="J3070" i="1"/>
  <c r="J3072" i="1"/>
  <c r="J3204" i="1"/>
  <c r="J3205" i="1"/>
  <c r="J3172" i="1"/>
  <c r="J3173" i="1"/>
  <c r="J3174" i="1"/>
  <c r="J3176" i="1"/>
  <c r="J3179" i="1"/>
  <c r="J3180" i="1"/>
  <c r="J3066" i="1"/>
  <c r="J3064" i="1"/>
  <c r="J3065" i="1"/>
  <c r="J3067" i="1"/>
  <c r="J3068" i="1"/>
  <c r="J3069" i="1"/>
  <c r="J3071" i="1"/>
  <c r="J3097" i="1"/>
  <c r="J3101" i="1"/>
  <c r="J3175" i="1"/>
  <c r="J3199" i="1"/>
  <c r="J3200" i="1"/>
  <c r="J3203" i="1"/>
  <c r="J3104" i="1"/>
  <c r="J3105" i="1"/>
  <c r="J3151" i="1"/>
  <c r="J3148" i="1"/>
  <c r="J3166" i="1"/>
  <c r="J3155" i="1"/>
  <c r="J3156" i="1"/>
  <c r="J3157" i="1"/>
  <c r="J3053" i="1"/>
  <c r="J3054" i="1"/>
  <c r="J3055" i="1"/>
  <c r="J3056" i="1"/>
  <c r="J3092" i="1"/>
  <c r="J3159" i="1"/>
  <c r="J3160" i="1"/>
  <c r="J3161" i="1"/>
  <c r="J3163" i="1"/>
  <c r="J3164" i="1"/>
  <c r="J3154" i="1"/>
  <c r="J3049" i="1"/>
  <c r="J3050" i="1"/>
  <c r="J3051" i="1"/>
  <c r="J3052" i="1"/>
  <c r="J3090" i="1"/>
  <c r="J3091" i="1"/>
  <c r="J3147" i="1"/>
  <c r="J3152" i="1"/>
  <c r="J3153" i="1"/>
  <c r="J3057" i="1"/>
  <c r="J3058" i="1"/>
  <c r="J3059" i="1"/>
  <c r="J3060" i="1"/>
  <c r="J3061" i="1"/>
  <c r="J3048" i="1"/>
  <c r="J3149" i="1"/>
  <c r="J3150" i="1"/>
  <c r="J3162" i="1"/>
  <c r="J3158" i="1"/>
  <c r="J3093" i="1"/>
  <c r="J3094" i="1"/>
  <c r="J3095" i="1"/>
  <c r="J3096" i="1"/>
  <c r="J3165" i="1"/>
  <c r="J3138" i="1"/>
  <c r="J3135" i="1"/>
  <c r="J3136" i="1"/>
  <c r="J3145" i="1"/>
  <c r="J3146" i="1"/>
  <c r="J3046" i="1"/>
  <c r="J3047" i="1"/>
  <c r="J3106" i="1"/>
  <c r="J3107" i="1"/>
  <c r="J3137" i="1"/>
  <c r="J3139" i="1"/>
  <c r="J3140" i="1"/>
  <c r="J3082" i="1"/>
  <c r="J3083" i="1"/>
  <c r="J3045" i="1"/>
  <c r="J3141" i="1"/>
  <c r="J3142" i="1"/>
  <c r="J3108" i="1"/>
  <c r="J3143" i="1"/>
  <c r="J3144" i="1"/>
  <c r="J3044" i="1"/>
  <c r="J3084" i="1"/>
  <c r="J3085" i="1"/>
  <c r="J3086" i="1"/>
  <c r="J3087" i="1"/>
  <c r="J3088" i="1"/>
  <c r="J3089" i="1"/>
  <c r="J3117" i="1"/>
  <c r="J3118" i="1"/>
  <c r="J3119" i="1"/>
  <c r="J3120" i="1"/>
  <c r="J3121" i="1"/>
  <c r="J3125" i="1"/>
  <c r="J3126" i="1"/>
  <c r="J3115" i="1"/>
  <c r="J3116" i="1"/>
  <c r="J3122" i="1"/>
  <c r="J3127" i="1"/>
  <c r="J3128" i="1"/>
  <c r="J3077" i="1"/>
  <c r="J3114" i="1"/>
  <c r="J3081" i="1"/>
  <c r="J3123" i="1"/>
  <c r="J3134" i="1"/>
  <c r="J3074" i="1"/>
  <c r="J3075" i="1"/>
  <c r="J3073" i="1"/>
  <c r="J3109" i="1"/>
  <c r="J3111" i="1"/>
  <c r="J3112" i="1"/>
  <c r="J3113" i="1"/>
  <c r="J3132" i="1"/>
  <c r="J3124" i="1"/>
  <c r="J3129" i="1"/>
  <c r="J3130" i="1"/>
  <c r="J3080" i="1"/>
  <c r="J3076" i="1"/>
  <c r="J3078" i="1"/>
  <c r="J3079" i="1"/>
  <c r="J3110" i="1"/>
  <c r="J3131" i="1"/>
  <c r="J3133" i="1"/>
  <c r="J3041" i="1"/>
  <c r="J3042" i="1"/>
  <c r="J3043" i="1"/>
  <c r="J256" i="1"/>
  <c r="J257" i="1"/>
  <c r="J258" i="1"/>
  <c r="J259" i="1"/>
  <c r="J260" i="1"/>
  <c r="J261" i="1"/>
  <c r="J262" i="1"/>
  <c r="J263" i="1"/>
  <c r="J14" i="1"/>
  <c r="J198" i="1"/>
  <c r="J199" i="1"/>
  <c r="J200" i="1"/>
  <c r="J201" i="1"/>
  <c r="J202" i="1"/>
  <c r="J246" i="1"/>
  <c r="J247" i="1"/>
  <c r="J252" i="1"/>
  <c r="J253" i="1"/>
  <c r="J13" i="1"/>
  <c r="J15" i="1"/>
  <c r="J16" i="1"/>
  <c r="J17" i="1"/>
  <c r="J18" i="1"/>
  <c r="J19" i="1"/>
  <c r="J20" i="1"/>
  <c r="J21" i="1"/>
  <c r="J22" i="1"/>
  <c r="J23" i="1"/>
  <c r="J384" i="1"/>
  <c r="J385" i="1"/>
  <c r="J203" i="1"/>
  <c r="J204" i="1"/>
  <c r="J228" i="1"/>
  <c r="J229" i="1"/>
  <c r="J235" i="1"/>
  <c r="J236" i="1"/>
  <c r="J237" i="1"/>
  <c r="J248" i="1"/>
  <c r="J254" i="1"/>
  <c r="J255" i="1"/>
  <c r="J34" i="1"/>
  <c r="J35" i="1"/>
  <c r="J36" i="1"/>
  <c r="J37" i="1"/>
  <c r="J38" i="1"/>
  <c r="J39" i="1"/>
  <c r="J40" i="1"/>
  <c r="J41" i="1"/>
  <c r="J388" i="1"/>
  <c r="J205" i="1"/>
  <c r="J206" i="1"/>
  <c r="J221" i="1"/>
  <c r="J222" i="1"/>
  <c r="J223" i="1"/>
  <c r="J224" i="1"/>
  <c r="J225" i="1"/>
  <c r="J226" i="1"/>
  <c r="J227" i="1"/>
  <c r="J230" i="1"/>
  <c r="J231" i="1"/>
  <c r="J232" i="1"/>
  <c r="J233" i="1"/>
  <c r="J387" i="1"/>
  <c r="J389" i="1"/>
  <c r="J390" i="1"/>
  <c r="J391" i="1"/>
  <c r="J392" i="1"/>
  <c r="J395" i="1"/>
  <c r="J396" i="1"/>
  <c r="J397" i="1"/>
  <c r="J398" i="1"/>
  <c r="J399" i="1"/>
  <c r="J400" i="1"/>
  <c r="J401" i="1"/>
  <c r="J402" i="1"/>
  <c r="J431" i="1"/>
  <c r="J430" i="1"/>
  <c r="J28" i="1"/>
  <c r="J44" i="1"/>
  <c r="J393" i="1"/>
  <c r="J403" i="1"/>
  <c r="J406" i="1"/>
  <c r="J425" i="1"/>
  <c r="J432" i="1"/>
  <c r="J434" i="1"/>
  <c r="J435" i="1"/>
  <c r="J208" i="1"/>
  <c r="J212" i="1"/>
  <c r="J213" i="1"/>
  <c r="J214" i="1"/>
  <c r="J215" i="1"/>
  <c r="J238" i="1"/>
  <c r="J239" i="1"/>
  <c r="J242" i="1"/>
  <c r="J243" i="1"/>
  <c r="J244" i="1"/>
  <c r="J245" i="1"/>
  <c r="J249" i="1"/>
  <c r="J250" i="1"/>
  <c r="J251" i="1"/>
  <c r="J25" i="1"/>
  <c r="J26" i="1"/>
  <c r="J27" i="1"/>
  <c r="J29" i="1"/>
  <c r="J32" i="1"/>
  <c r="J33" i="1"/>
  <c r="J42" i="1"/>
  <c r="J43" i="1"/>
  <c r="J386" i="1"/>
  <c r="J394" i="1"/>
  <c r="J404" i="1"/>
  <c r="J405" i="1"/>
  <c r="J407" i="1"/>
  <c r="J415" i="1"/>
  <c r="J416" i="1"/>
  <c r="J417" i="1"/>
  <c r="J424" i="1"/>
  <c r="J426" i="1"/>
  <c r="J427" i="1"/>
  <c r="J433" i="1"/>
  <c r="J209" i="1"/>
  <c r="J210" i="1"/>
  <c r="J211" i="1"/>
  <c r="J234" i="1"/>
  <c r="J419" i="1"/>
  <c r="J421" i="1"/>
  <c r="J410" i="1"/>
  <c r="J207" i="1"/>
  <c r="J216" i="1"/>
  <c r="J217" i="1"/>
  <c r="J218" i="1"/>
  <c r="J219" i="1"/>
  <c r="J220" i="1"/>
  <c r="J240" i="1"/>
  <c r="J241" i="1"/>
  <c r="J30" i="1"/>
  <c r="J31" i="1"/>
  <c r="J408" i="1"/>
  <c r="J411" i="1"/>
  <c r="J413" i="1"/>
  <c r="J418" i="1"/>
  <c r="J420" i="1"/>
  <c r="J422" i="1"/>
  <c r="J423" i="1"/>
  <c r="J428" i="1"/>
  <c r="J429" i="1"/>
  <c r="J409" i="1"/>
  <c r="J412" i="1"/>
  <c r="J414" i="1"/>
  <c r="J318" i="1"/>
  <c r="J317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09" i="1"/>
  <c r="J110" i="1"/>
  <c r="J111" i="1"/>
  <c r="J112" i="1"/>
  <c r="J117" i="1"/>
  <c r="J135" i="1"/>
  <c r="J136" i="1"/>
  <c r="J137" i="1"/>
  <c r="J163" i="1"/>
  <c r="J167" i="1"/>
  <c r="J168" i="1"/>
  <c r="J169" i="1"/>
  <c r="J348" i="1"/>
  <c r="J126" i="1"/>
  <c r="J127" i="1"/>
  <c r="J130" i="1"/>
  <c r="J134" i="1"/>
  <c r="J141" i="1"/>
  <c r="J150" i="1"/>
  <c r="J151" i="1"/>
  <c r="J153" i="1"/>
  <c r="J173" i="1"/>
  <c r="J335" i="1"/>
  <c r="J350" i="1"/>
  <c r="J351" i="1"/>
  <c r="J352" i="1"/>
  <c r="J353" i="1"/>
  <c r="J354" i="1"/>
  <c r="J355" i="1"/>
  <c r="J357" i="1"/>
  <c r="J358" i="1"/>
  <c r="J359" i="1"/>
  <c r="J360" i="1"/>
  <c r="J362" i="1"/>
  <c r="J363" i="1"/>
  <c r="J319" i="1"/>
  <c r="J131" i="1"/>
  <c r="J132" i="1"/>
  <c r="J133" i="1"/>
  <c r="J144" i="1"/>
  <c r="J147" i="1"/>
  <c r="J148" i="1"/>
  <c r="J149" i="1"/>
  <c r="J154" i="1"/>
  <c r="J155" i="1"/>
  <c r="J158" i="1"/>
  <c r="J159" i="1"/>
  <c r="J162" i="1"/>
  <c r="J24" i="1"/>
  <c r="J320" i="1"/>
  <c r="J331" i="1"/>
  <c r="J332" i="1"/>
  <c r="J103" i="1"/>
  <c r="J104" i="1"/>
  <c r="J105" i="1"/>
  <c r="J106" i="1"/>
  <c r="J107" i="1"/>
  <c r="J108" i="1"/>
  <c r="J114" i="1"/>
  <c r="J115" i="1"/>
  <c r="J116" i="1"/>
  <c r="J118" i="1"/>
  <c r="J119" i="1"/>
  <c r="J160" i="1"/>
  <c r="J161" i="1"/>
  <c r="J170" i="1"/>
  <c r="J171" i="1"/>
  <c r="J325" i="1"/>
  <c r="J326" i="1"/>
  <c r="J329" i="1"/>
  <c r="J330" i="1"/>
  <c r="J338" i="1"/>
  <c r="J339" i="1"/>
  <c r="J340" i="1"/>
  <c r="J341" i="1"/>
  <c r="J34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80" i="1"/>
  <c r="J381" i="1"/>
  <c r="J175" i="1"/>
  <c r="J102" i="1"/>
  <c r="J113" i="1"/>
  <c r="J120" i="1"/>
  <c r="J121" i="1"/>
  <c r="J122" i="1"/>
  <c r="J123" i="1"/>
  <c r="J124" i="1"/>
  <c r="J125" i="1"/>
  <c r="J128" i="1"/>
  <c r="J129" i="1"/>
  <c r="J138" i="1"/>
  <c r="J139" i="1"/>
  <c r="J140" i="1"/>
  <c r="J142" i="1"/>
  <c r="J143" i="1"/>
  <c r="J145" i="1"/>
  <c r="J146" i="1"/>
  <c r="J152" i="1"/>
  <c r="J156" i="1"/>
  <c r="J157" i="1"/>
  <c r="J164" i="1"/>
  <c r="J165" i="1"/>
  <c r="J166" i="1"/>
  <c r="J172" i="1"/>
  <c r="J174" i="1"/>
  <c r="J321" i="1"/>
  <c r="J322" i="1"/>
  <c r="J323" i="1"/>
  <c r="J324" i="1"/>
  <c r="J327" i="1"/>
  <c r="J328" i="1"/>
  <c r="J336" i="1"/>
  <c r="J337" i="1"/>
  <c r="J343" i="1"/>
  <c r="J344" i="1"/>
  <c r="J345" i="1"/>
  <c r="J346" i="1"/>
  <c r="J347" i="1"/>
  <c r="J349" i="1"/>
  <c r="J356" i="1"/>
  <c r="J361" i="1"/>
  <c r="J376" i="1"/>
  <c r="J377" i="1"/>
  <c r="J378" i="1"/>
  <c r="J379" i="1"/>
  <c r="J382" i="1"/>
  <c r="J383" i="1"/>
  <c r="J333" i="1"/>
  <c r="J334" i="1"/>
  <c r="J176" i="1"/>
  <c r="J2" i="1"/>
  <c r="J51" i="1"/>
  <c r="J52" i="1"/>
  <c r="J58" i="1"/>
  <c r="J59" i="1"/>
  <c r="J60" i="1"/>
  <c r="J66" i="1"/>
  <c r="J67" i="1"/>
  <c r="J87" i="1"/>
  <c r="J88" i="1"/>
  <c r="J89" i="1"/>
  <c r="J90" i="1"/>
  <c r="J94" i="1"/>
  <c r="J11" i="1"/>
  <c r="J12" i="1"/>
  <c r="J3" i="1"/>
  <c r="J4" i="1"/>
  <c r="J8" i="1"/>
  <c r="J9" i="1"/>
  <c r="J10" i="1"/>
  <c r="J5" i="1"/>
  <c r="J6" i="1"/>
  <c r="J7" i="1"/>
  <c r="J54" i="1"/>
  <c r="J55" i="1"/>
  <c r="J56" i="1"/>
  <c r="J57" i="1"/>
  <c r="J61" i="1"/>
  <c r="J62" i="1"/>
  <c r="J68" i="1"/>
  <c r="J69" i="1"/>
  <c r="J264" i="1"/>
  <c r="J265" i="1"/>
  <c r="J269" i="1"/>
  <c r="J270" i="1"/>
  <c r="J273" i="1"/>
  <c r="J278" i="1"/>
  <c r="J279" i="1"/>
  <c r="J280" i="1"/>
  <c r="J281" i="1"/>
  <c r="J282" i="1"/>
  <c r="J283" i="1"/>
  <c r="J284" i="1"/>
  <c r="J285" i="1"/>
  <c r="J286" i="1"/>
  <c r="J289" i="1"/>
  <c r="J290" i="1"/>
  <c r="J296" i="1"/>
  <c r="J302" i="1"/>
  <c r="J303" i="1"/>
  <c r="J304" i="1"/>
  <c r="J305" i="1"/>
  <c r="J310" i="1"/>
  <c r="J313" i="1"/>
  <c r="J314" i="1"/>
  <c r="J315" i="1"/>
  <c r="J316" i="1"/>
  <c r="J99" i="1"/>
  <c r="J100" i="1"/>
  <c r="J101" i="1"/>
  <c r="J47" i="1"/>
  <c r="J49" i="1"/>
  <c r="J50" i="1"/>
  <c r="J53" i="1"/>
  <c r="J72" i="1"/>
  <c r="J73" i="1"/>
  <c r="J74" i="1"/>
  <c r="J80" i="1"/>
  <c r="J266" i="1"/>
  <c r="J267" i="1"/>
  <c r="J268" i="1"/>
  <c r="J274" i="1"/>
  <c r="J275" i="1"/>
  <c r="J276" i="1"/>
  <c r="J277" i="1"/>
  <c r="J287" i="1"/>
  <c r="J288" i="1"/>
  <c r="J297" i="1"/>
  <c r="J298" i="1"/>
  <c r="J299" i="1"/>
  <c r="J300" i="1"/>
  <c r="J301" i="1"/>
  <c r="J307" i="1"/>
  <c r="J308" i="1"/>
  <c r="J309" i="1"/>
  <c r="J311" i="1"/>
  <c r="J312" i="1"/>
  <c r="J291" i="1"/>
  <c r="J306" i="1"/>
  <c r="J271" i="1"/>
  <c r="J272" i="1"/>
  <c r="J292" i="1"/>
  <c r="J293" i="1"/>
  <c r="J294" i="1"/>
  <c r="J295" i="1"/>
  <c r="J63" i="1"/>
  <c r="J64" i="1"/>
  <c r="J77" i="1"/>
  <c r="J78" i="1"/>
  <c r="J79" i="1"/>
  <c r="J81" i="1"/>
  <c r="J82" i="1"/>
  <c r="J83" i="1"/>
  <c r="J84" i="1"/>
  <c r="J45" i="1"/>
  <c r="J46" i="1"/>
  <c r="J48" i="1"/>
  <c r="J65" i="1"/>
  <c r="J70" i="1"/>
  <c r="J71" i="1"/>
  <c r="J75" i="1"/>
  <c r="J76" i="1"/>
  <c r="J85" i="1"/>
  <c r="J86" i="1"/>
  <c r="J91" i="1"/>
  <c r="J92" i="1"/>
  <c r="J93" i="1"/>
  <c r="J95" i="1"/>
  <c r="J96" i="1"/>
  <c r="J97" i="1"/>
  <c r="J98" i="1"/>
  <c r="J579" i="1"/>
  <c r="J580" i="1"/>
  <c r="J581" i="1"/>
  <c r="J582" i="1"/>
  <c r="J583" i="1"/>
  <c r="J584" i="1"/>
  <c r="J575" i="1"/>
  <c r="J576" i="1"/>
  <c r="J482" i="1"/>
  <c r="J574" i="1"/>
  <c r="J481" i="1"/>
  <c r="J573" i="1"/>
  <c r="J483" i="1"/>
  <c r="J507" i="1"/>
  <c r="J508" i="1"/>
  <c r="J577" i="1"/>
  <c r="J578" i="1"/>
  <c r="J556" i="1"/>
  <c r="J557" i="1"/>
  <c r="J558" i="1"/>
  <c r="J470" i="1"/>
  <c r="J471" i="1"/>
  <c r="J472" i="1"/>
  <c r="J473" i="1"/>
  <c r="J474" i="1"/>
  <c r="J553" i="1"/>
  <c r="J554" i="1"/>
  <c r="J555" i="1"/>
  <c r="J559" i="1"/>
  <c r="J560" i="1"/>
  <c r="J561" i="1"/>
  <c r="J562" i="1"/>
  <c r="J563" i="1"/>
  <c r="J566" i="1"/>
  <c r="J567" i="1"/>
  <c r="J464" i="1"/>
  <c r="J571" i="1"/>
  <c r="J503" i="1"/>
  <c r="J504" i="1"/>
  <c r="J547" i="1"/>
  <c r="J568" i="1"/>
  <c r="J570" i="1"/>
  <c r="J467" i="1"/>
  <c r="J461" i="1"/>
  <c r="J462" i="1"/>
  <c r="J463" i="1"/>
  <c r="J465" i="1"/>
  <c r="J466" i="1"/>
  <c r="J468" i="1"/>
  <c r="J469" i="1"/>
  <c r="J478" i="1"/>
  <c r="J479" i="1"/>
  <c r="J480" i="1"/>
  <c r="J549" i="1"/>
  <c r="J550" i="1"/>
  <c r="J551" i="1"/>
  <c r="J552" i="1"/>
  <c r="J475" i="1"/>
  <c r="J476" i="1"/>
  <c r="J477" i="1"/>
  <c r="J498" i="1"/>
  <c r="J499" i="1"/>
  <c r="J501" i="1"/>
  <c r="J502" i="1"/>
  <c r="J505" i="1"/>
  <c r="J506" i="1"/>
  <c r="J548" i="1"/>
  <c r="J564" i="1"/>
  <c r="J565" i="1"/>
  <c r="J569" i="1"/>
  <c r="J572" i="1"/>
  <c r="J500" i="1"/>
  <c r="J532" i="1"/>
  <c r="J529" i="1"/>
  <c r="J527" i="1"/>
  <c r="J528" i="1"/>
  <c r="J546" i="1"/>
  <c r="J457" i="1"/>
  <c r="J525" i="1"/>
  <c r="J526" i="1"/>
  <c r="J453" i="1"/>
  <c r="J454" i="1"/>
  <c r="J455" i="1"/>
  <c r="J456" i="1"/>
  <c r="J486" i="1"/>
  <c r="J541" i="1"/>
  <c r="J542" i="1"/>
  <c r="J543" i="1"/>
  <c r="J544" i="1"/>
  <c r="J485" i="1"/>
  <c r="J533" i="1"/>
  <c r="J534" i="1"/>
  <c r="J535" i="1"/>
  <c r="J539" i="1"/>
  <c r="J540" i="1"/>
  <c r="J493" i="1"/>
  <c r="J494" i="1"/>
  <c r="J495" i="1"/>
  <c r="J496" i="1"/>
  <c r="J497" i="1"/>
  <c r="J447" i="1"/>
  <c r="J448" i="1"/>
  <c r="J530" i="1"/>
  <c r="J531" i="1"/>
  <c r="J536" i="1"/>
  <c r="J537" i="1"/>
  <c r="J538" i="1"/>
  <c r="J449" i="1"/>
  <c r="J450" i="1"/>
  <c r="J451" i="1"/>
  <c r="J452" i="1"/>
  <c r="J458" i="1"/>
  <c r="J459" i="1"/>
  <c r="J460" i="1"/>
  <c r="J545" i="1"/>
  <c r="J487" i="1"/>
  <c r="J488" i="1"/>
  <c r="J489" i="1"/>
  <c r="J490" i="1"/>
  <c r="J492" i="1"/>
  <c r="J491" i="1"/>
  <c r="J446" i="1"/>
  <c r="J444" i="1"/>
  <c r="J445" i="1"/>
  <c r="J517" i="1"/>
  <c r="J443" i="1"/>
  <c r="J514" i="1"/>
  <c r="J515" i="1"/>
  <c r="J516" i="1"/>
  <c r="J440" i="1"/>
  <c r="J441" i="1"/>
  <c r="J442" i="1"/>
  <c r="J439" i="1"/>
  <c r="J512" i="1"/>
  <c r="J513" i="1"/>
  <c r="J509" i="1"/>
  <c r="J519" i="1"/>
  <c r="J510" i="1"/>
  <c r="J511" i="1"/>
  <c r="J518" i="1"/>
  <c r="J523" i="1"/>
  <c r="J484" i="1"/>
  <c r="J524" i="1"/>
  <c r="J520" i="1"/>
  <c r="J521" i="1"/>
  <c r="J522" i="1"/>
  <c r="J437" i="1"/>
  <c r="J438" i="1"/>
  <c r="J436" i="1"/>
  <c r="J1297" i="1"/>
  <c r="J1298" i="1"/>
  <c r="J1299" i="1"/>
  <c r="J1300" i="1"/>
  <c r="J1301" i="1"/>
  <c r="J1302" i="1"/>
  <c r="J1303" i="1"/>
  <c r="J1304" i="1"/>
  <c r="J1305" i="1"/>
  <c r="J1307" i="1"/>
  <c r="J1308" i="1"/>
  <c r="J1306" i="1"/>
  <c r="J1113" i="1"/>
  <c r="J1114" i="1"/>
  <c r="J1259" i="1"/>
  <c r="J1260" i="1"/>
  <c r="J1278" i="1"/>
  <c r="J1290" i="1"/>
  <c r="J1291" i="1"/>
  <c r="J1295" i="1"/>
  <c r="J1117" i="1"/>
  <c r="J1118" i="1"/>
  <c r="J1247" i="1"/>
  <c r="J1248" i="1"/>
  <c r="J1249" i="1"/>
  <c r="J1252" i="1"/>
  <c r="J1253" i="1"/>
  <c r="J1254" i="1"/>
  <c r="J1256" i="1"/>
  <c r="J1257" i="1"/>
  <c r="J1263" i="1"/>
  <c r="J1277" i="1"/>
  <c r="J1292" i="1"/>
  <c r="J1258" i="1"/>
  <c r="J1276" i="1"/>
  <c r="J1279" i="1"/>
  <c r="J1280" i="1"/>
  <c r="J1281" i="1"/>
  <c r="J1293" i="1"/>
  <c r="J1296" i="1"/>
  <c r="J1360" i="1"/>
  <c r="J1361" i="1"/>
  <c r="J1366" i="1"/>
  <c r="J1375" i="1"/>
  <c r="J1115" i="1"/>
  <c r="J1116" i="1"/>
  <c r="J1119" i="1"/>
  <c r="J1120" i="1"/>
  <c r="J1244" i="1"/>
  <c r="J1245" i="1"/>
  <c r="J1246" i="1"/>
  <c r="J1250" i="1"/>
  <c r="J1251" i="1"/>
  <c r="J1255" i="1"/>
  <c r="J1264" i="1"/>
  <c r="J1265" i="1"/>
  <c r="J1267" i="1"/>
  <c r="J1268" i="1"/>
  <c r="J1269" i="1"/>
  <c r="J1275" i="1"/>
  <c r="J1284" i="1"/>
  <c r="J1285" i="1"/>
  <c r="J1286" i="1"/>
  <c r="J1287" i="1"/>
  <c r="J1288" i="1"/>
  <c r="J1289" i="1"/>
  <c r="J1294" i="1"/>
  <c r="J1373" i="1"/>
  <c r="J1374" i="1"/>
  <c r="J1378" i="1"/>
  <c r="J1379" i="1"/>
  <c r="J1112" i="1"/>
  <c r="J1270" i="1"/>
  <c r="J1271" i="1"/>
  <c r="J1274" i="1"/>
  <c r="J1282" i="1"/>
  <c r="J1283" i="1"/>
  <c r="J1371" i="1"/>
  <c r="J1362" i="1"/>
  <c r="J1261" i="1"/>
  <c r="J1262" i="1"/>
  <c r="J1266" i="1"/>
  <c r="J1272" i="1"/>
  <c r="J1273" i="1"/>
  <c r="J1363" i="1"/>
  <c r="J1365" i="1"/>
  <c r="J1364" i="1"/>
  <c r="J1367" i="1"/>
  <c r="J1368" i="1"/>
  <c r="J1369" i="1"/>
  <c r="J1370" i="1"/>
  <c r="J1372" i="1"/>
  <c r="J1376" i="1"/>
  <c r="J1377" i="1"/>
  <c r="J1185" i="1"/>
  <c r="J1180" i="1"/>
  <c r="J1181" i="1"/>
  <c r="J1186" i="1"/>
  <c r="J1187" i="1"/>
  <c r="J1188" i="1"/>
  <c r="J1216" i="1"/>
  <c r="J1217" i="1"/>
  <c r="J1218" i="1"/>
  <c r="J1219" i="1"/>
  <c r="J1220" i="1"/>
  <c r="J1221" i="1"/>
  <c r="J1224" i="1"/>
  <c r="J1225" i="1"/>
  <c r="J1196" i="1"/>
  <c r="J1214" i="1"/>
  <c r="J1215" i="1"/>
  <c r="J1222" i="1"/>
  <c r="J1223" i="1"/>
  <c r="J1235" i="1"/>
  <c r="J1240" i="1"/>
  <c r="J1339" i="1"/>
  <c r="J1340" i="1"/>
  <c r="J1345" i="1"/>
  <c r="J1333" i="1"/>
  <c r="J1334" i="1"/>
  <c r="J1213" i="1"/>
  <c r="J1110" i="1"/>
  <c r="J1201" i="1"/>
  <c r="J1202" i="1"/>
  <c r="J1226" i="1"/>
  <c r="J1227" i="1"/>
  <c r="J1228" i="1"/>
  <c r="J1229" i="1"/>
  <c r="J1230" i="1"/>
  <c r="J1231" i="1"/>
  <c r="J1238" i="1"/>
  <c r="J1239" i="1"/>
  <c r="J1241" i="1"/>
  <c r="J1242" i="1"/>
  <c r="J1243" i="1"/>
  <c r="J1176" i="1"/>
  <c r="J1177" i="1"/>
  <c r="J1178" i="1"/>
  <c r="J1182" i="1"/>
  <c r="J1189" i="1"/>
  <c r="J1190" i="1"/>
  <c r="J1191" i="1"/>
  <c r="J1198" i="1"/>
  <c r="J1199" i="1"/>
  <c r="J1200" i="1"/>
  <c r="J1206" i="1"/>
  <c r="J1209" i="1"/>
  <c r="J1210" i="1"/>
  <c r="J1232" i="1"/>
  <c r="J1233" i="1"/>
  <c r="J1234" i="1"/>
  <c r="J1341" i="1"/>
  <c r="J1342" i="1"/>
  <c r="J1343" i="1"/>
  <c r="J1344" i="1"/>
  <c r="J1350" i="1"/>
  <c r="J1351" i="1"/>
  <c r="J1353" i="1"/>
  <c r="J1354" i="1"/>
  <c r="J1355" i="1"/>
  <c r="J1356" i="1"/>
  <c r="J1357" i="1"/>
  <c r="J1192" i="1"/>
  <c r="J1193" i="1"/>
  <c r="J1194" i="1"/>
  <c r="J1195" i="1"/>
  <c r="J1197" i="1"/>
  <c r="J1203" i="1"/>
  <c r="J1204" i="1"/>
  <c r="J1205" i="1"/>
  <c r="J1207" i="1"/>
  <c r="J1208" i="1"/>
  <c r="J1211" i="1"/>
  <c r="J1212" i="1"/>
  <c r="J1236" i="1"/>
  <c r="J1237" i="1"/>
  <c r="J1108" i="1"/>
  <c r="J1109" i="1"/>
  <c r="J1175" i="1"/>
  <c r="J1179" i="1"/>
  <c r="J1183" i="1"/>
  <c r="J1111" i="1"/>
  <c r="J1184" i="1"/>
  <c r="J1335" i="1"/>
  <c r="J1337" i="1"/>
  <c r="J1338" i="1"/>
  <c r="J1346" i="1"/>
  <c r="J1347" i="1"/>
  <c r="J1348" i="1"/>
  <c r="J1349" i="1"/>
  <c r="J1352" i="1"/>
  <c r="J1358" i="1"/>
  <c r="J1359" i="1"/>
  <c r="J1088" i="1"/>
  <c r="J1089" i="1"/>
  <c r="J1090" i="1"/>
  <c r="J1091" i="1"/>
  <c r="J1092" i="1"/>
  <c r="J1332" i="1"/>
  <c r="J1336" i="1"/>
  <c r="J1123" i="1"/>
  <c r="J1124" i="1"/>
  <c r="J1125" i="1"/>
  <c r="J1126" i="1"/>
  <c r="J1130" i="1"/>
  <c r="J1131" i="1"/>
  <c r="J1146" i="1"/>
  <c r="J1151" i="1"/>
  <c r="J1152" i="1"/>
  <c r="J1156" i="1"/>
  <c r="J1159" i="1"/>
  <c r="J1170" i="1"/>
  <c r="J1171" i="1"/>
  <c r="J1106" i="1"/>
  <c r="J1107" i="1"/>
  <c r="J1085" i="1"/>
  <c r="J1084" i="1"/>
  <c r="J1086" i="1"/>
  <c r="J1087" i="1"/>
  <c r="J1093" i="1"/>
  <c r="J1094" i="1"/>
  <c r="J1095" i="1"/>
  <c r="J1096" i="1"/>
  <c r="J1097" i="1"/>
  <c r="J1098" i="1"/>
  <c r="J1099" i="1"/>
  <c r="J1100" i="1"/>
  <c r="J1101" i="1"/>
  <c r="J1102" i="1"/>
  <c r="J1103" i="1"/>
  <c r="J1328" i="1"/>
  <c r="J1127" i="1"/>
  <c r="J1128" i="1"/>
  <c r="J1137" i="1"/>
  <c r="J1147" i="1"/>
  <c r="J1148" i="1"/>
  <c r="J1153" i="1"/>
  <c r="J1154" i="1"/>
  <c r="J1155" i="1"/>
  <c r="J1167" i="1"/>
  <c r="J1168" i="1"/>
  <c r="J1318" i="1"/>
  <c r="J1319" i="1"/>
  <c r="J1320" i="1"/>
  <c r="J1321" i="1"/>
  <c r="J1324" i="1"/>
  <c r="J1325" i="1"/>
  <c r="J1326" i="1"/>
  <c r="J1327" i="1"/>
  <c r="J1329" i="1"/>
  <c r="J1330" i="1"/>
  <c r="J1104" i="1"/>
  <c r="J1105" i="1"/>
  <c r="J1311" i="1"/>
  <c r="J1136" i="1"/>
  <c r="J1142" i="1"/>
  <c r="J1143" i="1"/>
  <c r="J1144" i="1"/>
  <c r="J1145" i="1"/>
  <c r="J1149" i="1"/>
  <c r="J1150" i="1"/>
  <c r="J1160" i="1"/>
  <c r="J1161" i="1"/>
  <c r="J1162" i="1"/>
  <c r="J1163" i="1"/>
  <c r="J1169" i="1"/>
  <c r="J1312" i="1"/>
  <c r="J1313" i="1"/>
  <c r="J1314" i="1"/>
  <c r="J1316" i="1"/>
  <c r="J1317" i="1"/>
  <c r="J1309" i="1"/>
  <c r="J1174" i="1"/>
  <c r="J1315" i="1"/>
  <c r="J1331" i="1"/>
  <c r="J1129" i="1"/>
  <c r="J1132" i="1"/>
  <c r="J1133" i="1"/>
  <c r="J1134" i="1"/>
  <c r="J1135" i="1"/>
  <c r="J1164" i="1"/>
  <c r="J1165" i="1"/>
  <c r="J1166" i="1"/>
  <c r="J1322" i="1"/>
  <c r="J1323" i="1"/>
  <c r="J1310" i="1"/>
  <c r="J1121" i="1"/>
  <c r="J1122" i="1"/>
  <c r="J1138" i="1"/>
  <c r="J1139" i="1"/>
  <c r="J1140" i="1"/>
  <c r="J1141" i="1"/>
  <c r="J1157" i="1"/>
  <c r="J1158" i="1"/>
  <c r="J1172" i="1"/>
  <c r="J1173" i="1"/>
  <c r="J1560" i="1"/>
  <c r="J1561" i="1"/>
  <c r="J1563" i="1"/>
  <c r="J1564" i="1"/>
  <c r="J1407" i="1"/>
  <c r="J1558" i="1"/>
  <c r="J1559" i="1"/>
  <c r="J1423" i="1"/>
  <c r="J1424" i="1"/>
  <c r="J1425" i="1"/>
  <c r="J1408" i="1"/>
  <c r="J1409" i="1"/>
  <c r="J1426" i="1"/>
  <c r="J1427" i="1"/>
  <c r="J1562" i="1"/>
  <c r="J1546" i="1"/>
  <c r="J1394" i="1"/>
  <c r="J1400" i="1"/>
  <c r="J1401" i="1"/>
  <c r="J1402" i="1"/>
  <c r="J1535" i="1"/>
  <c r="J1529" i="1"/>
  <c r="J1533" i="1"/>
  <c r="J1534" i="1"/>
  <c r="J1541" i="1"/>
  <c r="J1554" i="1"/>
  <c r="J1557" i="1"/>
  <c r="J1422" i="1"/>
  <c r="J1538" i="1"/>
  <c r="J1549" i="1"/>
  <c r="J1393" i="1"/>
  <c r="J1397" i="1"/>
  <c r="J1398" i="1"/>
  <c r="J1399" i="1"/>
  <c r="J1556" i="1"/>
  <c r="J1524" i="1"/>
  <c r="J1525" i="1"/>
  <c r="J1530" i="1"/>
  <c r="J1532" i="1"/>
  <c r="J1540" i="1"/>
  <c r="J1542" i="1"/>
  <c r="J1545" i="1"/>
  <c r="J1548" i="1"/>
  <c r="J1395" i="1"/>
  <c r="J1396" i="1"/>
  <c r="J1403" i="1"/>
  <c r="J1404" i="1"/>
  <c r="J1405" i="1"/>
  <c r="J1406" i="1"/>
  <c r="J1419" i="1"/>
  <c r="J1420" i="1"/>
  <c r="J1421" i="1"/>
  <c r="J1523" i="1"/>
  <c r="J1526" i="1"/>
  <c r="J1527" i="1"/>
  <c r="J1528" i="1"/>
  <c r="J1531" i="1"/>
  <c r="J1536" i="1"/>
  <c r="J1537" i="1"/>
  <c r="J1539" i="1"/>
  <c r="J1543" i="1"/>
  <c r="J1544" i="1"/>
  <c r="J1547" i="1"/>
  <c r="J1550" i="1"/>
  <c r="J1551" i="1"/>
  <c r="J1552" i="1"/>
  <c r="J1553" i="1"/>
  <c r="J1555" i="1"/>
  <c r="J1386" i="1"/>
  <c r="J1522" i="1"/>
  <c r="J1478" i="1"/>
  <c r="J1479" i="1"/>
  <c r="J1487" i="1"/>
  <c r="J1488" i="1"/>
  <c r="J1489" i="1"/>
  <c r="J1387" i="1"/>
  <c r="J1390" i="1"/>
  <c r="J1391" i="1"/>
  <c r="J1476" i="1"/>
  <c r="J1477" i="1"/>
  <c r="J1480" i="1"/>
  <c r="J1392" i="1"/>
  <c r="J1481" i="1"/>
  <c r="J1482" i="1"/>
  <c r="J1483" i="1"/>
  <c r="J1385" i="1"/>
  <c r="J1428" i="1"/>
  <c r="J1429" i="1"/>
  <c r="J1430" i="1"/>
  <c r="J1431" i="1"/>
  <c r="J1473" i="1"/>
  <c r="J1474" i="1"/>
  <c r="J1475" i="1"/>
  <c r="J1484" i="1"/>
  <c r="J1490" i="1"/>
  <c r="J1388" i="1"/>
  <c r="J1389" i="1"/>
  <c r="J1520" i="1"/>
  <c r="J1521" i="1"/>
  <c r="J1513" i="1"/>
  <c r="J1514" i="1"/>
  <c r="J1413" i="1"/>
  <c r="J1414" i="1"/>
  <c r="J1417" i="1"/>
  <c r="J1500" i="1"/>
  <c r="J1509" i="1"/>
  <c r="J1418" i="1"/>
  <c r="J1382" i="1"/>
  <c r="J1383" i="1"/>
  <c r="J1508" i="1"/>
  <c r="J1510" i="1"/>
  <c r="J1518" i="1"/>
  <c r="J1519" i="1"/>
  <c r="J1501" i="1"/>
  <c r="J1502" i="1"/>
  <c r="J1503" i="1"/>
  <c r="J1504" i="1"/>
  <c r="J1505" i="1"/>
  <c r="J1506" i="1"/>
  <c r="J1384" i="1"/>
  <c r="J1380" i="1"/>
  <c r="J1381" i="1"/>
  <c r="J1515" i="1"/>
  <c r="J1516" i="1"/>
  <c r="J1517" i="1"/>
  <c r="J1415" i="1"/>
  <c r="J1416" i="1"/>
  <c r="J1485" i="1"/>
  <c r="J1486" i="1"/>
  <c r="J1491" i="1"/>
  <c r="J1492" i="1"/>
  <c r="J1493" i="1"/>
  <c r="J1494" i="1"/>
  <c r="J1495" i="1"/>
  <c r="J1496" i="1"/>
  <c r="J1498" i="1"/>
  <c r="J1499" i="1"/>
  <c r="J1507" i="1"/>
  <c r="J1497" i="1"/>
  <c r="J1511" i="1"/>
  <c r="J1512" i="1"/>
  <c r="J1438" i="1"/>
  <c r="J1439" i="1"/>
  <c r="J1449" i="1"/>
  <c r="J1450" i="1"/>
  <c r="J1451" i="1"/>
  <c r="J1452" i="1"/>
  <c r="J1453" i="1"/>
  <c r="J1448" i="1"/>
  <c r="J1454" i="1"/>
  <c r="J1455" i="1"/>
  <c r="J1456" i="1"/>
  <c r="J1470" i="1"/>
  <c r="J1471" i="1"/>
  <c r="J1442" i="1"/>
  <c r="J1443" i="1"/>
  <c r="J1444" i="1"/>
  <c r="J1445" i="1"/>
  <c r="J1446" i="1"/>
  <c r="J1447" i="1"/>
  <c r="J1461" i="1"/>
  <c r="J1441" i="1"/>
  <c r="J1469" i="1"/>
  <c r="J1472" i="1"/>
  <c r="J1457" i="1"/>
  <c r="J1458" i="1"/>
  <c r="J1463" i="1"/>
  <c r="J1411" i="1"/>
  <c r="J1412" i="1"/>
  <c r="J1440" i="1"/>
  <c r="J1435" i="1"/>
  <c r="J1436" i="1"/>
  <c r="J1464" i="1"/>
  <c r="J1465" i="1"/>
  <c r="J1466" i="1"/>
  <c r="J1434" i="1"/>
  <c r="J1437" i="1"/>
  <c r="J1459" i="1"/>
  <c r="J1460" i="1"/>
  <c r="J1462" i="1"/>
  <c r="J1467" i="1"/>
  <c r="J1468" i="1"/>
  <c r="J1432" i="1"/>
  <c r="J1433" i="1"/>
  <c r="J1410" i="1"/>
  <c r="J797" i="1"/>
  <c r="J798" i="1"/>
  <c r="J799" i="1"/>
  <c r="J800" i="1"/>
  <c r="J809" i="1"/>
  <c r="J794" i="1"/>
  <c r="J795" i="1"/>
  <c r="J796" i="1"/>
  <c r="J801" i="1"/>
  <c r="J802" i="1"/>
  <c r="J803" i="1"/>
  <c r="J804" i="1"/>
  <c r="J805" i="1"/>
  <c r="J806" i="1"/>
  <c r="J807" i="1"/>
  <c r="J808" i="1"/>
  <c r="J810" i="1"/>
  <c r="J811" i="1"/>
  <c r="J812" i="1"/>
  <c r="J882" i="1"/>
  <c r="J746" i="1"/>
  <c r="J747" i="1"/>
  <c r="J748" i="1"/>
  <c r="J773" i="1"/>
  <c r="J774" i="1"/>
  <c r="J775" i="1"/>
  <c r="J776" i="1"/>
  <c r="J777" i="1"/>
  <c r="J598" i="1"/>
  <c r="J599" i="1"/>
  <c r="J600" i="1"/>
  <c r="J601" i="1"/>
  <c r="J750" i="1"/>
  <c r="J751" i="1"/>
  <c r="J752" i="1"/>
  <c r="J753" i="1"/>
  <c r="J754" i="1"/>
  <c r="J757" i="1"/>
  <c r="J758" i="1"/>
  <c r="J761" i="1"/>
  <c r="J769" i="1"/>
  <c r="J770" i="1"/>
  <c r="J784" i="1"/>
  <c r="J785" i="1"/>
  <c r="J787" i="1"/>
  <c r="J609" i="1"/>
  <c r="J612" i="1"/>
  <c r="J867" i="1"/>
  <c r="J868" i="1"/>
  <c r="J741" i="1"/>
  <c r="J742" i="1"/>
  <c r="J743" i="1"/>
  <c r="J744" i="1"/>
  <c r="J745" i="1"/>
  <c r="J766" i="1"/>
  <c r="J767" i="1"/>
  <c r="J768" i="1"/>
  <c r="J779" i="1"/>
  <c r="J780" i="1"/>
  <c r="J605" i="1"/>
  <c r="J606" i="1"/>
  <c r="J858" i="1"/>
  <c r="J859" i="1"/>
  <c r="J860" i="1"/>
  <c r="J861" i="1"/>
  <c r="J870" i="1"/>
  <c r="J764" i="1"/>
  <c r="J865" i="1"/>
  <c r="J872" i="1"/>
  <c r="J871" i="1"/>
  <c r="J736" i="1"/>
  <c r="J737" i="1"/>
  <c r="J738" i="1"/>
  <c r="J739" i="1"/>
  <c r="J740" i="1"/>
  <c r="J765" i="1"/>
  <c r="J771" i="1"/>
  <c r="J772" i="1"/>
  <c r="J781" i="1"/>
  <c r="J782" i="1"/>
  <c r="J783" i="1"/>
  <c r="J791" i="1"/>
  <c r="J793" i="1"/>
  <c r="J607" i="1"/>
  <c r="J608" i="1"/>
  <c r="J610" i="1"/>
  <c r="J611" i="1"/>
  <c r="J864" i="1"/>
  <c r="J866" i="1"/>
  <c r="J873" i="1"/>
  <c r="J877" i="1"/>
  <c r="J749" i="1"/>
  <c r="J756" i="1"/>
  <c r="J788" i="1"/>
  <c r="J789" i="1"/>
  <c r="J790" i="1"/>
  <c r="J792" i="1"/>
  <c r="J863" i="1"/>
  <c r="J869" i="1"/>
  <c r="J755" i="1"/>
  <c r="J759" i="1"/>
  <c r="J760" i="1"/>
  <c r="J762" i="1"/>
  <c r="J763" i="1"/>
  <c r="J778" i="1"/>
  <c r="J786" i="1"/>
  <c r="J862" i="1"/>
  <c r="J874" i="1"/>
  <c r="J875" i="1"/>
  <c r="J876" i="1"/>
  <c r="J878" i="1"/>
  <c r="J879" i="1"/>
  <c r="J880" i="1"/>
  <c r="J881" i="1"/>
  <c r="J731" i="1"/>
  <c r="J683" i="1"/>
  <c r="J684" i="1"/>
  <c r="J709" i="1"/>
  <c r="J710" i="1"/>
  <c r="J714" i="1"/>
  <c r="J715" i="1"/>
  <c r="J718" i="1"/>
  <c r="J719" i="1"/>
  <c r="J721" i="1"/>
  <c r="J726" i="1"/>
  <c r="J687" i="1"/>
  <c r="J690" i="1"/>
  <c r="J693" i="1"/>
  <c r="J694" i="1"/>
  <c r="J695" i="1"/>
  <c r="J696" i="1"/>
  <c r="J697" i="1"/>
  <c r="J698" i="1"/>
  <c r="J699" i="1"/>
  <c r="J723" i="1"/>
  <c r="J724" i="1"/>
  <c r="J725" i="1"/>
  <c r="J604" i="1"/>
  <c r="J844" i="1"/>
  <c r="J837" i="1"/>
  <c r="J851" i="1"/>
  <c r="J833" i="1"/>
  <c r="J834" i="1"/>
  <c r="J831" i="1"/>
  <c r="J832" i="1"/>
  <c r="J676" i="1"/>
  <c r="J677" i="1"/>
  <c r="J691" i="1"/>
  <c r="J704" i="1"/>
  <c r="J707" i="1"/>
  <c r="J708" i="1"/>
  <c r="J711" i="1"/>
  <c r="J713" i="1"/>
  <c r="J722" i="1"/>
  <c r="J728" i="1"/>
  <c r="J733" i="1"/>
  <c r="J734" i="1"/>
  <c r="J678" i="1"/>
  <c r="J679" i="1"/>
  <c r="J681" i="1"/>
  <c r="J682" i="1"/>
  <c r="J688" i="1"/>
  <c r="J689" i="1"/>
  <c r="J700" i="1"/>
  <c r="J701" i="1"/>
  <c r="J702" i="1"/>
  <c r="J712" i="1"/>
  <c r="J720" i="1"/>
  <c r="J729" i="1"/>
  <c r="J730" i="1"/>
  <c r="J735" i="1"/>
  <c r="J845" i="1"/>
  <c r="J838" i="1"/>
  <c r="J840" i="1"/>
  <c r="J846" i="1"/>
  <c r="J849" i="1"/>
  <c r="J850" i="1"/>
  <c r="J855" i="1"/>
  <c r="J856" i="1"/>
  <c r="J857" i="1"/>
  <c r="J680" i="1"/>
  <c r="J685" i="1"/>
  <c r="J686" i="1"/>
  <c r="J692" i="1"/>
  <c r="J703" i="1"/>
  <c r="J705" i="1"/>
  <c r="J706" i="1"/>
  <c r="J716" i="1"/>
  <c r="J717" i="1"/>
  <c r="J732" i="1"/>
  <c r="J843" i="1"/>
  <c r="J841" i="1"/>
  <c r="J842" i="1"/>
  <c r="J847" i="1"/>
  <c r="J848" i="1"/>
  <c r="J852" i="1"/>
  <c r="J853" i="1"/>
  <c r="J854" i="1"/>
  <c r="J836" i="1"/>
  <c r="J727" i="1"/>
  <c r="J835" i="1"/>
  <c r="J588" i="1"/>
  <c r="J589" i="1"/>
  <c r="J590" i="1"/>
  <c r="J591" i="1"/>
  <c r="J592" i="1"/>
  <c r="J593" i="1"/>
  <c r="J839" i="1"/>
  <c r="J667" i="1"/>
  <c r="J668" i="1"/>
  <c r="J628" i="1"/>
  <c r="J629" i="1"/>
  <c r="J630" i="1"/>
  <c r="J631" i="1"/>
  <c r="J632" i="1"/>
  <c r="J636" i="1"/>
  <c r="J643" i="1"/>
  <c r="J650" i="1"/>
  <c r="J651" i="1"/>
  <c r="J654" i="1"/>
  <c r="J585" i="1"/>
  <c r="J586" i="1"/>
  <c r="J587" i="1"/>
  <c r="J594" i="1"/>
  <c r="J595" i="1"/>
  <c r="J596" i="1"/>
  <c r="J597" i="1"/>
  <c r="J665" i="1"/>
  <c r="J622" i="1"/>
  <c r="J623" i="1"/>
  <c r="J648" i="1"/>
  <c r="J649" i="1"/>
  <c r="J655" i="1"/>
  <c r="J656" i="1"/>
  <c r="J657" i="1"/>
  <c r="J658" i="1"/>
  <c r="J826" i="1"/>
  <c r="J827" i="1"/>
  <c r="J828" i="1"/>
  <c r="J829" i="1"/>
  <c r="J830" i="1"/>
  <c r="J602" i="1"/>
  <c r="J603" i="1"/>
  <c r="J672" i="1"/>
  <c r="J675" i="1"/>
  <c r="J816" i="1"/>
  <c r="J817" i="1"/>
  <c r="J818" i="1"/>
  <c r="J813" i="1"/>
  <c r="J819" i="1"/>
  <c r="J820" i="1"/>
  <c r="J821" i="1"/>
  <c r="J619" i="1"/>
  <c r="J620" i="1"/>
  <c r="J664" i="1"/>
  <c r="J666" i="1"/>
  <c r="J824" i="1"/>
  <c r="J641" i="1"/>
  <c r="J642" i="1"/>
  <c r="J644" i="1"/>
  <c r="J645" i="1"/>
  <c r="J652" i="1"/>
  <c r="J653" i="1"/>
  <c r="J671" i="1"/>
  <c r="J673" i="1"/>
  <c r="J674" i="1"/>
  <c r="J815" i="1"/>
  <c r="J822" i="1"/>
  <c r="J823" i="1"/>
  <c r="J825" i="1"/>
  <c r="J637" i="1"/>
  <c r="J639" i="1"/>
  <c r="J640" i="1"/>
  <c r="J659" i="1"/>
  <c r="J660" i="1"/>
  <c r="J663" i="1"/>
  <c r="J638" i="1"/>
  <c r="J613" i="1"/>
  <c r="J614" i="1"/>
  <c r="J617" i="1"/>
  <c r="J618" i="1"/>
  <c r="J814" i="1"/>
  <c r="J621" i="1"/>
  <c r="J624" i="1"/>
  <c r="J625" i="1"/>
  <c r="J626" i="1"/>
  <c r="J627" i="1"/>
  <c r="J633" i="1"/>
  <c r="J634" i="1"/>
  <c r="J635" i="1"/>
  <c r="J646" i="1"/>
  <c r="J647" i="1"/>
  <c r="J661" i="1"/>
  <c r="J662" i="1"/>
  <c r="J669" i="1"/>
  <c r="J670" i="1"/>
  <c r="J615" i="1"/>
  <c r="J616" i="1"/>
  <c r="J1054" i="1"/>
  <c r="J1055" i="1"/>
  <c r="J1071" i="1"/>
  <c r="J1072" i="1"/>
  <c r="J1075" i="1"/>
  <c r="J1076" i="1"/>
  <c r="J1077" i="1"/>
  <c r="J1083" i="1"/>
  <c r="J1073" i="1"/>
  <c r="J1074" i="1"/>
  <c r="J1078" i="1"/>
  <c r="J1079" i="1"/>
  <c r="J1080" i="1"/>
  <c r="J1081" i="1"/>
  <c r="J1058" i="1"/>
  <c r="J1066" i="1"/>
  <c r="J1070" i="1"/>
  <c r="J1059" i="1"/>
  <c r="J1060" i="1"/>
  <c r="J914" i="1"/>
  <c r="J915" i="1"/>
  <c r="J916" i="1"/>
  <c r="J948" i="1"/>
  <c r="J954" i="1"/>
  <c r="J1064" i="1"/>
  <c r="J1065" i="1"/>
  <c r="J1067" i="1"/>
  <c r="J1068" i="1"/>
  <c r="J1082" i="1"/>
  <c r="J1063" i="1"/>
  <c r="J1056" i="1"/>
  <c r="J1057" i="1"/>
  <c r="J1061" i="1"/>
  <c r="J1062" i="1"/>
  <c r="J917" i="1"/>
  <c r="J918" i="1"/>
  <c r="J946" i="1"/>
  <c r="J947" i="1"/>
  <c r="J949" i="1"/>
  <c r="J950" i="1"/>
  <c r="J951" i="1"/>
  <c r="J952" i="1"/>
  <c r="J953" i="1"/>
  <c r="J1069" i="1"/>
  <c r="J913" i="1"/>
  <c r="J1025" i="1"/>
  <c r="J1038" i="1"/>
  <c r="J1039" i="1"/>
  <c r="J1043" i="1"/>
  <c r="J1044" i="1"/>
  <c r="J1045" i="1"/>
  <c r="J1027" i="1"/>
  <c r="J1036" i="1"/>
  <c r="J1037" i="1"/>
  <c r="J1042" i="1"/>
  <c r="J1052" i="1"/>
  <c r="J1033" i="1"/>
  <c r="J1020" i="1"/>
  <c r="J939" i="1"/>
  <c r="J940" i="1"/>
  <c r="J941" i="1"/>
  <c r="J944" i="1"/>
  <c r="J945" i="1"/>
  <c r="J1035" i="1"/>
  <c r="J1040" i="1"/>
  <c r="J1041" i="1"/>
  <c r="J937" i="1"/>
  <c r="J938" i="1"/>
  <c r="J1021" i="1"/>
  <c r="J1022" i="1"/>
  <c r="J1023" i="1"/>
  <c r="J1024" i="1"/>
  <c r="J904" i="1"/>
  <c r="J905" i="1"/>
  <c r="J906" i="1"/>
  <c r="J907" i="1"/>
  <c r="J908" i="1"/>
  <c r="J910" i="1"/>
  <c r="J911" i="1"/>
  <c r="J912" i="1"/>
  <c r="J1026" i="1"/>
  <c r="J1030" i="1"/>
  <c r="J1046" i="1"/>
  <c r="J1049" i="1"/>
  <c r="J1019" i="1"/>
  <c r="J909" i="1"/>
  <c r="J943" i="1"/>
  <c r="J1047" i="1"/>
  <c r="J942" i="1"/>
  <c r="J1031" i="1"/>
  <c r="J1032" i="1"/>
  <c r="J1034" i="1"/>
  <c r="J1048" i="1"/>
  <c r="J1050" i="1"/>
  <c r="J1051" i="1"/>
  <c r="J1053" i="1"/>
  <c r="J1028" i="1"/>
  <c r="J1029" i="1"/>
  <c r="J1017" i="1"/>
  <c r="J1018" i="1"/>
  <c r="J900" i="1"/>
  <c r="J1012" i="1"/>
  <c r="J902" i="1"/>
  <c r="J994" i="1"/>
  <c r="J887" i="1"/>
  <c r="J993" i="1"/>
  <c r="J995" i="1"/>
  <c r="J996" i="1"/>
  <c r="J1013" i="1"/>
  <c r="J1014" i="1"/>
  <c r="J888" i="1"/>
  <c r="J955" i="1"/>
  <c r="J956" i="1"/>
  <c r="J957" i="1"/>
  <c r="J991" i="1"/>
  <c r="J992" i="1"/>
  <c r="J899" i="1"/>
  <c r="J1008" i="1"/>
  <c r="J1009" i="1"/>
  <c r="J927" i="1"/>
  <c r="J928" i="1"/>
  <c r="J936" i="1"/>
  <c r="J998" i="1"/>
  <c r="J999" i="1"/>
  <c r="J1000" i="1"/>
  <c r="J1001" i="1"/>
  <c r="J1002" i="1"/>
  <c r="J1010" i="1"/>
  <c r="J1011" i="1"/>
  <c r="J892" i="1"/>
  <c r="J1004" i="1"/>
  <c r="J1005" i="1"/>
  <c r="J1003" i="1"/>
  <c r="J1006" i="1"/>
  <c r="J1007" i="1"/>
  <c r="J1015" i="1"/>
  <c r="J896" i="1"/>
  <c r="J897" i="1"/>
  <c r="J898" i="1"/>
  <c r="J901" i="1"/>
  <c r="J893" i="1"/>
  <c r="J894" i="1"/>
  <c r="J895" i="1"/>
  <c r="J903" i="1"/>
  <c r="J990" i="1"/>
  <c r="J1016" i="1"/>
  <c r="J929" i="1"/>
  <c r="J930" i="1"/>
  <c r="J933" i="1"/>
  <c r="J934" i="1"/>
  <c r="J935" i="1"/>
  <c r="J997" i="1"/>
  <c r="J931" i="1"/>
  <c r="J932" i="1"/>
  <c r="J891" i="1"/>
  <c r="J889" i="1"/>
  <c r="J890" i="1"/>
  <c r="J976" i="1"/>
  <c r="J984" i="1"/>
  <c r="J983" i="1"/>
  <c r="J985" i="1"/>
  <c r="J973" i="1"/>
  <c r="J974" i="1"/>
  <c r="J972" i="1"/>
  <c r="J959" i="1"/>
  <c r="J975" i="1"/>
  <c r="J989" i="1"/>
  <c r="J924" i="1"/>
  <c r="J925" i="1"/>
  <c r="J980" i="1"/>
  <c r="J981" i="1"/>
  <c r="J982" i="1"/>
  <c r="J977" i="1"/>
  <c r="J970" i="1"/>
  <c r="J971" i="1"/>
  <c r="J958" i="1"/>
  <c r="J960" i="1"/>
  <c r="J966" i="1"/>
  <c r="J967" i="1"/>
  <c r="J965" i="1"/>
  <c r="J986" i="1"/>
  <c r="J987" i="1"/>
  <c r="J978" i="1"/>
  <c r="J979" i="1"/>
  <c r="J968" i="1"/>
  <c r="J969" i="1"/>
  <c r="J988" i="1"/>
  <c r="J961" i="1"/>
  <c r="J962" i="1"/>
  <c r="J963" i="1"/>
  <c r="J919" i="1"/>
  <c r="J920" i="1"/>
  <c r="J921" i="1"/>
  <c r="J922" i="1"/>
  <c r="J923" i="1"/>
  <c r="J926" i="1"/>
  <c r="J964" i="1"/>
  <c r="J883" i="1"/>
  <c r="J886" i="1"/>
  <c r="J884" i="1"/>
  <c r="J885" i="1"/>
  <c r="J1765" i="1"/>
  <c r="J1774" i="1"/>
  <c r="J1778" i="1"/>
  <c r="J1779" i="1"/>
  <c r="J1780" i="1"/>
  <c r="J1763" i="1"/>
  <c r="J1764" i="1"/>
  <c r="J1766" i="1"/>
  <c r="J1767" i="1"/>
  <c r="J1768" i="1"/>
  <c r="J1769" i="1"/>
  <c r="J1770" i="1"/>
  <c r="J1771" i="1"/>
  <c r="J1772" i="1"/>
  <c r="J1773" i="1"/>
  <c r="J1775" i="1"/>
  <c r="J1776" i="1"/>
  <c r="J1777" i="1"/>
  <c r="J1781" i="1"/>
  <c r="J1782" i="1"/>
  <c r="J1783" i="1"/>
  <c r="J1784" i="1"/>
  <c r="J1785" i="1"/>
  <c r="J1786" i="1"/>
  <c r="J1787" i="1"/>
  <c r="J1788" i="1"/>
  <c r="J1712" i="1"/>
  <c r="J1725" i="1"/>
  <c r="J1735" i="1"/>
  <c r="J1736" i="1"/>
  <c r="J1741" i="1"/>
  <c r="J1749" i="1"/>
  <c r="J1750" i="1"/>
  <c r="J1760" i="1"/>
  <c r="J1577" i="1"/>
  <c r="J1578" i="1"/>
  <c r="J1579" i="1"/>
  <c r="J1580" i="1"/>
  <c r="J1857" i="1"/>
  <c r="J1858" i="1"/>
  <c r="J1583" i="1"/>
  <c r="J1715" i="1"/>
  <c r="J1716" i="1"/>
  <c r="J1717" i="1"/>
  <c r="J1718" i="1"/>
  <c r="J1724" i="1"/>
  <c r="J1734" i="1"/>
  <c r="J1756" i="1"/>
  <c r="J1757" i="1"/>
  <c r="J1865" i="1"/>
  <c r="J1866" i="1"/>
  <c r="J1874" i="1"/>
  <c r="J1719" i="1"/>
  <c r="J1720" i="1"/>
  <c r="J1721" i="1"/>
  <c r="J1726" i="1"/>
  <c r="J1727" i="1"/>
  <c r="J1759" i="1"/>
  <c r="J1856" i="1"/>
  <c r="J1862" i="1"/>
  <c r="J1863" i="1"/>
  <c r="J1867" i="1"/>
  <c r="J1872" i="1"/>
  <c r="J1873" i="1"/>
  <c r="J1878" i="1"/>
  <c r="J1855" i="1"/>
  <c r="J1877" i="1"/>
  <c r="J1582" i="1"/>
  <c r="J1584" i="1"/>
  <c r="J1585" i="1"/>
  <c r="J1728" i="1"/>
  <c r="J1729" i="1"/>
  <c r="J1739" i="1"/>
  <c r="J1740" i="1"/>
  <c r="J1745" i="1"/>
  <c r="J1747" i="1"/>
  <c r="J1748" i="1"/>
  <c r="J1752" i="1"/>
  <c r="J1753" i="1"/>
  <c r="J1868" i="1"/>
  <c r="J1869" i="1"/>
  <c r="J1870" i="1"/>
  <c r="J1875" i="1"/>
  <c r="J1876" i="1"/>
  <c r="J1879" i="1"/>
  <c r="J1852" i="1"/>
  <c r="J1853" i="1"/>
  <c r="J1860" i="1"/>
  <c r="J1859" i="1"/>
  <c r="J1854" i="1"/>
  <c r="J1737" i="1"/>
  <c r="J1713" i="1"/>
  <c r="J1714" i="1"/>
  <c r="J1723" i="1"/>
  <c r="J1732" i="1"/>
  <c r="J1733" i="1"/>
  <c r="J1738" i="1"/>
  <c r="J1746" i="1"/>
  <c r="J1754" i="1"/>
  <c r="J1762" i="1"/>
  <c r="J1743" i="1"/>
  <c r="J1850" i="1"/>
  <c r="J1722" i="1"/>
  <c r="J1730" i="1"/>
  <c r="J1731" i="1"/>
  <c r="J1742" i="1"/>
  <c r="J1751" i="1"/>
  <c r="J1755" i="1"/>
  <c r="J1758" i="1"/>
  <c r="J1761" i="1"/>
  <c r="J1744" i="1"/>
  <c r="J1851" i="1"/>
  <c r="J1861" i="1"/>
  <c r="J1864" i="1"/>
  <c r="J1871" i="1"/>
  <c r="J1690" i="1"/>
  <c r="J1691" i="1"/>
  <c r="J1693" i="1"/>
  <c r="J1644" i="1"/>
  <c r="J1645" i="1"/>
  <c r="J1646" i="1"/>
  <c r="J1675" i="1"/>
  <c r="J1677" i="1"/>
  <c r="J1682" i="1"/>
  <c r="J1683" i="1"/>
  <c r="J1684" i="1"/>
  <c r="J1702" i="1"/>
  <c r="J1654" i="1"/>
  <c r="J1655" i="1"/>
  <c r="J1656" i="1"/>
  <c r="J1664" i="1"/>
  <c r="J1665" i="1"/>
  <c r="J1667" i="1"/>
  <c r="J1668" i="1"/>
  <c r="J1669" i="1"/>
  <c r="J1673" i="1"/>
  <c r="J1674" i="1"/>
  <c r="J1698" i="1"/>
  <c r="J1834" i="1"/>
  <c r="J1835" i="1"/>
  <c r="J1836" i="1"/>
  <c r="J1839" i="1"/>
  <c r="J1826" i="1"/>
  <c r="J1829" i="1"/>
  <c r="J1848" i="1"/>
  <c r="J1820" i="1"/>
  <c r="J1818" i="1"/>
  <c r="J1819" i="1"/>
  <c r="J1821" i="1"/>
  <c r="J1671" i="1"/>
  <c r="J1672" i="1"/>
  <c r="J1676" i="1"/>
  <c r="J1687" i="1"/>
  <c r="J1688" i="1"/>
  <c r="J1689" i="1"/>
  <c r="J1692" i="1"/>
  <c r="J1696" i="1"/>
  <c r="J1701" i="1"/>
  <c r="J1704" i="1"/>
  <c r="J1711" i="1"/>
  <c r="J1845" i="1"/>
  <c r="J1666" i="1"/>
  <c r="J1643" i="1"/>
  <c r="J1647" i="1"/>
  <c r="J1648" i="1"/>
  <c r="J1649" i="1"/>
  <c r="J1650" i="1"/>
  <c r="J1651" i="1"/>
  <c r="J1652" i="1"/>
  <c r="J1653" i="1"/>
  <c r="J1659" i="1"/>
  <c r="J1660" i="1"/>
  <c r="J1678" i="1"/>
  <c r="J1694" i="1"/>
  <c r="J1699" i="1"/>
  <c r="J1705" i="1"/>
  <c r="J1706" i="1"/>
  <c r="J1825" i="1"/>
  <c r="J1838" i="1"/>
  <c r="J1846" i="1"/>
  <c r="J1840" i="1"/>
  <c r="J1841" i="1"/>
  <c r="J1842" i="1"/>
  <c r="J1843" i="1"/>
  <c r="J1844" i="1"/>
  <c r="J1847" i="1"/>
  <c r="J1657" i="1"/>
  <c r="J1658" i="1"/>
  <c r="J1661" i="1"/>
  <c r="J1662" i="1"/>
  <c r="J1663" i="1"/>
  <c r="J1670" i="1"/>
  <c r="J1679" i="1"/>
  <c r="J1680" i="1"/>
  <c r="J1681" i="1"/>
  <c r="J1685" i="1"/>
  <c r="J1686" i="1"/>
  <c r="J1695" i="1"/>
  <c r="J1697" i="1"/>
  <c r="J1700" i="1"/>
  <c r="J1703" i="1"/>
  <c r="J1707" i="1"/>
  <c r="J1708" i="1"/>
  <c r="J1709" i="1"/>
  <c r="J1710" i="1"/>
  <c r="J1828" i="1"/>
  <c r="J1837" i="1"/>
  <c r="J1849" i="1"/>
  <c r="J1827" i="1"/>
  <c r="J1830" i="1"/>
  <c r="J1831" i="1"/>
  <c r="J1832" i="1"/>
  <c r="J1833" i="1"/>
  <c r="J1822" i="1"/>
  <c r="J1823" i="1"/>
  <c r="J1824" i="1"/>
  <c r="J1570" i="1"/>
  <c r="J1571" i="1"/>
  <c r="J1616" i="1"/>
  <c r="J1631" i="1"/>
  <c r="J1632" i="1"/>
  <c r="J1587" i="1"/>
  <c r="J1588" i="1"/>
  <c r="J1599" i="1"/>
  <c r="J1600" i="1"/>
  <c r="J1609" i="1"/>
  <c r="J1614" i="1"/>
  <c r="J1615" i="1"/>
  <c r="J1636" i="1"/>
  <c r="J1565" i="1"/>
  <c r="J1568" i="1"/>
  <c r="J1566" i="1"/>
  <c r="J1567" i="1"/>
  <c r="J1569" i="1"/>
  <c r="J1574" i="1"/>
  <c r="J1575" i="1"/>
  <c r="J1572" i="1"/>
  <c r="J1573" i="1"/>
  <c r="J1576" i="1"/>
  <c r="J1809" i="1"/>
  <c r="J1810" i="1"/>
  <c r="J1815" i="1"/>
  <c r="J1617" i="1"/>
  <c r="J1620" i="1"/>
  <c r="J1628" i="1"/>
  <c r="J1633" i="1"/>
  <c r="J1634" i="1"/>
  <c r="J1803" i="1"/>
  <c r="J1804" i="1"/>
  <c r="J1805" i="1"/>
  <c r="J1807" i="1"/>
  <c r="J1594" i="1"/>
  <c r="J1595" i="1"/>
  <c r="J1596" i="1"/>
  <c r="J1597" i="1"/>
  <c r="J1602" i="1"/>
  <c r="J1603" i="1"/>
  <c r="J1608" i="1"/>
  <c r="J1799" i="1"/>
  <c r="J1808" i="1"/>
  <c r="J1813" i="1"/>
  <c r="J1814" i="1"/>
  <c r="J1817" i="1"/>
  <c r="J1581" i="1"/>
  <c r="J1789" i="1"/>
  <c r="J1790" i="1"/>
  <c r="J1792" i="1"/>
  <c r="J1793" i="1"/>
  <c r="J1794" i="1"/>
  <c r="J1795" i="1"/>
  <c r="J1629" i="1"/>
  <c r="J1630" i="1"/>
  <c r="J1806" i="1"/>
  <c r="J1816" i="1"/>
  <c r="J1586" i="1"/>
  <c r="J1598" i="1"/>
  <c r="J1606" i="1"/>
  <c r="J1607" i="1"/>
  <c r="J1612" i="1"/>
  <c r="J1613" i="1"/>
  <c r="J1800" i="1"/>
  <c r="J1801" i="1"/>
  <c r="J1797" i="1"/>
  <c r="J1639" i="1"/>
  <c r="J1642" i="1"/>
  <c r="J1796" i="1"/>
  <c r="J1798" i="1"/>
  <c r="J1802" i="1"/>
  <c r="J1811" i="1"/>
  <c r="J1812" i="1"/>
  <c r="J1619" i="1"/>
  <c r="J1623" i="1"/>
  <c r="J1626" i="1"/>
  <c r="J1590" i="1"/>
  <c r="J1591" i="1"/>
  <c r="J1592" i="1"/>
  <c r="J1604" i="1"/>
  <c r="J1605" i="1"/>
  <c r="J1624" i="1"/>
  <c r="J1625" i="1"/>
  <c r="J1637" i="1"/>
  <c r="J1638" i="1"/>
  <c r="J1640" i="1"/>
  <c r="J1641" i="1"/>
  <c r="J1791" i="1"/>
  <c r="J1618" i="1"/>
  <c r="J1621" i="1"/>
  <c r="J1622" i="1"/>
  <c r="J1627" i="1"/>
  <c r="J1635" i="1"/>
  <c r="J1589" i="1"/>
  <c r="J1593" i="1"/>
  <c r="J1601" i="1"/>
  <c r="J1610" i="1"/>
  <c r="J1611" i="1"/>
  <c r="J2101" i="1"/>
  <c r="J2102" i="1"/>
  <c r="J2107" i="1"/>
  <c r="J2110" i="1"/>
  <c r="J2103" i="1"/>
  <c r="J2106" i="1"/>
  <c r="J2111" i="1"/>
  <c r="J2095" i="1"/>
  <c r="J2089" i="1"/>
  <c r="J2096" i="1"/>
  <c r="J2097" i="1"/>
  <c r="J2090" i="1"/>
  <c r="J2091" i="1"/>
  <c r="J2093" i="1"/>
  <c r="J2094" i="1"/>
  <c r="J1947" i="1"/>
  <c r="J2109" i="1"/>
  <c r="J1919" i="1"/>
  <c r="J1952" i="1"/>
  <c r="J2104" i="1"/>
  <c r="J2105" i="1"/>
  <c r="J1920" i="1"/>
  <c r="J2100" i="1"/>
  <c r="J2099" i="1"/>
  <c r="J2092" i="1"/>
  <c r="J2088" i="1"/>
  <c r="J2098" i="1"/>
  <c r="J1921" i="1"/>
  <c r="J1922" i="1"/>
  <c r="J1923" i="1"/>
  <c r="J1946" i="1"/>
  <c r="J1948" i="1"/>
  <c r="J1949" i="1"/>
  <c r="J1950" i="1"/>
  <c r="J1951" i="1"/>
  <c r="J1953" i="1"/>
  <c r="J2108" i="1"/>
  <c r="J1918" i="1"/>
  <c r="J2052" i="1"/>
  <c r="J2062" i="1"/>
  <c r="J2063" i="1"/>
  <c r="J2068" i="1"/>
  <c r="J2070" i="1"/>
  <c r="J2071" i="1"/>
  <c r="J2072" i="1"/>
  <c r="J2073" i="1"/>
  <c r="J2075" i="1"/>
  <c r="J1916" i="1"/>
  <c r="J1917" i="1"/>
  <c r="J1910" i="1"/>
  <c r="J1911" i="1"/>
  <c r="J1912" i="1"/>
  <c r="J2054" i="1"/>
  <c r="J2064" i="1"/>
  <c r="J2065" i="1"/>
  <c r="J2066" i="1"/>
  <c r="J2067" i="1"/>
  <c r="J2079" i="1"/>
  <c r="J2082" i="1"/>
  <c r="J2083" i="1"/>
  <c r="J2085" i="1"/>
  <c r="J1909" i="1"/>
  <c r="J1913" i="1"/>
  <c r="J2051" i="1"/>
  <c r="J1941" i="1"/>
  <c r="J1943" i="1"/>
  <c r="J1944" i="1"/>
  <c r="J2074" i="1"/>
  <c r="J1906" i="1"/>
  <c r="J1908" i="1"/>
  <c r="J1914" i="1"/>
  <c r="J1907" i="1"/>
  <c r="J2055" i="1"/>
  <c r="J2080" i="1"/>
  <c r="J2081" i="1"/>
  <c r="J1915" i="1"/>
  <c r="J2050" i="1"/>
  <c r="J2053" i="1"/>
  <c r="J2056" i="1"/>
  <c r="J2086" i="1"/>
  <c r="J1942" i="1"/>
  <c r="J1945" i="1"/>
  <c r="J2057" i="1"/>
  <c r="J2058" i="1"/>
  <c r="J2059" i="1"/>
  <c r="J2060" i="1"/>
  <c r="J2061" i="1"/>
  <c r="J2069" i="1"/>
  <c r="J2076" i="1"/>
  <c r="J2077" i="1"/>
  <c r="J2078" i="1"/>
  <c r="J2084" i="1"/>
  <c r="J2087" i="1"/>
  <c r="J1903" i="1"/>
  <c r="J2003" i="1"/>
  <c r="J2006" i="1"/>
  <c r="J2007" i="1"/>
  <c r="J2014" i="1"/>
  <c r="J2015" i="1"/>
  <c r="J2049" i="1"/>
  <c r="J1900" i="1"/>
  <c r="J1902" i="1"/>
  <c r="J2009" i="1"/>
  <c r="J2010" i="1"/>
  <c r="J2011" i="1"/>
  <c r="J2001" i="1"/>
  <c r="J2002" i="1"/>
  <c r="J2004" i="1"/>
  <c r="J2005" i="1"/>
  <c r="J2008" i="1"/>
  <c r="J2047" i="1"/>
  <c r="J2048" i="1"/>
  <c r="J2013" i="1"/>
  <c r="J1899" i="1"/>
  <c r="J1954" i="1"/>
  <c r="J2000" i="1"/>
  <c r="J2012" i="1"/>
  <c r="J1895" i="1"/>
  <c r="J2016" i="1"/>
  <c r="J2019" i="1"/>
  <c r="J2022" i="1"/>
  <c r="J2030" i="1"/>
  <c r="J2038" i="1"/>
  <c r="J2039" i="1"/>
  <c r="J2040" i="1"/>
  <c r="J2044" i="1"/>
  <c r="J1925" i="1"/>
  <c r="J1926" i="1"/>
  <c r="J1927" i="1"/>
  <c r="J1928" i="1"/>
  <c r="J1929" i="1"/>
  <c r="J2020" i="1"/>
  <c r="J2021" i="1"/>
  <c r="J2027" i="1"/>
  <c r="J2028" i="1"/>
  <c r="J2029" i="1"/>
  <c r="J2041" i="1"/>
  <c r="J2043" i="1"/>
  <c r="J1939" i="1"/>
  <c r="J1940" i="1"/>
  <c r="J1884" i="1"/>
  <c r="J1901" i="1"/>
  <c r="J1904" i="1"/>
  <c r="J2037" i="1"/>
  <c r="J2032" i="1"/>
  <c r="J2033" i="1"/>
  <c r="J2034" i="1"/>
  <c r="J2035" i="1"/>
  <c r="J2036" i="1"/>
  <c r="J1888" i="1"/>
  <c r="J1891" i="1"/>
  <c r="J1892" i="1"/>
  <c r="J1893" i="1"/>
  <c r="J1894" i="1"/>
  <c r="J1896" i="1"/>
  <c r="J1897" i="1"/>
  <c r="J1898" i="1"/>
  <c r="J1905" i="1"/>
  <c r="J2046" i="1"/>
  <c r="J2031" i="1"/>
  <c r="J1930" i="1"/>
  <c r="J1931" i="1"/>
  <c r="J1933" i="1"/>
  <c r="J1934" i="1"/>
  <c r="J1935" i="1"/>
  <c r="J1936" i="1"/>
  <c r="J1937" i="1"/>
  <c r="J1938" i="1"/>
  <c r="J2017" i="1"/>
  <c r="J2018" i="1"/>
  <c r="J2023" i="1"/>
  <c r="J2024" i="1"/>
  <c r="J2025" i="1"/>
  <c r="J2026" i="1"/>
  <c r="J2042" i="1"/>
  <c r="J2045" i="1"/>
  <c r="J1932" i="1"/>
  <c r="J1885" i="1"/>
  <c r="J1886" i="1"/>
  <c r="J1887" i="1"/>
  <c r="J1889" i="1"/>
  <c r="J1890" i="1"/>
  <c r="J1971" i="1"/>
  <c r="J1972" i="1"/>
  <c r="J1973" i="1"/>
  <c r="J1974" i="1"/>
  <c r="J1976" i="1"/>
  <c r="J1977" i="1"/>
  <c r="J1978" i="1"/>
  <c r="J1979" i="1"/>
  <c r="J1984" i="1"/>
  <c r="J1975" i="1"/>
  <c r="J1996" i="1"/>
  <c r="J1997" i="1"/>
  <c r="J1980" i="1"/>
  <c r="J1981" i="1"/>
  <c r="J1989" i="1"/>
  <c r="J1990" i="1"/>
  <c r="J1991" i="1"/>
  <c r="J1965" i="1"/>
  <c r="J1967" i="1"/>
  <c r="J1968" i="1"/>
  <c r="J1969" i="1"/>
  <c r="J1963" i="1"/>
  <c r="J1964" i="1"/>
  <c r="J1966" i="1"/>
  <c r="J1970" i="1"/>
  <c r="J1883" i="1"/>
  <c r="J1924" i="1"/>
  <c r="J1961" i="1"/>
  <c r="J1983" i="1"/>
  <c r="J1985" i="1"/>
  <c r="J1962" i="1"/>
  <c r="J1982" i="1"/>
  <c r="J1956" i="1"/>
  <c r="J1957" i="1"/>
  <c r="J1958" i="1"/>
  <c r="J1959" i="1"/>
  <c r="J1986" i="1"/>
  <c r="J1994" i="1"/>
  <c r="J1987" i="1"/>
  <c r="J1988" i="1"/>
  <c r="J1960" i="1"/>
  <c r="J1995" i="1"/>
  <c r="J1955" i="1"/>
  <c r="J1992" i="1"/>
  <c r="J1993" i="1"/>
  <c r="J1998" i="1"/>
  <c r="J1999" i="1"/>
  <c r="J1880" i="1"/>
  <c r="J1881" i="1"/>
  <c r="J1882" i="1"/>
  <c r="J3403" i="1"/>
  <c r="J3410" i="1"/>
  <c r="J3402" i="1"/>
  <c r="J3404" i="1"/>
  <c r="J3405" i="1"/>
  <c r="J3406" i="1"/>
  <c r="J3407" i="1"/>
  <c r="J3408" i="1"/>
  <c r="J3409" i="1"/>
  <c r="J3411" i="1"/>
  <c r="J3412" i="1"/>
  <c r="J3413" i="1"/>
  <c r="J3426" i="1"/>
  <c r="J3427" i="1"/>
  <c r="J3428" i="1"/>
  <c r="J3429" i="1"/>
  <c r="J3382" i="1"/>
  <c r="J3383" i="1"/>
  <c r="J3385" i="1"/>
  <c r="J3390" i="1"/>
  <c r="J3393" i="1"/>
  <c r="J3395" i="1"/>
  <c r="J3401" i="1"/>
  <c r="J3315" i="1"/>
  <c r="J3316" i="1"/>
  <c r="J3317" i="1"/>
  <c r="J3379" i="1"/>
  <c r="J3381" i="1"/>
  <c r="J3384" i="1"/>
  <c r="J3386" i="1"/>
  <c r="J3388" i="1"/>
  <c r="J3389" i="1"/>
  <c r="J3391" i="1"/>
  <c r="J3392" i="1"/>
  <c r="J3396" i="1"/>
  <c r="J3399" i="1"/>
  <c r="J3400" i="1"/>
  <c r="J3319" i="1"/>
  <c r="J3320" i="1"/>
  <c r="J3321" i="1"/>
  <c r="J3418" i="1"/>
  <c r="J3419" i="1"/>
  <c r="J3420" i="1"/>
  <c r="J3421" i="1"/>
  <c r="J3424" i="1"/>
  <c r="J3387" i="1"/>
  <c r="J3397" i="1"/>
  <c r="J3422" i="1"/>
  <c r="J3423" i="1"/>
  <c r="J3322" i="1"/>
  <c r="J3323" i="1"/>
  <c r="J3398" i="1"/>
  <c r="J3394" i="1"/>
  <c r="J3380" i="1"/>
  <c r="J3415" i="1"/>
  <c r="J3425" i="1"/>
  <c r="J3416" i="1"/>
  <c r="J3417" i="1"/>
  <c r="J3376" i="1"/>
  <c r="J3377" i="1"/>
  <c r="J3370" i="1"/>
  <c r="J3371" i="1"/>
  <c r="J3373" i="1"/>
  <c r="J3374" i="1"/>
  <c r="J3375" i="1"/>
  <c r="J3378" i="1"/>
  <c r="J3307" i="1"/>
  <c r="J3308" i="1"/>
  <c r="J3372" i="1"/>
  <c r="J3332" i="1"/>
  <c r="J3333" i="1"/>
  <c r="J3357" i="1"/>
  <c r="J3303" i="1"/>
  <c r="J3304" i="1"/>
  <c r="J3305" i="1"/>
  <c r="J3306" i="1"/>
  <c r="J3311" i="1"/>
  <c r="J3312" i="1"/>
  <c r="J3309" i="1"/>
  <c r="J3310" i="1"/>
  <c r="J3313" i="1"/>
  <c r="J3314" i="1"/>
  <c r="J3326" i="1"/>
  <c r="J3327" i="1"/>
  <c r="J3328" i="1"/>
  <c r="J3329" i="1"/>
  <c r="J3330" i="1"/>
  <c r="J3360" i="1"/>
  <c r="J3361" i="1"/>
  <c r="J3362" i="1"/>
  <c r="J3318" i="1"/>
  <c r="J3356" i="1"/>
  <c r="J3347" i="1"/>
  <c r="J3349" i="1"/>
  <c r="J3350" i="1"/>
  <c r="J3351" i="1"/>
  <c r="J3358" i="1"/>
  <c r="J3359" i="1"/>
  <c r="J3364" i="1"/>
  <c r="J3366" i="1"/>
  <c r="J3354" i="1"/>
  <c r="J3355" i="1"/>
  <c r="J3324" i="1"/>
  <c r="J3325" i="1"/>
  <c r="J3369" i="1"/>
  <c r="J3414" i="1"/>
  <c r="J3348" i="1"/>
  <c r="J3352" i="1"/>
  <c r="J3365" i="1"/>
  <c r="J3335" i="1"/>
  <c r="J3336" i="1"/>
  <c r="J3339" i="1"/>
  <c r="J3340" i="1"/>
  <c r="J3341" i="1"/>
  <c r="J3342" i="1"/>
  <c r="J3343" i="1"/>
  <c r="J3346" i="1"/>
  <c r="J3367" i="1"/>
  <c r="J3368" i="1"/>
  <c r="J3331" i="1"/>
  <c r="J3334" i="1"/>
  <c r="J3337" i="1"/>
  <c r="J3338" i="1"/>
  <c r="J3344" i="1"/>
  <c r="J3345" i="1"/>
  <c r="J3353" i="1"/>
  <c r="J3363" i="1"/>
  <c r="J3479" i="1"/>
  <c r="J3480" i="1"/>
  <c r="J3474" i="1"/>
  <c r="J3478" i="1"/>
  <c r="J3475" i="1"/>
  <c r="J3476" i="1"/>
  <c r="J3448" i="1"/>
  <c r="J3449" i="1"/>
  <c r="J3473" i="1"/>
  <c r="J3477" i="1"/>
  <c r="J3464" i="1"/>
  <c r="J3469" i="1"/>
  <c r="J3441" i="1"/>
  <c r="J3444" i="1"/>
  <c r="J3435" i="1"/>
  <c r="J3440" i="1"/>
  <c r="J3461" i="1"/>
  <c r="J3462" i="1"/>
  <c r="J3465" i="1"/>
  <c r="J3470" i="1"/>
  <c r="J3471" i="1"/>
  <c r="J3472" i="1"/>
  <c r="J3466" i="1"/>
  <c r="J3467" i="1"/>
  <c r="J3458" i="1"/>
  <c r="J3459" i="1"/>
  <c r="J3460" i="1"/>
  <c r="J3463" i="1"/>
  <c r="J3447" i="1"/>
  <c r="J3437" i="1"/>
  <c r="J3436" i="1"/>
  <c r="J3446" i="1"/>
  <c r="J3438" i="1"/>
  <c r="J3439" i="1"/>
  <c r="J3442" i="1"/>
  <c r="J3443" i="1"/>
  <c r="J3445" i="1"/>
  <c r="J3468" i="1"/>
  <c r="J3434" i="1"/>
  <c r="J3455" i="1"/>
  <c r="J3432" i="1"/>
  <c r="J3433" i="1"/>
  <c r="J3456" i="1"/>
  <c r="J3457" i="1"/>
  <c r="J3430" i="1"/>
  <c r="J3431" i="1"/>
  <c r="J3452" i="1"/>
  <c r="J3454" i="1"/>
  <c r="J3450" i="1"/>
  <c r="J3451" i="1"/>
  <c r="J3453" i="1"/>
  <c r="J3234" i="1"/>
  <c r="J3235" i="1"/>
  <c r="J3240" i="1"/>
  <c r="J3236" i="1"/>
  <c r="J3243" i="1"/>
  <c r="J3244" i="1"/>
  <c r="J3229" i="1"/>
  <c r="J3230" i="1"/>
  <c r="J3231" i="1"/>
  <c r="J3232" i="1"/>
  <c r="J3233" i="1"/>
  <c r="J3239" i="1"/>
  <c r="J3241" i="1"/>
  <c r="J3237" i="1"/>
  <c r="J3238" i="1"/>
  <c r="J3245" i="1"/>
  <c r="J3242" i="1"/>
  <c r="J3274" i="1"/>
  <c r="J3275" i="1"/>
  <c r="J3276" i="1"/>
  <c r="J3277" i="1"/>
  <c r="J3224" i="1"/>
  <c r="J3225" i="1"/>
  <c r="J3226" i="1"/>
  <c r="J3227" i="1"/>
  <c r="J3228" i="1"/>
  <c r="J3210" i="1"/>
  <c r="J3211" i="1"/>
  <c r="J3212" i="1"/>
  <c r="J3208" i="1"/>
  <c r="J3209" i="1"/>
  <c r="J3213" i="1"/>
  <c r="J3214" i="1"/>
  <c r="J3215" i="1"/>
  <c r="J3251" i="1"/>
  <c r="J3253" i="1"/>
  <c r="J3261" i="1"/>
  <c r="J3263" i="1"/>
  <c r="J3265" i="1"/>
  <c r="J3267" i="1"/>
  <c r="J3246" i="1"/>
  <c r="J3247" i="1"/>
  <c r="J3248" i="1"/>
  <c r="J3249" i="1"/>
  <c r="J3250" i="1"/>
  <c r="J3252" i="1"/>
  <c r="J3260" i="1"/>
  <c r="J3264" i="1"/>
  <c r="J3266" i="1"/>
  <c r="J3268" i="1"/>
  <c r="J3270" i="1"/>
  <c r="J3271" i="1"/>
  <c r="J3272" i="1"/>
  <c r="J3273" i="1"/>
  <c r="J3254" i="1"/>
  <c r="J3255" i="1"/>
  <c r="J3256" i="1"/>
  <c r="J3257" i="1"/>
  <c r="J3258" i="1"/>
  <c r="J3259" i="1"/>
  <c r="J3262" i="1"/>
  <c r="J3269" i="1"/>
  <c r="J3218" i="1"/>
  <c r="J3219" i="1"/>
  <c r="J3220" i="1"/>
  <c r="J3221" i="1"/>
  <c r="J3222" i="1"/>
  <c r="J3223" i="1"/>
  <c r="J3216" i="1"/>
  <c r="J3217" i="1"/>
  <c r="J3294" i="1"/>
  <c r="J3298" i="1"/>
  <c r="J3293" i="1"/>
  <c r="J3290" i="1"/>
  <c r="J3291" i="1"/>
  <c r="J3292" i="1"/>
  <c r="J3300" i="1"/>
  <c r="J3287" i="1"/>
  <c r="J3288" i="1"/>
  <c r="J3289" i="1"/>
  <c r="J3297" i="1"/>
  <c r="J3299" i="1"/>
  <c r="J3285" i="1"/>
  <c r="J3286" i="1"/>
  <c r="J3301" i="1"/>
  <c r="J3278" i="1"/>
  <c r="J3295" i="1"/>
  <c r="J3296" i="1"/>
  <c r="J3302" i="1"/>
  <c r="J3282" i="1"/>
  <c r="J3279" i="1"/>
  <c r="J3280" i="1"/>
  <c r="J3283" i="1"/>
  <c r="J3284" i="1"/>
  <c r="J3281" i="1"/>
  <c r="J2317" i="1"/>
  <c r="J2319" i="1"/>
  <c r="J2320" i="1"/>
  <c r="J2309" i="1"/>
  <c r="J2310" i="1"/>
  <c r="J2312" i="1"/>
  <c r="J2313" i="1"/>
  <c r="J2314" i="1"/>
  <c r="J2315" i="1"/>
  <c r="J2316" i="1"/>
  <c r="J2318" i="1"/>
  <c r="J2321" i="1"/>
  <c r="J2322" i="1"/>
  <c r="J2323" i="1"/>
  <c r="J2324" i="1"/>
  <c r="J2311" i="1"/>
  <c r="J2130" i="1"/>
  <c r="J2120" i="1"/>
  <c r="J2298" i="1"/>
  <c r="J2299" i="1"/>
  <c r="J2301" i="1"/>
  <c r="J2302" i="1"/>
  <c r="J2376" i="1"/>
  <c r="J2375" i="1"/>
  <c r="J2377" i="1"/>
  <c r="J2264" i="1"/>
  <c r="J2266" i="1"/>
  <c r="J2279" i="1"/>
  <c r="J2280" i="1"/>
  <c r="J2281" i="1"/>
  <c r="J2282" i="1"/>
  <c r="J2307" i="1"/>
  <c r="J2374" i="1"/>
  <c r="J2128" i="1"/>
  <c r="J2129" i="1"/>
  <c r="J2267" i="1"/>
  <c r="J2283" i="1"/>
  <c r="J2284" i="1"/>
  <c r="J2285" i="1"/>
  <c r="J2293" i="1"/>
  <c r="J2294" i="1"/>
  <c r="J2304" i="1"/>
  <c r="J2305" i="1"/>
  <c r="J2306" i="1"/>
  <c r="J2378" i="1"/>
  <c r="J2379" i="1"/>
  <c r="J2382" i="1"/>
  <c r="J2383" i="1"/>
  <c r="J2384" i="1"/>
  <c r="J2388" i="1"/>
  <c r="J2404" i="1"/>
  <c r="J2260" i="1"/>
  <c r="J2263" i="1"/>
  <c r="J2265" i="1"/>
  <c r="J2268" i="1"/>
  <c r="J2269" i="1"/>
  <c r="J2276" i="1"/>
  <c r="J2277" i="1"/>
  <c r="J2278" i="1"/>
  <c r="J2291" i="1"/>
  <c r="J2292" i="1"/>
  <c r="J2380" i="1"/>
  <c r="J2381" i="1"/>
  <c r="J2386" i="1"/>
  <c r="J2387" i="1"/>
  <c r="J2390" i="1"/>
  <c r="J2391" i="1"/>
  <c r="J2395" i="1"/>
  <c r="J2396" i="1"/>
  <c r="J2397" i="1"/>
  <c r="J2402" i="1"/>
  <c r="J2403" i="1"/>
  <c r="J2392" i="1"/>
  <c r="J2127" i="1"/>
  <c r="J2261" i="1"/>
  <c r="J2262" i="1"/>
  <c r="J2273" i="1"/>
  <c r="J2286" i="1"/>
  <c r="J2287" i="1"/>
  <c r="J2295" i="1"/>
  <c r="J2303" i="1"/>
  <c r="J2288" i="1"/>
  <c r="J2259" i="1"/>
  <c r="J2270" i="1"/>
  <c r="J2271" i="1"/>
  <c r="J2272" i="1"/>
  <c r="J2274" i="1"/>
  <c r="J2275" i="1"/>
  <c r="J2289" i="1"/>
  <c r="J2290" i="1"/>
  <c r="J2296" i="1"/>
  <c r="J2297" i="1"/>
  <c r="J2300" i="1"/>
  <c r="J2308" i="1"/>
  <c r="J2385" i="1"/>
  <c r="J2389" i="1"/>
  <c r="J2393" i="1"/>
  <c r="J2394" i="1"/>
  <c r="J2398" i="1"/>
  <c r="J2399" i="1"/>
  <c r="J2400" i="1"/>
  <c r="J2401" i="1"/>
  <c r="J2342" i="1"/>
  <c r="J2205" i="1"/>
  <c r="J2206" i="1"/>
  <c r="J2209" i="1"/>
  <c r="J2210" i="1"/>
  <c r="J2211" i="1"/>
  <c r="J2253" i="1"/>
  <c r="J2201" i="1"/>
  <c r="J2212" i="1"/>
  <c r="J2213" i="1"/>
  <c r="J2240" i="1"/>
  <c r="J2241" i="1"/>
  <c r="J2124" i="1"/>
  <c r="J2125" i="1"/>
  <c r="J2247" i="1"/>
  <c r="K2252" i="1"/>
  <c r="K2256" i="1"/>
  <c r="K2357" i="1"/>
  <c r="K2358" i="1"/>
  <c r="K2361" i="1"/>
  <c r="K2362" i="1"/>
  <c r="K2363" i="1"/>
  <c r="K2364" i="1"/>
  <c r="K2369" i="1"/>
  <c r="K2224" i="1"/>
  <c r="K2126" i="1"/>
  <c r="K2229" i="1"/>
  <c r="K2230" i="1"/>
  <c r="K2231" i="1"/>
  <c r="K2234" i="1"/>
  <c r="K2235" i="1"/>
  <c r="K2236" i="1"/>
  <c r="K2237" i="1"/>
  <c r="K2238" i="1"/>
  <c r="K2239" i="1"/>
  <c r="K2245" i="1"/>
  <c r="K2248" i="1"/>
  <c r="K2250" i="1"/>
  <c r="K2251" i="1"/>
  <c r="K2258" i="1"/>
  <c r="K2203" i="1"/>
  <c r="K2204" i="1"/>
  <c r="K2207" i="1"/>
  <c r="K2208" i="1"/>
  <c r="K2214" i="1"/>
  <c r="K2215" i="1"/>
  <c r="K2218" i="1"/>
  <c r="K2232" i="1"/>
  <c r="K2233" i="1"/>
  <c r="K2243" i="1"/>
  <c r="K2244" i="1"/>
  <c r="K2257" i="1"/>
  <c r="K2345" i="1"/>
  <c r="K2346" i="1"/>
  <c r="K2350" i="1"/>
  <c r="K2351" i="1"/>
  <c r="K2352" i="1"/>
  <c r="K2353" i="1"/>
  <c r="K2354" i="1"/>
  <c r="K2370" i="1"/>
  <c r="K2219" i="1"/>
  <c r="K2222" i="1"/>
  <c r="K2223" i="1"/>
  <c r="K2225" i="1"/>
  <c r="K2226" i="1"/>
  <c r="K2123" i="1"/>
  <c r="K2113" i="1"/>
  <c r="K2114" i="1"/>
  <c r="K2115" i="1"/>
  <c r="K2199" i="1"/>
  <c r="K2200" i="1"/>
  <c r="K2202" i="1"/>
  <c r="K2216" i="1"/>
  <c r="K2217" i="1"/>
  <c r="K2228" i="1"/>
  <c r="K2242" i="1"/>
  <c r="K2246" i="1"/>
  <c r="K2254" i="1"/>
  <c r="K2255" i="1"/>
  <c r="K2343" i="1"/>
  <c r="K2344" i="1"/>
  <c r="K2347" i="1"/>
  <c r="K2348" i="1"/>
  <c r="K2349" i="1"/>
  <c r="K2355" i="1"/>
  <c r="K2356" i="1"/>
  <c r="K2359" i="1"/>
  <c r="K2360" i="1"/>
  <c r="K2365" i="1"/>
  <c r="K2366" i="1"/>
  <c r="K2367" i="1"/>
  <c r="K2368" i="1"/>
  <c r="K2371" i="1"/>
  <c r="K2372" i="1"/>
  <c r="K2373" i="1"/>
  <c r="K2220" i="1"/>
  <c r="K2221" i="1"/>
  <c r="K2227" i="1"/>
  <c r="K2155" i="1"/>
  <c r="K2162" i="1"/>
  <c r="K2169" i="1"/>
  <c r="K2170" i="1"/>
  <c r="K2173" i="1"/>
  <c r="K2185" i="1"/>
  <c r="K2186" i="1"/>
  <c r="K2187" i="1"/>
  <c r="K2188" i="1"/>
  <c r="K2112" i="1"/>
  <c r="K2119" i="1"/>
  <c r="K2116" i="1"/>
  <c r="K2117" i="1"/>
  <c r="K2118" i="1"/>
  <c r="K2148" i="1"/>
  <c r="K2149" i="1"/>
  <c r="K2152" i="1"/>
  <c r="K2159" i="1"/>
  <c r="K2161" i="1"/>
  <c r="K2168" i="1"/>
  <c r="K2176" i="1"/>
  <c r="K2177" i="1"/>
  <c r="K2330" i="1"/>
  <c r="K2331" i="1"/>
  <c r="K2332" i="1"/>
  <c r="K2333" i="1"/>
  <c r="K2337" i="1"/>
  <c r="K2338" i="1"/>
  <c r="K2339" i="1"/>
  <c r="K2160" i="1"/>
  <c r="K2121" i="1"/>
  <c r="K2122" i="1"/>
  <c r="K2143" i="1"/>
  <c r="K2171" i="1"/>
  <c r="K2329" i="1"/>
  <c r="K2145" i="1"/>
  <c r="K2146" i="1"/>
  <c r="K2147" i="1"/>
  <c r="K2156" i="1"/>
  <c r="K2157" i="1"/>
  <c r="K2158" i="1"/>
  <c r="K2189" i="1"/>
  <c r="K2190" i="1"/>
  <c r="K2334" i="1"/>
  <c r="K2335" i="1"/>
  <c r="K2336" i="1"/>
  <c r="K2194" i="1"/>
  <c r="K2195" i="1"/>
  <c r="K2131" i="1"/>
  <c r="K2132" i="1"/>
  <c r="K2133" i="1"/>
  <c r="K2134" i="1"/>
  <c r="K2135" i="1"/>
  <c r="K2136" i="1"/>
  <c r="K2172" i="1"/>
  <c r="K2197" i="1"/>
  <c r="K2198" i="1"/>
  <c r="K2340" i="1"/>
  <c r="K2341" i="1"/>
  <c r="K2150" i="1"/>
  <c r="K2151" i="1"/>
  <c r="K2153" i="1"/>
  <c r="K2154" i="1"/>
  <c r="K2164" i="1"/>
  <c r="K2165" i="1"/>
  <c r="K2191" i="1"/>
  <c r="K2192" i="1"/>
  <c r="K2193" i="1"/>
  <c r="K2141" i="1"/>
  <c r="K2142" i="1"/>
  <c r="K2144" i="1"/>
  <c r="K2196" i="1"/>
  <c r="K2325" i="1"/>
  <c r="K2326" i="1"/>
  <c r="K2327" i="1"/>
  <c r="K2328" i="1"/>
  <c r="K2163" i="1"/>
  <c r="K2166" i="1"/>
  <c r="K2167" i="1"/>
  <c r="K2174" i="1"/>
  <c r="K2175" i="1"/>
  <c r="K2178" i="1"/>
  <c r="K2179" i="1"/>
  <c r="K2180" i="1"/>
  <c r="K2181" i="1"/>
  <c r="K2182" i="1"/>
  <c r="K2183" i="1"/>
  <c r="K2184" i="1"/>
  <c r="K2137" i="1"/>
  <c r="K2138" i="1"/>
  <c r="K2139" i="1"/>
  <c r="K2140" i="1"/>
  <c r="K2658" i="1"/>
  <c r="K2639" i="1"/>
  <c r="K2640" i="1"/>
  <c r="K2646" i="1"/>
  <c r="K2654" i="1"/>
  <c r="K2641" i="1"/>
  <c r="K2642" i="1"/>
  <c r="K2643" i="1"/>
  <c r="K2644" i="1"/>
  <c r="K2645" i="1"/>
  <c r="K2628" i="1"/>
  <c r="K2631" i="1"/>
  <c r="K2632" i="1"/>
  <c r="K2633" i="1"/>
  <c r="K2634" i="1"/>
  <c r="K2622" i="1"/>
  <c r="K2623" i="1"/>
  <c r="K2624" i="1"/>
  <c r="K2630" i="1"/>
  <c r="K2649" i="1"/>
  <c r="K2625" i="1"/>
  <c r="K2626" i="1"/>
  <c r="K2627" i="1"/>
  <c r="K2637" i="1"/>
  <c r="K2638" i="1"/>
  <c r="K2434" i="1"/>
  <c r="K2443" i="1"/>
  <c r="K2648" i="1"/>
  <c r="K2629" i="1"/>
  <c r="K2657" i="1"/>
  <c r="K2647" i="1"/>
  <c r="K2655" i="1"/>
  <c r="K2656" i="1"/>
  <c r="K2635" i="1"/>
  <c r="K2636" i="1"/>
  <c r="K2650" i="1"/>
  <c r="K2651" i="1"/>
  <c r="K2652" i="1"/>
  <c r="K2653" i="1"/>
  <c r="K2435" i="1"/>
  <c r="K2441" i="1"/>
  <c r="K2442" i="1"/>
  <c r="K2588" i="1"/>
  <c r="K2589" i="1"/>
  <c r="K2594" i="1"/>
  <c r="K2595" i="1"/>
  <c r="K2573" i="1"/>
  <c r="K2574" i="1"/>
  <c r="K2430" i="1"/>
  <c r="K2581" i="1"/>
  <c r="K2582" i="1"/>
  <c r="K2603" i="1"/>
  <c r="K2613" i="1"/>
  <c r="K2586" i="1"/>
  <c r="K2587" i="1"/>
  <c r="K2607" i="1"/>
  <c r="K2608" i="1"/>
  <c r="K2609" i="1"/>
  <c r="K2604" i="1"/>
  <c r="K2610" i="1"/>
  <c r="K2575" i="1"/>
  <c r="K2576" i="1"/>
  <c r="K2427" i="1"/>
  <c r="K2428" i="1"/>
  <c r="K2621" i="1"/>
  <c r="K2599" i="1"/>
  <c r="K2605" i="1"/>
  <c r="K2565" i="1"/>
  <c r="K2566" i="1"/>
  <c r="K2570" i="1"/>
  <c r="K2577" i="1"/>
  <c r="K2578" i="1"/>
  <c r="K2579" i="1"/>
  <c r="K2439" i="1"/>
  <c r="K2440" i="1"/>
  <c r="K2432" i="1"/>
  <c r="K2426" i="1"/>
  <c r="K2429" i="1"/>
  <c r="K2618" i="1"/>
  <c r="K2619" i="1"/>
  <c r="K2620" i="1"/>
  <c r="K2602" i="1"/>
  <c r="K2612" i="1"/>
  <c r="K2617" i="1"/>
  <c r="K2590" i="1"/>
  <c r="K2591" i="1"/>
  <c r="K2592" i="1"/>
  <c r="K2593" i="1"/>
  <c r="K2596" i="1"/>
  <c r="K2597" i="1"/>
  <c r="K2598" i="1"/>
  <c r="K2567" i="1"/>
  <c r="K2568" i="1"/>
  <c r="K2569" i="1"/>
  <c r="K2431" i="1"/>
  <c r="K2433" i="1"/>
  <c r="K2583" i="1"/>
  <c r="K2584" i="1"/>
  <c r="K2614" i="1"/>
  <c r="K2615" i="1"/>
  <c r="K2616" i="1"/>
  <c r="K2585" i="1"/>
  <c r="K2600" i="1"/>
  <c r="K2601" i="1"/>
  <c r="K2606" i="1"/>
  <c r="K2611" i="1"/>
  <c r="K2571" i="1"/>
  <c r="K2572" i="1"/>
  <c r="K2580" i="1"/>
  <c r="K2563" i="1"/>
  <c r="K2564" i="1"/>
  <c r="K2562" i="1"/>
  <c r="K2514" i="1"/>
  <c r="K2560" i="1"/>
  <c r="K2508" i="1"/>
  <c r="K2518" i="1"/>
  <c r="K2523" i="1"/>
  <c r="K2406" i="1"/>
  <c r="K2422" i="1"/>
  <c r="K2423" i="1"/>
  <c r="K2556" i="1"/>
  <c r="K2522" i="1"/>
  <c r="K2559" i="1"/>
  <c r="K2561" i="1"/>
  <c r="K2555" i="1"/>
  <c r="K2444" i="1"/>
  <c r="K2445" i="1"/>
  <c r="K2446" i="1"/>
  <c r="K2447" i="1"/>
  <c r="K2448" i="1"/>
  <c r="K2449" i="1"/>
  <c r="K2450" i="1"/>
  <c r="K2558" i="1"/>
  <c r="K2519" i="1"/>
  <c r="K2520" i="1"/>
  <c r="K2521" i="1"/>
  <c r="K2524" i="1"/>
  <c r="K2525" i="1"/>
  <c r="K2526" i="1"/>
  <c r="K2421" i="1"/>
  <c r="K2557" i="1"/>
  <c r="K2509" i="1"/>
  <c r="K2510" i="1"/>
  <c r="K2549" i="1"/>
  <c r="K2511" i="1"/>
  <c r="K2531" i="1"/>
  <c r="K2532" i="1"/>
  <c r="K2533" i="1"/>
  <c r="K2537" i="1"/>
  <c r="K2538" i="1"/>
  <c r="K2539" i="1"/>
  <c r="K2408" i="1"/>
  <c r="K2409" i="1"/>
  <c r="K2410" i="1"/>
  <c r="K2550" i="1"/>
  <c r="K2552" i="1"/>
  <c r="K2553" i="1"/>
  <c r="K2415" i="1"/>
  <c r="K2416" i="1"/>
  <c r="K2417" i="1"/>
  <c r="K2425" i="1"/>
  <c r="K2517" i="1"/>
  <c r="K2542" i="1"/>
  <c r="K2543" i="1"/>
  <c r="K2544" i="1"/>
  <c r="K2545" i="1"/>
  <c r="K2546" i="1"/>
  <c r="K2547" i="1"/>
  <c r="K2516" i="1"/>
  <c r="K2548" i="1"/>
  <c r="K2419" i="1"/>
  <c r="K2420" i="1"/>
  <c r="K2424" i="1"/>
  <c r="K2418" i="1"/>
  <c r="K2437" i="1"/>
  <c r="K2438" i="1"/>
  <c r="K2512" i="1"/>
  <c r="K2513" i="1"/>
  <c r="K2527" i="1"/>
  <c r="K2528" i="1"/>
  <c r="K2529" i="1"/>
  <c r="K2530" i="1"/>
  <c r="K2534" i="1"/>
  <c r="K2535" i="1"/>
  <c r="K2536" i="1"/>
  <c r="K2540" i="1"/>
  <c r="K2541" i="1"/>
  <c r="K2551" i="1"/>
  <c r="K2554" i="1"/>
  <c r="K2515" i="1"/>
  <c r="K2407" i="1"/>
  <c r="K2411" i="1"/>
  <c r="K2412" i="1"/>
  <c r="K2413" i="1"/>
  <c r="K2414" i="1"/>
  <c r="K2483" i="1"/>
  <c r="K2471" i="1"/>
  <c r="K2472" i="1"/>
  <c r="K2479" i="1"/>
  <c r="K2482" i="1"/>
  <c r="K2484" i="1"/>
  <c r="K2469" i="1"/>
  <c r="K2480" i="1"/>
  <c r="K2485" i="1"/>
  <c r="K2504" i="1"/>
  <c r="K2506" i="1"/>
  <c r="K2493" i="1"/>
  <c r="K2494" i="1"/>
  <c r="K2474" i="1"/>
  <c r="K2475" i="1"/>
  <c r="K2476" i="1"/>
  <c r="K2478" i="1"/>
  <c r="K2473" i="1"/>
  <c r="K2491" i="1"/>
  <c r="K2492" i="1"/>
  <c r="K2463" i="1"/>
  <c r="K2470" i="1"/>
  <c r="K2481" i="1"/>
  <c r="K2495" i="1"/>
  <c r="K2477" i="1"/>
  <c r="K2505" i="1"/>
  <c r="K2507" i="1"/>
  <c r="K2466" i="1"/>
  <c r="K2454" i="1"/>
  <c r="K2455" i="1"/>
  <c r="K2456" i="1"/>
  <c r="K2457" i="1"/>
  <c r="K2461" i="1"/>
  <c r="K2465" i="1"/>
  <c r="K2496" i="1"/>
  <c r="K2497" i="1"/>
  <c r="K2498" i="1"/>
  <c r="K2499" i="1"/>
  <c r="K2500" i="1"/>
  <c r="K2501" i="1"/>
  <c r="K2487" i="1"/>
  <c r="K2486" i="1"/>
  <c r="K2488" i="1"/>
  <c r="K2489" i="1"/>
  <c r="K2490" i="1"/>
  <c r="K2458" i="1"/>
  <c r="K2459" i="1"/>
  <c r="K2460" i="1"/>
  <c r="K2468" i="1"/>
  <c r="K2502" i="1"/>
  <c r="K2503" i="1"/>
  <c r="K2436" i="1"/>
  <c r="K2451" i="1"/>
  <c r="K2452" i="1"/>
  <c r="K2453" i="1"/>
  <c r="K2464" i="1"/>
  <c r="K2467" i="1"/>
  <c r="K2462" i="1"/>
  <c r="K2405" i="1"/>
  <c r="K2856" i="1"/>
  <c r="K2861" i="1"/>
  <c r="K2862" i="1"/>
  <c r="K2863" i="1"/>
  <c r="K2864" i="1"/>
  <c r="K2865" i="1"/>
  <c r="K2866" i="1"/>
  <c r="K2876" i="1"/>
  <c r="K2877" i="1"/>
  <c r="K2879" i="1"/>
  <c r="K2880" i="1"/>
  <c r="K2852" i="1"/>
  <c r="K2853" i="1"/>
  <c r="K2854" i="1"/>
  <c r="K2855" i="1"/>
  <c r="K2857" i="1"/>
  <c r="K2858" i="1"/>
  <c r="K2859" i="1"/>
  <c r="K2860" i="1"/>
  <c r="K2867" i="1"/>
  <c r="K2868" i="1"/>
  <c r="K2869" i="1"/>
  <c r="K2870" i="1"/>
  <c r="K2871" i="1"/>
  <c r="K2872" i="1"/>
  <c r="K2873" i="1"/>
  <c r="K2874" i="1"/>
  <c r="K2875" i="1"/>
  <c r="K2878" i="1"/>
  <c r="K2881" i="1"/>
  <c r="K2882" i="1"/>
  <c r="K2883" i="1"/>
  <c r="K3019" i="1"/>
  <c r="K3020" i="1"/>
  <c r="K3021" i="1"/>
  <c r="K3022" i="1"/>
  <c r="K3023" i="1"/>
  <c r="K3024" i="1"/>
  <c r="K3025" i="1"/>
  <c r="K3026" i="1"/>
  <c r="K3027" i="1"/>
  <c r="K3029" i="1"/>
  <c r="K3030" i="1"/>
  <c r="K3033" i="1"/>
  <c r="K3028" i="1"/>
  <c r="K3031" i="1"/>
  <c r="K3032" i="1"/>
  <c r="K3034" i="1"/>
  <c r="K3036" i="1"/>
  <c r="K3035" i="1"/>
  <c r="K2673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40" i="1"/>
  <c r="K2670" i="1"/>
  <c r="K2671" i="1"/>
  <c r="K2672" i="1"/>
  <c r="K2674" i="1"/>
  <c r="K2675" i="1"/>
  <c r="K2676" i="1"/>
  <c r="K2677" i="1"/>
  <c r="K2678" i="1"/>
  <c r="K2679" i="1"/>
  <c r="K2680" i="1"/>
  <c r="K3037" i="1"/>
  <c r="K3038" i="1"/>
  <c r="K3040" i="1"/>
  <c r="K2907" i="1"/>
  <c r="K2908" i="1"/>
  <c r="K2909" i="1"/>
  <c r="K2910" i="1"/>
  <c r="K2911" i="1"/>
  <c r="K2912" i="1"/>
  <c r="K2913" i="1"/>
  <c r="K2922" i="1"/>
  <c r="K2923" i="1"/>
  <c r="K2924" i="1"/>
  <c r="K2925" i="1"/>
  <c r="K2926" i="1"/>
  <c r="K2927" i="1"/>
  <c r="K2929" i="1"/>
  <c r="K2930" i="1"/>
  <c r="K2931" i="1"/>
  <c r="K2933" i="1"/>
  <c r="K2934" i="1"/>
  <c r="K2914" i="1"/>
  <c r="K2915" i="1"/>
  <c r="K2916" i="1"/>
  <c r="K2928" i="1"/>
  <c r="K2932" i="1"/>
  <c r="K2935" i="1"/>
  <c r="K2936" i="1"/>
  <c r="K2937" i="1"/>
  <c r="K2940" i="1"/>
  <c r="K2941" i="1"/>
  <c r="K2942" i="1"/>
  <c r="K2943" i="1"/>
  <c r="K3039" i="1"/>
  <c r="K2695" i="1"/>
  <c r="K2696" i="1"/>
  <c r="K2697" i="1"/>
  <c r="K2818" i="1"/>
  <c r="K2819" i="1"/>
  <c r="K2820" i="1"/>
  <c r="K2821" i="1"/>
  <c r="K2822" i="1"/>
  <c r="K2828" i="1"/>
  <c r="K2829" i="1"/>
  <c r="K2841" i="1"/>
  <c r="K2842" i="1"/>
  <c r="K2836" i="1"/>
  <c r="K2837" i="1"/>
  <c r="K2843" i="1"/>
  <c r="K2844" i="1"/>
  <c r="K2845" i="1"/>
  <c r="K2846" i="1"/>
  <c r="K2847" i="1"/>
  <c r="K2848" i="1"/>
  <c r="K2919" i="1"/>
  <c r="K2938" i="1"/>
  <c r="K2939" i="1"/>
  <c r="K3010" i="1"/>
  <c r="K3011" i="1"/>
  <c r="K3012" i="1"/>
  <c r="K2812" i="1"/>
  <c r="K2813" i="1"/>
  <c r="K2825" i="1"/>
  <c r="K2826" i="1"/>
  <c r="K2827" i="1"/>
  <c r="K2833" i="1"/>
  <c r="K2834" i="1"/>
  <c r="K2973" i="1"/>
  <c r="K2980" i="1"/>
  <c r="K2981" i="1"/>
  <c r="K2982" i="1"/>
  <c r="K2983" i="1"/>
  <c r="K2987" i="1"/>
  <c r="K2988" i="1"/>
  <c r="K2989" i="1"/>
  <c r="K2992" i="1"/>
  <c r="K2993" i="1"/>
  <c r="K2994" i="1"/>
  <c r="K2995" i="1"/>
  <c r="K2996" i="1"/>
  <c r="K2997" i="1"/>
  <c r="K2998" i="1"/>
  <c r="K2999" i="1"/>
  <c r="K3000" i="1"/>
  <c r="K3001" i="1"/>
  <c r="K3006" i="1"/>
  <c r="K3007" i="1"/>
  <c r="K3008" i="1"/>
  <c r="K3009" i="1"/>
  <c r="K3016" i="1"/>
  <c r="K3017" i="1"/>
  <c r="K3018" i="1"/>
  <c r="K2974" i="1"/>
  <c r="K2917" i="1"/>
  <c r="K2946" i="1"/>
  <c r="K2947" i="1"/>
  <c r="K2948" i="1"/>
  <c r="K2949" i="1"/>
  <c r="K2950" i="1"/>
  <c r="K2951" i="1"/>
  <c r="K2952" i="1"/>
  <c r="K2965" i="1"/>
  <c r="K2966" i="1"/>
  <c r="K2972" i="1"/>
  <c r="K2944" i="1"/>
  <c r="K2954" i="1"/>
  <c r="K2963" i="1"/>
  <c r="K3003" i="1"/>
  <c r="K2921" i="1"/>
  <c r="K2808" i="1"/>
  <c r="K2809" i="1"/>
  <c r="K2810" i="1"/>
  <c r="K2817" i="1"/>
  <c r="K2830" i="1"/>
  <c r="K2831" i="1"/>
  <c r="K2832" i="1"/>
  <c r="K2849" i="1"/>
  <c r="K2850" i="1"/>
  <c r="K2851" i="1"/>
  <c r="K2975" i="1"/>
  <c r="K2976" i="1"/>
  <c r="K2977" i="1"/>
  <c r="K2978" i="1"/>
  <c r="K2979" i="1"/>
  <c r="K2984" i="1"/>
  <c r="K2985" i="1"/>
  <c r="K2986" i="1"/>
  <c r="K3002" i="1"/>
  <c r="K3004" i="1"/>
  <c r="K3005" i="1"/>
  <c r="K2918" i="1"/>
  <c r="K2964" i="1"/>
  <c r="K2920" i="1"/>
  <c r="K2945" i="1"/>
  <c r="K2953" i="1"/>
  <c r="K2960" i="1"/>
  <c r="K2961" i="1"/>
  <c r="K2962" i="1"/>
  <c r="K2969" i="1"/>
  <c r="K2970" i="1"/>
  <c r="K2971" i="1"/>
  <c r="K2691" i="1"/>
  <c r="K2692" i="1"/>
  <c r="K2693" i="1"/>
  <c r="K2694" i="1"/>
  <c r="K2811" i="1"/>
  <c r="K2823" i="1"/>
  <c r="K2824" i="1"/>
  <c r="K2838" i="1"/>
  <c r="K2839" i="1"/>
  <c r="K2816" i="1"/>
  <c r="K2814" i="1"/>
  <c r="K2815" i="1"/>
  <c r="K2835" i="1"/>
  <c r="K2990" i="1"/>
  <c r="K2991" i="1"/>
  <c r="K3013" i="1"/>
  <c r="K3014" i="1"/>
  <c r="K3015" i="1"/>
  <c r="K2955" i="1"/>
  <c r="K2956" i="1"/>
  <c r="K2957" i="1"/>
  <c r="K2958" i="1"/>
  <c r="K2959" i="1"/>
  <c r="K2967" i="1"/>
  <c r="K2968" i="1"/>
  <c r="K2784" i="1"/>
  <c r="K2785" i="1"/>
  <c r="K2771" i="1"/>
  <c r="K2772" i="1"/>
  <c r="K2782" i="1"/>
  <c r="K2783" i="1"/>
  <c r="K2790" i="1"/>
  <c r="K2689" i="1"/>
  <c r="K2690" i="1"/>
  <c r="K2776" i="1"/>
  <c r="K2786" i="1"/>
  <c r="K2787" i="1"/>
  <c r="K2788" i="1"/>
  <c r="K2777" i="1"/>
  <c r="K2780" i="1"/>
  <c r="K2781" i="1"/>
  <c r="K2789" i="1"/>
  <c r="K2791" i="1"/>
  <c r="K2792" i="1"/>
  <c r="K2793" i="1"/>
  <c r="K2664" i="1"/>
  <c r="K2665" i="1"/>
  <c r="K2666" i="1"/>
  <c r="K2667" i="1"/>
  <c r="K2773" i="1"/>
  <c r="K2774" i="1"/>
  <c r="K2775" i="1"/>
  <c r="K2778" i="1"/>
  <c r="K2779" i="1"/>
  <c r="K2794" i="1"/>
  <c r="K2795" i="1"/>
  <c r="K2905" i="1"/>
  <c r="K2906" i="1"/>
  <c r="K2762" i="1"/>
  <c r="K2763" i="1"/>
  <c r="K2764" i="1"/>
  <c r="K2711" i="1"/>
  <c r="K2712" i="1"/>
  <c r="K2713" i="1"/>
  <c r="K2731" i="1"/>
  <c r="K2732" i="1"/>
  <c r="K2753" i="1"/>
  <c r="K2660" i="1"/>
  <c r="K2661" i="1"/>
  <c r="K2662" i="1"/>
  <c r="K2663" i="1"/>
  <c r="K2668" i="1"/>
  <c r="K2669" i="1"/>
  <c r="K2759" i="1"/>
  <c r="K2760" i="1"/>
  <c r="K2761" i="1"/>
  <c r="K2765" i="1"/>
  <c r="K2684" i="1"/>
  <c r="K2685" i="1"/>
  <c r="K2700" i="1"/>
  <c r="K2701" i="1"/>
  <c r="K2702" i="1"/>
  <c r="K2724" i="1"/>
  <c r="K2725" i="1"/>
  <c r="K2733" i="1"/>
  <c r="K2734" i="1"/>
  <c r="K2891" i="1"/>
  <c r="K2892" i="1"/>
  <c r="K2893" i="1"/>
  <c r="K2903" i="1"/>
  <c r="K2904" i="1"/>
  <c r="K2659" i="1"/>
  <c r="K2884" i="1"/>
  <c r="K2885" i="1"/>
  <c r="K2886" i="1"/>
  <c r="K2890" i="1"/>
  <c r="K2758" i="1"/>
  <c r="K2766" i="1"/>
  <c r="K2719" i="1"/>
  <c r="K2720" i="1"/>
  <c r="K2722" i="1"/>
  <c r="K2723" i="1"/>
  <c r="K2726" i="1"/>
  <c r="K2727" i="1"/>
  <c r="K2730" i="1"/>
  <c r="K2735" i="1"/>
  <c r="K2750" i="1"/>
  <c r="K2751" i="1"/>
  <c r="K2752" i="1"/>
  <c r="K2894" i="1"/>
  <c r="K2895" i="1"/>
  <c r="K2896" i="1"/>
  <c r="K2897" i="1"/>
  <c r="K2898" i="1"/>
  <c r="K2899" i="1"/>
  <c r="K2900" i="1"/>
  <c r="K2901" i="1"/>
  <c r="K2902" i="1"/>
  <c r="K2770" i="1"/>
  <c r="K2887" i="1"/>
  <c r="K2756" i="1"/>
  <c r="K2757" i="1"/>
  <c r="K2681" i="1"/>
  <c r="K2682" i="1"/>
  <c r="K2683" i="1"/>
  <c r="K2686" i="1"/>
  <c r="K2687" i="1"/>
  <c r="K2688" i="1"/>
  <c r="K2703" i="1"/>
  <c r="K2704" i="1"/>
  <c r="K2707" i="1"/>
  <c r="K2708" i="1"/>
  <c r="K2710" i="1"/>
  <c r="K2714" i="1"/>
  <c r="K2715" i="1"/>
  <c r="K2716" i="1"/>
  <c r="K2717" i="1"/>
  <c r="K2718" i="1"/>
  <c r="K2721" i="1"/>
  <c r="K2749" i="1"/>
  <c r="K2768" i="1"/>
  <c r="K2769" i="1"/>
  <c r="K2698" i="1"/>
  <c r="K2699" i="1"/>
  <c r="K2705" i="1"/>
  <c r="K2706" i="1"/>
  <c r="K2709" i="1"/>
  <c r="K2745" i="1"/>
  <c r="K2746" i="1"/>
  <c r="K2747" i="1"/>
  <c r="K2748" i="1"/>
  <c r="K2754" i="1"/>
  <c r="K2755" i="1"/>
  <c r="K2728" i="1"/>
  <c r="K2729" i="1"/>
  <c r="K2736" i="1"/>
  <c r="K2737" i="1"/>
  <c r="K2738" i="1"/>
  <c r="K2739" i="1"/>
  <c r="K2740" i="1"/>
  <c r="K2741" i="1"/>
  <c r="K2742" i="1"/>
  <c r="K2743" i="1"/>
  <c r="K2744" i="1"/>
  <c r="K2888" i="1"/>
  <c r="K2889" i="1"/>
  <c r="K2767" i="1"/>
  <c r="K3188" i="1"/>
  <c r="K3189" i="1"/>
  <c r="K3190" i="1"/>
  <c r="K3192" i="1"/>
  <c r="K3193" i="1"/>
  <c r="K3194" i="1"/>
  <c r="K3201" i="1"/>
  <c r="K3202" i="1"/>
  <c r="K3206" i="1"/>
  <c r="K3207" i="1"/>
  <c r="K3191" i="1"/>
  <c r="K3195" i="1"/>
  <c r="K3196" i="1"/>
  <c r="K3197" i="1"/>
  <c r="K3198" i="1"/>
  <c r="K3169" i="1"/>
  <c r="K3177" i="1"/>
  <c r="K3178" i="1"/>
  <c r="K3187" i="1"/>
  <c r="K3063" i="1"/>
  <c r="K3167" i="1"/>
  <c r="K3168" i="1"/>
  <c r="K3170" i="1"/>
  <c r="K3171" i="1"/>
  <c r="K3183" i="1"/>
  <c r="K3184" i="1"/>
  <c r="K3185" i="1"/>
  <c r="K3186" i="1"/>
  <c r="K3062" i="1"/>
  <c r="K3098" i="1"/>
  <c r="K3099" i="1"/>
  <c r="K3100" i="1"/>
  <c r="K3102" i="1"/>
  <c r="K3103" i="1"/>
  <c r="K3181" i="1"/>
  <c r="K3182" i="1"/>
  <c r="K3070" i="1"/>
  <c r="K3072" i="1"/>
  <c r="K3204" i="1"/>
  <c r="K3205" i="1"/>
  <c r="K3172" i="1"/>
  <c r="K3173" i="1"/>
  <c r="K3174" i="1"/>
  <c r="K3176" i="1"/>
  <c r="K3179" i="1"/>
  <c r="K3180" i="1"/>
  <c r="K3066" i="1"/>
  <c r="K3064" i="1"/>
  <c r="K3065" i="1"/>
  <c r="K3067" i="1"/>
  <c r="K3068" i="1"/>
  <c r="K3069" i="1"/>
  <c r="K3071" i="1"/>
  <c r="K3097" i="1"/>
  <c r="K3101" i="1"/>
  <c r="K3175" i="1"/>
  <c r="K3199" i="1"/>
  <c r="K3200" i="1"/>
  <c r="K3203" i="1"/>
  <c r="K3104" i="1"/>
  <c r="K3105" i="1"/>
  <c r="K3151" i="1"/>
  <c r="K3148" i="1"/>
  <c r="K3166" i="1"/>
  <c r="K3155" i="1"/>
  <c r="K3156" i="1"/>
  <c r="K3157" i="1"/>
  <c r="K3053" i="1"/>
  <c r="K3054" i="1"/>
  <c r="K3055" i="1"/>
  <c r="K3056" i="1"/>
  <c r="K3092" i="1"/>
  <c r="K3159" i="1"/>
  <c r="K3160" i="1"/>
  <c r="K3161" i="1"/>
  <c r="K3163" i="1"/>
  <c r="K3164" i="1"/>
  <c r="K3154" i="1"/>
  <c r="K3049" i="1"/>
  <c r="K3050" i="1"/>
  <c r="K3051" i="1"/>
  <c r="K3052" i="1"/>
  <c r="K3090" i="1"/>
  <c r="K3091" i="1"/>
  <c r="K3147" i="1"/>
  <c r="K3152" i="1"/>
  <c r="K3153" i="1"/>
  <c r="K3057" i="1"/>
  <c r="K3058" i="1"/>
  <c r="K3059" i="1"/>
  <c r="K3060" i="1"/>
  <c r="K3061" i="1"/>
  <c r="K3048" i="1"/>
  <c r="K3149" i="1"/>
  <c r="K3150" i="1"/>
  <c r="K3162" i="1"/>
  <c r="K3158" i="1"/>
  <c r="K3093" i="1"/>
  <c r="K3094" i="1"/>
  <c r="K3095" i="1"/>
  <c r="K3096" i="1"/>
  <c r="K3165" i="1"/>
  <c r="K3138" i="1"/>
  <c r="K3135" i="1"/>
  <c r="K3136" i="1"/>
  <c r="K3145" i="1"/>
  <c r="K3146" i="1"/>
  <c r="K3046" i="1"/>
  <c r="K3047" i="1"/>
  <c r="K3106" i="1"/>
  <c r="K3107" i="1"/>
  <c r="K3137" i="1"/>
  <c r="K3139" i="1"/>
  <c r="K3140" i="1"/>
  <c r="K3082" i="1"/>
  <c r="K3083" i="1"/>
  <c r="K3045" i="1"/>
  <c r="K3141" i="1"/>
  <c r="K3142" i="1"/>
  <c r="K3108" i="1"/>
  <c r="K3143" i="1"/>
  <c r="K3144" i="1"/>
  <c r="K3044" i="1"/>
  <c r="K3084" i="1"/>
  <c r="K3085" i="1"/>
  <c r="K3086" i="1"/>
  <c r="K3087" i="1"/>
  <c r="K3088" i="1"/>
  <c r="K3089" i="1"/>
  <c r="K3117" i="1"/>
  <c r="K3118" i="1"/>
  <c r="K3119" i="1"/>
  <c r="K3120" i="1"/>
  <c r="K3121" i="1"/>
  <c r="K3125" i="1"/>
  <c r="K3126" i="1"/>
  <c r="K3115" i="1"/>
  <c r="K3116" i="1"/>
  <c r="K3122" i="1"/>
  <c r="K3127" i="1"/>
  <c r="K3128" i="1"/>
  <c r="K3077" i="1"/>
  <c r="K3114" i="1"/>
  <c r="K3081" i="1"/>
  <c r="K3123" i="1"/>
  <c r="K3134" i="1"/>
  <c r="K3074" i="1"/>
  <c r="K3075" i="1"/>
  <c r="K3073" i="1"/>
  <c r="K3109" i="1"/>
  <c r="K3111" i="1"/>
  <c r="K3112" i="1"/>
  <c r="K3113" i="1"/>
  <c r="K3132" i="1"/>
  <c r="K3124" i="1"/>
  <c r="K3129" i="1"/>
  <c r="K3130" i="1"/>
  <c r="K3080" i="1"/>
  <c r="K3076" i="1"/>
  <c r="K3078" i="1"/>
  <c r="K3079" i="1"/>
  <c r="K3110" i="1"/>
  <c r="K3131" i="1"/>
  <c r="K3133" i="1"/>
  <c r="K3041" i="1"/>
  <c r="K3042" i="1"/>
  <c r="K3043" i="1"/>
  <c r="K256" i="1"/>
  <c r="K257" i="1"/>
  <c r="K258" i="1"/>
  <c r="K259" i="1"/>
  <c r="K260" i="1"/>
  <c r="K261" i="1"/>
  <c r="K262" i="1"/>
  <c r="K263" i="1"/>
  <c r="K14" i="1"/>
  <c r="K198" i="1"/>
  <c r="K199" i="1"/>
  <c r="K200" i="1"/>
  <c r="K201" i="1"/>
  <c r="K202" i="1"/>
  <c r="K246" i="1"/>
  <c r="K247" i="1"/>
  <c r="K252" i="1"/>
  <c r="K253" i="1"/>
  <c r="K13" i="1"/>
  <c r="K15" i="1"/>
  <c r="K16" i="1"/>
  <c r="K17" i="1"/>
  <c r="K18" i="1"/>
  <c r="K19" i="1"/>
  <c r="K20" i="1"/>
  <c r="K21" i="1"/>
  <c r="K22" i="1"/>
  <c r="K23" i="1"/>
  <c r="K384" i="1"/>
  <c r="K385" i="1"/>
  <c r="K203" i="1"/>
  <c r="K204" i="1"/>
  <c r="K228" i="1"/>
  <c r="K229" i="1"/>
  <c r="K235" i="1"/>
  <c r="K236" i="1"/>
  <c r="K237" i="1"/>
  <c r="K248" i="1"/>
  <c r="K254" i="1"/>
  <c r="K255" i="1"/>
  <c r="K34" i="1"/>
  <c r="K35" i="1"/>
  <c r="K36" i="1"/>
  <c r="K37" i="1"/>
  <c r="K38" i="1"/>
  <c r="K39" i="1"/>
  <c r="K40" i="1"/>
  <c r="K41" i="1"/>
  <c r="K388" i="1"/>
  <c r="K205" i="1"/>
  <c r="K206" i="1"/>
  <c r="K221" i="1"/>
  <c r="K222" i="1"/>
  <c r="K223" i="1"/>
  <c r="K224" i="1"/>
  <c r="K225" i="1"/>
  <c r="K226" i="1"/>
  <c r="K227" i="1"/>
  <c r="K230" i="1"/>
  <c r="K231" i="1"/>
  <c r="K232" i="1"/>
  <c r="K233" i="1"/>
  <c r="K387" i="1"/>
  <c r="K389" i="1"/>
  <c r="K390" i="1"/>
  <c r="K391" i="1"/>
  <c r="K392" i="1"/>
  <c r="K395" i="1"/>
  <c r="K396" i="1"/>
  <c r="K397" i="1"/>
  <c r="K398" i="1"/>
  <c r="K399" i="1"/>
  <c r="K400" i="1"/>
  <c r="K401" i="1"/>
  <c r="K402" i="1"/>
  <c r="K431" i="1"/>
  <c r="K430" i="1"/>
  <c r="K28" i="1"/>
  <c r="K44" i="1"/>
  <c r="K393" i="1"/>
  <c r="K403" i="1"/>
  <c r="K406" i="1"/>
  <c r="K425" i="1"/>
  <c r="K432" i="1"/>
  <c r="K434" i="1"/>
  <c r="K435" i="1"/>
  <c r="K208" i="1"/>
  <c r="K212" i="1"/>
  <c r="K213" i="1"/>
  <c r="K214" i="1"/>
  <c r="K215" i="1"/>
  <c r="K238" i="1"/>
  <c r="K239" i="1"/>
  <c r="K242" i="1"/>
  <c r="K243" i="1"/>
  <c r="K244" i="1"/>
  <c r="K245" i="1"/>
  <c r="K249" i="1"/>
  <c r="K250" i="1"/>
  <c r="K251" i="1"/>
  <c r="K25" i="1"/>
  <c r="K26" i="1"/>
  <c r="K27" i="1"/>
  <c r="K29" i="1"/>
  <c r="K32" i="1"/>
  <c r="K33" i="1"/>
  <c r="K42" i="1"/>
  <c r="K43" i="1"/>
  <c r="K386" i="1"/>
  <c r="K394" i="1"/>
  <c r="K404" i="1"/>
  <c r="K405" i="1"/>
  <c r="K407" i="1"/>
  <c r="K415" i="1"/>
  <c r="K416" i="1"/>
  <c r="K417" i="1"/>
  <c r="K424" i="1"/>
  <c r="K426" i="1"/>
  <c r="K427" i="1"/>
  <c r="K433" i="1"/>
  <c r="K209" i="1"/>
  <c r="K210" i="1"/>
  <c r="K211" i="1"/>
  <c r="K234" i="1"/>
  <c r="K419" i="1"/>
  <c r="K421" i="1"/>
  <c r="K410" i="1"/>
  <c r="K207" i="1"/>
  <c r="K216" i="1"/>
  <c r="K217" i="1"/>
  <c r="K218" i="1"/>
  <c r="K219" i="1"/>
  <c r="K220" i="1"/>
  <c r="K240" i="1"/>
  <c r="K241" i="1"/>
  <c r="K30" i="1"/>
  <c r="K31" i="1"/>
  <c r="K408" i="1"/>
  <c r="K411" i="1"/>
  <c r="K413" i="1"/>
  <c r="K418" i="1"/>
  <c r="K420" i="1"/>
  <c r="K422" i="1"/>
  <c r="K423" i="1"/>
  <c r="K428" i="1"/>
  <c r="K429" i="1"/>
  <c r="K409" i="1"/>
  <c r="K412" i="1"/>
  <c r="K414" i="1"/>
  <c r="K318" i="1"/>
  <c r="K317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09" i="1"/>
  <c r="K110" i="1"/>
  <c r="K111" i="1"/>
  <c r="K112" i="1"/>
  <c r="K117" i="1"/>
  <c r="K135" i="1"/>
  <c r="K136" i="1"/>
  <c r="K137" i="1"/>
  <c r="K163" i="1"/>
  <c r="K167" i="1"/>
  <c r="K168" i="1"/>
  <c r="K169" i="1"/>
  <c r="K348" i="1"/>
  <c r="K126" i="1"/>
  <c r="K127" i="1"/>
  <c r="K130" i="1"/>
  <c r="K134" i="1"/>
  <c r="K141" i="1"/>
  <c r="K150" i="1"/>
  <c r="K151" i="1"/>
  <c r="K153" i="1"/>
  <c r="K173" i="1"/>
  <c r="K335" i="1"/>
  <c r="K350" i="1"/>
  <c r="K351" i="1"/>
  <c r="K352" i="1"/>
  <c r="K353" i="1"/>
  <c r="K354" i="1"/>
  <c r="K355" i="1"/>
  <c r="K357" i="1"/>
  <c r="K358" i="1"/>
  <c r="K359" i="1"/>
  <c r="K360" i="1"/>
  <c r="K362" i="1"/>
  <c r="K363" i="1"/>
  <c r="K319" i="1"/>
  <c r="K131" i="1"/>
  <c r="K132" i="1"/>
  <c r="K133" i="1"/>
  <c r="K144" i="1"/>
  <c r="K147" i="1"/>
  <c r="K148" i="1"/>
  <c r="K149" i="1"/>
  <c r="K154" i="1"/>
  <c r="K155" i="1"/>
  <c r="K158" i="1"/>
  <c r="K159" i="1"/>
  <c r="K162" i="1"/>
  <c r="K24" i="1"/>
  <c r="K320" i="1"/>
  <c r="K331" i="1"/>
  <c r="K332" i="1"/>
  <c r="K103" i="1"/>
  <c r="K104" i="1"/>
  <c r="K105" i="1"/>
  <c r="K106" i="1"/>
  <c r="K107" i="1"/>
  <c r="K108" i="1"/>
  <c r="K114" i="1"/>
  <c r="K115" i="1"/>
  <c r="K116" i="1"/>
  <c r="K118" i="1"/>
  <c r="K119" i="1"/>
  <c r="K160" i="1"/>
  <c r="K161" i="1"/>
  <c r="K170" i="1"/>
  <c r="K171" i="1"/>
  <c r="K325" i="1"/>
  <c r="K326" i="1"/>
  <c r="K329" i="1"/>
  <c r="K330" i="1"/>
  <c r="K338" i="1"/>
  <c r="K339" i="1"/>
  <c r="K340" i="1"/>
  <c r="K341" i="1"/>
  <c r="K34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80" i="1"/>
  <c r="K381" i="1"/>
  <c r="K175" i="1"/>
  <c r="K102" i="1"/>
  <c r="K113" i="1"/>
  <c r="K120" i="1"/>
  <c r="K121" i="1"/>
  <c r="K122" i="1"/>
  <c r="K123" i="1"/>
  <c r="K124" i="1"/>
  <c r="K125" i="1"/>
  <c r="K128" i="1"/>
  <c r="K129" i="1"/>
  <c r="K138" i="1"/>
  <c r="K139" i="1"/>
  <c r="K140" i="1"/>
  <c r="K142" i="1"/>
  <c r="K143" i="1"/>
  <c r="K145" i="1"/>
  <c r="K146" i="1"/>
  <c r="K152" i="1"/>
  <c r="K156" i="1"/>
  <c r="K157" i="1"/>
  <c r="K164" i="1"/>
  <c r="K165" i="1"/>
  <c r="K166" i="1"/>
  <c r="K172" i="1"/>
  <c r="K174" i="1"/>
  <c r="K321" i="1"/>
  <c r="K322" i="1"/>
  <c r="K323" i="1"/>
  <c r="K324" i="1"/>
  <c r="K327" i="1"/>
  <c r="K328" i="1"/>
  <c r="K336" i="1"/>
  <c r="K337" i="1"/>
  <c r="K343" i="1"/>
  <c r="K344" i="1"/>
  <c r="K345" i="1"/>
  <c r="K346" i="1"/>
  <c r="K347" i="1"/>
  <c r="K349" i="1"/>
  <c r="K356" i="1"/>
  <c r="K361" i="1"/>
  <c r="K376" i="1"/>
  <c r="K377" i="1"/>
  <c r="K378" i="1"/>
  <c r="K379" i="1"/>
  <c r="K382" i="1"/>
  <c r="K383" i="1"/>
  <c r="K333" i="1"/>
  <c r="K334" i="1"/>
  <c r="K176" i="1"/>
  <c r="K2" i="1"/>
  <c r="K51" i="1"/>
  <c r="K52" i="1"/>
  <c r="K58" i="1"/>
  <c r="K59" i="1"/>
  <c r="K60" i="1"/>
  <c r="K66" i="1"/>
  <c r="K67" i="1"/>
  <c r="K87" i="1"/>
  <c r="K88" i="1"/>
  <c r="K89" i="1"/>
  <c r="K90" i="1"/>
  <c r="K94" i="1"/>
  <c r="K11" i="1"/>
  <c r="K12" i="1"/>
  <c r="K3" i="1"/>
  <c r="K4" i="1"/>
  <c r="K8" i="1"/>
  <c r="K9" i="1"/>
  <c r="K10" i="1"/>
  <c r="K5" i="1"/>
  <c r="K6" i="1"/>
  <c r="K7" i="1"/>
  <c r="K54" i="1"/>
  <c r="K55" i="1"/>
  <c r="K56" i="1"/>
  <c r="K57" i="1"/>
  <c r="K61" i="1"/>
  <c r="K62" i="1"/>
  <c r="K68" i="1"/>
  <c r="K69" i="1"/>
  <c r="K264" i="1"/>
  <c r="K265" i="1"/>
  <c r="K269" i="1"/>
  <c r="K270" i="1"/>
  <c r="K273" i="1"/>
  <c r="K278" i="1"/>
  <c r="K279" i="1"/>
  <c r="K280" i="1"/>
  <c r="K281" i="1"/>
  <c r="K282" i="1"/>
  <c r="K283" i="1"/>
  <c r="K284" i="1"/>
  <c r="K285" i="1"/>
  <c r="K286" i="1"/>
  <c r="K289" i="1"/>
  <c r="K290" i="1"/>
  <c r="K296" i="1"/>
  <c r="K302" i="1"/>
  <c r="K303" i="1"/>
  <c r="K304" i="1"/>
  <c r="K305" i="1"/>
  <c r="K310" i="1"/>
  <c r="K313" i="1"/>
  <c r="K314" i="1"/>
  <c r="K315" i="1"/>
  <c r="K316" i="1"/>
  <c r="K99" i="1"/>
  <c r="K100" i="1"/>
  <c r="K101" i="1"/>
  <c r="K47" i="1"/>
  <c r="K49" i="1"/>
  <c r="K50" i="1"/>
  <c r="K53" i="1"/>
  <c r="K72" i="1"/>
  <c r="K73" i="1"/>
  <c r="K74" i="1"/>
  <c r="K80" i="1"/>
  <c r="K266" i="1"/>
  <c r="K267" i="1"/>
  <c r="K268" i="1"/>
  <c r="K274" i="1"/>
  <c r="K275" i="1"/>
  <c r="K276" i="1"/>
  <c r="K277" i="1"/>
  <c r="K287" i="1"/>
  <c r="K288" i="1"/>
  <c r="K297" i="1"/>
  <c r="K298" i="1"/>
  <c r="K299" i="1"/>
  <c r="K300" i="1"/>
  <c r="K301" i="1"/>
  <c r="K307" i="1"/>
  <c r="K308" i="1"/>
  <c r="K309" i="1"/>
  <c r="K311" i="1"/>
  <c r="K312" i="1"/>
  <c r="K291" i="1"/>
  <c r="K306" i="1"/>
  <c r="K271" i="1"/>
  <c r="K272" i="1"/>
  <c r="K292" i="1"/>
  <c r="K293" i="1"/>
  <c r="K294" i="1"/>
  <c r="K295" i="1"/>
  <c r="K63" i="1"/>
  <c r="K64" i="1"/>
  <c r="K77" i="1"/>
  <c r="K78" i="1"/>
  <c r="K79" i="1"/>
  <c r="K81" i="1"/>
  <c r="K82" i="1"/>
  <c r="K83" i="1"/>
  <c r="K84" i="1"/>
  <c r="K45" i="1"/>
  <c r="K46" i="1"/>
  <c r="K48" i="1"/>
  <c r="K65" i="1"/>
  <c r="K70" i="1"/>
  <c r="K71" i="1"/>
  <c r="K75" i="1"/>
  <c r="K76" i="1"/>
  <c r="K85" i="1"/>
  <c r="K86" i="1"/>
  <c r="K91" i="1"/>
  <c r="K92" i="1"/>
  <c r="K93" i="1"/>
  <c r="K95" i="1"/>
  <c r="K96" i="1"/>
  <c r="K97" i="1"/>
  <c r="K98" i="1"/>
  <c r="K579" i="1"/>
  <c r="K580" i="1"/>
  <c r="K581" i="1"/>
  <c r="K582" i="1"/>
  <c r="K583" i="1"/>
  <c r="K584" i="1"/>
  <c r="K575" i="1"/>
  <c r="K576" i="1"/>
  <c r="K482" i="1"/>
  <c r="K574" i="1"/>
  <c r="K481" i="1"/>
  <c r="K573" i="1"/>
  <c r="K483" i="1"/>
  <c r="K507" i="1"/>
  <c r="K508" i="1"/>
  <c r="K577" i="1"/>
  <c r="K578" i="1"/>
  <c r="K556" i="1"/>
  <c r="K557" i="1"/>
  <c r="K558" i="1"/>
  <c r="K470" i="1"/>
  <c r="K471" i="1"/>
  <c r="K472" i="1"/>
  <c r="K473" i="1"/>
  <c r="K474" i="1"/>
  <c r="K553" i="1"/>
  <c r="K554" i="1"/>
  <c r="K555" i="1"/>
  <c r="K559" i="1"/>
  <c r="K560" i="1"/>
  <c r="K561" i="1"/>
  <c r="K562" i="1"/>
  <c r="K563" i="1"/>
  <c r="K566" i="1"/>
  <c r="K567" i="1"/>
  <c r="K464" i="1"/>
  <c r="K571" i="1"/>
  <c r="K503" i="1"/>
  <c r="K504" i="1"/>
  <c r="K547" i="1"/>
  <c r="K568" i="1"/>
  <c r="K570" i="1"/>
  <c r="K467" i="1"/>
  <c r="K461" i="1"/>
  <c r="K462" i="1"/>
  <c r="K463" i="1"/>
  <c r="K465" i="1"/>
  <c r="K466" i="1"/>
  <c r="K468" i="1"/>
  <c r="K469" i="1"/>
  <c r="K478" i="1"/>
  <c r="K479" i="1"/>
  <c r="K480" i="1"/>
  <c r="K549" i="1"/>
  <c r="K550" i="1"/>
  <c r="K551" i="1"/>
  <c r="K552" i="1"/>
  <c r="K475" i="1"/>
  <c r="K476" i="1"/>
  <c r="K477" i="1"/>
  <c r="K498" i="1"/>
  <c r="K499" i="1"/>
  <c r="K501" i="1"/>
  <c r="K502" i="1"/>
  <c r="K505" i="1"/>
  <c r="K506" i="1"/>
  <c r="K548" i="1"/>
  <c r="K564" i="1"/>
  <c r="K565" i="1"/>
  <c r="K569" i="1"/>
  <c r="K572" i="1"/>
  <c r="K500" i="1"/>
  <c r="K532" i="1"/>
  <c r="K529" i="1"/>
  <c r="K527" i="1"/>
  <c r="K528" i="1"/>
  <c r="K546" i="1"/>
  <c r="K457" i="1"/>
  <c r="K525" i="1"/>
  <c r="K526" i="1"/>
  <c r="K453" i="1"/>
  <c r="K454" i="1"/>
  <c r="K455" i="1"/>
  <c r="K456" i="1"/>
  <c r="K486" i="1"/>
  <c r="K541" i="1"/>
  <c r="K542" i="1"/>
  <c r="K543" i="1"/>
  <c r="K544" i="1"/>
  <c r="K485" i="1"/>
  <c r="K533" i="1"/>
  <c r="K534" i="1"/>
  <c r="K535" i="1"/>
  <c r="K539" i="1"/>
  <c r="K540" i="1"/>
  <c r="K493" i="1"/>
  <c r="K494" i="1"/>
  <c r="K495" i="1"/>
  <c r="K496" i="1"/>
  <c r="K497" i="1"/>
  <c r="K447" i="1"/>
  <c r="K448" i="1"/>
  <c r="K530" i="1"/>
  <c r="K531" i="1"/>
  <c r="K536" i="1"/>
  <c r="K537" i="1"/>
  <c r="K538" i="1"/>
  <c r="K449" i="1"/>
  <c r="K450" i="1"/>
  <c r="K451" i="1"/>
  <c r="K452" i="1"/>
  <c r="K458" i="1"/>
  <c r="K459" i="1"/>
  <c r="K460" i="1"/>
  <c r="K545" i="1"/>
  <c r="K487" i="1"/>
  <c r="K488" i="1"/>
  <c r="K489" i="1"/>
  <c r="K490" i="1"/>
  <c r="K492" i="1"/>
  <c r="K491" i="1"/>
  <c r="K446" i="1"/>
  <c r="K444" i="1"/>
  <c r="K445" i="1"/>
  <c r="K517" i="1"/>
  <c r="K443" i="1"/>
  <c r="K514" i="1"/>
  <c r="K515" i="1"/>
  <c r="K516" i="1"/>
  <c r="K440" i="1"/>
  <c r="K441" i="1"/>
  <c r="K442" i="1"/>
  <c r="K439" i="1"/>
  <c r="K512" i="1"/>
  <c r="K513" i="1"/>
  <c r="K509" i="1"/>
  <c r="K519" i="1"/>
  <c r="K510" i="1"/>
  <c r="K511" i="1"/>
  <c r="K518" i="1"/>
  <c r="K523" i="1"/>
  <c r="K484" i="1"/>
  <c r="K524" i="1"/>
  <c r="K520" i="1"/>
  <c r="K521" i="1"/>
  <c r="K522" i="1"/>
  <c r="K437" i="1"/>
  <c r="K438" i="1"/>
  <c r="K436" i="1"/>
  <c r="K1297" i="1"/>
  <c r="K1298" i="1"/>
  <c r="K1299" i="1"/>
  <c r="K1300" i="1"/>
  <c r="K1301" i="1"/>
  <c r="K1302" i="1"/>
  <c r="K1303" i="1"/>
  <c r="K1304" i="1"/>
  <c r="K1305" i="1"/>
  <c r="K1307" i="1"/>
  <c r="K1308" i="1"/>
  <c r="K1306" i="1"/>
  <c r="K1113" i="1"/>
  <c r="K1114" i="1"/>
  <c r="K1259" i="1"/>
  <c r="K1260" i="1"/>
  <c r="K1278" i="1"/>
  <c r="K1290" i="1"/>
  <c r="K1291" i="1"/>
  <c r="K1295" i="1"/>
  <c r="K1117" i="1"/>
  <c r="K1118" i="1"/>
  <c r="K1247" i="1"/>
  <c r="K1248" i="1"/>
  <c r="K1249" i="1"/>
  <c r="K1252" i="1"/>
  <c r="K1253" i="1"/>
  <c r="K1254" i="1"/>
  <c r="K1256" i="1"/>
  <c r="K1257" i="1"/>
  <c r="K1263" i="1"/>
  <c r="K1277" i="1"/>
  <c r="K1292" i="1"/>
  <c r="K1258" i="1"/>
  <c r="K1276" i="1"/>
  <c r="K1279" i="1"/>
  <c r="K1280" i="1"/>
  <c r="K1281" i="1"/>
  <c r="K1293" i="1"/>
  <c r="K1296" i="1"/>
  <c r="K1360" i="1"/>
  <c r="K1361" i="1"/>
  <c r="K1366" i="1"/>
  <c r="K1375" i="1"/>
  <c r="K1115" i="1"/>
  <c r="K1116" i="1"/>
  <c r="K1119" i="1"/>
  <c r="K1120" i="1"/>
  <c r="K1244" i="1"/>
  <c r="K1245" i="1"/>
  <c r="K1246" i="1"/>
  <c r="K1250" i="1"/>
  <c r="K1251" i="1"/>
  <c r="K1255" i="1"/>
  <c r="K1264" i="1"/>
  <c r="K1265" i="1"/>
  <c r="K1267" i="1"/>
  <c r="K1268" i="1"/>
  <c r="K1269" i="1"/>
  <c r="K1275" i="1"/>
  <c r="K1284" i="1"/>
  <c r="K1285" i="1"/>
  <c r="K1286" i="1"/>
  <c r="K1287" i="1"/>
  <c r="K1288" i="1"/>
  <c r="K1289" i="1"/>
  <c r="K1294" i="1"/>
  <c r="K1373" i="1"/>
  <c r="K1374" i="1"/>
  <c r="K1378" i="1"/>
  <c r="K1379" i="1"/>
  <c r="K1112" i="1"/>
  <c r="K1270" i="1"/>
  <c r="K1271" i="1"/>
  <c r="K1274" i="1"/>
  <c r="K1282" i="1"/>
  <c r="K1283" i="1"/>
  <c r="K1371" i="1"/>
  <c r="K1362" i="1"/>
  <c r="K1261" i="1"/>
  <c r="K1262" i="1"/>
  <c r="K1266" i="1"/>
  <c r="K1272" i="1"/>
  <c r="K1273" i="1"/>
  <c r="K1363" i="1"/>
  <c r="K1365" i="1"/>
  <c r="K1364" i="1"/>
  <c r="K1367" i="1"/>
  <c r="K1368" i="1"/>
  <c r="K1369" i="1"/>
  <c r="K1370" i="1"/>
  <c r="K1372" i="1"/>
  <c r="K1376" i="1"/>
  <c r="K1377" i="1"/>
  <c r="K1185" i="1"/>
  <c r="K1180" i="1"/>
  <c r="K1181" i="1"/>
  <c r="K1186" i="1"/>
  <c r="K1187" i="1"/>
  <c r="K1188" i="1"/>
  <c r="K1216" i="1"/>
  <c r="K1217" i="1"/>
  <c r="K1218" i="1"/>
  <c r="K1219" i="1"/>
  <c r="K1220" i="1"/>
  <c r="K1221" i="1"/>
  <c r="K1224" i="1"/>
  <c r="K1225" i="1"/>
  <c r="K1196" i="1"/>
  <c r="K1214" i="1"/>
  <c r="K1215" i="1"/>
  <c r="K1222" i="1"/>
  <c r="K1223" i="1"/>
  <c r="K1235" i="1"/>
  <c r="K1240" i="1"/>
  <c r="K1339" i="1"/>
  <c r="K1340" i="1"/>
  <c r="K1345" i="1"/>
  <c r="K1333" i="1"/>
  <c r="K1334" i="1"/>
  <c r="K1213" i="1"/>
  <c r="K1110" i="1"/>
  <c r="K1201" i="1"/>
  <c r="K1202" i="1"/>
  <c r="K1226" i="1"/>
  <c r="K1227" i="1"/>
  <c r="K1228" i="1"/>
  <c r="K1229" i="1"/>
  <c r="K1230" i="1"/>
  <c r="K1231" i="1"/>
  <c r="K1238" i="1"/>
  <c r="K1239" i="1"/>
  <c r="K1241" i="1"/>
  <c r="K1242" i="1"/>
  <c r="K1243" i="1"/>
  <c r="K1176" i="1"/>
  <c r="K1177" i="1"/>
  <c r="K1178" i="1"/>
  <c r="K1182" i="1"/>
  <c r="K1189" i="1"/>
  <c r="K1190" i="1"/>
  <c r="K1191" i="1"/>
  <c r="K1198" i="1"/>
  <c r="K1199" i="1"/>
  <c r="K1200" i="1"/>
  <c r="K1206" i="1"/>
  <c r="K1209" i="1"/>
  <c r="K1210" i="1"/>
  <c r="K1232" i="1"/>
  <c r="K1233" i="1"/>
  <c r="K1234" i="1"/>
  <c r="K1341" i="1"/>
  <c r="K1342" i="1"/>
  <c r="K1343" i="1"/>
  <c r="K1344" i="1"/>
  <c r="K1350" i="1"/>
  <c r="K1351" i="1"/>
  <c r="K1353" i="1"/>
  <c r="K1354" i="1"/>
  <c r="K1355" i="1"/>
  <c r="K1356" i="1"/>
  <c r="K1357" i="1"/>
  <c r="K1192" i="1"/>
  <c r="K1193" i="1"/>
  <c r="K1194" i="1"/>
  <c r="K1195" i="1"/>
  <c r="K1197" i="1"/>
  <c r="K1203" i="1"/>
  <c r="K1204" i="1"/>
  <c r="K1205" i="1"/>
  <c r="K1207" i="1"/>
  <c r="K1208" i="1"/>
  <c r="K1211" i="1"/>
  <c r="K1212" i="1"/>
  <c r="K1236" i="1"/>
  <c r="K1237" i="1"/>
  <c r="K1108" i="1"/>
  <c r="K1109" i="1"/>
  <c r="K1175" i="1"/>
  <c r="K1179" i="1"/>
  <c r="K1183" i="1"/>
  <c r="K1111" i="1"/>
  <c r="K1184" i="1"/>
  <c r="K1335" i="1"/>
  <c r="K1337" i="1"/>
  <c r="K1338" i="1"/>
  <c r="K1346" i="1"/>
  <c r="K1347" i="1"/>
  <c r="K1348" i="1"/>
  <c r="K1349" i="1"/>
  <c r="K1352" i="1"/>
  <c r="K1358" i="1"/>
  <c r="K1359" i="1"/>
  <c r="K1088" i="1"/>
  <c r="K1089" i="1"/>
  <c r="K1090" i="1"/>
  <c r="K1091" i="1"/>
  <c r="K1092" i="1"/>
  <c r="K1332" i="1"/>
  <c r="K1336" i="1"/>
  <c r="K1123" i="1"/>
  <c r="K1124" i="1"/>
  <c r="K1125" i="1"/>
  <c r="K1126" i="1"/>
  <c r="K1130" i="1"/>
  <c r="K1131" i="1"/>
  <c r="K1146" i="1"/>
  <c r="K1151" i="1"/>
  <c r="K1152" i="1"/>
  <c r="K1156" i="1"/>
  <c r="K1159" i="1"/>
  <c r="K1170" i="1"/>
  <c r="K1171" i="1"/>
  <c r="K1106" i="1"/>
  <c r="K1107" i="1"/>
  <c r="K1085" i="1"/>
  <c r="K1084" i="1"/>
  <c r="K1086" i="1"/>
  <c r="K1087" i="1"/>
  <c r="K1093" i="1"/>
  <c r="K1094" i="1"/>
  <c r="K1095" i="1"/>
  <c r="K1096" i="1"/>
  <c r="K1097" i="1"/>
  <c r="K1098" i="1"/>
  <c r="K1099" i="1"/>
  <c r="K1100" i="1"/>
  <c r="K1101" i="1"/>
  <c r="K1102" i="1"/>
  <c r="K1103" i="1"/>
  <c r="K1328" i="1"/>
  <c r="K1127" i="1"/>
  <c r="K1128" i="1"/>
  <c r="K1137" i="1"/>
  <c r="K1147" i="1"/>
  <c r="K1148" i="1"/>
  <c r="K1153" i="1"/>
  <c r="K1154" i="1"/>
  <c r="K1155" i="1"/>
  <c r="K1167" i="1"/>
  <c r="K1168" i="1"/>
  <c r="K1318" i="1"/>
  <c r="K1319" i="1"/>
  <c r="K1320" i="1"/>
  <c r="K1321" i="1"/>
  <c r="K1324" i="1"/>
  <c r="K1325" i="1"/>
  <c r="K1326" i="1"/>
  <c r="K1327" i="1"/>
  <c r="K1329" i="1"/>
  <c r="K1330" i="1"/>
  <c r="K1104" i="1"/>
  <c r="K1105" i="1"/>
  <c r="K1311" i="1"/>
  <c r="K1136" i="1"/>
  <c r="K1142" i="1"/>
  <c r="K1143" i="1"/>
  <c r="K1144" i="1"/>
  <c r="K1145" i="1"/>
  <c r="K1149" i="1"/>
  <c r="K1150" i="1"/>
  <c r="K1160" i="1"/>
  <c r="K1161" i="1"/>
  <c r="K1162" i="1"/>
  <c r="K1163" i="1"/>
  <c r="K1169" i="1"/>
  <c r="K1312" i="1"/>
  <c r="K1313" i="1"/>
  <c r="K1314" i="1"/>
  <c r="K1316" i="1"/>
  <c r="K1317" i="1"/>
  <c r="K1309" i="1"/>
  <c r="K1174" i="1"/>
  <c r="K1315" i="1"/>
  <c r="K1331" i="1"/>
  <c r="K1129" i="1"/>
  <c r="K1132" i="1"/>
  <c r="K1133" i="1"/>
  <c r="K1134" i="1"/>
  <c r="K1135" i="1"/>
  <c r="K1164" i="1"/>
  <c r="K1165" i="1"/>
  <c r="K1166" i="1"/>
  <c r="K1322" i="1"/>
  <c r="K1323" i="1"/>
  <c r="K1310" i="1"/>
  <c r="K1121" i="1"/>
  <c r="K1122" i="1"/>
  <c r="K1138" i="1"/>
  <c r="K1139" i="1"/>
  <c r="K1140" i="1"/>
  <c r="K1141" i="1"/>
  <c r="K1157" i="1"/>
  <c r="K1158" i="1"/>
  <c r="K1172" i="1"/>
  <c r="K1173" i="1"/>
  <c r="K1560" i="1"/>
  <c r="K1561" i="1"/>
  <c r="K1563" i="1"/>
  <c r="K1564" i="1"/>
  <c r="K1407" i="1"/>
  <c r="K1558" i="1"/>
  <c r="K1559" i="1"/>
  <c r="K1423" i="1"/>
  <c r="K1424" i="1"/>
  <c r="K1425" i="1"/>
  <c r="K1408" i="1"/>
  <c r="K1409" i="1"/>
  <c r="K1426" i="1"/>
  <c r="K1427" i="1"/>
  <c r="K1562" i="1"/>
  <c r="K1546" i="1"/>
  <c r="K1394" i="1"/>
  <c r="K1400" i="1"/>
  <c r="K1401" i="1"/>
  <c r="K1402" i="1"/>
  <c r="K1535" i="1"/>
  <c r="K1529" i="1"/>
  <c r="K1533" i="1"/>
  <c r="K1534" i="1"/>
  <c r="K1541" i="1"/>
  <c r="K1554" i="1"/>
  <c r="K1557" i="1"/>
  <c r="K1422" i="1"/>
  <c r="K1538" i="1"/>
  <c r="K1549" i="1"/>
  <c r="K1393" i="1"/>
  <c r="K1397" i="1"/>
  <c r="K1398" i="1"/>
  <c r="K1399" i="1"/>
  <c r="K1556" i="1"/>
  <c r="K1524" i="1"/>
  <c r="K1525" i="1"/>
  <c r="K1530" i="1"/>
  <c r="K1532" i="1"/>
  <c r="K1540" i="1"/>
  <c r="K1542" i="1"/>
  <c r="K1545" i="1"/>
  <c r="K1548" i="1"/>
  <c r="K1395" i="1"/>
  <c r="K1396" i="1"/>
  <c r="K1403" i="1"/>
  <c r="K1404" i="1"/>
  <c r="K1405" i="1"/>
  <c r="K1406" i="1"/>
  <c r="K1419" i="1"/>
  <c r="K1420" i="1"/>
  <c r="K1421" i="1"/>
  <c r="K1523" i="1"/>
  <c r="K1526" i="1"/>
  <c r="K1527" i="1"/>
  <c r="K1528" i="1"/>
  <c r="K1531" i="1"/>
  <c r="K1536" i="1"/>
  <c r="K1537" i="1"/>
  <c r="K1539" i="1"/>
  <c r="K1543" i="1"/>
  <c r="K1544" i="1"/>
  <c r="K1547" i="1"/>
  <c r="K1550" i="1"/>
  <c r="K1551" i="1"/>
  <c r="K1552" i="1"/>
  <c r="K1553" i="1"/>
  <c r="K1555" i="1"/>
  <c r="K1386" i="1"/>
  <c r="K1522" i="1"/>
  <c r="K1478" i="1"/>
  <c r="K1479" i="1"/>
  <c r="K1487" i="1"/>
  <c r="K1488" i="1"/>
  <c r="K1489" i="1"/>
  <c r="K1387" i="1"/>
  <c r="K1390" i="1"/>
  <c r="K1391" i="1"/>
  <c r="K1476" i="1"/>
  <c r="K1477" i="1"/>
  <c r="K1480" i="1"/>
  <c r="K1392" i="1"/>
  <c r="K1481" i="1"/>
  <c r="K1482" i="1"/>
  <c r="K1483" i="1"/>
  <c r="K1385" i="1"/>
  <c r="K1428" i="1"/>
  <c r="K1429" i="1"/>
  <c r="K1430" i="1"/>
  <c r="K1431" i="1"/>
  <c r="K1473" i="1"/>
  <c r="K1474" i="1"/>
  <c r="K1475" i="1"/>
  <c r="K1484" i="1"/>
  <c r="K1490" i="1"/>
  <c r="K1388" i="1"/>
  <c r="K1389" i="1"/>
  <c r="K1520" i="1"/>
  <c r="K1521" i="1"/>
  <c r="K1513" i="1"/>
  <c r="K1514" i="1"/>
  <c r="K1413" i="1"/>
  <c r="K1414" i="1"/>
  <c r="K1417" i="1"/>
  <c r="K1500" i="1"/>
  <c r="K1509" i="1"/>
  <c r="K1418" i="1"/>
  <c r="K1382" i="1"/>
  <c r="K1383" i="1"/>
  <c r="K1508" i="1"/>
  <c r="K1510" i="1"/>
  <c r="K1518" i="1"/>
  <c r="K1519" i="1"/>
  <c r="K1501" i="1"/>
  <c r="K1502" i="1"/>
  <c r="K1503" i="1"/>
  <c r="K1504" i="1"/>
  <c r="K1505" i="1"/>
  <c r="K1506" i="1"/>
  <c r="K1384" i="1"/>
  <c r="K1380" i="1"/>
  <c r="K1381" i="1"/>
  <c r="K1515" i="1"/>
  <c r="K1516" i="1"/>
  <c r="K1517" i="1"/>
  <c r="K1415" i="1"/>
  <c r="K1416" i="1"/>
  <c r="K1485" i="1"/>
  <c r="K1486" i="1"/>
  <c r="K1491" i="1"/>
  <c r="K1492" i="1"/>
  <c r="K1493" i="1"/>
  <c r="K1494" i="1"/>
  <c r="K1495" i="1"/>
  <c r="K1496" i="1"/>
  <c r="K1498" i="1"/>
  <c r="K1499" i="1"/>
  <c r="K1507" i="1"/>
  <c r="K1497" i="1"/>
  <c r="K1511" i="1"/>
  <c r="K1512" i="1"/>
  <c r="K1438" i="1"/>
  <c r="K1439" i="1"/>
  <c r="K1449" i="1"/>
  <c r="K1450" i="1"/>
  <c r="K1451" i="1"/>
  <c r="K1452" i="1"/>
  <c r="K1453" i="1"/>
  <c r="K1448" i="1"/>
  <c r="K1454" i="1"/>
  <c r="K1455" i="1"/>
  <c r="K1456" i="1"/>
  <c r="K1470" i="1"/>
  <c r="K1471" i="1"/>
  <c r="K1442" i="1"/>
  <c r="K1443" i="1"/>
  <c r="K1444" i="1"/>
  <c r="K1445" i="1"/>
  <c r="K1446" i="1"/>
  <c r="K1447" i="1"/>
  <c r="K1461" i="1"/>
  <c r="K1441" i="1"/>
  <c r="K1469" i="1"/>
  <c r="K1472" i="1"/>
  <c r="K1457" i="1"/>
  <c r="K1458" i="1"/>
  <c r="K1463" i="1"/>
  <c r="K1411" i="1"/>
  <c r="K1412" i="1"/>
  <c r="K1440" i="1"/>
  <c r="K1435" i="1"/>
  <c r="K1436" i="1"/>
  <c r="K1464" i="1"/>
  <c r="K1465" i="1"/>
  <c r="K1466" i="1"/>
  <c r="K1434" i="1"/>
  <c r="K1437" i="1"/>
  <c r="K1459" i="1"/>
  <c r="K1460" i="1"/>
  <c r="K1462" i="1"/>
  <c r="K1467" i="1"/>
  <c r="K1468" i="1"/>
  <c r="K1432" i="1"/>
  <c r="K1433" i="1"/>
  <c r="K1410" i="1"/>
  <c r="K797" i="1"/>
  <c r="K798" i="1"/>
  <c r="K799" i="1"/>
  <c r="K800" i="1"/>
  <c r="K809" i="1"/>
  <c r="K794" i="1"/>
  <c r="K795" i="1"/>
  <c r="K796" i="1"/>
  <c r="K801" i="1"/>
  <c r="K802" i="1"/>
  <c r="K803" i="1"/>
  <c r="K804" i="1"/>
  <c r="K805" i="1"/>
  <c r="K806" i="1"/>
  <c r="K807" i="1"/>
  <c r="K808" i="1"/>
  <c r="K810" i="1"/>
  <c r="K811" i="1"/>
  <c r="K812" i="1"/>
  <c r="K882" i="1"/>
  <c r="K746" i="1"/>
  <c r="K747" i="1"/>
  <c r="K748" i="1"/>
  <c r="K773" i="1"/>
  <c r="K774" i="1"/>
  <c r="K775" i="1"/>
  <c r="K776" i="1"/>
  <c r="K777" i="1"/>
  <c r="K598" i="1"/>
  <c r="K599" i="1"/>
  <c r="K600" i="1"/>
  <c r="K601" i="1"/>
  <c r="K750" i="1"/>
  <c r="K751" i="1"/>
  <c r="K752" i="1"/>
  <c r="K753" i="1"/>
  <c r="K754" i="1"/>
  <c r="K757" i="1"/>
  <c r="K758" i="1"/>
  <c r="K761" i="1"/>
  <c r="K769" i="1"/>
  <c r="K770" i="1"/>
  <c r="K784" i="1"/>
  <c r="K785" i="1"/>
  <c r="K787" i="1"/>
  <c r="K609" i="1"/>
  <c r="K612" i="1"/>
  <c r="K867" i="1"/>
  <c r="K868" i="1"/>
  <c r="K741" i="1"/>
  <c r="K742" i="1"/>
  <c r="K743" i="1"/>
  <c r="K744" i="1"/>
  <c r="K745" i="1"/>
  <c r="K766" i="1"/>
  <c r="K767" i="1"/>
  <c r="K768" i="1"/>
  <c r="K779" i="1"/>
  <c r="K780" i="1"/>
  <c r="K605" i="1"/>
  <c r="K606" i="1"/>
  <c r="K858" i="1"/>
  <c r="K859" i="1"/>
  <c r="K860" i="1"/>
  <c r="K861" i="1"/>
  <c r="K870" i="1"/>
  <c r="K764" i="1"/>
  <c r="K865" i="1"/>
  <c r="K872" i="1"/>
  <c r="K871" i="1"/>
  <c r="K736" i="1"/>
  <c r="K737" i="1"/>
  <c r="K738" i="1"/>
  <c r="K739" i="1"/>
  <c r="K740" i="1"/>
  <c r="K765" i="1"/>
  <c r="K771" i="1"/>
  <c r="K772" i="1"/>
  <c r="K781" i="1"/>
  <c r="K782" i="1"/>
  <c r="K783" i="1"/>
  <c r="K791" i="1"/>
  <c r="K793" i="1"/>
  <c r="K607" i="1"/>
  <c r="K608" i="1"/>
  <c r="K610" i="1"/>
  <c r="K611" i="1"/>
  <c r="K864" i="1"/>
  <c r="K866" i="1"/>
  <c r="K873" i="1"/>
  <c r="K877" i="1"/>
  <c r="K749" i="1"/>
  <c r="K756" i="1"/>
  <c r="K788" i="1"/>
  <c r="K789" i="1"/>
  <c r="K790" i="1"/>
  <c r="K792" i="1"/>
  <c r="K863" i="1"/>
  <c r="K869" i="1"/>
  <c r="K755" i="1"/>
  <c r="K759" i="1"/>
  <c r="K760" i="1"/>
  <c r="K762" i="1"/>
  <c r="K763" i="1"/>
  <c r="K778" i="1"/>
  <c r="K786" i="1"/>
  <c r="K862" i="1"/>
  <c r="K874" i="1"/>
  <c r="K875" i="1"/>
  <c r="K876" i="1"/>
  <c r="K878" i="1"/>
  <c r="K879" i="1"/>
  <c r="K880" i="1"/>
  <c r="K881" i="1"/>
  <c r="K731" i="1"/>
  <c r="K683" i="1"/>
  <c r="K684" i="1"/>
  <c r="K709" i="1"/>
  <c r="K710" i="1"/>
  <c r="K714" i="1"/>
  <c r="K715" i="1"/>
  <c r="K718" i="1"/>
  <c r="K719" i="1"/>
  <c r="K721" i="1"/>
  <c r="K726" i="1"/>
  <c r="K687" i="1"/>
  <c r="K690" i="1"/>
  <c r="K693" i="1"/>
  <c r="K694" i="1"/>
  <c r="K695" i="1"/>
  <c r="K696" i="1"/>
  <c r="K697" i="1"/>
  <c r="K698" i="1"/>
  <c r="K699" i="1"/>
  <c r="K723" i="1"/>
  <c r="K724" i="1"/>
  <c r="K725" i="1"/>
  <c r="K604" i="1"/>
  <c r="K844" i="1"/>
  <c r="K837" i="1"/>
  <c r="K851" i="1"/>
  <c r="K833" i="1"/>
  <c r="K834" i="1"/>
  <c r="K831" i="1"/>
  <c r="K832" i="1"/>
  <c r="K676" i="1"/>
  <c r="K677" i="1"/>
  <c r="K691" i="1"/>
  <c r="K704" i="1"/>
  <c r="K707" i="1"/>
  <c r="K708" i="1"/>
  <c r="K711" i="1"/>
  <c r="K713" i="1"/>
  <c r="K722" i="1"/>
  <c r="K728" i="1"/>
  <c r="K733" i="1"/>
  <c r="K734" i="1"/>
  <c r="K678" i="1"/>
  <c r="K679" i="1"/>
  <c r="K681" i="1"/>
  <c r="K682" i="1"/>
  <c r="K688" i="1"/>
  <c r="K689" i="1"/>
  <c r="K700" i="1"/>
  <c r="K701" i="1"/>
  <c r="K702" i="1"/>
  <c r="K712" i="1"/>
  <c r="K720" i="1"/>
  <c r="K729" i="1"/>
  <c r="K730" i="1"/>
  <c r="K735" i="1"/>
  <c r="K845" i="1"/>
  <c r="K838" i="1"/>
  <c r="K840" i="1"/>
  <c r="K846" i="1"/>
  <c r="K849" i="1"/>
  <c r="K850" i="1"/>
  <c r="K855" i="1"/>
  <c r="K856" i="1"/>
  <c r="K857" i="1"/>
  <c r="K680" i="1"/>
  <c r="K685" i="1"/>
  <c r="K686" i="1"/>
  <c r="K692" i="1"/>
  <c r="K703" i="1"/>
  <c r="K705" i="1"/>
  <c r="K706" i="1"/>
  <c r="K716" i="1"/>
  <c r="K717" i="1"/>
  <c r="K732" i="1"/>
  <c r="K843" i="1"/>
  <c r="K841" i="1"/>
  <c r="K842" i="1"/>
  <c r="K847" i="1"/>
  <c r="K848" i="1"/>
  <c r="K852" i="1"/>
  <c r="K853" i="1"/>
  <c r="K854" i="1"/>
  <c r="K836" i="1"/>
  <c r="K727" i="1"/>
  <c r="K835" i="1"/>
  <c r="K588" i="1"/>
  <c r="K589" i="1"/>
  <c r="K590" i="1"/>
  <c r="K591" i="1"/>
  <c r="K592" i="1"/>
  <c r="K593" i="1"/>
  <c r="K839" i="1"/>
  <c r="K667" i="1"/>
  <c r="K668" i="1"/>
  <c r="K628" i="1"/>
  <c r="K629" i="1"/>
  <c r="K630" i="1"/>
  <c r="K631" i="1"/>
  <c r="K632" i="1"/>
  <c r="K636" i="1"/>
  <c r="K643" i="1"/>
  <c r="K650" i="1"/>
  <c r="K651" i="1"/>
  <c r="K654" i="1"/>
  <c r="K585" i="1"/>
  <c r="K586" i="1"/>
  <c r="K587" i="1"/>
  <c r="K594" i="1"/>
  <c r="K595" i="1"/>
  <c r="K596" i="1"/>
  <c r="K597" i="1"/>
  <c r="K665" i="1"/>
  <c r="K622" i="1"/>
  <c r="K623" i="1"/>
  <c r="K648" i="1"/>
  <c r="K649" i="1"/>
  <c r="K655" i="1"/>
  <c r="K656" i="1"/>
  <c r="K657" i="1"/>
  <c r="K658" i="1"/>
  <c r="K826" i="1"/>
  <c r="K827" i="1"/>
  <c r="K828" i="1"/>
  <c r="K829" i="1"/>
  <c r="K830" i="1"/>
  <c r="K602" i="1"/>
  <c r="K603" i="1"/>
  <c r="K672" i="1"/>
  <c r="K675" i="1"/>
  <c r="K816" i="1"/>
  <c r="K817" i="1"/>
  <c r="K818" i="1"/>
  <c r="K813" i="1"/>
  <c r="K819" i="1"/>
  <c r="K820" i="1"/>
  <c r="K821" i="1"/>
  <c r="K619" i="1"/>
  <c r="K620" i="1"/>
  <c r="K664" i="1"/>
  <c r="K666" i="1"/>
  <c r="K824" i="1"/>
  <c r="K641" i="1"/>
  <c r="K642" i="1"/>
  <c r="K644" i="1"/>
  <c r="K645" i="1"/>
  <c r="K652" i="1"/>
  <c r="K653" i="1"/>
  <c r="K671" i="1"/>
  <c r="K673" i="1"/>
  <c r="K674" i="1"/>
  <c r="K815" i="1"/>
  <c r="K822" i="1"/>
  <c r="K823" i="1"/>
  <c r="K825" i="1"/>
  <c r="K637" i="1"/>
  <c r="K639" i="1"/>
  <c r="K640" i="1"/>
  <c r="K659" i="1"/>
  <c r="K660" i="1"/>
  <c r="K663" i="1"/>
  <c r="K638" i="1"/>
  <c r="K613" i="1"/>
  <c r="K614" i="1"/>
  <c r="K617" i="1"/>
  <c r="K618" i="1"/>
  <c r="K814" i="1"/>
  <c r="K621" i="1"/>
  <c r="K624" i="1"/>
  <c r="K625" i="1"/>
  <c r="K626" i="1"/>
  <c r="K627" i="1"/>
  <c r="K633" i="1"/>
  <c r="K634" i="1"/>
  <c r="K635" i="1"/>
  <c r="K646" i="1"/>
  <c r="K647" i="1"/>
  <c r="K661" i="1"/>
  <c r="K662" i="1"/>
  <c r="K669" i="1"/>
  <c r="K670" i="1"/>
  <c r="K615" i="1"/>
  <c r="K616" i="1"/>
  <c r="K1054" i="1"/>
  <c r="K1055" i="1"/>
  <c r="K1071" i="1"/>
  <c r="K1072" i="1"/>
  <c r="K1075" i="1"/>
  <c r="K1076" i="1"/>
  <c r="K1077" i="1"/>
  <c r="K1083" i="1"/>
  <c r="K1073" i="1"/>
  <c r="K1074" i="1"/>
  <c r="K1078" i="1"/>
  <c r="K1079" i="1"/>
  <c r="K1080" i="1"/>
  <c r="K1081" i="1"/>
  <c r="K1058" i="1"/>
  <c r="K1066" i="1"/>
  <c r="K1070" i="1"/>
  <c r="K1059" i="1"/>
  <c r="K1060" i="1"/>
  <c r="K914" i="1"/>
  <c r="K915" i="1"/>
  <c r="K916" i="1"/>
  <c r="K948" i="1"/>
  <c r="K954" i="1"/>
  <c r="K1064" i="1"/>
  <c r="K1065" i="1"/>
  <c r="K1067" i="1"/>
  <c r="K1068" i="1"/>
  <c r="K1082" i="1"/>
  <c r="K1063" i="1"/>
  <c r="K1056" i="1"/>
  <c r="K1057" i="1"/>
  <c r="K1061" i="1"/>
  <c r="K1062" i="1"/>
  <c r="K917" i="1"/>
  <c r="K918" i="1"/>
  <c r="K946" i="1"/>
  <c r="K947" i="1"/>
  <c r="K949" i="1"/>
  <c r="K950" i="1"/>
  <c r="K951" i="1"/>
  <c r="K952" i="1"/>
  <c r="K953" i="1"/>
  <c r="K1069" i="1"/>
  <c r="K913" i="1"/>
  <c r="K1025" i="1"/>
  <c r="K1038" i="1"/>
  <c r="K1039" i="1"/>
  <c r="K1043" i="1"/>
  <c r="K1044" i="1"/>
  <c r="K1045" i="1"/>
  <c r="K1027" i="1"/>
  <c r="K1036" i="1"/>
  <c r="K1037" i="1"/>
  <c r="K1042" i="1"/>
  <c r="K1052" i="1"/>
  <c r="K1033" i="1"/>
  <c r="K1020" i="1"/>
  <c r="K939" i="1"/>
  <c r="K940" i="1"/>
  <c r="K941" i="1"/>
  <c r="K944" i="1"/>
  <c r="K945" i="1"/>
  <c r="K1035" i="1"/>
  <c r="K1040" i="1"/>
  <c r="K1041" i="1"/>
  <c r="K937" i="1"/>
  <c r="K938" i="1"/>
  <c r="K1021" i="1"/>
  <c r="K1022" i="1"/>
  <c r="K1023" i="1"/>
  <c r="K1024" i="1"/>
  <c r="K904" i="1"/>
  <c r="K905" i="1"/>
  <c r="K906" i="1"/>
  <c r="K907" i="1"/>
  <c r="K908" i="1"/>
  <c r="K910" i="1"/>
  <c r="K911" i="1"/>
  <c r="K912" i="1"/>
  <c r="K1026" i="1"/>
  <c r="K1030" i="1"/>
  <c r="K1046" i="1"/>
  <c r="K1049" i="1"/>
  <c r="K1019" i="1"/>
  <c r="K909" i="1"/>
  <c r="K943" i="1"/>
  <c r="K1047" i="1"/>
  <c r="K942" i="1"/>
  <c r="K1031" i="1"/>
  <c r="K1032" i="1"/>
  <c r="K1034" i="1"/>
  <c r="K1048" i="1"/>
  <c r="K1050" i="1"/>
  <c r="K1051" i="1"/>
  <c r="K1053" i="1"/>
  <c r="K1028" i="1"/>
  <c r="K1029" i="1"/>
  <c r="K1017" i="1"/>
  <c r="K1018" i="1"/>
  <c r="K900" i="1"/>
  <c r="K1012" i="1"/>
  <c r="K902" i="1"/>
  <c r="K994" i="1"/>
  <c r="K887" i="1"/>
  <c r="K993" i="1"/>
  <c r="K995" i="1"/>
  <c r="K996" i="1"/>
  <c r="K1013" i="1"/>
  <c r="K1014" i="1"/>
  <c r="K888" i="1"/>
  <c r="K955" i="1"/>
  <c r="K956" i="1"/>
  <c r="K957" i="1"/>
  <c r="K991" i="1"/>
  <c r="K992" i="1"/>
  <c r="K899" i="1"/>
  <c r="K1008" i="1"/>
  <c r="K1009" i="1"/>
  <c r="K927" i="1"/>
  <c r="K928" i="1"/>
  <c r="K936" i="1"/>
  <c r="K998" i="1"/>
  <c r="K999" i="1"/>
  <c r="K1000" i="1"/>
  <c r="K1001" i="1"/>
  <c r="K1002" i="1"/>
  <c r="K1010" i="1"/>
  <c r="K1011" i="1"/>
  <c r="K892" i="1"/>
  <c r="K1004" i="1"/>
  <c r="K1005" i="1"/>
  <c r="K1003" i="1"/>
  <c r="K1006" i="1"/>
  <c r="K1007" i="1"/>
  <c r="K1015" i="1"/>
  <c r="K896" i="1"/>
  <c r="K897" i="1"/>
  <c r="K898" i="1"/>
  <c r="K901" i="1"/>
  <c r="K893" i="1"/>
  <c r="K894" i="1"/>
  <c r="K895" i="1"/>
  <c r="K903" i="1"/>
  <c r="K990" i="1"/>
  <c r="K1016" i="1"/>
  <c r="K929" i="1"/>
  <c r="K930" i="1"/>
  <c r="K933" i="1"/>
  <c r="K934" i="1"/>
  <c r="K935" i="1"/>
  <c r="K997" i="1"/>
  <c r="K931" i="1"/>
  <c r="K932" i="1"/>
  <c r="K891" i="1"/>
  <c r="K889" i="1"/>
  <c r="K890" i="1"/>
  <c r="K976" i="1"/>
  <c r="K984" i="1"/>
  <c r="K983" i="1"/>
  <c r="K985" i="1"/>
  <c r="K973" i="1"/>
  <c r="K974" i="1"/>
  <c r="K972" i="1"/>
  <c r="K959" i="1"/>
  <c r="K975" i="1"/>
  <c r="K989" i="1"/>
  <c r="K924" i="1"/>
  <c r="K925" i="1"/>
  <c r="K980" i="1"/>
  <c r="K981" i="1"/>
  <c r="K982" i="1"/>
  <c r="K977" i="1"/>
  <c r="K970" i="1"/>
  <c r="K971" i="1"/>
  <c r="K958" i="1"/>
  <c r="K960" i="1"/>
  <c r="K966" i="1"/>
  <c r="K967" i="1"/>
  <c r="K965" i="1"/>
  <c r="K986" i="1"/>
  <c r="K987" i="1"/>
  <c r="K978" i="1"/>
  <c r="K979" i="1"/>
  <c r="K968" i="1"/>
  <c r="K969" i="1"/>
  <c r="K988" i="1"/>
  <c r="K961" i="1"/>
  <c r="K962" i="1"/>
  <c r="K963" i="1"/>
  <c r="K919" i="1"/>
  <c r="K920" i="1"/>
  <c r="K921" i="1"/>
  <c r="K922" i="1"/>
  <c r="K923" i="1"/>
  <c r="K926" i="1"/>
  <c r="K964" i="1"/>
  <c r="K883" i="1"/>
  <c r="K886" i="1"/>
  <c r="K884" i="1"/>
  <c r="K885" i="1"/>
  <c r="K1765" i="1"/>
  <c r="K1774" i="1"/>
  <c r="K1778" i="1"/>
  <c r="K1779" i="1"/>
  <c r="K1780" i="1"/>
  <c r="K1763" i="1"/>
  <c r="K1764" i="1"/>
  <c r="K1766" i="1"/>
  <c r="K1767" i="1"/>
  <c r="K1768" i="1"/>
  <c r="K1769" i="1"/>
  <c r="K1770" i="1"/>
  <c r="K1771" i="1"/>
  <c r="K1772" i="1"/>
  <c r="K1773" i="1"/>
  <c r="K1775" i="1"/>
  <c r="K1776" i="1"/>
  <c r="K1777" i="1"/>
  <c r="K1781" i="1"/>
  <c r="K1782" i="1"/>
  <c r="K1783" i="1"/>
  <c r="K1784" i="1"/>
  <c r="K1785" i="1"/>
  <c r="K1786" i="1"/>
  <c r="K1787" i="1"/>
  <c r="K1788" i="1"/>
  <c r="K1712" i="1"/>
  <c r="K1725" i="1"/>
  <c r="K1735" i="1"/>
  <c r="K1736" i="1"/>
  <c r="K1741" i="1"/>
  <c r="K1749" i="1"/>
  <c r="K1750" i="1"/>
  <c r="K1760" i="1"/>
  <c r="K1577" i="1"/>
  <c r="K1578" i="1"/>
  <c r="K1579" i="1"/>
  <c r="K1580" i="1"/>
  <c r="K1857" i="1"/>
  <c r="K1858" i="1"/>
  <c r="K1583" i="1"/>
  <c r="K1715" i="1"/>
  <c r="K1716" i="1"/>
  <c r="K1717" i="1"/>
  <c r="K1718" i="1"/>
  <c r="K1724" i="1"/>
  <c r="K1734" i="1"/>
  <c r="K1756" i="1"/>
  <c r="K1757" i="1"/>
  <c r="K1865" i="1"/>
  <c r="K1866" i="1"/>
  <c r="K1874" i="1"/>
  <c r="K1719" i="1"/>
  <c r="K1720" i="1"/>
  <c r="K1721" i="1"/>
  <c r="K1726" i="1"/>
  <c r="K1727" i="1"/>
  <c r="K1759" i="1"/>
  <c r="K1856" i="1"/>
  <c r="K1862" i="1"/>
  <c r="K1863" i="1"/>
  <c r="K1867" i="1"/>
  <c r="K1872" i="1"/>
  <c r="K1873" i="1"/>
  <c r="K1878" i="1"/>
  <c r="K1855" i="1"/>
  <c r="K1877" i="1"/>
  <c r="K1582" i="1"/>
  <c r="K1584" i="1"/>
  <c r="K1585" i="1"/>
  <c r="K1728" i="1"/>
  <c r="K1729" i="1"/>
  <c r="K1739" i="1"/>
  <c r="K1740" i="1"/>
  <c r="K1745" i="1"/>
  <c r="K1747" i="1"/>
  <c r="K1748" i="1"/>
  <c r="K1752" i="1"/>
  <c r="K1753" i="1"/>
  <c r="K1868" i="1"/>
  <c r="K1869" i="1"/>
  <c r="K1870" i="1"/>
  <c r="K1875" i="1"/>
  <c r="K1876" i="1"/>
  <c r="K1879" i="1"/>
  <c r="K1852" i="1"/>
  <c r="K1853" i="1"/>
  <c r="K1860" i="1"/>
  <c r="K1859" i="1"/>
  <c r="K1854" i="1"/>
  <c r="K1737" i="1"/>
  <c r="K1713" i="1"/>
  <c r="K1714" i="1"/>
  <c r="K1723" i="1"/>
  <c r="K1732" i="1"/>
  <c r="K1733" i="1"/>
  <c r="K1738" i="1"/>
  <c r="K1746" i="1"/>
  <c r="K1754" i="1"/>
  <c r="K1762" i="1"/>
  <c r="K1743" i="1"/>
  <c r="K1850" i="1"/>
  <c r="K1722" i="1"/>
  <c r="K1730" i="1"/>
  <c r="K1731" i="1"/>
  <c r="K1742" i="1"/>
  <c r="K1751" i="1"/>
  <c r="K1755" i="1"/>
  <c r="K1758" i="1"/>
  <c r="K1761" i="1"/>
  <c r="K1744" i="1"/>
  <c r="K1851" i="1"/>
  <c r="K1861" i="1"/>
  <c r="K1864" i="1"/>
  <c r="K1871" i="1"/>
  <c r="K1690" i="1"/>
  <c r="K1691" i="1"/>
  <c r="K1693" i="1"/>
  <c r="K1644" i="1"/>
  <c r="K1645" i="1"/>
  <c r="K1646" i="1"/>
  <c r="K1675" i="1"/>
  <c r="K1677" i="1"/>
  <c r="K1682" i="1"/>
  <c r="K1683" i="1"/>
  <c r="K1684" i="1"/>
  <c r="K1702" i="1"/>
  <c r="K1654" i="1"/>
  <c r="K1655" i="1"/>
  <c r="K1656" i="1"/>
  <c r="K1664" i="1"/>
  <c r="K1665" i="1"/>
  <c r="K1667" i="1"/>
  <c r="K1668" i="1"/>
  <c r="K1669" i="1"/>
  <c r="K1673" i="1"/>
  <c r="K1674" i="1"/>
  <c r="K1698" i="1"/>
  <c r="K1834" i="1"/>
  <c r="K1835" i="1"/>
  <c r="K1836" i="1"/>
  <c r="K1839" i="1"/>
  <c r="K1826" i="1"/>
  <c r="K1829" i="1"/>
  <c r="K1848" i="1"/>
  <c r="K1820" i="1"/>
  <c r="K1818" i="1"/>
  <c r="K1819" i="1"/>
  <c r="K1821" i="1"/>
  <c r="K1671" i="1"/>
  <c r="K1672" i="1"/>
  <c r="K1676" i="1"/>
  <c r="K1687" i="1"/>
  <c r="K1688" i="1"/>
  <c r="K1689" i="1"/>
  <c r="K1692" i="1"/>
  <c r="K1696" i="1"/>
  <c r="K1701" i="1"/>
  <c r="K1704" i="1"/>
  <c r="K1711" i="1"/>
  <c r="K1845" i="1"/>
  <c r="K1666" i="1"/>
  <c r="K1643" i="1"/>
  <c r="K1647" i="1"/>
  <c r="K1648" i="1"/>
  <c r="K1649" i="1"/>
  <c r="K1650" i="1"/>
  <c r="K1651" i="1"/>
  <c r="K1652" i="1"/>
  <c r="K1653" i="1"/>
  <c r="K1659" i="1"/>
  <c r="K1660" i="1"/>
  <c r="K1678" i="1"/>
  <c r="K1694" i="1"/>
  <c r="K1699" i="1"/>
  <c r="K1705" i="1"/>
  <c r="K1706" i="1"/>
  <c r="K1825" i="1"/>
  <c r="K1838" i="1"/>
  <c r="K1846" i="1"/>
  <c r="K1840" i="1"/>
  <c r="K1841" i="1"/>
  <c r="K1842" i="1"/>
  <c r="K1843" i="1"/>
  <c r="K1844" i="1"/>
  <c r="K1847" i="1"/>
  <c r="K1657" i="1"/>
  <c r="K1658" i="1"/>
  <c r="K1661" i="1"/>
  <c r="K1662" i="1"/>
  <c r="K1663" i="1"/>
  <c r="K1670" i="1"/>
  <c r="K1679" i="1"/>
  <c r="K1680" i="1"/>
  <c r="K1681" i="1"/>
  <c r="K1685" i="1"/>
  <c r="K1686" i="1"/>
  <c r="K1695" i="1"/>
  <c r="K1697" i="1"/>
  <c r="K1700" i="1"/>
  <c r="K1703" i="1"/>
  <c r="K1707" i="1"/>
  <c r="K1708" i="1"/>
  <c r="K1709" i="1"/>
  <c r="K1710" i="1"/>
  <c r="K1828" i="1"/>
  <c r="K1837" i="1"/>
  <c r="K1849" i="1"/>
  <c r="K1827" i="1"/>
  <c r="K1830" i="1"/>
  <c r="K1831" i="1"/>
  <c r="K1832" i="1"/>
  <c r="K1833" i="1"/>
  <c r="K1822" i="1"/>
  <c r="K1823" i="1"/>
  <c r="K1824" i="1"/>
  <c r="K1570" i="1"/>
  <c r="K1571" i="1"/>
  <c r="K1616" i="1"/>
  <c r="K1631" i="1"/>
  <c r="K1632" i="1"/>
  <c r="K1587" i="1"/>
  <c r="K1588" i="1"/>
  <c r="K1599" i="1"/>
  <c r="K1600" i="1"/>
  <c r="K1609" i="1"/>
  <c r="K1614" i="1"/>
  <c r="K1615" i="1"/>
  <c r="K1636" i="1"/>
  <c r="K1565" i="1"/>
  <c r="K1568" i="1"/>
  <c r="K1566" i="1"/>
  <c r="K1567" i="1"/>
  <c r="K1569" i="1"/>
  <c r="K1574" i="1"/>
  <c r="K1575" i="1"/>
  <c r="K1572" i="1"/>
  <c r="K1573" i="1"/>
  <c r="K1576" i="1"/>
  <c r="K1809" i="1"/>
  <c r="K1810" i="1"/>
  <c r="K1815" i="1"/>
  <c r="K1617" i="1"/>
  <c r="K1620" i="1"/>
  <c r="K1628" i="1"/>
  <c r="K1633" i="1"/>
  <c r="K1634" i="1"/>
  <c r="K1803" i="1"/>
  <c r="K1804" i="1"/>
  <c r="K1805" i="1"/>
  <c r="K1807" i="1"/>
  <c r="K1594" i="1"/>
  <c r="K1595" i="1"/>
  <c r="K1596" i="1"/>
  <c r="K1597" i="1"/>
  <c r="K1602" i="1"/>
  <c r="K1603" i="1"/>
  <c r="K1608" i="1"/>
  <c r="K1799" i="1"/>
  <c r="K1808" i="1"/>
  <c r="K1813" i="1"/>
  <c r="K1814" i="1"/>
  <c r="K1817" i="1"/>
  <c r="K1581" i="1"/>
  <c r="K1789" i="1"/>
  <c r="K1790" i="1"/>
  <c r="K1792" i="1"/>
  <c r="K1793" i="1"/>
  <c r="K1794" i="1"/>
  <c r="K1795" i="1"/>
  <c r="K1629" i="1"/>
  <c r="K1630" i="1"/>
  <c r="K1806" i="1"/>
  <c r="K1816" i="1"/>
  <c r="K1586" i="1"/>
  <c r="K1598" i="1"/>
  <c r="K1606" i="1"/>
  <c r="K1607" i="1"/>
  <c r="K1612" i="1"/>
  <c r="K1613" i="1"/>
  <c r="K1800" i="1"/>
  <c r="K1801" i="1"/>
  <c r="K1797" i="1"/>
  <c r="K1639" i="1"/>
  <c r="K1642" i="1"/>
  <c r="K1796" i="1"/>
  <c r="K1798" i="1"/>
  <c r="K1802" i="1"/>
  <c r="K1811" i="1"/>
  <c r="K1812" i="1"/>
  <c r="K1619" i="1"/>
  <c r="K1623" i="1"/>
  <c r="K1626" i="1"/>
  <c r="K1590" i="1"/>
  <c r="K1591" i="1"/>
  <c r="K1592" i="1"/>
  <c r="K1604" i="1"/>
  <c r="K1605" i="1"/>
  <c r="K1624" i="1"/>
  <c r="K1625" i="1"/>
  <c r="K1637" i="1"/>
  <c r="K1638" i="1"/>
  <c r="K1640" i="1"/>
  <c r="K1641" i="1"/>
  <c r="K1791" i="1"/>
  <c r="K1618" i="1"/>
  <c r="K1621" i="1"/>
  <c r="K1622" i="1"/>
  <c r="K1627" i="1"/>
  <c r="K1635" i="1"/>
  <c r="K1589" i="1"/>
  <c r="K1593" i="1"/>
  <c r="K1601" i="1"/>
  <c r="K1610" i="1"/>
  <c r="K1611" i="1"/>
  <c r="K2101" i="1"/>
  <c r="K2102" i="1"/>
  <c r="K2107" i="1"/>
  <c r="K2110" i="1"/>
  <c r="K2103" i="1"/>
  <c r="K2106" i="1"/>
  <c r="K2111" i="1"/>
  <c r="K2095" i="1"/>
  <c r="K2089" i="1"/>
  <c r="K2096" i="1"/>
  <c r="K2097" i="1"/>
  <c r="K2090" i="1"/>
  <c r="K2091" i="1"/>
  <c r="K2093" i="1"/>
  <c r="K2094" i="1"/>
  <c r="K1947" i="1"/>
  <c r="K2109" i="1"/>
  <c r="K1919" i="1"/>
  <c r="K1952" i="1"/>
  <c r="K2104" i="1"/>
  <c r="K2105" i="1"/>
  <c r="K1920" i="1"/>
  <c r="K2100" i="1"/>
  <c r="K2099" i="1"/>
  <c r="K2092" i="1"/>
  <c r="K2088" i="1"/>
  <c r="K2098" i="1"/>
  <c r="K1921" i="1"/>
  <c r="K1922" i="1"/>
  <c r="K1923" i="1"/>
  <c r="K1946" i="1"/>
  <c r="K1948" i="1"/>
  <c r="K1949" i="1"/>
  <c r="K1950" i="1"/>
  <c r="K1951" i="1"/>
  <c r="K1953" i="1"/>
  <c r="K2108" i="1"/>
  <c r="K1918" i="1"/>
  <c r="K2052" i="1"/>
  <c r="K2062" i="1"/>
  <c r="K2063" i="1"/>
  <c r="K2068" i="1"/>
  <c r="K2070" i="1"/>
  <c r="K2071" i="1"/>
  <c r="K2072" i="1"/>
  <c r="K2073" i="1"/>
  <c r="K2075" i="1"/>
  <c r="K1916" i="1"/>
  <c r="K1917" i="1"/>
  <c r="K1910" i="1"/>
  <c r="K1911" i="1"/>
  <c r="K1912" i="1"/>
  <c r="K2054" i="1"/>
  <c r="K2064" i="1"/>
  <c r="K2065" i="1"/>
  <c r="K2066" i="1"/>
  <c r="K2067" i="1"/>
  <c r="K2079" i="1"/>
  <c r="K2082" i="1"/>
  <c r="K2083" i="1"/>
  <c r="K2085" i="1"/>
  <c r="K1909" i="1"/>
  <c r="K1913" i="1"/>
  <c r="K2051" i="1"/>
  <c r="K1941" i="1"/>
  <c r="K1943" i="1"/>
  <c r="K1944" i="1"/>
  <c r="K2074" i="1"/>
  <c r="K1906" i="1"/>
  <c r="K1908" i="1"/>
  <c r="K1914" i="1"/>
  <c r="K1907" i="1"/>
  <c r="K2055" i="1"/>
  <c r="K2080" i="1"/>
  <c r="K2081" i="1"/>
  <c r="K1915" i="1"/>
  <c r="K2050" i="1"/>
  <c r="K2053" i="1"/>
  <c r="K2056" i="1"/>
  <c r="K2086" i="1"/>
  <c r="K1942" i="1"/>
  <c r="K1945" i="1"/>
  <c r="K2057" i="1"/>
  <c r="K2058" i="1"/>
  <c r="K2059" i="1"/>
  <c r="K2060" i="1"/>
  <c r="K2061" i="1"/>
  <c r="K2069" i="1"/>
  <c r="K2076" i="1"/>
  <c r="K2077" i="1"/>
  <c r="K2078" i="1"/>
  <c r="K2084" i="1"/>
  <c r="K2087" i="1"/>
  <c r="K1903" i="1"/>
  <c r="K2003" i="1"/>
  <c r="K2006" i="1"/>
  <c r="K2007" i="1"/>
  <c r="K2014" i="1"/>
  <c r="K2015" i="1"/>
  <c r="K2049" i="1"/>
  <c r="K1900" i="1"/>
  <c r="K1902" i="1"/>
  <c r="K2009" i="1"/>
  <c r="K2010" i="1"/>
  <c r="K2011" i="1"/>
  <c r="K2001" i="1"/>
  <c r="K2002" i="1"/>
  <c r="K2004" i="1"/>
  <c r="K2005" i="1"/>
  <c r="K2008" i="1"/>
  <c r="K2047" i="1"/>
  <c r="K2048" i="1"/>
  <c r="K2013" i="1"/>
  <c r="K1899" i="1"/>
  <c r="K1954" i="1"/>
  <c r="K2000" i="1"/>
  <c r="K2012" i="1"/>
  <c r="K1895" i="1"/>
  <c r="K2016" i="1"/>
  <c r="K2019" i="1"/>
  <c r="K2022" i="1"/>
  <c r="K2030" i="1"/>
  <c r="K2038" i="1"/>
  <c r="K2039" i="1"/>
  <c r="K2040" i="1"/>
  <c r="K2044" i="1"/>
  <c r="K1925" i="1"/>
  <c r="K1926" i="1"/>
  <c r="K1927" i="1"/>
  <c r="K1928" i="1"/>
  <c r="K1929" i="1"/>
  <c r="K2020" i="1"/>
  <c r="K2021" i="1"/>
  <c r="K2027" i="1"/>
  <c r="K2028" i="1"/>
  <c r="K2029" i="1"/>
  <c r="K2041" i="1"/>
  <c r="K2043" i="1"/>
  <c r="K1939" i="1"/>
  <c r="K1940" i="1"/>
  <c r="K1884" i="1"/>
  <c r="K1901" i="1"/>
  <c r="K1904" i="1"/>
  <c r="K2037" i="1"/>
  <c r="K2032" i="1"/>
  <c r="K2033" i="1"/>
  <c r="K2034" i="1"/>
  <c r="K2035" i="1"/>
  <c r="K2036" i="1"/>
  <c r="K1888" i="1"/>
  <c r="K1891" i="1"/>
  <c r="K1892" i="1"/>
  <c r="K1893" i="1"/>
  <c r="K1894" i="1"/>
  <c r="K1896" i="1"/>
  <c r="K1897" i="1"/>
  <c r="K1898" i="1"/>
  <c r="K1905" i="1"/>
  <c r="K2046" i="1"/>
  <c r="K2031" i="1"/>
  <c r="K1930" i="1"/>
  <c r="K1931" i="1"/>
  <c r="K1933" i="1"/>
  <c r="K1934" i="1"/>
  <c r="K1935" i="1"/>
  <c r="K1936" i="1"/>
  <c r="K1937" i="1"/>
  <c r="K1938" i="1"/>
  <c r="K2017" i="1"/>
  <c r="K2018" i="1"/>
  <c r="K2023" i="1"/>
  <c r="K2024" i="1"/>
  <c r="K2025" i="1"/>
  <c r="K2026" i="1"/>
  <c r="K2042" i="1"/>
  <c r="K2045" i="1"/>
  <c r="K1932" i="1"/>
  <c r="K1885" i="1"/>
  <c r="K1886" i="1"/>
  <c r="K1887" i="1"/>
  <c r="K1889" i="1"/>
  <c r="K1890" i="1"/>
  <c r="K1971" i="1"/>
  <c r="K1972" i="1"/>
  <c r="K1973" i="1"/>
  <c r="K1974" i="1"/>
  <c r="K1976" i="1"/>
  <c r="K1977" i="1"/>
  <c r="K1978" i="1"/>
  <c r="K1979" i="1"/>
  <c r="K1984" i="1"/>
  <c r="K1975" i="1"/>
  <c r="K1996" i="1"/>
  <c r="K1997" i="1"/>
  <c r="K1980" i="1"/>
  <c r="K1981" i="1"/>
  <c r="K1989" i="1"/>
  <c r="K1990" i="1"/>
  <c r="K1991" i="1"/>
  <c r="K1965" i="1"/>
  <c r="K1967" i="1"/>
  <c r="K1968" i="1"/>
  <c r="K1969" i="1"/>
  <c r="K1963" i="1"/>
  <c r="K1964" i="1"/>
  <c r="K1966" i="1"/>
  <c r="K1970" i="1"/>
  <c r="K1883" i="1"/>
  <c r="K1924" i="1"/>
  <c r="K1961" i="1"/>
  <c r="K1983" i="1"/>
  <c r="K1985" i="1"/>
  <c r="K1962" i="1"/>
  <c r="K1982" i="1"/>
  <c r="K1956" i="1"/>
  <c r="K1957" i="1"/>
  <c r="K1958" i="1"/>
  <c r="K1959" i="1"/>
  <c r="K1986" i="1"/>
  <c r="K1994" i="1"/>
  <c r="K1987" i="1"/>
  <c r="K1988" i="1"/>
  <c r="K1960" i="1"/>
  <c r="K1995" i="1"/>
  <c r="K1955" i="1"/>
  <c r="K1992" i="1"/>
  <c r="K1993" i="1"/>
  <c r="K1998" i="1"/>
  <c r="K1999" i="1"/>
  <c r="K1880" i="1"/>
  <c r="K1881" i="1"/>
  <c r="K1882" i="1"/>
  <c r="K3403" i="1"/>
  <c r="K3410" i="1"/>
  <c r="K3402" i="1"/>
  <c r="K3404" i="1"/>
  <c r="K3405" i="1"/>
  <c r="K3406" i="1"/>
  <c r="K3407" i="1"/>
  <c r="K3408" i="1"/>
  <c r="K3409" i="1"/>
  <c r="K3411" i="1"/>
  <c r="K3412" i="1"/>
  <c r="K3413" i="1"/>
  <c r="K3426" i="1"/>
  <c r="K3427" i="1"/>
  <c r="K3428" i="1"/>
  <c r="K3429" i="1"/>
  <c r="K3382" i="1"/>
  <c r="K3383" i="1"/>
  <c r="K3385" i="1"/>
  <c r="K3390" i="1"/>
  <c r="K3393" i="1"/>
  <c r="K3395" i="1"/>
  <c r="K3401" i="1"/>
  <c r="K3315" i="1"/>
  <c r="K3316" i="1"/>
  <c r="K3317" i="1"/>
  <c r="K3379" i="1"/>
  <c r="K3381" i="1"/>
  <c r="K3384" i="1"/>
  <c r="K3386" i="1"/>
  <c r="K3388" i="1"/>
  <c r="K3389" i="1"/>
  <c r="K3391" i="1"/>
  <c r="K3392" i="1"/>
  <c r="K3396" i="1"/>
  <c r="K3399" i="1"/>
  <c r="K3400" i="1"/>
  <c r="K3319" i="1"/>
  <c r="K3320" i="1"/>
  <c r="K3321" i="1"/>
  <c r="K3418" i="1"/>
  <c r="K3419" i="1"/>
  <c r="K3420" i="1"/>
  <c r="K3421" i="1"/>
  <c r="K3424" i="1"/>
  <c r="K3387" i="1"/>
  <c r="K3397" i="1"/>
  <c r="K3422" i="1"/>
  <c r="K3423" i="1"/>
  <c r="K3322" i="1"/>
  <c r="K3323" i="1"/>
  <c r="K3398" i="1"/>
  <c r="K3394" i="1"/>
  <c r="K3380" i="1"/>
  <c r="K3415" i="1"/>
  <c r="K3425" i="1"/>
  <c r="K3416" i="1"/>
  <c r="K3417" i="1"/>
  <c r="K3376" i="1"/>
  <c r="K3377" i="1"/>
  <c r="K3370" i="1"/>
  <c r="K3371" i="1"/>
  <c r="K3373" i="1"/>
  <c r="K3374" i="1"/>
  <c r="K3375" i="1"/>
  <c r="K3378" i="1"/>
  <c r="K3307" i="1"/>
  <c r="K3308" i="1"/>
  <c r="K3372" i="1"/>
  <c r="K3332" i="1"/>
  <c r="K3333" i="1"/>
  <c r="K3357" i="1"/>
  <c r="K3303" i="1"/>
  <c r="K3304" i="1"/>
  <c r="K3305" i="1"/>
  <c r="K3306" i="1"/>
  <c r="K3311" i="1"/>
  <c r="K3312" i="1"/>
  <c r="K3309" i="1"/>
  <c r="K3310" i="1"/>
  <c r="K3313" i="1"/>
  <c r="K3314" i="1"/>
  <c r="K3326" i="1"/>
  <c r="K3327" i="1"/>
  <c r="K3328" i="1"/>
  <c r="K3329" i="1"/>
  <c r="K3330" i="1"/>
  <c r="K3360" i="1"/>
  <c r="K3361" i="1"/>
  <c r="K3362" i="1"/>
  <c r="K3318" i="1"/>
  <c r="K3356" i="1"/>
  <c r="K3347" i="1"/>
  <c r="K3349" i="1"/>
  <c r="K3350" i="1"/>
  <c r="K3351" i="1"/>
  <c r="K3358" i="1"/>
  <c r="K3359" i="1"/>
  <c r="K3364" i="1"/>
  <c r="K3366" i="1"/>
  <c r="K3354" i="1"/>
  <c r="K3355" i="1"/>
  <c r="K3324" i="1"/>
  <c r="K3325" i="1"/>
  <c r="K3369" i="1"/>
  <c r="K3414" i="1"/>
  <c r="K3348" i="1"/>
  <c r="K3352" i="1"/>
  <c r="K3365" i="1"/>
  <c r="K3335" i="1"/>
  <c r="K3336" i="1"/>
  <c r="K3339" i="1"/>
  <c r="K3340" i="1"/>
  <c r="K3341" i="1"/>
  <c r="K3342" i="1"/>
  <c r="K3343" i="1"/>
  <c r="K3346" i="1"/>
  <c r="K3367" i="1"/>
  <c r="K3368" i="1"/>
  <c r="K3331" i="1"/>
  <c r="K3334" i="1"/>
  <c r="K3337" i="1"/>
  <c r="K3338" i="1"/>
  <c r="K3344" i="1"/>
  <c r="K3345" i="1"/>
  <c r="K3353" i="1"/>
  <c r="K3363" i="1"/>
  <c r="K3479" i="1"/>
  <c r="K3480" i="1"/>
  <c r="K3474" i="1"/>
  <c r="K3478" i="1"/>
  <c r="K3475" i="1"/>
  <c r="K3476" i="1"/>
  <c r="K3448" i="1"/>
  <c r="K3449" i="1"/>
  <c r="K3473" i="1"/>
  <c r="K3477" i="1"/>
  <c r="K3464" i="1"/>
  <c r="K3469" i="1"/>
  <c r="K3441" i="1"/>
  <c r="K3444" i="1"/>
  <c r="K3435" i="1"/>
  <c r="K3440" i="1"/>
  <c r="K3461" i="1"/>
  <c r="K3462" i="1"/>
  <c r="K3465" i="1"/>
  <c r="K3470" i="1"/>
  <c r="K3471" i="1"/>
  <c r="K3472" i="1"/>
  <c r="K3466" i="1"/>
  <c r="K3467" i="1"/>
  <c r="K3458" i="1"/>
  <c r="K3459" i="1"/>
  <c r="K3460" i="1"/>
  <c r="K3463" i="1"/>
  <c r="K3447" i="1"/>
  <c r="K3437" i="1"/>
  <c r="K3436" i="1"/>
  <c r="K3446" i="1"/>
  <c r="K3438" i="1"/>
  <c r="K3439" i="1"/>
  <c r="K3442" i="1"/>
  <c r="K3443" i="1"/>
  <c r="K3445" i="1"/>
  <c r="K3468" i="1"/>
  <c r="K3434" i="1"/>
  <c r="K3455" i="1"/>
  <c r="K3432" i="1"/>
  <c r="K3433" i="1"/>
  <c r="K3456" i="1"/>
  <c r="K3457" i="1"/>
  <c r="K3430" i="1"/>
  <c r="K3431" i="1"/>
  <c r="K3452" i="1"/>
  <c r="K3454" i="1"/>
  <c r="K3450" i="1"/>
  <c r="K3451" i="1"/>
  <c r="K3453" i="1"/>
  <c r="K3234" i="1"/>
  <c r="K3235" i="1"/>
  <c r="K3240" i="1"/>
  <c r="K3236" i="1"/>
  <c r="K3243" i="1"/>
  <c r="K3244" i="1"/>
  <c r="K3229" i="1"/>
  <c r="K3230" i="1"/>
  <c r="K3231" i="1"/>
  <c r="K3232" i="1"/>
  <c r="K3233" i="1"/>
  <c r="K3239" i="1"/>
  <c r="K3241" i="1"/>
  <c r="K3237" i="1"/>
  <c r="K3238" i="1"/>
  <c r="K3245" i="1"/>
  <c r="K3242" i="1"/>
  <c r="K3274" i="1"/>
  <c r="K3275" i="1"/>
  <c r="K3276" i="1"/>
  <c r="K3277" i="1"/>
  <c r="K3224" i="1"/>
  <c r="K3225" i="1"/>
  <c r="K3226" i="1"/>
  <c r="K3227" i="1"/>
  <c r="K3228" i="1"/>
  <c r="K3210" i="1"/>
  <c r="K3211" i="1"/>
  <c r="K3212" i="1"/>
  <c r="K3208" i="1"/>
  <c r="K3209" i="1"/>
  <c r="K3213" i="1"/>
  <c r="K3214" i="1"/>
  <c r="K3215" i="1"/>
  <c r="K3251" i="1"/>
  <c r="K3253" i="1"/>
  <c r="K3261" i="1"/>
  <c r="K3263" i="1"/>
  <c r="K3265" i="1"/>
  <c r="K3267" i="1"/>
  <c r="K3246" i="1"/>
  <c r="K3247" i="1"/>
  <c r="K3248" i="1"/>
  <c r="K3249" i="1"/>
  <c r="K3250" i="1"/>
  <c r="K3252" i="1"/>
  <c r="K3260" i="1"/>
  <c r="K3264" i="1"/>
  <c r="K3266" i="1"/>
  <c r="K3268" i="1"/>
  <c r="K3270" i="1"/>
  <c r="K3271" i="1"/>
  <c r="K3272" i="1"/>
  <c r="K3273" i="1"/>
  <c r="K3254" i="1"/>
  <c r="K3255" i="1"/>
  <c r="K3256" i="1"/>
  <c r="K3257" i="1"/>
  <c r="K3258" i="1"/>
  <c r="K3259" i="1"/>
  <c r="K3262" i="1"/>
  <c r="K3269" i="1"/>
  <c r="K3218" i="1"/>
  <c r="K3219" i="1"/>
  <c r="K3220" i="1"/>
  <c r="K3221" i="1"/>
  <c r="K3222" i="1"/>
  <c r="K3223" i="1"/>
  <c r="K3216" i="1"/>
  <c r="K3217" i="1"/>
  <c r="K3294" i="1"/>
  <c r="K3298" i="1"/>
  <c r="K3293" i="1"/>
  <c r="K3290" i="1"/>
  <c r="K3291" i="1"/>
  <c r="K3292" i="1"/>
  <c r="K3300" i="1"/>
  <c r="K3287" i="1"/>
  <c r="K3288" i="1"/>
  <c r="K3289" i="1"/>
  <c r="K3297" i="1"/>
  <c r="K3299" i="1"/>
  <c r="K3285" i="1"/>
  <c r="K3286" i="1"/>
  <c r="K3301" i="1"/>
  <c r="K3278" i="1"/>
  <c r="K3295" i="1"/>
  <c r="K3296" i="1"/>
  <c r="K3302" i="1"/>
  <c r="K3282" i="1"/>
  <c r="K3279" i="1"/>
  <c r="K3280" i="1"/>
  <c r="K3283" i="1"/>
  <c r="K3284" i="1"/>
  <c r="K3281" i="1"/>
  <c r="K2317" i="1"/>
  <c r="K2319" i="1"/>
  <c r="K2320" i="1"/>
  <c r="K2309" i="1"/>
  <c r="K2310" i="1"/>
  <c r="K2312" i="1"/>
  <c r="K2313" i="1"/>
  <c r="K2314" i="1"/>
  <c r="K2315" i="1"/>
  <c r="K2316" i="1"/>
  <c r="K2318" i="1"/>
  <c r="K2321" i="1"/>
  <c r="K2322" i="1"/>
  <c r="K2323" i="1"/>
  <c r="K2324" i="1"/>
  <c r="K2311" i="1"/>
  <c r="K2130" i="1"/>
  <c r="K2120" i="1"/>
  <c r="K2298" i="1"/>
  <c r="K2299" i="1"/>
  <c r="K2301" i="1"/>
  <c r="K2302" i="1"/>
  <c r="K2376" i="1"/>
  <c r="K2375" i="1"/>
  <c r="K2377" i="1"/>
  <c r="K2264" i="1"/>
  <c r="K2266" i="1"/>
  <c r="K2279" i="1"/>
  <c r="K2280" i="1"/>
  <c r="K2281" i="1"/>
  <c r="K2282" i="1"/>
  <c r="K2307" i="1"/>
  <c r="K2374" i="1"/>
  <c r="K2128" i="1"/>
  <c r="K2129" i="1"/>
  <c r="K2267" i="1"/>
  <c r="K2283" i="1"/>
  <c r="K2284" i="1"/>
  <c r="K2285" i="1"/>
  <c r="K2293" i="1"/>
  <c r="K2294" i="1"/>
  <c r="K2304" i="1"/>
  <c r="K2305" i="1"/>
  <c r="K2306" i="1"/>
  <c r="K2378" i="1"/>
  <c r="K2379" i="1"/>
  <c r="K2382" i="1"/>
  <c r="K2383" i="1"/>
  <c r="K2384" i="1"/>
  <c r="K2388" i="1"/>
  <c r="K2404" i="1"/>
  <c r="K2260" i="1"/>
  <c r="K2263" i="1"/>
  <c r="K2265" i="1"/>
  <c r="K2268" i="1"/>
  <c r="K2269" i="1"/>
  <c r="K2276" i="1"/>
  <c r="K2277" i="1"/>
  <c r="K2278" i="1"/>
  <c r="K2291" i="1"/>
  <c r="K2292" i="1"/>
  <c r="K2380" i="1"/>
  <c r="K2381" i="1"/>
  <c r="K2386" i="1"/>
  <c r="K2387" i="1"/>
  <c r="K2390" i="1"/>
  <c r="K2391" i="1"/>
  <c r="K2395" i="1"/>
  <c r="K2396" i="1"/>
  <c r="K2397" i="1"/>
  <c r="K2402" i="1"/>
  <c r="K2403" i="1"/>
  <c r="K2392" i="1"/>
  <c r="K2127" i="1"/>
  <c r="K2261" i="1"/>
  <c r="K2262" i="1"/>
  <c r="K2273" i="1"/>
  <c r="K2286" i="1"/>
  <c r="K2287" i="1"/>
  <c r="K2295" i="1"/>
  <c r="K2303" i="1"/>
  <c r="K2288" i="1"/>
  <c r="K2259" i="1"/>
  <c r="K2270" i="1"/>
  <c r="K2271" i="1"/>
  <c r="K2272" i="1"/>
  <c r="K2274" i="1"/>
  <c r="K2275" i="1"/>
  <c r="K2289" i="1"/>
  <c r="K2290" i="1"/>
  <c r="K2296" i="1"/>
  <c r="K2297" i="1"/>
  <c r="K2300" i="1"/>
  <c r="K2308" i="1"/>
  <c r="K2385" i="1"/>
  <c r="K2389" i="1"/>
  <c r="K2393" i="1"/>
  <c r="K2394" i="1"/>
  <c r="K2398" i="1"/>
  <c r="K2399" i="1"/>
  <c r="K2400" i="1"/>
  <c r="K2401" i="1"/>
  <c r="K2342" i="1"/>
  <c r="K2205" i="1"/>
  <c r="K2206" i="1"/>
  <c r="K2209" i="1"/>
  <c r="K2210" i="1"/>
  <c r="K2211" i="1"/>
  <c r="K2253" i="1"/>
  <c r="K2201" i="1"/>
  <c r="K2212" i="1"/>
  <c r="K2213" i="1"/>
  <c r="K2240" i="1"/>
  <c r="K2241" i="1"/>
  <c r="K2124" i="1"/>
  <c r="K2125" i="1"/>
  <c r="K2247" i="1"/>
  <c r="E2249" i="1"/>
  <c r="F2249" i="1"/>
  <c r="J2249" i="1"/>
  <c r="K2249" i="1"/>
  <c r="E3511" i="1"/>
  <c r="E3512" i="1"/>
  <c r="E3513" i="1"/>
  <c r="E3499" i="1"/>
  <c r="E3519" i="1"/>
  <c r="E3520" i="1"/>
  <c r="E3521" i="1"/>
  <c r="E3522" i="1"/>
  <c r="E3486" i="1"/>
  <c r="E3487" i="1"/>
  <c r="E3488" i="1"/>
  <c r="E3493" i="1"/>
  <c r="E3536" i="1"/>
  <c r="E3541" i="1"/>
  <c r="E3485" i="1"/>
  <c r="E3515" i="1"/>
  <c r="E3537" i="1"/>
  <c r="E3543" i="1"/>
  <c r="E3544" i="1"/>
  <c r="E3551" i="1"/>
  <c r="E3538" i="1"/>
  <c r="E3554" i="1"/>
  <c r="E3557" i="1"/>
  <c r="E3542" i="1"/>
  <c r="E3550" i="1"/>
  <c r="E3547" i="1"/>
  <c r="E3548" i="1"/>
  <c r="E3539" i="1"/>
  <c r="E3545" i="1"/>
  <c r="E3546" i="1"/>
  <c r="E3549" i="1"/>
  <c r="E3540" i="1"/>
  <c r="E3535" i="1"/>
  <c r="E3501" i="1"/>
  <c r="E3502" i="1"/>
  <c r="E3503" i="1"/>
  <c r="E3504" i="1"/>
  <c r="E3514" i="1"/>
  <c r="E3492" i="1"/>
  <c r="E3489" i="1"/>
  <c r="E3484" i="1"/>
  <c r="E3490" i="1"/>
  <c r="E3491" i="1"/>
  <c r="E3556" i="1"/>
  <c r="E3516" i="1"/>
  <c r="E3525" i="1"/>
  <c r="E3527" i="1"/>
  <c r="E3517" i="1"/>
  <c r="E3518" i="1"/>
  <c r="E3526" i="1"/>
  <c r="E3528" i="1"/>
  <c r="E3529" i="1"/>
  <c r="E3555" i="1"/>
  <c r="E3552" i="1"/>
  <c r="E3553" i="1"/>
  <c r="E3508" i="1"/>
  <c r="E3509" i="1"/>
  <c r="E3510" i="1"/>
  <c r="E3481" i="1"/>
  <c r="E3482" i="1"/>
  <c r="E3483" i="1"/>
  <c r="E3494" i="1"/>
  <c r="E3496" i="1"/>
  <c r="E3497" i="1"/>
  <c r="E3498" i="1"/>
  <c r="E3507" i="1"/>
  <c r="E3534" i="1"/>
  <c r="E3500" i="1"/>
  <c r="E3506" i="1"/>
  <c r="E3495" i="1"/>
  <c r="E3505" i="1"/>
  <c r="E3523" i="1"/>
  <c r="E3524" i="1"/>
  <c r="E3530" i="1"/>
  <c r="E3531" i="1"/>
  <c r="E3532" i="1"/>
  <c r="E3533" i="1"/>
  <c r="J3511" i="1"/>
  <c r="J3512" i="1"/>
  <c r="J3513" i="1"/>
  <c r="J3499" i="1"/>
  <c r="J3519" i="1"/>
  <c r="J3520" i="1"/>
  <c r="J3521" i="1"/>
  <c r="J3522" i="1"/>
  <c r="J3486" i="1"/>
  <c r="J3487" i="1"/>
  <c r="J3488" i="1"/>
  <c r="J3493" i="1"/>
  <c r="J3536" i="1"/>
  <c r="J3541" i="1"/>
  <c r="J3485" i="1"/>
  <c r="J3515" i="1"/>
  <c r="J3537" i="1"/>
  <c r="J3543" i="1"/>
  <c r="J3544" i="1"/>
  <c r="J3551" i="1"/>
  <c r="J3538" i="1"/>
  <c r="J3554" i="1"/>
  <c r="J3557" i="1"/>
  <c r="J3542" i="1"/>
  <c r="J3550" i="1"/>
  <c r="J3547" i="1"/>
  <c r="J3548" i="1"/>
  <c r="J3539" i="1"/>
  <c r="J3545" i="1"/>
  <c r="J3546" i="1"/>
  <c r="J3549" i="1"/>
  <c r="J3540" i="1"/>
  <c r="J3535" i="1"/>
  <c r="J3501" i="1"/>
  <c r="J3502" i="1"/>
  <c r="J3503" i="1"/>
  <c r="J3504" i="1"/>
  <c r="J3514" i="1"/>
  <c r="J3492" i="1"/>
  <c r="J3489" i="1"/>
  <c r="J3484" i="1"/>
  <c r="J3490" i="1"/>
  <c r="J3491" i="1"/>
  <c r="J3556" i="1"/>
  <c r="J3516" i="1"/>
  <c r="J3525" i="1"/>
  <c r="J3527" i="1"/>
  <c r="J3517" i="1"/>
  <c r="J3518" i="1"/>
  <c r="J3526" i="1"/>
  <c r="J3528" i="1"/>
  <c r="J3529" i="1"/>
  <c r="J3555" i="1"/>
  <c r="J3552" i="1"/>
  <c r="J3553" i="1"/>
  <c r="J3508" i="1"/>
  <c r="J3509" i="1"/>
  <c r="J3510" i="1"/>
  <c r="J3481" i="1"/>
  <c r="J3482" i="1"/>
  <c r="J3483" i="1"/>
  <c r="J3494" i="1"/>
  <c r="J3496" i="1"/>
  <c r="J3497" i="1"/>
  <c r="J3498" i="1"/>
  <c r="J3507" i="1"/>
  <c r="J3534" i="1"/>
  <c r="J3500" i="1"/>
  <c r="J3506" i="1"/>
  <c r="J3495" i="1"/>
  <c r="J3505" i="1"/>
  <c r="J3523" i="1"/>
  <c r="J3524" i="1"/>
  <c r="J3530" i="1"/>
  <c r="J3531" i="1"/>
  <c r="J3532" i="1"/>
  <c r="J3533" i="1"/>
  <c r="K3511" i="1"/>
  <c r="K3512" i="1"/>
  <c r="K3513" i="1"/>
  <c r="K3499" i="1"/>
  <c r="K3519" i="1"/>
  <c r="K3520" i="1"/>
  <c r="K3521" i="1"/>
  <c r="K3522" i="1"/>
  <c r="K3486" i="1"/>
  <c r="K3487" i="1"/>
  <c r="K3488" i="1"/>
  <c r="K3493" i="1"/>
  <c r="K3536" i="1"/>
  <c r="K3541" i="1"/>
  <c r="K3485" i="1"/>
  <c r="K3515" i="1"/>
  <c r="K3537" i="1"/>
  <c r="K3543" i="1"/>
  <c r="K3544" i="1"/>
  <c r="K3551" i="1"/>
  <c r="K3538" i="1"/>
  <c r="K3554" i="1"/>
  <c r="K3557" i="1"/>
  <c r="K3542" i="1"/>
  <c r="K3550" i="1"/>
  <c r="K3547" i="1"/>
  <c r="K3548" i="1"/>
  <c r="K3539" i="1"/>
  <c r="K3545" i="1"/>
  <c r="K3546" i="1"/>
  <c r="K3549" i="1"/>
  <c r="K3540" i="1"/>
  <c r="K3535" i="1"/>
  <c r="K3501" i="1"/>
  <c r="K3502" i="1"/>
  <c r="K3503" i="1"/>
  <c r="K3504" i="1"/>
  <c r="K3514" i="1"/>
  <c r="K3492" i="1"/>
  <c r="K3489" i="1"/>
  <c r="K3484" i="1"/>
  <c r="K3490" i="1"/>
  <c r="K3491" i="1"/>
  <c r="K3556" i="1"/>
  <c r="K3516" i="1"/>
  <c r="K3525" i="1"/>
  <c r="K3527" i="1"/>
  <c r="K3517" i="1"/>
  <c r="K3518" i="1"/>
  <c r="K3526" i="1"/>
  <c r="K3528" i="1"/>
  <c r="K3529" i="1"/>
  <c r="K3555" i="1"/>
  <c r="K3552" i="1"/>
  <c r="K3553" i="1"/>
  <c r="K3508" i="1"/>
  <c r="K3509" i="1"/>
  <c r="K3510" i="1"/>
  <c r="K3481" i="1"/>
  <c r="K3482" i="1"/>
  <c r="K3483" i="1"/>
  <c r="K3494" i="1"/>
  <c r="K3496" i="1"/>
  <c r="K3497" i="1"/>
  <c r="K3498" i="1"/>
  <c r="K3507" i="1"/>
  <c r="K3534" i="1"/>
  <c r="K3500" i="1"/>
  <c r="K3506" i="1"/>
  <c r="K3495" i="1"/>
  <c r="K3505" i="1"/>
  <c r="K3523" i="1"/>
  <c r="K3524" i="1"/>
  <c r="K3530" i="1"/>
  <c r="K3531" i="1"/>
  <c r="K3532" i="1"/>
  <c r="K3533" i="1"/>
  <c r="F3511" i="1"/>
  <c r="F3512" i="1"/>
  <c r="F3513" i="1"/>
  <c r="F3499" i="1"/>
  <c r="F3519" i="1"/>
  <c r="F3520" i="1"/>
  <c r="F3521" i="1"/>
  <c r="F3522" i="1"/>
  <c r="F3486" i="1"/>
  <c r="F3487" i="1"/>
  <c r="F3488" i="1"/>
  <c r="F3493" i="1"/>
  <c r="F3536" i="1"/>
  <c r="F3541" i="1"/>
  <c r="F3485" i="1"/>
  <c r="F3515" i="1"/>
  <c r="F3537" i="1"/>
  <c r="F3543" i="1"/>
  <c r="F3544" i="1"/>
  <c r="F3551" i="1"/>
  <c r="F3538" i="1"/>
  <c r="F3554" i="1"/>
  <c r="F3557" i="1"/>
  <c r="F3542" i="1"/>
  <c r="F3550" i="1"/>
  <c r="F3547" i="1"/>
  <c r="F3548" i="1"/>
  <c r="F3539" i="1"/>
  <c r="F3545" i="1"/>
  <c r="F3546" i="1"/>
  <c r="F3549" i="1"/>
  <c r="F3540" i="1"/>
  <c r="F3535" i="1"/>
  <c r="F3501" i="1"/>
  <c r="F3502" i="1"/>
  <c r="F3503" i="1"/>
  <c r="F3504" i="1"/>
  <c r="F3514" i="1"/>
  <c r="F3492" i="1"/>
  <c r="F3489" i="1"/>
  <c r="F3484" i="1"/>
  <c r="F3490" i="1"/>
  <c r="F3491" i="1"/>
  <c r="F3556" i="1"/>
  <c r="F3516" i="1"/>
  <c r="F3525" i="1"/>
  <c r="F3527" i="1"/>
  <c r="F3517" i="1"/>
  <c r="F3518" i="1"/>
  <c r="F3526" i="1"/>
  <c r="F3528" i="1"/>
  <c r="F3529" i="1"/>
  <c r="F3555" i="1"/>
  <c r="F3552" i="1"/>
  <c r="F3553" i="1"/>
  <c r="F3508" i="1"/>
  <c r="F3509" i="1"/>
  <c r="F3510" i="1"/>
  <c r="F3481" i="1"/>
  <c r="F3482" i="1"/>
  <c r="F3483" i="1"/>
  <c r="F3494" i="1"/>
  <c r="F3496" i="1"/>
  <c r="F3497" i="1"/>
  <c r="F3498" i="1"/>
  <c r="F3507" i="1"/>
  <c r="F3534" i="1"/>
  <c r="F3500" i="1"/>
  <c r="F3506" i="1"/>
  <c r="F3495" i="1"/>
  <c r="F3505" i="1"/>
  <c r="F3523" i="1"/>
  <c r="F3524" i="1"/>
  <c r="F3530" i="1"/>
  <c r="F3531" i="1"/>
  <c r="F3532" i="1"/>
  <c r="F3533" i="1"/>
</calcChain>
</file>

<file path=xl/sharedStrings.xml><?xml version="1.0" encoding="utf-8"?>
<sst xmlns="http://schemas.openxmlformats.org/spreadsheetml/2006/main" count="28975" uniqueCount="9717">
  <si>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</si>
  <si>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</si>
  <si>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</si>
  <si>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</si>
  <si>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</si>
  <si>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</si>
  <si>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</si>
  <si>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</si>
  <si>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</si>
  <si>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</si>
  <si>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</si>
  <si>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</si>
  <si>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</si>
  <si>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</si>
  <si>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</si>
  <si>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</si>
  <si>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</si>
  <si>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</si>
  <si>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</si>
  <si>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</si>
  <si>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啡蓝格</t>
  </si>
  <si>
    <t>拼接不规则荷叶边/侧边开叉灵动优雅/采用毛呢面料</t>
  </si>
  <si>
    <t>合体</t>
  </si>
  <si>
    <t>1GF3085550090</t>
  </si>
  <si>
    <t>黑色</t>
  </si>
  <si>
    <t>吊带钻链装饰/层次荷叶边设计/不规则裙摆剪裁</t>
  </si>
  <si>
    <t>修身</t>
  </si>
  <si>
    <t>1GH3086310018</t>
  </si>
  <si>
    <t>白色</t>
  </si>
  <si>
    <t>双袖褶皱设计/搭配灵活腰带/采选全棉贡缎制作</t>
  </si>
  <si>
    <t>棉100%(装饰工艺部位除外)</t>
  </si>
  <si>
    <t>1GY3083070779</t>
  </si>
  <si>
    <t>绿格</t>
  </si>
  <si>
    <t>复古风格子图案/拼接搭片设计/舒适柔韧面料制作</t>
  </si>
  <si>
    <t>1GY3081440090</t>
  </si>
  <si>
    <t>拼接荷叶领系带/收腰设计修身显瘦/采用轻盈雪纺面料</t>
  </si>
  <si>
    <t>聚酯纤维100%
里料:聚酯纤维100%</t>
  </si>
  <si>
    <t>1GY3081610010</t>
  </si>
  <si>
    <t>米白</t>
  </si>
  <si>
    <t>精致钉珠贴布绣/裙摆开叉设计/采用纤维面料</t>
  </si>
  <si>
    <t>1GY3081610090</t>
  </si>
  <si>
    <t>1GY3081630010</t>
  </si>
  <si>
    <t>裙摆拼接蕾丝花边/优雅花边立领/采用柔软纤维面料</t>
  </si>
  <si>
    <t>绣花聚酯纤维100%
蕾丝锦纶100%
里料:聚酯纤维100%</t>
  </si>
  <si>
    <t>1GY3081630090</t>
  </si>
  <si>
    <t>1GH3085960090</t>
  </si>
  <si>
    <t>不规则裙摆设计/稍短内衬性感透视/精致水溶绣花制作</t>
  </si>
  <si>
    <t>1GH3086010090</t>
  </si>
  <si>
    <t>V型领口设计/性感透视效果/精致细腻蕾丝面料</t>
  </si>
  <si>
    <t>长款</t>
  </si>
  <si>
    <t>1GY3081760090</t>
  </si>
  <si>
    <t>俏丽娃娃领设计/拼接褶皱荷叶边/纯色修身版型</t>
  </si>
  <si>
    <t>1GY3081760180</t>
  </si>
  <si>
    <t>1GY3083040130</t>
  </si>
  <si>
    <t>玫红</t>
  </si>
  <si>
    <t>复古风印花图案/飘逸百褶裙摆/蕾丝材质精细制作</t>
  </si>
  <si>
    <t>聚酯纤维100%
上身网布里料:锦纶100%
下身网布里料:聚酯纤维100%
梭织里料:聚酯纤维100%</t>
  </si>
  <si>
    <t>1GY3083040462</t>
  </si>
  <si>
    <t>1GY3083050180</t>
  </si>
  <si>
    <t>粉红</t>
  </si>
  <si>
    <t>浪漫花朵印花/搭配收腰腰带/性感V字领口设计</t>
  </si>
  <si>
    <t>贴身</t>
  </si>
  <si>
    <t>1GY3081450018</t>
  </si>
  <si>
    <t>袖口拼接荷叶边/V型领口设计/波边蕾丝精工制作</t>
  </si>
  <si>
    <t>1GY3081660090</t>
  </si>
  <si>
    <t>不对称荷叶裙摆/浪漫花朵印花/收腰腰带设计</t>
  </si>
  <si>
    <t>粘纤100%
里料:聚酯纤维100%</t>
  </si>
  <si>
    <t>1GY3081660410</t>
  </si>
  <si>
    <t>1GY3081680030</t>
  </si>
  <si>
    <t>灰色</t>
  </si>
  <si>
    <t>大身拼接格子图案/别致荷叶边裙摆/灵活修身腰带设计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</si>
  <si>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</si>
  <si>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</si>
  <si>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</si>
  <si>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</si>
  <si>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</si>
  <si>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</si>
  <si>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</si>
  <si>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1GZ3089050410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</si>
  <si>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</si>
  <si>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</si>
  <si>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</si>
  <si>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</si>
  <si>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</si>
  <si>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</si>
  <si>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1GY3081750133</t>
  </si>
  <si>
    <t>浅粉</t>
  </si>
  <si>
    <t>袖口拼接柔美荷叶/金线刺绣灵动精致/稍短内衬透视效果</t>
  </si>
  <si>
    <t>1GY3081310090</t>
  </si>
  <si>
    <t>拼接透视雪纺/挖空露肩设计/优雅灵动荷叶边</t>
  </si>
  <si>
    <t>聚酯纤维100%
里料:棉100%</t>
  </si>
  <si>
    <t>1GY3081340166</t>
  </si>
  <si>
    <t>红绿条</t>
  </si>
  <si>
    <t>低调撞色条纹图案/一字领吊带露肩设计/不规则层次裙摆</t>
  </si>
  <si>
    <t>1GY3081400810</t>
  </si>
  <si>
    <t>啡色</t>
  </si>
  <si>
    <t>复古风格纹图案/不规则拼接荷叶边/性感迷人V领设计</t>
  </si>
  <si>
    <t>1GY3081600018</t>
  </si>
  <si>
    <t>镂空设计性感透视/双袖拼接荷叶边/纯色修身版型</t>
  </si>
  <si>
    <t>本品使用镂空组织面料制成，使用时，需温和对待，请注意避开尖利物品的勾刺、挂扯，按照洗护标识洗涤，以防止纱支破损。</t>
  </si>
  <si>
    <t>1GY3081600090</t>
  </si>
  <si>
    <t>1GY3081600180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</si>
  <si>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</si>
  <si>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</si>
  <si>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</si>
  <si>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</si>
  <si>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</si>
  <si>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</si>
  <si>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</si>
  <si>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</si>
  <si>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</si>
  <si>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</si>
  <si>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</si>
  <si>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</si>
  <si>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</si>
  <si>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</si>
  <si>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</si>
  <si>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</si>
  <si>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</si>
  <si>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</si>
  <si>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</si>
  <si>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</si>
  <si>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</si>
  <si>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</si>
  <si>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</si>
  <si>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</si>
  <si>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</si>
  <si>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1GY3081320090</t>
  </si>
  <si>
    <t>拼接蕾丝透视性感/袖口柔美荷叶边/滚边系带灵动装饰</t>
  </si>
  <si>
    <t>1GY3081320180</t>
  </si>
  <si>
    <t>拼接披肩灵动飘逸/整件印花复古浪漫/V领设计修饰脸型</t>
  </si>
  <si>
    <t>本品采用非渗透印花工艺，面料易因外力造成浅色底纱外露，使用时请勿绷扯及摩擦，请使用网袋机洗。</t>
  </si>
  <si>
    <t>1GY3081710018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</si>
  <si>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</si>
  <si>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</t>
  </si>
  <si>
    <t>1GY3081710090</t>
  </si>
  <si>
    <t>金线刺绣星星图案/层叠荷叶边装饰/稍短内衬微带透视</t>
  </si>
  <si>
    <t>1GY3081780870</t>
  </si>
  <si>
    <t>1GY3082820181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</si>
  <si>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</si>
  <si>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</si>
  <si>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</si>
  <si>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</si>
  <si>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1GY3081530090</t>
  </si>
  <si>
    <t>V领设计修饰脸型之余，轻展肌肤，散发优雅韵味；花卉印花整片铺满，尽展柔美气息，可搭配腰带，勾勒腰身更显好身材；雪纺面料轻盈飘逸，走动间掠动起飘逸浪漫风情。</t>
  </si>
  <si>
    <t>本品采用特殊面料，穿着时请小心爱护，请勿用力拉扯面料，切不可揉搓及绞拧，以防对面料造成损坏。</t>
  </si>
  <si>
    <t>1GY3081550090</t>
  </si>
  <si>
    <t>领口处缝制精致星型刺绣花边，增添裙装层次感，尽显优雅女人味；小翻领设计修饰颈肩，俏皮又减龄；轻柔雪纺面料打造透视肩位与下摆，微透肌肤，散发几分小性感。</t>
  </si>
  <si>
    <t>聚酯纤维100%(绣花线/章仔除外)
里料:聚酯纤维100%</t>
  </si>
  <si>
    <t>1GY3081550119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</si>
  <si>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</si>
  <si>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</si>
  <si>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</si>
  <si>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</si>
  <si>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1GY3081730090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</si>
  <si>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</si>
  <si>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</si>
  <si>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1GY3081790018</t>
  </si>
  <si>
    <t>V型领口拉长颈部线条，修饰精致脸型；蕾丝花边镂空+稍短内衬，略带透视性感，肌肤若隐若现，散发精致优雅气质；收腰设计视觉上修身显瘦，尽显曼妙腰身。</t>
  </si>
  <si>
    <t>1GY3081790090</t>
  </si>
  <si>
    <t>1GY3081810920</t>
  </si>
  <si>
    <t>蓝白条</t>
  </si>
  <si>
    <t>将经典条纹图案重新演绎，色调素雅清新，俏皮不失时髦气息；拼接提花镂空设计温婉别致，尽显品质感；小V领吊带版型+腰间灵活系带，修饰颈部与提高腰线,拉伸比例视觉。</t>
  </si>
  <si>
    <t>棉100%
下摆:棉100%
里料:棉100%</t>
  </si>
  <si>
    <t>1GZ3089410770</t>
  </si>
  <si>
    <t>粉紫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</si>
  <si>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</si>
  <si>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</si>
  <si>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</si>
  <si>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</si>
  <si>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</si>
  <si>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</si>
  <si>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</si>
  <si>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</si>
  <si>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</si>
  <si>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</si>
  <si>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</si>
  <si>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1GZ3089890090</t>
  </si>
  <si>
    <t>简约H型轮廓，巧妙修饰身材小秘密，利落又显瘦；刺绣星座图案，波普感十足，让人印象深刻。</t>
  </si>
  <si>
    <t>1GZ3089890410</t>
  </si>
  <si>
    <t>1GZ2083540600</t>
  </si>
  <si>
    <t>蓝色</t>
  </si>
  <si>
    <t>荷叶边点缀袖口，巧妙修饰手臂线条，别具优雅迷人气质；花卉印花整件铺满，散发柔美复古韵味；V领排纽+收腰系带，轻展锁骨肌肤，勾勒曼妙腰身；雪纺面料轻盈飘逸，走动间摇曳浪漫风情。</t>
  </si>
  <si>
    <t>1GY2081200090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</si>
  <si>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</si>
  <si>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</si>
  <si>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1GY2081200790</t>
  </si>
  <si>
    <t>1GY2081300520</t>
  </si>
  <si>
    <t>军绿</t>
  </si>
  <si>
    <t>上节面料:棉100%
下节面料:棉100%
里料:棉100%</t>
  </si>
  <si>
    <t>5-6分长</t>
  </si>
  <si>
    <t>1GY2081310018</t>
  </si>
  <si>
    <t>面料:聚酯纤维100%
里料:聚酯纤维100%</t>
  </si>
  <si>
    <t>1GY2081310090</t>
  </si>
  <si>
    <t>1GY2086980600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</si>
  <si>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</si>
  <si>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</si>
  <si>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</si>
  <si>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</si>
  <si>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</si>
  <si>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1GY2081050531</t>
  </si>
  <si>
    <t>浅卡其</t>
  </si>
  <si>
    <t>裙摆开叉+仿珍珠纽扣，行走间展露腿部肌肤，不乏摩登优雅气质；收腰轮廓与拼接线条巧妙融合，修饰上半身比例，大方显瘦；V型领口剪裁流畅，衬托精致脸型，端庄大气。</t>
  </si>
  <si>
    <t>7-8分长</t>
  </si>
  <si>
    <t>1GY2081330010</t>
  </si>
  <si>
    <t>镂空+荷叶边点睛肩部，性感碰撞柔美，尽显优雅气质；花朵印花糅合亮眼色调，营造浪漫画面，复古吸睛；下摆开叉+荷叶点缀，轻透效果尽显层次感，时髦迷人。</t>
  </si>
  <si>
    <t>聚酯纤维100%
里料:聚酯纤维100%</t>
  </si>
  <si>
    <t>1GY2081380920</t>
  </si>
  <si>
    <t>一字肩呼应当下流行趋势，展露迷人锁骨，散发性感魅力；灵活绑带腰封，增添复古端庄感，同时展现出纤细腰线；蓝白条纹乃时尚经典元素，色调清新，俏丽减龄。</t>
  </si>
  <si>
    <t>1GY2082550090</t>
  </si>
  <si>
    <t>一字肩+吊带设计，展露肩部肌肤与锁骨，散发性感女性魅力；选用蕾丝面料，勾勒出精致图案，增添优雅端庄气质；下摆开叉+透视效果，隐约展现腿部肌肤，性感又不失摩登。</t>
  </si>
  <si>
    <t>本品使用镂空组织面料制成，使用时需温和对待，请注意避开尖利物品的勾刺、挂扯，按照洗护标识洗涤，以防止纱支破损。</t>
  </si>
  <si>
    <t>1GY2082550888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</si>
  <si>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</si>
  <si>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</si>
  <si>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</si>
  <si>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</si>
  <si>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</si>
  <si>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1GY2086800690</t>
  </si>
  <si>
    <t>浅蓝</t>
  </si>
  <si>
    <t>挂脖露肩款式，修饰肩部线条，显瘦又性感迷人；荷叶边呈现出流畅线条感，凸显柔美灵动感；衣摆拼接透视蕾丝，勾勒出精致图案，散发优雅浪漫气息。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</si>
  <si>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</si>
  <si>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</si>
  <si>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</si>
  <si>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</si>
  <si>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</si>
  <si>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</si>
  <si>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1GZ2089440018</t>
  </si>
  <si>
    <t>星星图案网纱呼应大热时髦趋势，精致浪漫，优雅动人；多重荷叶边带来层次效果，柔美大方，颇具气质仙女范儿；腰间加入绑带，巧妙结合下摆轮廓，修饰出身材曲线。</t>
  </si>
  <si>
    <t>1GZ2089440090</t>
  </si>
  <si>
    <t>1GZ2089460090</t>
  </si>
  <si>
    <t>开叉喇叭袖带来飘逸灵动效果，修饰手臂线条之余又复古个性；固定蝴蝶结增添优雅气息，柔美动人；选用雪纺面料制作，质感柔和清爽，穿着舒适。</t>
  </si>
  <si>
    <t>1GZ2089460180</t>
  </si>
  <si>
    <t>1GZ2089520180</t>
  </si>
  <si>
    <t>拼接透视蕾丝+露肩设计，隐约展现肌肤，颇具性感迷人气息；收腰轮廓融合线条感裙摆，修饰身体线条，灵动大气；选用雪纺面料制作，质感轻柔舒适，清爽怡人。</t>
  </si>
  <si>
    <t>聚酯纤维100%
蕾丝:聚酯纤维100%
里料:聚酯纤维100%</t>
  </si>
  <si>
    <t>1GY2081740660</t>
  </si>
  <si>
    <t>宝蓝</t>
  </si>
  <si>
    <t>渐变色调打造裙装，点睛视觉效果，清新俏丽又时髦；抹胸吊带款式，展露肩部肌肤与锁骨，散发迷人女性魅力；选用雪纺面料，质感柔和，穿着清爽舒适。</t>
  </si>
  <si>
    <t>1GH2085730510</t>
  </si>
  <si>
    <t>本品采用非渗透印花工艺，柔滑的面料易因外力造成浅色底纱外露，使用时请勿绷扯及摩擦，请使用网袋机洗。</t>
  </si>
  <si>
    <t>1GY2081840018</t>
  </si>
  <si>
    <t>荷叶花边小立领，巧妙勾勒纤长玉颈，强调上身线条；双袖拼接蕾丝荷叶，修饰手臂线条，淑雅显瘦；配送撞色腰带，视觉重塑身材比例，尤显高挑窈窕；精选柔美蕾丝材质，更显摩登淑女气质。</t>
  </si>
  <si>
    <t>1GY2081840181</t>
  </si>
  <si>
    <t>1GY2081850010</t>
  </si>
  <si>
    <t>两穿纽扣肩带，巧妙设计，可吊带可一字肩，尽展摩登迷人格调；镂空+刺绣裙面，浪漫优雅感从容绽放，魅力吸睛；拼接荷叶花边，修饰领口，灵动演绎俏丽都会女郎印象。</t>
  </si>
  <si>
    <t>粘纤100%
里料:聚酯纤维100%
绣花线:聚酯纤维100%</t>
  </si>
  <si>
    <t>1GY2082160010</t>
  </si>
  <si>
    <t>后幅镂空拼接，肌肤若隐若现，性感吸睛；荷叶边修饰袖口，巧妙掩盖手臂线条，摩登显瘦；仿珍珠钉珠+闪钻装饰，低调展露浪漫淑女气息，优雅迷人；选用弹力混纺材质，柔软舒爽，亲肤大方。</t>
  </si>
  <si>
    <t>1GY2082160620</t>
  </si>
  <si>
    <t>1GY2082260090</t>
  </si>
  <si>
    <t>前幅拼接荷叶边装饰，波普时髦感跃然而生，魅力吸睛；稍短内衬剪裁，美腿若隐若现，散发性感迷人气息；复古感波点印花图案，带来跃动摩登格调，尽展都会魅力。</t>
  </si>
  <si>
    <t>1GY2082270601</t>
  </si>
  <si>
    <t>彩蓝</t>
  </si>
  <si>
    <t>整件铺满清新印花，尽展浪漫柔美气质；以一字露肩打造吊带连衣裙，轻轻展露肩部肌肤，俏丽又吸睛；甄选轻盈雪纺材质，于行走中摇曳灵动，散发优雅气息。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</si>
  <si>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</si>
  <si>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</si>
  <si>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</si>
  <si>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</si>
  <si>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</si>
  <si>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</si>
  <si>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</si>
  <si>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</si>
  <si>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</si>
  <si>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</si>
  <si>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</si>
  <si>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</si>
  <si>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面料:棉100%
花边:聚酯纤维100%
网布:聚酯纤维100%</t>
  </si>
  <si>
    <t>1GY2081190090</t>
  </si>
  <si>
    <t>一字露肩配以V型剪裁，巧妙展露肌肤，尤显性感魅力；加入配色腰带，重塑身材黄金比例，营造窈窕迷人格调；下摆开叉设计，视觉延伸美腿，尽展高挑大气。</t>
  </si>
  <si>
    <t>棉100%
里料:棉100%</t>
  </si>
  <si>
    <t>1GY2081190130</t>
  </si>
  <si>
    <t>1GY2081220018</t>
  </si>
  <si>
    <t>肩位镂空透视，轻展锁骨肌肤，视觉延伸颈长，尽展优雅身姿；收腰A字裙摆，掩藏身材小秘密，重塑黄金比例，高挑大气；精选网布绣花面料，质地柔软，穿着亲肤舒适。</t>
  </si>
  <si>
    <t>1GY2081220090</t>
  </si>
  <si>
    <t>1GZ2089150180</t>
  </si>
  <si>
    <t>肩位挖空露肩设计，展露出迷人肌肤，增添几分小性感；荷叶边呈现出流畅线条，柔美大气，颇有几分仙女范儿；弹性橡筋腰灵活舒适，巧妙修饰腰线，展现迷人曲线身姿。</t>
  </si>
  <si>
    <t>本品领口加入毛边工艺，个性时尚，非做工问题，此细节不可作为退货理由</t>
  </si>
  <si>
    <t>1GZ2089170600</t>
  </si>
  <si>
    <t>单边露肩+荷叶细节，展露出些许肌肤，别具个性又迷人；不对称裙摆尽显设计感，线条感十足，新潮又出众吸睛；整件铺满撞色印花，色调明亮，演绎清新优雅范儿。</t>
  </si>
  <si>
    <t>1GZ2089250090</t>
  </si>
  <si>
    <t>荷叶不规则裙摆呈现出流畅线条感，行走间灵动飘逸，优雅个性；V领+灵活绑带吊带，带来几分小性感，魅力迷人；印花图案采用亮眼色调，碰撞出醒目效果，演绎吸睛复古风情。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</si>
  <si>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</si>
  <si>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</si>
  <si>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</si>
  <si>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</si>
  <si>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</si>
  <si>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</si>
  <si>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一字肩+绑带，展露出迷人锁骨，性感与俏丽碰撞出别样火花；收腰A字轮廓，修饰出纤细腰线，展现曼妙身姿；轻透蕾丝面料颇具层次感，工艺细致，衬托优雅女神气质。</t>
  </si>
  <si>
    <t>面料较为轻薄，需小心呵护，避免尖锐物品的勾刺、挂扯造成面料破损，并以洗衣袋包裹，缓和机洗。</t>
  </si>
  <si>
    <t>1GZ2089320133</t>
  </si>
  <si>
    <t>1GZ2089550920</t>
  </si>
  <si>
    <t>弹性一字肩设计，展露出迷人锁骨，尽显女性优雅魅力；不规则前短后长裙摆，别具线条感，个性时髦；整件加入刺绣图案，与条纹巧妙融合，清新又大方浪漫。</t>
  </si>
  <si>
    <t>棉100%(绣花线除外)</t>
  </si>
  <si>
    <t>1GY2081390090</t>
  </si>
  <si>
    <t>露肩一字领设计，轻展锁骨，构筑流畅肩线，显瘦吸睛；拼接百褶荷叶边和下摆，行走中摇曳生姿，散发灵动浪漫气息；选用轻盈柔滑雪纺，质感垂坠，穿着舒适大方。</t>
  </si>
  <si>
    <t>1GY2081390120</t>
  </si>
  <si>
    <t>1GY2081520018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</si>
  <si>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</si>
  <si>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</si>
  <si>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</si>
  <si>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</si>
  <si>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衬衫+吊带连衣裙套装，构筑摩登层次，营造浪漫淑女气息，俏丽吸睛；后幅V领+荷叶边拼接，性感又不乏甜美，打造都会女人味；小清新碎花图案勾起灵动印象，减龄又吸睛。</t>
  </si>
  <si>
    <t>1GY2081600650</t>
  </si>
  <si>
    <t>1GY2081790010</t>
  </si>
  <si>
    <t>花边立领设计，巧妙勾勒修长玉颈，尤显身姿挺拔；肩位镂空透视效果，轻展香肩，魅力显瘦；融入荷叶领边，行走中飘逸灵动，散发淑雅俏丽气息。</t>
  </si>
  <si>
    <t>1GY2081790090</t>
  </si>
  <si>
    <t>1GY2082120010</t>
  </si>
  <si>
    <t>露肩一字领轻展肩线，勾勒修长身姿，魅力迷人；刺绣多色花卉图案，增添清爽气息，时髦吸睛；稍短内衬剪裁，巧妙展露修长美腿，尤显高挑窈窕；选用透视蕾丝材质，更显柔美复古气息，淑雅又自信。</t>
  </si>
  <si>
    <t>1GY2082120090</t>
  </si>
  <si>
    <t>1GY2082690010</t>
  </si>
  <si>
    <t>V领吊带连衣裙，健康露肤，展现摩登性感魅力；荷叶褶皱修饰衣衫，柔美浪漫气息轻松演绎；拼接镂空下摆+蕾丝花边，轻展修长美腿，拔高身姿；精选网布绣花面料，增添都会价值感，尽展精致特质。</t>
  </si>
  <si>
    <t>1GY2082690090</t>
  </si>
  <si>
    <t>1GY2087370601</t>
  </si>
  <si>
    <t>后幅交叉抽绳设计，打造收腰A字轮廓，巧妙打造纤腰长腿印象；清爽背带裙型，轻松露肤，尽展优雅性感魅力；精选含棉牛仔面料，柔软亲肤，穿着舒爽大方。</t>
  </si>
  <si>
    <t>1GZ2089160610</t>
  </si>
  <si>
    <t>1GZ2089190410</t>
  </si>
  <si>
    <t>黄色</t>
  </si>
  <si>
    <t>1GZ2089210690</t>
  </si>
  <si>
    <t>1GH2085030090</t>
  </si>
  <si>
    <t>拼接荷叶下摆，灵动摇曳，散发柔美浪漫气息；垂坠裙口加入钉珠细节，别具典雅大气特质；收腰剪裁轮廓，巧妙勾勒优雅身姿，迷人吸睛。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</si>
  <si>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</si>
  <si>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</si>
  <si>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</si>
  <si>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</si>
  <si>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</si>
  <si>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</si>
  <si>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摩登小立领设计，勾勒修长玉颈，尽展优雅其实；挖空荷叶袖细节，拒绝臃肿，自信展露双肩线条，柔美又不失性感；收腰A字轮廓裙摆与腰带配搭，视觉重塑身材黄金比例，尤显高挑窈窕。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</si>
  <si>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</si>
  <si>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</si>
  <si>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</si>
  <si>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</si>
  <si>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</si>
  <si>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整件铺满花朵印花，撞色效果点睛视觉，同时弥漫着清新气息；V领+吊带款式，带来几分小性感，散发迷人女性魅力；下摆开叉设计，行走更灵活方便，增添飘逸感，大方摩登。</t>
  </si>
  <si>
    <t>粘纤100%</t>
  </si>
  <si>
    <t>1GZ2089200600</t>
  </si>
  <si>
    <t>1GZ2089220090</t>
  </si>
  <si>
    <t>配搭短袖T恤形成两件套装，省去穿搭烦恼，增强层次又时髦；V领+花边设计，细节讲究，带来几分优雅气息；单边吊糅合背带裙款，彰显设计巧思，整体清新减龄。</t>
  </si>
  <si>
    <t>1GZ2089330010</t>
  </si>
  <si>
    <t>肩位拼接荷叶边，打造不规则效果，柔美又别具设计感；网纱面料打造透视肩位和层次下摆，稍微透露迷人肌肤，带来几分小性感；搭配丝绒腰带，切割身材比例，大方美观。</t>
  </si>
  <si>
    <t>1、因面料特性，穿着时需轻缓，请避免绷扯及穿刺，洗涤时不可搓揉及绞拧，以免面料损坏，影响美观；</t>
  </si>
  <si>
    <t>1GZ2089330090</t>
  </si>
  <si>
    <t>1GZ2089430000</t>
  </si>
  <si>
    <t>加入外层网纱带来层次感，赋予衣衫几分柔美气息，颇有仙女范；压褶荷叶边袖口工艺精致，优雅不失清新感；字母印花不对称排列，延续经典时髦元素，休闲潮流。</t>
  </si>
  <si>
    <t>棉100%
网布:聚酯纤维100%</t>
  </si>
  <si>
    <t>1GZ2089430160</t>
  </si>
  <si>
    <t>1GZ2089500090</t>
  </si>
  <si>
    <t>吊带款拼接短袖打造假两件款式，省去穿搭烦恼，时髦大方；撞色效果增添裙装层次感，强烈色调对比抢占视野，层次大方；字母印花巧妙点睛，凸显潮流休闲感。</t>
  </si>
  <si>
    <t>1GZ2089500520</t>
  </si>
  <si>
    <t>1GZ2089510018</t>
  </si>
  <si>
    <t>一字肩持续风靡时尚圈，展现出迷人锁骨，性感优雅；领边压褶荷叶尽显细节感，呼应拼接花边，充满浪漫少女气息；橡筋收腰设计，弹性良好，穿着舒适，更修饰出纤细腰线。</t>
  </si>
  <si>
    <t>粘纤100%
里料:聚酯纤维100%
花边:棉100%</t>
  </si>
  <si>
    <t>1GZ2089510650</t>
  </si>
  <si>
    <t>1GZ2089560090</t>
  </si>
  <si>
    <t>荷叶袖口丰富层次感，线条柔美，凸显端庄优雅气质；领口透视设计，隐约展露性感锁骨，散发迷人女性魅力；收腰轮廓与丰盈裙摆巧妙结合，塑造优美身体曲线，显瘦又灵动大气。</t>
  </si>
  <si>
    <t>聚酯纤维100%
网布:聚酯纤维100%
里料:聚酯纤维100%</t>
  </si>
  <si>
    <t>1GZ2089560120</t>
  </si>
  <si>
    <t>1GZ2089570920</t>
  </si>
  <si>
    <t>下摆荷叶边带来不规则效果，强调设计感，灵动而优雅；条纹乃时尚界不衰元素，蓝白色调清新减龄，打造俏丽感look；搭配灵活系带，修饰腰线之余，更添大方美观。</t>
  </si>
  <si>
    <t>1GC2083800943</t>
  </si>
  <si>
    <t>红白格</t>
  </si>
  <si>
    <t>高开叉下摆拼接荷叶边，行走中摇曳飘逸，灵动又不失时髦；收腰宽腰带设计，巧妙重塑身材比例，高挑迷人；精选格纹印花斜纹布，柔软亲肤，穿着舒爽大方。</t>
  </si>
  <si>
    <t>1GC2083840090</t>
  </si>
  <si>
    <t>1GC2083920018</t>
  </si>
  <si>
    <t>面料:聚酯纤维100%
里料:聚酯纤维100%</t>
  </si>
  <si>
    <t>1GY2081460090</t>
  </si>
  <si>
    <t>修身背带裙型，巧妙勾勒优雅身姿，尽展窈窕迷人气息；后幅拼接蝴蝶结，俏丽甜美气息跃然而生，让人印象深刻；大气无繁复设计彰显品位，纯净色调更展都会自信。</t>
  </si>
  <si>
    <t>1GY2081460531</t>
  </si>
  <si>
    <t>1GY2081550090</t>
  </si>
  <si>
    <t>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</t>
  </si>
  <si>
    <t>1GY2081550760</t>
  </si>
  <si>
    <t>1GY2081800018</t>
  </si>
  <si>
    <t>拼接飘逸雪纺下摆，灵动柔美气息跃然而生，洋溢优雅浪漫感；收腰织带拼接，巧妙修饰身材，摩登显瘦；大气方形领，展露纤细锁骨，尽展魅力。</t>
  </si>
  <si>
    <t>1GY2081800090</t>
  </si>
  <si>
    <t>1GY2082680090</t>
  </si>
  <si>
    <t>拼接假两件款式，糅合T恤与背带裙，柔美又不失时尚感，让人印象深刻；运用荷叶边细节，强调上半身线条，巧妙修饰身材小秘密，魅力显瘦；前短后长裙摆，视觉打造修长美腿，演绎高挑迷人印象。</t>
  </si>
  <si>
    <t>1GY2082720530</t>
  </si>
  <si>
    <t>英伦风衣轮廓设计，彰显复古格调，浪漫迷人；西装翻驳领+V领设计，轻展肌肤与锁骨，低调显瘦；双排扣+腰带细节，修饰身材小秘密，尤显高挑窈窕；精选纯棉材质，柔韧亲肤，舒适又大方。</t>
  </si>
  <si>
    <t>1GY2087190650</t>
  </si>
  <si>
    <t>糅合蕾丝与牛仔，截然不同的材质碰撞演绎优雅与率性，带来别样的摩登精致感，让人耳目一新；V领拼接雪纺飘带，散发淑女气质；收腰单排扣设计，巧妙勾勒玲珑身姿，淑雅迷人。</t>
  </si>
  <si>
    <t>1GY2087290600</t>
  </si>
  <si>
    <t>1GY1081590955</t>
  </si>
  <si>
    <t>蓝白格</t>
  </si>
  <si>
    <t>拼接荷叶边裙摆，带来灵动优雅气息，行走间摇曳生姿；搭配灵动绑带，点睛裙装细节，美观又巧妙显瘦；细格子纹路糅合俏丽色调，复古中不失青春活力感。</t>
  </si>
  <si>
    <t>本品采用格子绉布面料，不可压褶，只可低温蒸汽挂烫。</t>
  </si>
  <si>
    <t>1GY1083800090</t>
  </si>
  <si>
    <t>一字肩设计展露出迷人锁骨，带来几分小性感，又不失大气迷人；多层荷叶边呈现不对称效果，颇有几分舞蹈服风韵，个性复古；加入撞色镶边，打破纯色单调感，大方时髦。</t>
  </si>
  <si>
    <t>1GY1081590964</t>
  </si>
  <si>
    <t>1GY1081690090</t>
  </si>
  <si>
    <t>整件花朵印花融合撞色效果，点亮视觉效果，复古又不失大方；拼接蕾丝花边，轻透质感带来几分浪漫气息，优雅迷人；长款吊带裙，性感之余又衬托高挑身姿，显瘦迷人。</t>
  </si>
  <si>
    <t>聚酯纤维100%
蕾丝:锦纶100%
里料:聚酯纤维100%</t>
  </si>
  <si>
    <t>1GY1081860090</t>
  </si>
  <si>
    <t>与吊带连衣裙配搭成为两件套款，省去穿搭烦恼，大方好穿；刺绣花朵色调醒目，工艺讲究，增添清新优雅感；轻透网纱面料呈现出透视效果，肌肤若隐若现，尽显迷人。</t>
  </si>
  <si>
    <t>1GY1081860870</t>
  </si>
  <si>
    <t>1GY1083800010</t>
  </si>
  <si>
    <t>1GY1084060018</t>
  </si>
  <si>
    <t>一字肩设计展露出锁骨肌肤，带来几分小性感，同时大气迷人；花朵刺绣采用亮色色调制作，点睛视觉，凸显清新活力感；裙摆拼接刺绣花边，勾勒出抽象纹路，增添优雅浪漫特质。</t>
  </si>
  <si>
    <t>棉100%(绣花线除外)
里料:棉100%</t>
  </si>
  <si>
    <t>1GY1084060979</t>
  </si>
  <si>
    <t>1GY1084070090</t>
  </si>
  <si>
    <t>整件铺满花朵印花，撞色效果点睛视觉，醒目又不失优雅气质；V领+后交叉吊带裙款，展露出些许肌肤，散发性感女性魅力；拼接荷叶边线条感起伏，凸显柔美浪漫气息。</t>
  </si>
  <si>
    <t>1GY1084070600</t>
  </si>
  <si>
    <t>1GC1084850600</t>
  </si>
  <si>
    <t>拼接效果营造假两件款式，提升造型层次感，时髦加分；上幅加入撞色印花，糅合裙装色调，演绎复古怀旧风；采用雪纺+混纺面料，柔韧舒适，彰显品牌价值感。</t>
  </si>
  <si>
    <t>1GF1086440090</t>
  </si>
  <si>
    <t>一字抹胸领型加入V型剪裁，轻展肌肤与纤细锁骨，尤显性感迷人；拼接交叉绑带腰封，收腰设计构筑S型身姿，尽展窈窕大气印象；选用柔韧含棉牛仔面料，多重洗水工艺打造，散发魅力丹宁格调，穿着舒适又大方。</t>
  </si>
  <si>
    <t>1、本品采用牛仔面料，首次穿着及洗涤会有掉色情况，属正常现象，建议新品洗涤一次后再穿着，单独或与同色衣物一同洗涤；</t>
  </si>
  <si>
    <t>1GF1085230000</t>
  </si>
  <si>
    <t>吊带内搭裙+罩裙两件套，层次分明穿搭，洋溢摩登时尚感，让人耳目一新；拼接荷叶边褶皱，为简约裙装增添浪漫感，演绎优雅淑女印象；甄选透视蕾丝面料，轻展肌肤，绽放性感女人味。</t>
  </si>
  <si>
    <t>本品边缘为直接切边，无锋线，请轻柔手洗，边缘处不可揉搓，洗涤后边缘处会有少量纱线散出，会有少量白色未染色的白色纱线漏出，不属于质量问题，属于风格特性，此问题不接受退货。</t>
  </si>
  <si>
    <t>1GF1085230130</t>
  </si>
  <si>
    <t>1GF1085290920</t>
  </si>
  <si>
    <t>落肩宽松轮廓，有效延展上身线条，凸显高挑窈窕；摩登双重腰带设计，巧妙构筑高腰线，视觉延伸腿长，重塑身材黄金比例；海军风条纹分外亮眼，散发清新浪漫气息；选用高含棉量面料，柔软透气，穿着舒适大方。</t>
  </si>
  <si>
    <t>主料:棉100%</t>
  </si>
  <si>
    <t>1GH1036370090</t>
  </si>
  <si>
    <t>针织罩裙+打底吊带两件套裙装，层次穿搭，构筑浪漫摩登造型，让人耳目一新；罩裙：镂空粗针织+复古纽扣口袋，新颖细节构筑俏丽造型；吊带底裙：开叉百褶+蕾丝镂空下摆，美腿若隐若现，个性又性感。</t>
  </si>
  <si>
    <t>1GH1036370180</t>
  </si>
  <si>
    <t>1GY1030490600</t>
  </si>
  <si>
    <t>度假风V领吊带裙，清爽露肤，散发摩登性感魅力；碰撞亮眼色块设计，深浅色调演绎鲜明灵动气质，让人印象深刻；选用弹力混纺针织料，穿着亲肤舒爽，得体大方。</t>
  </si>
  <si>
    <t>1GY1082630610</t>
  </si>
  <si>
    <t>前后幅V领设计，加入交叉绑带，轻展肌肤，散发摩登性感魅力；简约修身版型，勾勒窈窕身姿，尽展高挑迷人印象；选用弹力含棉牛仔，亲肤透气，舒适大方。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</si>
  <si>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</si>
  <si>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</si>
  <si>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</si>
  <si>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</si>
  <si>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</si>
  <si>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</si>
  <si>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拼接透视肩位设计，轻展锁骨，尽展性感魅力；镂空水溶花衣身，散发浪漫气息；透视轻纱下摆，演绎美腿线条，尤显高挑迷人印象。</t>
  </si>
  <si>
    <t>1GY1081680560</t>
  </si>
  <si>
    <t>1GY1081810018</t>
  </si>
  <si>
    <t>1GY1083850090</t>
  </si>
  <si>
    <t>蕾丝花边勾勒V型领口，巧妙视觉延伸颈部线条，高挑大气；不规则拼接蕾丝花边下摆，尽展修长美腿，性感迷人；层次荷叶边袖口，手臂线条若隐若现，气质吸睛；选用格纹清新印花，兼具复古与浪漫魅力。</t>
  </si>
  <si>
    <t>1、因面料特性，弹性较差，建议根据身型选择尺码；2、本品印花面料为随机裁剪，实物图案位置与图片中的可能稍有不同，请以收到的实物为准；3、花边撞色，洗涤后需立即晾干，防止沾色。</t>
  </si>
  <si>
    <t>1GY1083850955</t>
  </si>
  <si>
    <t>1GZ1088650610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</si>
  <si>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</si>
  <si>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</si>
  <si>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</si>
  <si>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一字肩+吊带设计，展露出锁骨与肩部肌肤，散发性感迷人魅力；荷叶边自带柔美气息，加入蝴蝶结绑带，更显端庄优雅；A字版型修饰出腰部线条，巧妙显瘦，尽显窈窕身姿。</t>
  </si>
  <si>
    <t>聚酯纤维100%(绣花线除外)
里料:聚酯纤维100%</t>
  </si>
  <si>
    <t>1GZ1088950180</t>
  </si>
  <si>
    <t>1GZ1089090090</t>
  </si>
  <si>
    <t>网纱打造两件套款，透视效果更具层次感，性感又柔美迷人；刺绣花朵+小鸟图案，为裙装增添几分复古优雅气息；丝绒系带切割身材比例，收腰之余亦显美观大方。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</si>
  <si>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</si>
  <si>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</si>
  <si>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</si>
  <si>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</si>
  <si>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</si>
  <si>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</si>
  <si>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</si>
  <si>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</si>
  <si>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</si>
  <si>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</si>
  <si>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1GY1030140510</t>
  </si>
  <si>
    <t>1GY1030150120</t>
  </si>
  <si>
    <t>1GY1030150600</t>
  </si>
  <si>
    <t>1GY1030170090</t>
  </si>
  <si>
    <t>1GY1030170180</t>
  </si>
  <si>
    <t>1GY1084570018</t>
  </si>
  <si>
    <t>1GY1084570090</t>
  </si>
  <si>
    <t>1GY1082640610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</si>
  <si>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</si>
  <si>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1GY1081460018</t>
  </si>
  <si>
    <t>1GY1081460090</t>
  </si>
  <si>
    <t>1GY1081490090</t>
  </si>
  <si>
    <t>1GY1081600920</t>
  </si>
  <si>
    <t>以交叉抽绳修饰宽松轮廓，收腰设计令造型更具摩登优雅感，让人印象深刻；经典撞色条纹分外亮眼，散发清新活力气息；精选高含棉量材质，质感柔软舒适，穿着透气清爽。</t>
  </si>
  <si>
    <t>1GY1081620090</t>
  </si>
  <si>
    <t>1GY1081620120</t>
  </si>
  <si>
    <t>1GY1084140010</t>
  </si>
  <si>
    <t>1GY1084140650</t>
  </si>
  <si>
    <t>1GY1086700018</t>
  </si>
  <si>
    <t>灵动荷叶边拼接背带，优雅柔美，散发迷人仙女范儿；复古双排扣点缀背带裙款，摩登英伦气息跃然而生，时髦吸睛；选用欧根纱拼接，飘逸灵动，散发浪漫气息。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</si>
  <si>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</si>
  <si>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</si>
  <si>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</si>
  <si>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</si>
  <si>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</si>
  <si>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</si>
  <si>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</si>
  <si>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</si>
  <si>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</si>
  <si>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</si>
  <si>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</si>
  <si>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1GY1030500972</t>
  </si>
  <si>
    <t>红蓝条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</si>
  <si>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</si>
  <si>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</si>
  <si>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</si>
  <si>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</si>
  <si>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</si>
  <si>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</si>
  <si>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</si>
  <si>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</si>
  <si>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</si>
  <si>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</si>
  <si>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</si>
  <si>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</si>
  <si>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</si>
  <si>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</si>
  <si>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</si>
  <si>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</si>
  <si>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</si>
  <si>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</si>
  <si>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</si>
  <si>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</si>
  <si>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</si>
  <si>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</si>
  <si>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</si>
  <si>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</si>
  <si>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</si>
  <si>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</si>
  <si>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</si>
  <si>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</si>
  <si>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</si>
  <si>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</si>
  <si>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</si>
  <si>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</si>
  <si>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</si>
  <si>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</si>
  <si>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</si>
  <si>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</si>
  <si>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</si>
  <si>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</si>
  <si>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</si>
  <si>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</si>
  <si>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</si>
  <si>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</si>
  <si>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</si>
  <si>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</si>
  <si>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1JY4080360120</t>
  </si>
  <si>
    <t>1JY4080640090</t>
  </si>
  <si>
    <t>1JY4080640119</t>
  </si>
  <si>
    <t>1JY4080660090</t>
  </si>
  <si>
    <t>1JY4030740090</t>
  </si>
  <si>
    <t>1JY4030740100</t>
  </si>
  <si>
    <t>1JY4030430090</t>
  </si>
  <si>
    <t>1JY4083790090</t>
  </si>
  <si>
    <t>1JY4080040090</t>
  </si>
  <si>
    <t>1JY4030760130</t>
  </si>
  <si>
    <t>1JY4030760520</t>
  </si>
  <si>
    <t>1JY4031120090</t>
  </si>
  <si>
    <t>紫色</t>
  </si>
  <si>
    <t>1JY4081250119</t>
  </si>
  <si>
    <t>1JY4081250510</t>
  </si>
  <si>
    <t>1JJ4031720510</t>
  </si>
  <si>
    <t>1JH4082460090</t>
  </si>
  <si>
    <t>1JY4083780181</t>
  </si>
  <si>
    <t>1JY4083780090</t>
  </si>
  <si>
    <t>1JY4084520090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</si>
  <si>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</si>
  <si>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</si>
  <si>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1JY4036680660</t>
  </si>
  <si>
    <t>1JY4086670090</t>
  </si>
  <si>
    <t>1JY4083800090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</si>
  <si>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</si>
  <si>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1JY4083800133</t>
  </si>
  <si>
    <t>1JY4084050090</t>
  </si>
  <si>
    <t>1JY4084050120</t>
  </si>
  <si>
    <t>1JJ4031650090</t>
  </si>
  <si>
    <t>1JJ4031650119</t>
  </si>
  <si>
    <t>1JH4083870090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</si>
  <si>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</si>
  <si>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</si>
  <si>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</si>
  <si>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</si>
  <si>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</si>
  <si>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</si>
  <si>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</si>
  <si>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</si>
  <si>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</si>
  <si>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</si>
  <si>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</si>
  <si>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1JY3039860910</t>
  </si>
  <si>
    <t>1JY3083740540</t>
  </si>
  <si>
    <t>草绿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</si>
  <si>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</si>
  <si>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</si>
  <si>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</si>
  <si>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1JY3083300090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</si>
  <si>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</si>
  <si>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</si>
  <si>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</si>
  <si>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</si>
  <si>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</si>
  <si>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1JY3083740660</t>
  </si>
  <si>
    <t>1JY3085980870</t>
  </si>
  <si>
    <t>1JH3039720090</t>
  </si>
  <si>
    <t>1JH3039720130</t>
  </si>
  <si>
    <t>1JY3032320090</t>
  </si>
  <si>
    <t>1JY3032320120</t>
  </si>
  <si>
    <t>1JY3089850090</t>
  </si>
  <si>
    <t>1JJ3084330650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</si>
  <si>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</si>
  <si>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</si>
  <si>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1JY3083660810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</si>
  <si>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</si>
  <si>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</si>
  <si>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</si>
  <si>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</si>
  <si>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1JH3037130600</t>
  </si>
  <si>
    <t>1JH3081790610</t>
  </si>
  <si>
    <t>1JY3031100090</t>
  </si>
  <si>
    <t>1JY3031100180</t>
  </si>
  <si>
    <t>1JY3032000110</t>
  </si>
  <si>
    <t>1JY3033890900</t>
  </si>
  <si>
    <t>黑蓝条</t>
  </si>
  <si>
    <t>多色竖条纹碰撞十分吸睛，不规则宽窄设计别具个性，醒目摩登；修身版型+竖向条纹带来视觉显瘦效果，展现优美身体曲线，魅力动人；甄选优质包芯纱针织面料，质感柔韧而舒适。</t>
  </si>
  <si>
    <t>1JY3033890970</t>
  </si>
  <si>
    <t>1JY3034180090</t>
  </si>
  <si>
    <t>肩位与袖子镂空处理，柔美肌肤若隐若现，透露出几分小性感；拼接竖条与荷边叶打破裙装单调感，增添优雅特质，端庄大方；A字收腰版型巧妙展露小蛮腰，带来视觉显瘦效果。</t>
  </si>
  <si>
    <t>1JY3089780923</t>
  </si>
  <si>
    <t>黑白格</t>
  </si>
  <si>
    <t>1JY3089790018</t>
  </si>
  <si>
    <t>面料:棉100%
里料:棉100%</t>
  </si>
  <si>
    <t>1JY3089800920</t>
  </si>
  <si>
    <t>1JY3031980180</t>
  </si>
  <si>
    <t>1JY3031940320</t>
  </si>
  <si>
    <t>银色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</si>
  <si>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</si>
  <si>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1JY3031940600</t>
  </si>
  <si>
    <t>1JY3086710090</t>
  </si>
  <si>
    <t>1JY3083720090</t>
  </si>
  <si>
    <t>1JY3086130090</t>
  </si>
  <si>
    <t>1JY3083370090</t>
  </si>
  <si>
    <t>1JY3083370462</t>
  </si>
  <si>
    <t>1JY3083500091</t>
  </si>
  <si>
    <t>黑底白</t>
  </si>
  <si>
    <t>面料:聚酯纤维100%</t>
  </si>
  <si>
    <t>1JY3083500990</t>
  </si>
  <si>
    <t>1JY3083560090</t>
  </si>
  <si>
    <t>1JY3083560101</t>
  </si>
  <si>
    <t>1JY3083560600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</si>
  <si>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</si>
  <si>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</si>
  <si>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1JH3089660650</t>
  </si>
  <si>
    <t>聚酯纤维100%
绣花线:聚酯纤维100%</t>
  </si>
  <si>
    <t>1JY3032110902</t>
  </si>
  <si>
    <t>红条</t>
  </si>
  <si>
    <t>本品采用纱支组织疏松型面料，在使用过程中，纱支因摩擦会有少量抽出，请注意避开尖利物品的勾刺、挂扯，防止纱支破损。</t>
  </si>
  <si>
    <t>1JY3032110910</t>
  </si>
  <si>
    <t>两件套裙款，与配送吊带连衣裙搭配营造层次感，优雅而大方；镂空设计凸显肌理感，同时带来视觉透视效果，时髦中不乏小性感；挑选含棉针织面料制作，手感柔韧，质量更佳。</t>
  </si>
  <si>
    <t>1JY3036510870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</si>
  <si>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</si>
  <si>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</si>
  <si>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</si>
  <si>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1JY3086340090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</si>
  <si>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</si>
  <si>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</si>
  <si>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</si>
  <si>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</si>
  <si>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</si>
  <si>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1JY3083250601</t>
  </si>
  <si>
    <t>1JY3083700530</t>
  </si>
  <si>
    <t>1JY3085580120</t>
  </si>
  <si>
    <t>1JY3083700520</t>
  </si>
  <si>
    <t>1JY3086120010</t>
  </si>
  <si>
    <t>1JY2086430090</t>
  </si>
  <si>
    <t>收腰鱼尾裙款式；浪漫镂空荷叶裙摆；精致蕾丝面料制作</t>
  </si>
  <si>
    <t>优雅气质单品，搭配亮色高跟鞋形成碰撞，凸显端庄女性魅力</t>
  </si>
  <si>
    <t>1JY2086460090</t>
  </si>
  <si>
    <t>收腰长款裙型；优雅一字肩+荷叶；层次压褶设计；稍短内衬透视</t>
  </si>
  <si>
    <t>简约加入浅色跟鞋与包包点缀造型，颇有几分复古摩登感，魅力十足</t>
  </si>
  <si>
    <t>1JY2085760090</t>
  </si>
  <si>
    <t>大方合体版型；浪漫印花图案；蕾丝拼接肩位+裙摆；轻透雪纺面料</t>
  </si>
  <si>
    <t>优雅气质单品，简单加入高跟鞋提升身材比例，高挑而又端庄贤淑</t>
  </si>
  <si>
    <t>1JY2085390610</t>
  </si>
  <si>
    <t>露肩吊带裙型；拼接清新刺绣荷叶边；时髦系带装饰；精选棉质牛仔</t>
  </si>
  <si>
    <t>加入摩登单鞋，小幅度露肤散发清新灵动气息，彰显迷人俏丽感</t>
  </si>
  <si>
    <t>1JY2035180940</t>
  </si>
  <si>
    <t>红白条</t>
  </si>
  <si>
    <t>气质V领设计；撞色波普条纹；细致荷叶边下摆；精选弹力混纺面料</t>
  </si>
  <si>
    <t>加入亮眼手包和跟鞋，点亮造型优选，别具复古摩登感，魅力吸睛</t>
  </si>
  <si>
    <t>黑白条</t>
  </si>
  <si>
    <t>修身中长裙款；醒目撞色条纹；透视感稍短内衬；精选质感针织面料</t>
  </si>
  <si>
    <t>1JY2030680910</t>
  </si>
  <si>
    <t>时尚单品，加入简约鞋包即可，摩登吸睛又不乏潮流感</t>
  </si>
  <si>
    <t>1JY2080450110</t>
  </si>
  <si>
    <t>清新印花图案；V领吊带+荷叶边；百褶+不规则裙摆；清爽雪纺面料</t>
  </si>
  <si>
    <t>单穿尽展摩登性感气息，小幅度露肤设计，清爽又不乏时髦俏丽感</t>
  </si>
  <si>
    <t>1JY2080580180</t>
  </si>
  <si>
    <t>A字收腰版型；优雅一字肩；拼接水溶绣花领口+上身；精选弹力面料</t>
  </si>
  <si>
    <t>配以优雅跟鞋和手提包，气质造型散发甜美俏丽感，亮眼又迷人</t>
  </si>
  <si>
    <t>1JH2034030940</t>
  </si>
  <si>
    <t>蓝条</t>
  </si>
  <si>
    <t>清爽挂脖露肤设计，波普感条纹散发休闲度假气息，洋溢青春活力</t>
  </si>
  <si>
    <t>1JH2085720000</t>
  </si>
  <si>
    <t>内搭小背心和牛仔短裤，轻透罩裙让肌肤若隐若现，时髦又性感</t>
  </si>
  <si>
    <t>1JH2085720090</t>
  </si>
  <si>
    <t>吊带睡衣风裙款；V领+蕾丝花边；浪漫印花花朵；开叉+花边点缀</t>
  </si>
  <si>
    <t>大热睡衣风裙装；V领吊带设计；蕾丝花边点缀；复古系带装饰</t>
  </si>
  <si>
    <t>1JY2080510120</t>
  </si>
  <si>
    <t>睡衣风性感裙装，加入西装外套和时髦鞋包，亮眼造型时髦十足</t>
  </si>
  <si>
    <t>1JY2085210181</t>
  </si>
  <si>
    <t>配以简约T恤，兼具柔美与休闲，浪漫又不失时髦格调感</t>
  </si>
  <si>
    <t>1JY2085420090</t>
  </si>
  <si>
    <t>高腰修身版型；V领吊带露肩设计；精选弹力混纺面料</t>
  </si>
  <si>
    <t>加入简约鞋包，黑白色调碰撞优雅又不失大方，散发都会淑雅魅力</t>
  </si>
  <si>
    <t>1JY2084600090</t>
  </si>
  <si>
    <t>配以摩登T恤，绑带细节呼应吊带设计，散发摩登优雅气息</t>
  </si>
  <si>
    <t>1JY2084980610</t>
  </si>
  <si>
    <t>加入亮眼跟鞋，小幅度露肤裙装洋溢清新俏丽感，让人印象深刻</t>
  </si>
  <si>
    <t>棉100%(绣花部位除外)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</si>
  <si>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</si>
  <si>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</si>
  <si>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</si>
  <si>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1JR2033010140</t>
  </si>
  <si>
    <t>搭配穆勒鞋与休闲风手提包，度假风十足，清爽随性</t>
  </si>
  <si>
    <t>1JR2033020972</t>
  </si>
  <si>
    <t>长款吊带裙型；明亮间隔撞色；波普宽窄条纹；优选镂空针织面料</t>
  </si>
  <si>
    <t>加上宽檐帽与高跟凉鞋，营造夏日里的夺目风景，俏丽吸睛</t>
  </si>
  <si>
    <t>1JR2035450600</t>
  </si>
  <si>
    <t>修身包臀裙款；经典V领设计；裙边钩花点缀；棉质针织面料</t>
  </si>
  <si>
    <t>搭配时尚跟鞋、手提包，简约大方，颇具复古时髦气息</t>
  </si>
  <si>
    <t>1JR2083030018</t>
  </si>
  <si>
    <t>显瘦收腰版型；一字领+荷叶边；衣摆镂空绣花；优质涤纶绣花布</t>
  </si>
  <si>
    <t>简约搭配穆勒鞋，或加宽檐帽点缀，优雅又不乏时尚感，清爽迷人</t>
  </si>
  <si>
    <t>1JR2083070650</t>
  </si>
  <si>
    <t>长款吊带裙型；深V+露背设计；醒目撞色印花；精选针织拼雪纺面料</t>
  </si>
  <si>
    <t>夏日时尚单品，加入手拿包与高跟鞋，演绎清爽摩登印象，亮眼非常</t>
  </si>
  <si>
    <t>1JR2083100018</t>
  </si>
  <si>
    <t>V领吊带裙款；显瘦高腰线设计；清新雏菊印花；气质长款版型</t>
  </si>
  <si>
    <t>搭配宽檐帽、高跟凉鞋，整体造型清爽养眼，打造夏日时髦印象</t>
  </si>
  <si>
    <t>1JY2080490650</t>
  </si>
  <si>
    <t>一字领拼荷叶边；撞色复古印花；百褶开叉下摆；优选轻透薄雪纺料</t>
  </si>
  <si>
    <t>优雅单品，搭配手提包与跟鞋，简约大方中透露几分复古气息</t>
  </si>
  <si>
    <t>1JY2080500018</t>
  </si>
  <si>
    <t>长款收腰版型；优雅一字领设计；稍短内衬透视效果；浪漫蕾丝面料</t>
  </si>
  <si>
    <t>浪漫气质单品，搭配时尚鞋包提升造型层次，轻松展现迷人女神范儿</t>
  </si>
  <si>
    <t>1JY2080500090</t>
  </si>
  <si>
    <t>浪漫气质单品，高跟鞋提升身材比例，展现高挑优美身姿</t>
  </si>
  <si>
    <t>1JY2080640140</t>
  </si>
  <si>
    <t>收腰合体版型；拼接透视网布绣花；蕾丝花边裙摆；优选质感面料</t>
  </si>
  <si>
    <t>选择深色鞋包形成碰撞，醒目颜色十分吸睛，俏丽出众</t>
  </si>
  <si>
    <t>1JY2080640010</t>
  </si>
  <si>
    <t>加入时尚跟鞋、手提包点缀造型，淑雅端庄，尽显优雅大方</t>
  </si>
  <si>
    <t>1JY2080640090</t>
  </si>
  <si>
    <t>气质单品，配以高跟鞋+手提包，摩登利落又不乏优雅气质</t>
  </si>
  <si>
    <t>1JH2084510090</t>
  </si>
  <si>
    <t>加入白色T恤巧妙构筑层次组合，时髦又不失个性，洋溢迷人俏丽感</t>
  </si>
  <si>
    <t>1JY2084990018</t>
  </si>
  <si>
    <t>气质优雅裙装，与亮眼鞋包格外合衬，轻松演绎都会淑雅魅力</t>
  </si>
  <si>
    <t>1JY2084990090</t>
  </si>
  <si>
    <t>锦纶100%(绣花线除外)</t>
  </si>
  <si>
    <t>1JY2031420090</t>
  </si>
  <si>
    <t>气质露肩一字领；拼接荷叶边+条纹拼条；精选弹力针织混纺料</t>
  </si>
  <si>
    <t>1JY2031420180</t>
  </si>
  <si>
    <t>加入简约凉鞋，清爽穿搭时髦又亮眼，尽展俏丽活力感，减龄吸睛</t>
  </si>
  <si>
    <t>1JY2082150180</t>
  </si>
  <si>
    <t>独特前后幅拼接；俏皮卡通印花；纯色碰撞条纹；精选亲肤含棉面料</t>
  </si>
  <si>
    <t>加入时髦鞋包，造型青春又不失时髦格调，俏皮吸睛</t>
  </si>
  <si>
    <t>1JY2082230090</t>
  </si>
  <si>
    <t>气质两件套；V领吊带连衣裙；拼接波浪边吊带；镂空荷叶袖内搭</t>
  </si>
  <si>
    <t>配以时髦内衬，加入简约鞋包，摩登印象悠然而生，散发淑雅魅力</t>
  </si>
  <si>
    <t>1JY2082940180</t>
  </si>
  <si>
    <t>露肩一字领设计；插肩荷叶袖；气质系带装饰；精选条纹棉质面料</t>
  </si>
  <si>
    <t>配以时髦凉鞋和手包，清新又不失摩登复古感，别具迷人格调</t>
  </si>
  <si>
    <t>1JY2082940690</t>
  </si>
  <si>
    <t>1JY2032280180</t>
  </si>
  <si>
    <t>拼接镂空轻透上幅；条纹荷叶边拼接；精选弹力混纺面料</t>
  </si>
  <si>
    <t>俏丽色调裙装，与复古感单品尤为合拍，深浅碰撞别具摩登俏丽感</t>
  </si>
  <si>
    <t>1JY2081270090</t>
  </si>
  <si>
    <t>一字领拼荷叶边；稍短内衬透视；精选复古印花雪纺料；性感前开叉</t>
  </si>
  <si>
    <t>配以时髦凉拖或跟鞋，造型清爽大方，演绎复古娇俏丽人印象</t>
  </si>
  <si>
    <t>1JY2081310000</t>
  </si>
  <si>
    <t>中长款修身版型；V领吊带设计；镂空水溶绣花边</t>
  </si>
  <si>
    <t>配以简约鞋包，优雅气质尽展，演绎都会淑雅女性魅力</t>
  </si>
  <si>
    <t>1JY2081310090</t>
  </si>
  <si>
    <t>1JY2081360462</t>
  </si>
  <si>
    <t>姜黄</t>
  </si>
  <si>
    <t>简约背带裙型；镂空系带后幅；明快撞色明线车缝</t>
  </si>
  <si>
    <t>与图案内衬同样合适，轻松演绎时髦活力，减龄吸睛</t>
  </si>
  <si>
    <t>1JY2081360650</t>
  </si>
  <si>
    <t>加入素色T恤作内衬，简约穿搭更展时髦青春感，俏丽又吸睛</t>
  </si>
  <si>
    <t>长款修身版型；上幅镂空蕾丝；拼接百褶裙摆；摩登前开叉设计</t>
  </si>
  <si>
    <t>与时髦鞋包轻松穿搭，别具俏丽迷人风姿，更显柔美魅力</t>
  </si>
  <si>
    <t>1JY2081370462</t>
  </si>
  <si>
    <t>1JH2084010000</t>
  </si>
  <si>
    <t>时髦个性单品，不规则斜肩设计轻展香肩，大胆又不失摩登格调</t>
  </si>
  <si>
    <t>1JH2084010090</t>
  </si>
  <si>
    <t>加入时髦鞋包，经典黑白碰撞，尽展魅力摩登印象</t>
  </si>
  <si>
    <t>1JH2084040090</t>
  </si>
  <si>
    <t>优雅气质单品，与牛仔外套碰撞意外和谐，尽展俏丽时髦气息</t>
  </si>
  <si>
    <t>印花面料随机裁剪，实物图案位置与图片中的可能稍有不同，请以收到的实物为准。</t>
  </si>
  <si>
    <t>1JH2084180530</t>
  </si>
  <si>
    <t>层次搭配优选单品，与多种风格衣衫穿搭皆可，尽展时尚格调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</si>
  <si>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</si>
  <si>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</si>
  <si>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</si>
  <si>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</si>
  <si>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1JH2086130090</t>
  </si>
  <si>
    <t>摩登优雅单品，配以亮眼鞋包，构筑都会淑女印象，时髦吸睛</t>
  </si>
  <si>
    <t>1JY2081730610</t>
  </si>
  <si>
    <t>短款合体版型；流苏一字领设计；贴布绣花鸟图案；精选棉质牛仔布</t>
  </si>
  <si>
    <t>斜肩露肩穿着，加入摩登凉鞋，洋溢夏日清爽气息，俏丽又大方</t>
  </si>
  <si>
    <t>1JY2080020090</t>
  </si>
  <si>
    <t>大方合体版型；优雅撞色一字领；后中幅拼接网布；优质面料制作</t>
  </si>
  <si>
    <t>搭配高跟鞋与手提包即可，端庄又不失大方，都市丽人印象展露无余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</si>
  <si>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</si>
  <si>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</si>
  <si>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</si>
  <si>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1JY2081530090</t>
  </si>
  <si>
    <t>优雅气质单品，跟鞋与手提包提升造型层次，端庄大方气质轻松展现</t>
  </si>
  <si>
    <t>1JY2081540018</t>
  </si>
  <si>
    <t>显瘦修身收腰款式；V领吊带设计；优雅荷叶袖+裙摆；全身星星刺绣</t>
  </si>
  <si>
    <t>优雅气质单品，简单搭配时尚鞋包，轻松展现柔美仙女气息</t>
  </si>
  <si>
    <t>1JY2081540090</t>
  </si>
  <si>
    <t>气质单品，搭配简约鞋包即可，大方又不失优雅</t>
  </si>
  <si>
    <t>1JY2081540120</t>
  </si>
  <si>
    <t>加入高跟鞋与手提包，增添视觉层次，十分醒目吸睛</t>
  </si>
  <si>
    <t>1JY2081650650</t>
  </si>
  <si>
    <t>大方合体版型；一字领+V形剪裁；显瘦收腰系带；精选柔韧面料</t>
  </si>
  <si>
    <t>加入浅色系鞋包形成深浅互搭，大方裙款凸显优雅端庄印象</t>
  </si>
  <si>
    <t>1JY2080020010</t>
  </si>
  <si>
    <t>气质优雅单品，加入高跟鞋与手提包，散发女性迷人魅力</t>
  </si>
  <si>
    <t>1JH2084330090</t>
  </si>
  <si>
    <t>飘逸灵动裙装，仅需加入优雅跟鞋，散发摩登淑女气息，俏丽迷人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</si>
  <si>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</si>
  <si>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</si>
  <si>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</si>
  <si>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</si>
  <si>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</si>
  <si>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1JH2085810140</t>
  </si>
  <si>
    <t>橙红</t>
  </si>
  <si>
    <t>经典黑红碰撞尽展俏丽迷人，行走中摇曳生姿，诠释浪漫迷人印象</t>
  </si>
  <si>
    <t>复古睡衣风连衣裙；蕾丝贴布装饰；V领+吊带设计；精选轻柔薄雪纺</t>
  </si>
  <si>
    <t>加入T恤内衬，中和慵懒性感，提升摩登活泼气息，散发都会俏丽感</t>
  </si>
  <si>
    <t>1JJ2081950090</t>
  </si>
  <si>
    <t>1JJ2081950810</t>
  </si>
  <si>
    <t>1JY2032770090</t>
  </si>
  <si>
    <t>V领吊带连衣裙；稍短内衬透视效果；百褶荷叶下摆；修身针织面料</t>
  </si>
  <si>
    <t>配以清爽凉鞋，轻松展现迷人俏丽身姿，更显优雅浪漫特质</t>
  </si>
  <si>
    <t>1JY2032770180</t>
  </si>
  <si>
    <t>1JY2081010000</t>
  </si>
  <si>
    <t>一字抹胸设计；领部荷叶披肩；多色十字绣工艺演绎；拼接镂空花边</t>
  </si>
  <si>
    <t>只需加入亮色手包和摩登单鞋，轻松演绎时髦女郎印象，大方又吸睛</t>
  </si>
  <si>
    <t>1JY2081010690</t>
  </si>
  <si>
    <t>与简约鞋包同样合衬，摩登又不失甜美感，呈现时髦亮眼气息</t>
  </si>
  <si>
    <t>1JY2081140530</t>
  </si>
  <si>
    <t>露肩一字翻领；收腰系带设计；仿英伦风衣修身版型；精选含棉混纺</t>
  </si>
  <si>
    <t>加入摩登鞋包，提升优雅气质，带来复古英伦风潮质感，格调迷人</t>
  </si>
  <si>
    <t>1JY2081220690</t>
  </si>
  <si>
    <t>气质V领+流苏系带；撞色镶边；民族风刺绣图案；复古泡泡袖设计</t>
  </si>
  <si>
    <t>配搭轻便凉鞋和手包，时髦清爽，展现复古鲜明格调，亮眼大气</t>
  </si>
  <si>
    <t>1JY2081330018</t>
  </si>
  <si>
    <t>V领吊带设计；镂空刺绣款式；中长修身轮廓；精选水溶绣花面料</t>
  </si>
  <si>
    <t>配以时髦手提包和气质跟鞋，淑雅又不失摩登感，尽展淑女都会魅力</t>
  </si>
  <si>
    <t>1JY2081330090</t>
  </si>
  <si>
    <t>加入chocker和亮眼鞋包，造型时髦又精致，利落不失迷人格调</t>
  </si>
  <si>
    <t>1JY2081330140</t>
  </si>
  <si>
    <t>与简约鞋包同样合衬，演绎优雅迷人印象，浪漫又吸睛</t>
  </si>
  <si>
    <t>1JY2081430920</t>
  </si>
  <si>
    <t>气质露肩一字领；拼接荷叶边；利落条纹印花；精选顺滑真丝+棉质</t>
  </si>
  <si>
    <t>配搭素色凉鞋和波普手包，清爽印象轻松演绎，营造俏丽时髦感</t>
  </si>
  <si>
    <t>1JY2081430972</t>
  </si>
  <si>
    <t>1JY2035510978</t>
  </si>
  <si>
    <t>橙白条</t>
  </si>
  <si>
    <t>长款修身版型；撞色波普色调条纹；下摆透视效果；精选弹力混纺</t>
  </si>
  <si>
    <t>加入清爽鞋包，散发轻松活泼气息，时髦又大方，减龄吸睛</t>
  </si>
  <si>
    <t>1JH2083930090</t>
  </si>
  <si>
    <t>以个性叠穿为穿搭灵感，加入休闲卫衣裙碰撞，演绎率性摩登印象</t>
  </si>
  <si>
    <t>1JH2084050090</t>
  </si>
  <si>
    <t>无论单穿或加入内衬穿搭皆可，优雅又不失时髦格调，魅力亮眼</t>
  </si>
  <si>
    <t>1JH2084050620</t>
  </si>
  <si>
    <t>1JH2084090000</t>
  </si>
  <si>
    <t>轻松休闲单品，与气质罩裙叠穿，演绎层次活力，俏丽迷人</t>
  </si>
  <si>
    <t>1JH2084090650</t>
  </si>
  <si>
    <t>单穿同样合衬，与活力穆勒单鞋和鸭舌帽碰撞，尽展休闲轻松气息</t>
  </si>
  <si>
    <t>度假风吊带裙款；前后深V领型；灵活系带设计；醒目撞色条纹</t>
  </si>
  <si>
    <t>1JY1082370610</t>
  </si>
  <si>
    <t>修身收腰版型；大翻边一字领设计；磨破流苏裙边；柔韧棉质牛仔料</t>
  </si>
  <si>
    <t>时尚单品，加上懒人鞋+双肩包，青春俏丽，颇有几分甜美优雅气质</t>
  </si>
  <si>
    <t>1JY1082470571</t>
  </si>
  <si>
    <t>翠绿</t>
  </si>
  <si>
    <t>大方合体版型；显瘦收腰设计；别致镂空线条；精选水溶绣花面料</t>
  </si>
  <si>
    <t>优雅气质单品，加入高跟鞋与手拿包，女神范十足，散发迷人魅力</t>
  </si>
  <si>
    <t>1JY1082480090</t>
  </si>
  <si>
    <t>修身无袖裙款；前后深V设计；热带风花草印花；优质雪纺面料</t>
  </si>
  <si>
    <t>单穿或加上简约裤装，风格十足，演绎摩登潮流新风尚</t>
  </si>
  <si>
    <t>1JY1082490920</t>
  </si>
  <si>
    <t>中长宽松裙款；经典细条纹；搭配收腰腰带；甄选棉质材质</t>
  </si>
  <si>
    <t>加入小白鞋与双肩包，轻松增添休闲活力气息，俏丽减龄</t>
  </si>
  <si>
    <t>1JY1081530018</t>
  </si>
  <si>
    <t>大方合体版型；显瘦收腰设计；透视袖子+裙摆；精致水溶绣花面料</t>
  </si>
  <si>
    <t>气质单品，简约搭配高跟鞋+手提包，散发优雅淑娴气质</t>
  </si>
  <si>
    <t>1JY1081530090</t>
  </si>
  <si>
    <t>加入时尚跟鞋点缀造型，端庄优雅气质呼之欲出，魅力十足</t>
  </si>
  <si>
    <t>1JY1082440410</t>
  </si>
  <si>
    <t>长款修身版型；吊带+后背交叉设计；度假风撞色印花；精选雪纺料</t>
  </si>
  <si>
    <t>内搭简约T恤或单穿加上外套，休闲风鞋子点缀，大方又不失时髦感</t>
  </si>
  <si>
    <t>1JY1082550090</t>
  </si>
  <si>
    <t>长款吊带款式；金属环+系带设计；精选双层雪纺材质</t>
  </si>
  <si>
    <t>选择白色T恤做内搭，加上小白鞋与手提包，随性又不乏潮流个性</t>
  </si>
  <si>
    <t>1JY1085630900</t>
  </si>
  <si>
    <t>单穿或内搭简约T恤，小白鞋巧妙碰撞，演绎大热街头潮流风</t>
  </si>
  <si>
    <t>1JY1087110610</t>
  </si>
  <si>
    <t>长款修身版型；露肩吊带设计；收腰腰带+开叉；柔韧棉质牛仔料</t>
  </si>
  <si>
    <t>加入纯色内搭、时尚跟鞋，修饰曼妙身姿，展现大方时尚气息</t>
  </si>
  <si>
    <t>1JY1081440910</t>
  </si>
  <si>
    <t>修身吊带裙款；V领+大露背设计；收腰腰带+开叉；甄选棉质面料</t>
  </si>
  <si>
    <t>搭配白色T恤+短靴，大方摩登，轻松演绎都会潮流印象</t>
  </si>
  <si>
    <t>高腰合体版型；显瘦V领设计；镂空花朵图案；精选网布绣花面料</t>
  </si>
  <si>
    <t>长款修身背带裙型；摩登后开叉设计；利落明线车缝；精选弹力混纺</t>
  </si>
  <si>
    <t>1JY1083890650</t>
  </si>
  <si>
    <t>收腰修身版型；显瘦V领+蝴蝶结装饰；多重洗水工艺；精选棉质牛仔</t>
  </si>
  <si>
    <t>俏丽大气单品，加入气质鞋包，优雅演绎都会淑雅丽人印象</t>
  </si>
  <si>
    <t>1JY1083890690</t>
  </si>
  <si>
    <t>1JY1081770090</t>
  </si>
  <si>
    <t>收腰A字裙摆；拼接喇叭袖；浪漫镂空设计细节；婉约中袖袖长</t>
  </si>
  <si>
    <t>加入摩登鞋包，打造时髦丽人印象，颇具复古淑女气息，格调亮眼</t>
  </si>
  <si>
    <t>1JY1081770120</t>
  </si>
  <si>
    <t>经典红黑配让温婉气质自然展露，彰显浪漫雅致气息，迷人大气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</si>
  <si>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</si>
  <si>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</si>
  <si>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</si>
  <si>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1JY1082340090</t>
  </si>
  <si>
    <t>碰撞浅色调鞋包，打造摩登都会印象，演绎时尚丽人范儿</t>
  </si>
  <si>
    <t>1JY1081730090</t>
  </si>
  <si>
    <t>加入T恤、棒球帽，尽展活力欧美风潮，更显摩登时尚气息</t>
  </si>
  <si>
    <t>时尚吊带款式；优雅V领+花边点缀；大热丝绒材质</t>
  </si>
  <si>
    <t>1JY1083460090</t>
  </si>
  <si>
    <t>短款合体版型；收腰A字裙摆；气质露肩一字领；拼接镂空花边袖口</t>
  </si>
  <si>
    <t>与摩登鞋包尤为合衬，尽展优雅气质，简约大方穿搭格外吸睛</t>
  </si>
  <si>
    <t>1JY1083580090</t>
  </si>
  <si>
    <t>短款两件套款式；修身收腰版型；V领+拼接蕾丝；优选绒感弹力布</t>
  </si>
  <si>
    <t>与配套T恤搭配，加入简约鞋包，散发优雅端庄气质</t>
  </si>
  <si>
    <t>1JY1082460090</t>
  </si>
  <si>
    <t>马甲款连衣裙；合体收腰版型；V形西装领；复古双排扣设计</t>
  </si>
  <si>
    <t>单穿或做马甲搭配牛仔裤皆可，演绎都市摩登新风潮</t>
  </si>
  <si>
    <t>1JY1084830690</t>
  </si>
  <si>
    <t>显瘦收腰版型；烧花斜条纹；胸前荷叶边+系带点缀；约七分袖长</t>
  </si>
  <si>
    <t>加入简约鞋包即可，清新配色增添优雅脱俗感，灵动俏丽</t>
  </si>
  <si>
    <t>大方合体版型；优雅小立领；双袖镂空+裙摆百褶；浪漫蕾丝面料</t>
  </si>
  <si>
    <t>1JY1082140090</t>
  </si>
  <si>
    <t>宽松两件套款；醒目撞色字母印花；透气棉质面料制作</t>
  </si>
  <si>
    <t>潮流单品，加入双肩包与小白鞋，展现灵动青春特质</t>
  </si>
  <si>
    <t>1JY1087050650</t>
  </si>
  <si>
    <t>舒适宽松版型；优雅V领设计；不规则裙摆；醒目撞色印花</t>
  </si>
  <si>
    <t>搭配简约裤装，腰带点缀造型，演绎个性潮流新风尚</t>
  </si>
  <si>
    <t>1JY1087190510</t>
  </si>
  <si>
    <t>内搭纯色衬衫，加入时尚鞋包，整体造型彰显潮流范，出彩吸睛</t>
  </si>
  <si>
    <t>1JY1030810090</t>
  </si>
  <si>
    <t>显瘦修身版型；深V领口设计；拼接蕾丝花边；含羊毛针织面料</t>
  </si>
  <si>
    <t>时尚气质单品，加入简约鞋包，轻松展现优雅迷人特质</t>
  </si>
  <si>
    <t>1JY1030810120</t>
  </si>
  <si>
    <t>时尚气质单品，搭配深色鞋包，摩登亮眼，尽展时髦气息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</si>
  <si>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</si>
  <si>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</si>
  <si>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</si>
  <si>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</si>
  <si>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</si>
  <si>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</si>
  <si>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</si>
  <si>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</si>
  <si>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</si>
  <si>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</si>
  <si>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</si>
  <si>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1JY1080920650</t>
  </si>
  <si>
    <t>收腰合体版型；V领拼荷叶边领口；裙摆层次印花图案</t>
  </si>
  <si>
    <t>加入优雅小包和跟鞋，柔美浪漫印象俏丽演绎，别具迷人魅力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</si>
  <si>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</si>
  <si>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</si>
  <si>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</si>
  <si>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</si>
  <si>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</si>
  <si>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1JY1085370530</t>
  </si>
  <si>
    <t>长款收腰版型；率性翻领设计；别致开叉裙摆；精选雪纺棉质打造</t>
  </si>
  <si>
    <t>搭配浅色系高跟鞋，拉伸身材比例，轻松展现高挑迷人身姿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</si>
  <si>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</si>
  <si>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</si>
  <si>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</si>
  <si>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</si>
  <si>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</si>
  <si>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1JY1085510018</t>
  </si>
  <si>
    <t>时尚套装款式；知性V领设计；浪漫蕾丝面料制作</t>
  </si>
  <si>
    <t>成套搭配，加入高跟鞋与手拿包，浪漫优雅又不乏都会摩登感</t>
  </si>
  <si>
    <t>1JY1083140650</t>
  </si>
  <si>
    <t>钉珠+亮片+亚克力装饰点缀；袖口磨边设计；甄选柔韧纯棉牛仔布</t>
  </si>
  <si>
    <t>简单搭配高跟鞋与手拿包，利落穿搭尽显大方干练特质</t>
  </si>
  <si>
    <t>1JY1083130920</t>
  </si>
  <si>
    <t>舒适宽松版型；经典竖条纹图案；拼接蕾丝裙摆；优选亲肤含棉材质</t>
  </si>
  <si>
    <t>简单搭配优雅跟鞋、手提包，轻松展现优雅端庄气息，大气迷人</t>
  </si>
  <si>
    <t>1JY1083160010</t>
  </si>
  <si>
    <t>优雅一字领；收腰+百褶裙摆设计；精选柔美蕾丝面料打</t>
  </si>
  <si>
    <t>优雅浪漫单品，简单加入高跟鞋，展现端庄仙女范儿，让人印象深刻</t>
  </si>
  <si>
    <t>1JY1083160090</t>
  </si>
  <si>
    <t>优雅浪漫单品，加入高跟鞋与亮色手提包，提升造型视觉层次感</t>
  </si>
  <si>
    <t>1JY1083160770</t>
  </si>
  <si>
    <t>优雅浪漫单品，加上浅色鞋包点缀，散发甜美淑雅气息</t>
  </si>
  <si>
    <t>1JY1031060090</t>
  </si>
  <si>
    <t>中长修身版型；交叉吊带露肩设计；异材质拼接肩带</t>
  </si>
  <si>
    <t>内搭纯色针织衫，深浅碰撞下尽展复古浪漫情怀，迸发摩登都会感</t>
  </si>
  <si>
    <t>1JY1031060890</t>
  </si>
  <si>
    <t>1JY1034360090</t>
  </si>
  <si>
    <t>优雅修身版型；拼接下摆设计；镂空后背设计；精选弹力混纺面料</t>
  </si>
  <si>
    <t>1JY1081080018</t>
  </si>
  <si>
    <t>圆领+V领系带；九分长喇叭袖设计；拼接镂空蕾丝裙摆</t>
  </si>
  <si>
    <t>加入优雅鞋包，浪漫柔美穿搭格外俏丽，彰显格调迷人气息</t>
  </si>
  <si>
    <t>1JY1085600090</t>
  </si>
  <si>
    <t>吊带V领设计；考究立体剪裁；时髦前开叉；精选加厚缎面材质</t>
  </si>
  <si>
    <t>加入时尚内搭，优雅碰撞个性，精彩演绎率性摩登范儿，都会吸睛</t>
  </si>
  <si>
    <t>1JY1085600870</t>
  </si>
  <si>
    <t>中长修身版型；腰部镂空针织设计；精选柔韧含棉混纺</t>
  </si>
  <si>
    <t>短款宽松版型；显瘦V领设计；摩登开叉系带；精选柔韧含羊毛材质</t>
  </si>
  <si>
    <t>时尚背带裙型；吊带mix包臀裙款；修身开叉设计；精选弹力双层布</t>
  </si>
  <si>
    <t>1JJ1084850010</t>
  </si>
  <si>
    <t>V领+吊带设计；领口下摆拼蕾丝边；精选光泽缎面薄雪纺</t>
  </si>
  <si>
    <t>配以摩登阔腿裤，作时髦上衣穿搭，展现别样欧美气息，独特亮眼</t>
  </si>
  <si>
    <t>1JY1030590090</t>
  </si>
  <si>
    <t>配以亮眼鞋包，轻松点缀优雅淑女印象，更显时髦迷人魅力</t>
  </si>
  <si>
    <t>1JY1030590120</t>
  </si>
  <si>
    <t>与时髦跟鞋和简约鞋包穿搭，勾勒迷人修长身姿，行走摇曳浪漫优雅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</si>
  <si>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</si>
  <si>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</si>
  <si>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</si>
  <si>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</si>
  <si>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</si>
  <si>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1JY1080980304</t>
  </si>
  <si>
    <t>加入深色内搭，深浅碰撞别具摩登性感气息，俏丽迷人</t>
  </si>
  <si>
    <t>1JY1035940970</t>
  </si>
  <si>
    <t>中长修身版型；摩登吊带背带裙；撞色竖条纹图案；精选羊毛混纺</t>
  </si>
  <si>
    <t>加入oversize外套和短靴破格重组，繁简碰撞演绎时髦都会格调</t>
  </si>
  <si>
    <t>啡黄</t>
  </si>
  <si>
    <t>花灰</t>
  </si>
  <si>
    <t>1HY3081090180</t>
  </si>
  <si>
    <t>简约合体版型；拼接褶皱荷叶边下摆；柔美大气纯色款式</t>
  </si>
  <si>
    <t>深啡</t>
  </si>
  <si>
    <t>墨绿</t>
  </si>
  <si>
    <t>本白</t>
  </si>
  <si>
    <t>花色</t>
  </si>
  <si>
    <t>粉蓝</t>
  </si>
  <si>
    <t>红啡</t>
  </si>
  <si>
    <t>深灰</t>
  </si>
  <si>
    <t>黑条</t>
  </si>
  <si>
    <t>毛织</t>
  </si>
  <si>
    <t>1GY4030210010</t>
  </si>
  <si>
    <t>简洁纯色效果/荷叶边点缀领口/采用含毛纤维面料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</si>
  <si>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</si>
  <si>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</si>
  <si>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</si>
  <si>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</si>
  <si>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</si>
  <si>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</si>
  <si>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</si>
  <si>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</si>
  <si>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</si>
  <si>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</si>
  <si>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</si>
  <si>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</si>
  <si>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</si>
  <si>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钻饰单排扣装饰/简约修身版型/纯色针织手法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</si>
  <si>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</si>
  <si>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</si>
  <si>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</si>
  <si>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</si>
  <si>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</si>
  <si>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</si>
  <si>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</si>
  <si>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</si>
  <si>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</si>
  <si>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</si>
  <si>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金属链吊带设计/纯色针织肌理/小巧花朵绣章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</si>
  <si>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</si>
  <si>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</si>
  <si>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</si>
  <si>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</si>
  <si>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</si>
  <si>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</si>
  <si>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</si>
  <si>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</si>
  <si>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</si>
  <si>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</si>
  <si>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</si>
  <si>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</si>
  <si>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</si>
  <si>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</si>
  <si>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</si>
  <si>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</si>
  <si>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</si>
  <si>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</si>
  <si>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</si>
  <si>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</si>
  <si>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</si>
  <si>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</si>
  <si>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性感镂空设计/钉珠单排扣装饰/纯色针织手法</t>
  </si>
  <si>
    <t>1GY3034400181</t>
  </si>
  <si>
    <t>1GS3034790090</t>
  </si>
  <si>
    <t>卡通图案萌趣点睛/新潮撞色设计/选取含羊毛面料</t>
  </si>
  <si>
    <t>1GS3035630950</t>
  </si>
  <si>
    <t>波普撞色条纹图案/新潮字母贴布绣/波浪边点缀袖口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</si>
  <si>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</si>
  <si>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</si>
  <si>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</si>
  <si>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</si>
  <si>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</si>
  <si>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</si>
  <si>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</si>
  <si>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</si>
  <si>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</si>
  <si>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</si>
  <si>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</si>
  <si>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1GY3034420090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</si>
  <si>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</si>
  <si>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</si>
  <si>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</si>
  <si>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</si>
  <si>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</si>
  <si>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</si>
  <si>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</si>
  <si>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</si>
  <si>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</si>
  <si>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</si>
  <si>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</si>
  <si>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</si>
  <si>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</si>
  <si>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</si>
  <si>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</si>
  <si>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</si>
  <si>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</si>
  <si>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</si>
  <si>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</si>
  <si>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</si>
  <si>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</si>
  <si>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</si>
  <si>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</si>
  <si>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</si>
  <si>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</si>
  <si>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</si>
  <si>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</si>
  <si>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</si>
  <si>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</si>
  <si>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</si>
  <si>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</si>
  <si>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</si>
  <si>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</si>
  <si>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</si>
  <si>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</si>
  <si>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</si>
  <si>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</si>
  <si>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</si>
  <si>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</si>
  <si>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</si>
  <si>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</si>
  <si>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</si>
  <si>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</si>
  <si>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</si>
  <si>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</si>
  <si>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</si>
  <si>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</si>
  <si>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</si>
  <si>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</si>
  <si>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</si>
  <si>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</si>
  <si>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</si>
  <si>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</si>
  <si>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</si>
  <si>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</si>
  <si>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</si>
  <si>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</si>
  <si>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</si>
  <si>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</si>
  <si>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</si>
  <si>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</si>
  <si>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</si>
  <si>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</si>
  <si>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</si>
  <si>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</si>
  <si>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</si>
  <si>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</si>
  <si>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</si>
  <si>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</si>
  <si>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</si>
  <si>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</si>
  <si>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</si>
  <si>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</si>
  <si>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</si>
  <si>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</si>
  <si>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</si>
  <si>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</si>
  <si>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</si>
  <si>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</si>
  <si>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</si>
  <si>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</si>
  <si>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</si>
  <si>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</si>
  <si>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</si>
  <si>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</si>
  <si>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</si>
  <si>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</si>
  <si>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</si>
  <si>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</si>
  <si>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</si>
  <si>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</si>
  <si>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</si>
  <si>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</si>
  <si>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</si>
  <si>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</si>
  <si>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</si>
  <si>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</si>
  <si>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</si>
  <si>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</si>
  <si>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</si>
  <si>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</si>
  <si>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</si>
  <si>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</si>
  <si>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</si>
  <si>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</si>
  <si>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</si>
  <si>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</si>
  <si>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</si>
  <si>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</si>
  <si>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</si>
  <si>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</si>
  <si>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</si>
  <si>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</si>
  <si>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</si>
  <si>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</si>
  <si>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</si>
  <si>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</si>
  <si>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</si>
  <si>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</si>
  <si>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</si>
  <si>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</si>
  <si>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</si>
  <si>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</si>
  <si>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</si>
  <si>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</si>
  <si>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</si>
  <si>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</si>
  <si>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</si>
  <si>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</si>
  <si>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</si>
  <si>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</si>
  <si>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</si>
  <si>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</si>
  <si>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</si>
  <si>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</si>
  <si>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</si>
  <si>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</si>
  <si>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</si>
  <si>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</si>
  <si>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</si>
  <si>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</si>
  <si>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1GY3033590010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</si>
  <si>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</si>
  <si>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</si>
  <si>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</si>
  <si>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</si>
  <si>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</si>
  <si>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</si>
  <si>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</si>
  <si>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</si>
  <si>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</si>
  <si>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</si>
  <si>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</si>
  <si>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</si>
  <si>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</si>
  <si>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</si>
  <si>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</si>
  <si>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</si>
  <si>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</si>
  <si>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</si>
  <si>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</si>
  <si>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</si>
  <si>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</si>
  <si>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</si>
  <si>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</si>
  <si>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</si>
  <si>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</si>
  <si>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</si>
  <si>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</si>
  <si>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</si>
  <si>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</si>
  <si>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</si>
  <si>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1GH2035130010</t>
  </si>
  <si>
    <t>1GH2035130180</t>
  </si>
  <si>
    <t>1GY2031930090</t>
  </si>
  <si>
    <t>本品采用特殊细纱支制作而成，面料光滑又富有质感，在穿着使用时需小心爱护，避免指甲、金属等尖锐物品的勾刮，以防造成面料钩丝及刮痕。</t>
  </si>
  <si>
    <t>1GY2032180018</t>
  </si>
  <si>
    <t>1GY2032180090</t>
  </si>
  <si>
    <t>1GY2032180950</t>
  </si>
  <si>
    <t>1GY2031950172</t>
  </si>
  <si>
    <t>蓝红条</t>
  </si>
  <si>
    <t>海军风撞色条纹抢占视野，经典色调碰撞，别具摩登清爽感，波普吸睛；纯色+条纹设计，巧妙划分身材比例，构筑高挑迷人身姿；精选弹力曲珠混纺，柔软亲肤，舒适大方。</t>
  </si>
  <si>
    <t>1GY2032110010</t>
  </si>
  <si>
    <t>气质V领剪裁，视觉延展玉脖，尤显修长高挑；花边包肩袖，巧妙露肤，性感又不乏摩登感，让人眼前一亮；精选弹力混纺针织料，柔软亲肤，穿着舒适大方。</t>
  </si>
  <si>
    <t>1GY2032110690</t>
  </si>
  <si>
    <t>1GY2032190970</t>
  </si>
  <si>
    <t>波普撞色条纹，散发时髦活力，散发摩登俏皮感；贴布绣玫瑰点缀，轻松清爽气息跃然而生；精选弹力混纺材质，修身轮廓，穿着舒适亲肤。</t>
  </si>
  <si>
    <t>1GY2032320090</t>
  </si>
  <si>
    <t>针织衫+半裙两件套，打造低调都会女郎印象，时髦优雅；后幅单排扣设计，婉约淑雅轻松演绎；A字轮廓半裙，强调纤腰长腿，魅力显瘦。</t>
  </si>
  <si>
    <t>1GY2032350018</t>
  </si>
  <si>
    <t>一字领+吊带露肩，轻展肌肤，演绎摩登性感魅力；仿珍珠钉珠装饰，优雅淑女魅力轻松散发；撞色滚边荷叶，提升造型俏丽淑雅感。</t>
  </si>
  <si>
    <t>1GY2032350090</t>
  </si>
  <si>
    <t>1GH2035090130</t>
  </si>
  <si>
    <t>1GY2031910010</t>
  </si>
  <si>
    <t>短款修身轮廓，巧妙重塑身材比例，打造纤腰长腿印象；肩位透视+镂空花纹衣身，柔美浪漫又不乏性感自信，魅力吸睛；选用弹力针织材质，亲肤舒适，穿着得体大气。</t>
  </si>
  <si>
    <t>1GY2031910090</t>
  </si>
  <si>
    <t>1GY2031910760</t>
  </si>
  <si>
    <t>1GY2032040130</t>
  </si>
  <si>
    <t>性感吊带背心，以修身轮廓勾勒迷人身姿，尽展摩登女人味；镂空透视设计，恰如其分展露肌肤，演绎时髦精致印象；选用弹力针织材质，轻轻包裹肌肤，魅力吸睛。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</si>
  <si>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</si>
  <si>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</si>
  <si>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</si>
  <si>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</si>
  <si>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</si>
  <si>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</si>
  <si>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</si>
  <si>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</si>
  <si>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</si>
  <si>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</si>
  <si>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</si>
  <si>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</si>
  <si>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</si>
  <si>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</si>
  <si>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</si>
  <si>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1GY1030120010</t>
  </si>
  <si>
    <t>加入撞色条纹镶边，色调明亮吸睛，碰撞出醒目时髦火花；后V领型展露出些许肌肤，融合绑带设计，性感又不失别致设计巧思；甄选包芯纱针织面料，质感柔韧，穿着更舒适。</t>
  </si>
  <si>
    <t>1GY1030120090</t>
  </si>
  <si>
    <t>1GY1030120510</t>
  </si>
  <si>
    <t>1GY1030330010</t>
  </si>
  <si>
    <t>前幅拼接V型荷叶边，双层效果更具层次感，尽显柔美优雅气息；金银葱线带有轻微金属感，别致时髦，颇具设计感；纯色套头衣款，大方好搭，轻松演绎多变时髦look。</t>
  </si>
  <si>
    <t>1GY1030330180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</si>
  <si>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</si>
  <si>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</si>
  <si>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1GY1034550090</t>
  </si>
  <si>
    <t>1GY1034550130</t>
  </si>
  <si>
    <t>1GY1034000010</t>
  </si>
  <si>
    <t>袖口压褶+透视设计，带来柔美气息，同时性感迷人；粗针织手法打造，质感垂实，打造复古优雅风格；甄选混纺针织面料，品质讲究，彰显品牌价值感。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</si>
  <si>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</si>
  <si>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</si>
  <si>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</si>
  <si>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</si>
  <si>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</si>
  <si>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</si>
  <si>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</si>
  <si>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</si>
  <si>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1GF1035080090</t>
  </si>
  <si>
    <t>1GY1030030010</t>
  </si>
  <si>
    <t>镂空针织设计，肌肤若隐若现，散发性感魅力；拼接褶皱荷叶边，增添俏丽灵动气息，让人耳目一新。</t>
  </si>
  <si>
    <t>1GY1030030090</t>
  </si>
  <si>
    <t>1GY1030030450</t>
  </si>
  <si>
    <t>1GY1030240010</t>
  </si>
  <si>
    <t>1GY1030240650</t>
  </si>
  <si>
    <t>1GY1030340010</t>
  </si>
  <si>
    <t>百褶荷叶边拼接，摇曳生辉，散发浪漫优雅身姿；经典色调滚边拼接，彰显复古精致格调；选用弹力混纺材质，勾勒窈窕身姿，时髦显瘦。</t>
  </si>
  <si>
    <t>1GY1030340090</t>
  </si>
  <si>
    <t>1GY1034540010</t>
  </si>
  <si>
    <t>挖空露肩袖设计，轻展雪白肌肤，尽展典雅迷人气质；复古纽扣细节，彰显淑雅气息，让人眼前一亮；套头修身针织面料，轻轻勾勒身材轮廓，俏丽又舒适。</t>
  </si>
  <si>
    <t>1GY1034540090</t>
  </si>
  <si>
    <t>1GY1034540130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</si>
  <si>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</si>
  <si>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</si>
  <si>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</si>
  <si>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</si>
  <si>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1GH1036380180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</si>
  <si>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</si>
  <si>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</si>
  <si>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</si>
  <si>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</si>
  <si>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</si>
  <si>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</si>
  <si>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</si>
  <si>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</si>
  <si>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</si>
  <si>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</si>
  <si>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</si>
  <si>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</si>
  <si>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</si>
  <si>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</si>
  <si>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</si>
  <si>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</si>
  <si>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</si>
  <si>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</si>
  <si>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</si>
  <si>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1GY1030200304</t>
  </si>
  <si>
    <t>1GY1030230010</t>
  </si>
  <si>
    <t>1GY1030230090</t>
  </si>
  <si>
    <t>1GY1030250010</t>
  </si>
  <si>
    <t>1GY1030250304</t>
  </si>
  <si>
    <t>1GY1030300010</t>
  </si>
  <si>
    <t>1GY1030350950</t>
  </si>
  <si>
    <t>1GY1034370090</t>
  </si>
  <si>
    <t>1GY1034700018</t>
  </si>
  <si>
    <t>领边缀以褶皱荷叶，散发柔美气息，简约又有气质；袖口仿珍珠钉缝，增添造型优雅淑女感，提升魅力格调；选用弹力包芯纱混纺，柔韧亲肤，穿着舒适大方。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</si>
  <si>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</si>
  <si>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</si>
  <si>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1GY1033810090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</si>
  <si>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</si>
  <si>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</si>
  <si>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</si>
  <si>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</si>
  <si>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</si>
  <si>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</si>
  <si>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</si>
  <si>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</si>
  <si>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</si>
  <si>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</si>
  <si>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</si>
  <si>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</si>
  <si>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</si>
  <si>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</si>
  <si>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</si>
  <si>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</si>
  <si>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</si>
  <si>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1GY1030040010</t>
  </si>
  <si>
    <t>1GY1030040180</t>
  </si>
  <si>
    <t>1GY1030070090</t>
  </si>
  <si>
    <t>1GY1030070595</t>
  </si>
  <si>
    <t>1GY1030100130</t>
  </si>
  <si>
    <t>本品破损效果是直接破坏纱线形成，在受力情况下会有散纱现象，属正常情况，在穿着使用过程中，请勿绞拧领口部位，袖口及下摆部位的破损效果是纱线编织形成，不会发生散纱情况，使用时，请注意避开尖利物品的勾刺、挂扯。</t>
  </si>
  <si>
    <t>1GY1030130010</t>
  </si>
  <si>
    <t>1GY1030130090</t>
  </si>
  <si>
    <t>1GY1030130130</t>
  </si>
  <si>
    <t>1GY1030190910</t>
  </si>
  <si>
    <t>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</t>
  </si>
  <si>
    <t>1GY1030190915</t>
  </si>
  <si>
    <t>1GY1030210090</t>
  </si>
  <si>
    <t>1GY1034360010</t>
  </si>
  <si>
    <t>1GY1034360180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</si>
  <si>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</si>
  <si>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</si>
  <si>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</si>
  <si>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</si>
  <si>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</si>
  <si>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</si>
  <si>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1GH1036390440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</si>
  <si>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</si>
  <si>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</si>
  <si>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</si>
  <si>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1GY1035410180</t>
  </si>
  <si>
    <t>1GY1030020010</t>
  </si>
  <si>
    <t>1GY1030020693</t>
  </si>
  <si>
    <t>1GY1030050915</t>
  </si>
  <si>
    <t>橙红条</t>
  </si>
  <si>
    <t>1GY1030060130</t>
  </si>
  <si>
    <t>1GY1030090190</t>
  </si>
  <si>
    <t>桔红</t>
  </si>
  <si>
    <t>1GY1030270010</t>
  </si>
  <si>
    <t>1GY1030270090</t>
  </si>
  <si>
    <t>1GY1030380050</t>
  </si>
  <si>
    <t>1GY1030380120</t>
  </si>
  <si>
    <t>1GY1030410010</t>
  </si>
  <si>
    <t>1GY1030410090</t>
  </si>
  <si>
    <t>1GY1030410130</t>
  </si>
  <si>
    <t>1GY1030420090</t>
  </si>
  <si>
    <t>1GY1030420320</t>
  </si>
  <si>
    <t>1GY1030420600</t>
  </si>
  <si>
    <t>1GY1030440190</t>
  </si>
  <si>
    <t>1GY1030480050</t>
  </si>
  <si>
    <t>1GY1030480090</t>
  </si>
  <si>
    <t>1GY1031260010</t>
  </si>
  <si>
    <t>1GY1031260510</t>
  </si>
  <si>
    <t>1GY1034250010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</si>
  <si>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</si>
  <si>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1GY1034250190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</si>
  <si>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</si>
  <si>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</si>
  <si>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</si>
  <si>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</si>
  <si>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</si>
  <si>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1JY4031740120</t>
  </si>
  <si>
    <t>1JY4031780120</t>
  </si>
  <si>
    <t>1JY4031850090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</si>
  <si>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</si>
  <si>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</si>
  <si>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1JY4031850600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</si>
  <si>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</si>
  <si>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</si>
  <si>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</si>
  <si>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</si>
  <si>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</si>
  <si>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</si>
  <si>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</si>
  <si>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</si>
  <si>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</si>
  <si>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</si>
  <si>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</si>
  <si>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</si>
  <si>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</si>
  <si>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</si>
  <si>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</si>
  <si>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</si>
  <si>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</si>
  <si>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</si>
  <si>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</si>
  <si>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</si>
  <si>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</si>
  <si>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</si>
  <si>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</si>
  <si>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</si>
  <si>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</si>
  <si>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</si>
  <si>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1JJ4031550116</t>
  </si>
  <si>
    <t>粉绿条</t>
  </si>
  <si>
    <t>1JJ4031550903</t>
  </si>
  <si>
    <t>1JJ4031550910</t>
  </si>
  <si>
    <t>1JJ4031710180</t>
  </si>
  <si>
    <t>洗涤时请勿浸泡。</t>
  </si>
  <si>
    <t>1JJ4031710660</t>
  </si>
  <si>
    <t>1JY4030950090</t>
  </si>
  <si>
    <t>1JY4031140910</t>
  </si>
  <si>
    <t>1JH4032280090</t>
  </si>
  <si>
    <t>1JY4030340760</t>
  </si>
  <si>
    <t>浅紫</t>
  </si>
  <si>
    <t>1JY4030340830</t>
  </si>
  <si>
    <t>1JY4030780180</t>
  </si>
  <si>
    <t>1JY4030830304</t>
  </si>
  <si>
    <t>1JY4030930090</t>
  </si>
  <si>
    <t>本品毛纱为兔毛混纺工艺，由于兔毛纤维的特性，在穿着及洗涤时会有兔毛纤维脱落，属正常现象，请使用网袋单独洗涤。</t>
  </si>
  <si>
    <t>1JY4030930501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</si>
  <si>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</si>
  <si>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</si>
  <si>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</si>
  <si>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</si>
  <si>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</si>
  <si>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</si>
  <si>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</si>
  <si>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</si>
  <si>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</si>
  <si>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</si>
  <si>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</si>
  <si>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</si>
  <si>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</si>
  <si>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</si>
  <si>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</si>
  <si>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1JH4032570018</t>
  </si>
  <si>
    <t>1JH4033990710</t>
  </si>
  <si>
    <t>1JH4032520018</t>
  </si>
  <si>
    <t>1JH4032520090</t>
  </si>
  <si>
    <t>1JH4032540018</t>
  </si>
  <si>
    <t>1JY3032050510</t>
  </si>
  <si>
    <t>1JH3037670090</t>
  </si>
  <si>
    <t>1JH3037670760</t>
  </si>
  <si>
    <t>1JH3037690650</t>
  </si>
  <si>
    <t>1JH3037690870</t>
  </si>
  <si>
    <t>1JY3031930870</t>
  </si>
  <si>
    <t>杏色</t>
  </si>
  <si>
    <t>1JY3032200090</t>
  </si>
  <si>
    <t>1JY3032200130</t>
  </si>
  <si>
    <t>1JY3032200510</t>
  </si>
  <si>
    <t>1JY3036740950</t>
  </si>
  <si>
    <t>1JJ3031890090</t>
  </si>
  <si>
    <t>1JH3037480050</t>
  </si>
  <si>
    <t>1JH3037480090</t>
  </si>
  <si>
    <t>1JH3037480870</t>
  </si>
  <si>
    <t>1JH3037490010</t>
  </si>
  <si>
    <t>1JY3032180650</t>
  </si>
  <si>
    <t>1JY3033900010</t>
  </si>
  <si>
    <t>1JY3033900520</t>
  </si>
  <si>
    <t>1JY3033900600</t>
  </si>
  <si>
    <t>1JY3036080050</t>
  </si>
  <si>
    <t>1JY3036080090</t>
  </si>
  <si>
    <t>1JJ3031780900</t>
  </si>
  <si>
    <t>宽窄条纹形成色彩碰撞，增强视觉效果，吸睛有道而充满个性；修身背心款式清爽中有几分性感，单穿或做内搭皆宜，时髦百搭；精选包芯纱针织面料制作，具有弹性与柔韧性，质感更佳。</t>
  </si>
  <si>
    <t>1JJ3031780970</t>
  </si>
  <si>
    <t>1JH3037730902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</si>
  <si>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</si>
  <si>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</si>
  <si>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</si>
  <si>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</si>
  <si>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1JH3038340090</t>
  </si>
  <si>
    <t>1JH3037210120</t>
  </si>
  <si>
    <t>1JY3031760950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</si>
  <si>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</si>
  <si>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1JY3032070090</t>
  </si>
  <si>
    <t>1JY3032070810</t>
  </si>
  <si>
    <t>暗红</t>
  </si>
  <si>
    <t>1JY3031950010</t>
  </si>
  <si>
    <t>1JY3031950090</t>
  </si>
  <si>
    <t>1JY3032220170</t>
  </si>
  <si>
    <t>铁锈红</t>
  </si>
  <si>
    <t>张扬摩登艺术感，波普撞色条纹图案，丰富层次营造跳跃氛围，独特亮眼；别致挖空双肩+荷叶袖设计，巧妙修饰手臂线条，轻松显瘦；面料选用柔软包芯纱，弹力亲肤，穿着舒适透气。</t>
  </si>
  <si>
    <t>1JY3034110090</t>
  </si>
  <si>
    <t>1JJ3034140910</t>
  </si>
  <si>
    <t>1JJ3034140925</t>
  </si>
  <si>
    <t>1JJ3034160010</t>
  </si>
  <si>
    <t>1JJ3034160320</t>
  </si>
  <si>
    <t>1JY3036470120</t>
  </si>
  <si>
    <t>整件镂空透视处理，加入内搭隐约展现迷人肌肤，带来几分小性感；绒面纽扣细节感十足，增添一丝端庄高贵特质；精选含棉针织面料制作，做工细致，质感柔韧舒适。</t>
  </si>
  <si>
    <t>1JY2030470900</t>
  </si>
  <si>
    <t>套头修身版型；挖空肩袖位置；波普撞色条纹图案；精选弹力混纺</t>
  </si>
  <si>
    <t>加入素色半裙，上繁下简穿搭，别具摩登格调，俏丽又时髦</t>
  </si>
  <si>
    <t>1JY2030250920</t>
  </si>
  <si>
    <t>V领+水手翻领；撞色波普条纹；刺绣舵形图案；精选弹力修身混纺料</t>
  </si>
  <si>
    <t>配以双排扣短裤，复古海洋风单品碰撞，展现休闲魅力，时髦迷人</t>
  </si>
  <si>
    <t>1JY2030250970</t>
  </si>
  <si>
    <t>与摩登牛仔短裤同样合衬，轻松休闲感时尚演绎，活力又俏皮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</si>
  <si>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</si>
  <si>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</si>
  <si>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</si>
  <si>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</si>
  <si>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</si>
  <si>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1JH2034580090</t>
  </si>
  <si>
    <t>绑带细节点缀简约背心，配以撞色半裙，时髦又不失性感，魅力吸睛</t>
  </si>
  <si>
    <t>1JH2034580530</t>
  </si>
  <si>
    <t>1JR2032980018</t>
  </si>
  <si>
    <t>短款修身版型；俏丽方领设计；优选曲珠纱针织面料</t>
  </si>
  <si>
    <t>与牛仔半裙或长裤搭配皆可，简约大方又不乏摩登时髦特质</t>
  </si>
  <si>
    <t>1JR2032980140</t>
  </si>
  <si>
    <t>搭配浅色系半裙，颜色深浅互衬，提升视觉效果，吸睛而俏丽</t>
  </si>
  <si>
    <t>1JY2030270018</t>
  </si>
  <si>
    <t>大方合体版型；肩部透视设计；波浪边细节；夏爽纱+透明纱制作</t>
  </si>
  <si>
    <t>搭配背带裙与时尚板鞋，青春俏丽感十足，时尚减龄</t>
  </si>
  <si>
    <t>1JY2031410018</t>
  </si>
  <si>
    <t>拼荷叶欧根纱花边；修身背心版型；时髦下摆系带；精选含棉针织料</t>
  </si>
  <si>
    <t>配搭牛仔短裤，时髦清爽；加入摩登长裤，淑雅浪漫气息悠然而生</t>
  </si>
  <si>
    <t>1JY2031410090</t>
  </si>
  <si>
    <t>配以摩登牛仔，修身穿搭彰显时髦活力，展现都会自信魅力</t>
  </si>
  <si>
    <t>1JJ2030760018</t>
  </si>
  <si>
    <t>短款修身版型；一字领+包肩设计；精选弹力针织面料</t>
  </si>
  <si>
    <t>与粉色调下装穿搭尤为合衬，清新又不失柔美，尽展时髦俏丽感</t>
  </si>
  <si>
    <t>1JJ2030760090</t>
  </si>
  <si>
    <t>与背带裙或包臀裙穿搭，在不经意间展露优雅锁骨线条，魅力吸睛</t>
  </si>
  <si>
    <t>1JY2031620090</t>
  </si>
  <si>
    <t>显瘦修身款式；优雅一字领设计；撞色荷叶镶边；优选柔韧针织面料</t>
  </si>
  <si>
    <t>选择浪漫半裙+高跟鞋，呈现优雅端庄印象，知性而迷人</t>
  </si>
  <si>
    <t>1JY2031620180</t>
  </si>
  <si>
    <t>搭配简约半裙或连体裤，端庄或摩登，展现不同时尚风采</t>
  </si>
  <si>
    <t>1JH2033980018</t>
  </si>
  <si>
    <t>阔腿裤装与之格外合衬，摩登率性印象轻松演绎，时髦大气</t>
  </si>
  <si>
    <t>1JJ2031790920</t>
  </si>
  <si>
    <t>套头修身版型；镂空坑纹针织料；精选柔软亲肤棉质材质</t>
  </si>
  <si>
    <t>作为摩登内搭，繁简互衬下展现轻松休闲气息，俏皮又不失时髦感</t>
  </si>
  <si>
    <t>1JJ2031800090</t>
  </si>
  <si>
    <t>套头修身版型；率性前后幅V领；精选舒适亲肤含棉针织料</t>
  </si>
  <si>
    <t>经典黑白穿搭是亮眼优选，曼妙身姿与明暗色调相互映衬，格外迷人</t>
  </si>
  <si>
    <t>1JJ2031800181</t>
  </si>
  <si>
    <t>配以牛仔半裙和时尚鞋包，休闲又不失青春感，清爽亮眼，减龄吸睛</t>
  </si>
  <si>
    <t>1JJ2031930018</t>
  </si>
  <si>
    <t>吊带露肩袖设计；套头修身版型；精选弹力含棉针织料</t>
  </si>
  <si>
    <t>黑白/红白配是演绎摩登印象优选，尽展时髦都会淑雅风，俏丽迷人</t>
  </si>
  <si>
    <t>1JJ2031930090</t>
  </si>
  <si>
    <t>1JJ2031930180</t>
  </si>
  <si>
    <t>配搭素色半裙，浅色调穿着别具优雅浪漫气息，大气又不失俏丽</t>
  </si>
  <si>
    <t>橙蓝条</t>
  </si>
  <si>
    <t>1JR2032990650</t>
  </si>
  <si>
    <t>短款修身版型；吊带V领背心款式；亮眼层次撞色；优选棉质针织料</t>
  </si>
  <si>
    <t>配以高腰牛仔短裙、跟鞋，展现高挑优美身姿，青春俏丽感尽显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</si>
  <si>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</si>
  <si>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</si>
  <si>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</si>
  <si>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</si>
  <si>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</si>
  <si>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</si>
  <si>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</si>
  <si>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1JY1032240018</t>
  </si>
  <si>
    <t>短款修身款式；优雅大一字领；精致蕾丝拼接；精选针织面料</t>
  </si>
  <si>
    <t>选择柔美半裙、简约跟鞋搭配，轻松塑造优雅淑娴印象</t>
  </si>
  <si>
    <t>1JY1032240090</t>
  </si>
  <si>
    <t>配以高腰半裙与时尚鞋包，端庄大方，散发优雅女性魅力</t>
  </si>
  <si>
    <t>1JY1032240876</t>
  </si>
  <si>
    <t>搭配阔腿牛仔裤、高跟鞋，打造都会摩登印象，尽显强大气场</t>
  </si>
  <si>
    <t>1JY1032380120</t>
  </si>
  <si>
    <t>显瘦修身版型；醒目撞色条纹；贴布绣字母点缀；优选混纺面料</t>
  </si>
  <si>
    <t>配以摩登牛仔裤、时尚手拿包，颇有几分复古气息，十分吸睛</t>
  </si>
  <si>
    <t>1JY1032380601</t>
  </si>
  <si>
    <t>搭配浅色半裙+棒球帽，深浅配色更显活力感，随性又减龄</t>
  </si>
  <si>
    <t>1JY1034260018</t>
  </si>
  <si>
    <t>两件套：套头针织+吊带背心；睫毛图案镂空；精选清爽麻料混纺</t>
  </si>
  <si>
    <t>配以修身牛仔和简约鞋包，穿搭时髦又别致，展现舒适清爽印象</t>
  </si>
  <si>
    <t>1JY1034260090</t>
  </si>
  <si>
    <t>配以亮色A字半裙+跟鞋，色彩碰撞十分醒目，凸显大方摩登特质</t>
  </si>
  <si>
    <t>1JY1031920010</t>
  </si>
  <si>
    <t>套头修身版型；气质大圆领设计；时髦喇叭袖+撞色条纹袖口</t>
  </si>
  <si>
    <t>加入率性牛仔裤，摩登袖口与魅力流苏摇曳相配，格外惹人注目</t>
  </si>
  <si>
    <t>1JY1032070650</t>
  </si>
  <si>
    <t>简约修身版型；翻领+V领设计；撞色横条图案；精选弹力针织混纺</t>
  </si>
  <si>
    <t>波普亮眼单品，与纯色单品碰撞，繁简互衬下俏丽鲜明，都会吸睛</t>
  </si>
  <si>
    <t>显瘦修身版型；优雅一字领；时尚喇叭袖；优选曲珠纱针织面料</t>
  </si>
  <si>
    <t>1JY1034270090</t>
  </si>
  <si>
    <t>时髦两件套：背心+针织衫；镂空薄款设计；显瘦V领+修身版型</t>
  </si>
  <si>
    <t>配以简约短款下装，轻展身段曲线，尽展欧美风浪漫魅力，俏丽吸睛</t>
  </si>
  <si>
    <t>1JY1034320090</t>
  </si>
  <si>
    <t>简约修身版型；领口+袖口波浪边；时尚喇叭袖；精选弹力含棉针织</t>
  </si>
  <si>
    <t>亮眼黑红配搭是时髦优选，加入简约鞋包，打造都会丽人印象</t>
  </si>
  <si>
    <t>1JJ1032850018</t>
  </si>
  <si>
    <t>与摩登阔腿长裤或简约短裤搭配皆可，增添优雅气息，魅力十足</t>
  </si>
  <si>
    <t>简约修身版型；摩登露背+缎带系绳设计；精选柔韧弹力针织材质</t>
  </si>
  <si>
    <t>别具优雅设计感，只需气质半裙，利落又不失迷人俏丽气息</t>
  </si>
  <si>
    <t>1JY1031580090</t>
  </si>
  <si>
    <t>1JJ1037030010</t>
  </si>
  <si>
    <t>百搭修身款型；优雅一字领；胸前交叉拼带；精选包芯纱针织面料</t>
  </si>
  <si>
    <t>搭配牛仔半裙，棒球帽与小白鞋点缀，尽显青春活力，俏丽感十足</t>
  </si>
  <si>
    <t>1JY1032650018</t>
  </si>
  <si>
    <t>简约修身版型；撞色条纹图案；精选弹力混纺针织面料</t>
  </si>
  <si>
    <t>混搭摩登牛仔，亮眼休闲穿搭格外亮眼，尽展时髦欧美范儿</t>
  </si>
  <si>
    <t>1JY1032650600</t>
  </si>
  <si>
    <t>1JY1037060600</t>
  </si>
  <si>
    <t>合体轻薄款式；率性翻领设计；别致撞色衣边；融入时尚金线材质</t>
  </si>
  <si>
    <t>配以纯色阔腿裤、板鞋，撞色搭配十分吸睛，尽显摩登时尚感</t>
  </si>
  <si>
    <t>1JJ1031300010</t>
  </si>
  <si>
    <t>简约圆领设计；透视薄款打底衫；添加金银线弹力混纺材质</t>
  </si>
  <si>
    <t>简约百搭单品，无论单穿或与搭配小背心，时髦又自信，更俏丽亮眼</t>
  </si>
  <si>
    <t>1JJ1031300090</t>
  </si>
  <si>
    <t>加入浅色调下装，深浅碰撞尽展时髦率性魅力，都会亮眼</t>
  </si>
  <si>
    <t>1JJ1031300133</t>
  </si>
  <si>
    <t>配搭半裙和跟鞋，简约穿搭轻松演绎俏丽都会印象，尽展百搭魅力</t>
  </si>
  <si>
    <t>1JY1030580090</t>
  </si>
  <si>
    <t>简约修身版型；亮眼撞色拼接；稍薄上幅设计；精选羊毛混纺面料</t>
  </si>
  <si>
    <t>以裙装色调为搭配灵感，加入针织上衣，时髦又不失俏丽淑雅感</t>
  </si>
  <si>
    <t>1JY1030690010</t>
  </si>
  <si>
    <t>纯色修身款式；连帽+抽绳设计；微喇叭袖口；精选羊毛混纺面料</t>
  </si>
  <si>
    <t>与牛仔裙或阔腿短裤搭配皆宜，俏丽或端庄，演绎不同潮流感</t>
  </si>
  <si>
    <t>1JY1030690090</t>
  </si>
  <si>
    <t>加入修身裤装、简约跟鞋，大方利落，展现别样时尚风采</t>
  </si>
  <si>
    <t>1JY1030690304</t>
  </si>
  <si>
    <t>搭配纯色长裤与懒人鞋，鸭舌帽点缀，散发街头潮流气息</t>
  </si>
  <si>
    <t>1JY1035300090</t>
  </si>
  <si>
    <t>修身打底款型；优雅一字领剪裁；胸上透视设计；优选含羊毛面料</t>
  </si>
  <si>
    <t>加入白色系半裙、简约鞋包，经典黑白配色演绎都市丽人印象</t>
  </si>
  <si>
    <t>1JY1033350180</t>
  </si>
  <si>
    <t>气质刺绣花朵图案；简约合体版型；精选柔韧针织面料</t>
  </si>
  <si>
    <t>加入牛仔长裤与简约鞋包，随性搭配展现轻松大方特质</t>
  </si>
  <si>
    <t>1JY1035270010</t>
  </si>
  <si>
    <t>纯色修身款式；气质V领+横带设计；开叉喇叭袖；优选舒适羊毛混纺</t>
  </si>
  <si>
    <t>选择亮色半裙搭配，时尚鞋包点缀造型，深浅配色更加吸睛亮眼</t>
  </si>
  <si>
    <t>1JY1035270090</t>
  </si>
  <si>
    <t>搭配A字半身裙、手提包，凸显端庄干练感，优雅时尚</t>
  </si>
  <si>
    <t>显瘦V领设计；套头修身版型；大气纯色款式；精选弹力丝光棉</t>
  </si>
  <si>
    <t>1JJ1031310090</t>
  </si>
  <si>
    <t>圆领套头款式；摩登撞色横条纹；开叉喇叭袖设计；精选丝光棉材质</t>
  </si>
  <si>
    <t>加入亮眼阔腿裤，时髦率性印象轻松打造，俏丽又摩登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</si>
  <si>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</si>
  <si>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</si>
  <si>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</si>
  <si>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</si>
  <si>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1JJ1036010160</t>
  </si>
  <si>
    <t>加入浅色调下装，轻柔配色更显时髦青春感，尽展俏丽都会魅力</t>
  </si>
  <si>
    <t>1JY1030610090</t>
  </si>
  <si>
    <t>V领拼接系带；撞色横条纹图案；套头合体版型；精选柔韧羊毛混纺</t>
  </si>
  <si>
    <t>搭配浅色下装和优雅跟鞋，知性又不失时髦感，散发都会迷人气息</t>
  </si>
  <si>
    <t>1JY1035290010</t>
  </si>
  <si>
    <t>套头合体版型；显瘦V领设计；拼接镂空层次；精选羊毛+马海毛混纺</t>
  </si>
  <si>
    <t>加入打底背心，露肩穿搭与不羁牛仔相得益彰，尽展率性魅力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</si>
  <si>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</si>
  <si>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</si>
  <si>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</si>
  <si>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v领开襟款型；复古双排扣设计；精选优质羊毛+羊驼毛混纺面料</t>
  </si>
  <si>
    <t>1HH4030460090</t>
  </si>
  <si>
    <t>套头宽松版型；V领拼接系带设计；大身优选100%纯羊毛打造</t>
  </si>
  <si>
    <t>1HJ4031980120</t>
  </si>
  <si>
    <t>简约宽松版型；时髦高领设计；添加亮泽金属色闪线</t>
  </si>
  <si>
    <t>1HY3039080810</t>
  </si>
  <si>
    <t>枣红</t>
  </si>
  <si>
    <t>T恤</t>
  </si>
  <si>
    <t>1GY4021370010</t>
  </si>
  <si>
    <t>前幅卡通贴布绣/休闲合体版型/甄选高含棉面料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</si>
  <si>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</si>
  <si>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</si>
  <si>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</si>
  <si>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</si>
  <si>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</si>
  <si>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</si>
  <si>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</si>
  <si>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</si>
  <si>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</si>
  <si>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</si>
  <si>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字母印花图案/宽松衣衫轮廓/甄选高含棉面料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</si>
  <si>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</si>
  <si>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</si>
  <si>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</si>
  <si>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</si>
  <si>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</si>
  <si>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</si>
  <si>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</si>
  <si>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</si>
  <si>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</si>
  <si>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</si>
  <si>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</si>
  <si>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字母印花图案/宽松卫衣版型/抽绳连帽设计</t>
  </si>
  <si>
    <t>1GF3025380090</t>
  </si>
  <si>
    <t>字母印花图案/宽松卫衣版型/高含棉面料制作</t>
  </si>
  <si>
    <t>1GF3025520000</t>
  </si>
  <si>
    <t>字母印花图案/纯色修身版型/棉质弹性面料制成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</si>
  <si>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</si>
  <si>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</si>
  <si>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</si>
  <si>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</si>
  <si>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</si>
  <si>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</si>
  <si>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</si>
  <si>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</si>
  <si>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</si>
  <si>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</si>
  <si>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</si>
  <si>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</si>
  <si>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</si>
  <si>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</si>
  <si>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</si>
  <si>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</si>
  <si>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1GS3024660018</t>
  </si>
  <si>
    <t>俏皮减龄卡通印花/短款版型视觉修长/合成纤维舒适柔韧</t>
  </si>
  <si>
    <t>1GY3022440022</t>
  </si>
  <si>
    <t>橘黄</t>
  </si>
  <si>
    <t>字母印花图案/甄选高含棉面料/简约合体版型</t>
  </si>
  <si>
    <t>1GY3022440580</t>
  </si>
  <si>
    <t>1GY3022530010</t>
  </si>
  <si>
    <t>拼接蕾丝镂空/V字领口设计/大气无繁复纯色</t>
  </si>
  <si>
    <t>1GY3022560010</t>
  </si>
  <si>
    <t>钉珠精致点缀/字母贴布绣图案/高含棉舒适面料</t>
  </si>
  <si>
    <t>1GY3022560110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</si>
  <si>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</si>
  <si>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</si>
  <si>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</si>
  <si>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</si>
  <si>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</si>
  <si>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</si>
  <si>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1GY3022400010</t>
  </si>
  <si>
    <t>立体贴布绣图案/撞色印花视觉吸睛/甄选高含棉面料</t>
  </si>
  <si>
    <t>1GY3022400133</t>
  </si>
  <si>
    <t>1GY3022420000</t>
  </si>
  <si>
    <t>双袖拼接袖袢设计/纯色宽松版型/高含棉舒适面料</t>
  </si>
  <si>
    <t>1GY3022420090</t>
  </si>
  <si>
    <t>1GY3022430010</t>
  </si>
  <si>
    <t>撞色印花丰富视觉/刺绣图案个性加分/高含棉面料舒适亲肤</t>
  </si>
  <si>
    <t>棉100%(绣花线除外)
里料:聚酯纤维100%</t>
  </si>
  <si>
    <t>1GY3022430090</t>
  </si>
  <si>
    <t>1GY3022430810</t>
  </si>
  <si>
    <t>1GY3022450018</t>
  </si>
  <si>
    <t>双袖挖空露肩设计/纯色修身版型/别致针织纹路</t>
  </si>
  <si>
    <t>1GY3022450090</t>
  </si>
  <si>
    <t>1GY3022480090</t>
  </si>
  <si>
    <t>卡通印花萌趣活力/撞色效果醒目吸睛/别致钉珠巧妙点缀</t>
  </si>
  <si>
    <t>1GY3022480760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</si>
  <si>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</si>
  <si>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</si>
  <si>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</si>
  <si>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</si>
  <si>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</si>
  <si>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</si>
  <si>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</si>
  <si>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</si>
  <si>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</si>
  <si>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</si>
  <si>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</si>
  <si>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</si>
  <si>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</si>
  <si>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</si>
  <si>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</si>
  <si>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</si>
  <si>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</si>
  <si>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</si>
  <si>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</si>
  <si>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</si>
  <si>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</si>
  <si>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</si>
  <si>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</si>
  <si>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</si>
  <si>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</si>
  <si>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1GZ3029010000</t>
  </si>
  <si>
    <t>小巧心形印花图案/纯色版型简约易搭/高含棉微弹面料制作</t>
  </si>
  <si>
    <t>1GZ3029110090</t>
  </si>
  <si>
    <t>卡通印花图案/别致钉珠点缀/舒适棉质纤维面料</t>
  </si>
  <si>
    <t>1GZ3029820000</t>
  </si>
  <si>
    <t>不规则拼接格纹图案/两侧交叉带设计/层次假两件衣款</t>
  </si>
  <si>
    <t>1GZ3029850090</t>
  </si>
  <si>
    <t>字母印花低调吸睛/立领设计时髦大方/纯色修身版型</t>
  </si>
  <si>
    <t>1GZ3029850600</t>
  </si>
  <si>
    <t>1GS3024500018</t>
  </si>
  <si>
    <t>卡通字母印花图案/衣摆收腰绑带设计/高含棉面料打造</t>
  </si>
  <si>
    <t>1GS3024500090</t>
  </si>
  <si>
    <t>立体卡通印花图案/亮眼撞色醒目吸睛/选取高含棉柔韧面料</t>
  </si>
  <si>
    <t>1GS3024540090</t>
  </si>
  <si>
    <t>1GS3024550010</t>
  </si>
  <si>
    <t>活力卡通印花图案/钉珠+亮片装饰点缀/选用高含棉面料</t>
  </si>
  <si>
    <t>1GS3024550090</t>
  </si>
  <si>
    <t>1GS3024570018</t>
  </si>
  <si>
    <t>小巧笑脸绣章/后侧字母贴布绣/poloT恤时尚易搭</t>
  </si>
  <si>
    <t>1GS3024570130</t>
  </si>
  <si>
    <t>1GS3024730902</t>
  </si>
  <si>
    <t>整件亮片设计/字母slogan贴布绣/亮眼色调醒目吸睛</t>
  </si>
  <si>
    <t>1GS3024730940</t>
  </si>
  <si>
    <t>1GS3024790650</t>
  </si>
  <si>
    <t>插肩设计拼接丝绒/小巧绣章前胸装饰/棉质面料舒适亲肤</t>
  </si>
  <si>
    <t>1GY3022340000</t>
  </si>
  <si>
    <t>刺绣亮片前幅点缀/纯色T恤简约易搭/甄选高含棉面料</t>
  </si>
  <si>
    <t>1GY3022360000</t>
  </si>
  <si>
    <t>前幅刺绣星座图案/精致钻饰巧妙点缀/宽松版型休闲易搭</t>
  </si>
  <si>
    <t>1GY3022360090</t>
  </si>
  <si>
    <t>1GY3022360462</t>
  </si>
  <si>
    <t>1GY3022370133</t>
  </si>
  <si>
    <t>层次荷叶边设计/金银线灵动编织/针织手法别致精巧</t>
  </si>
  <si>
    <t>1GY3022580010</t>
  </si>
  <si>
    <t>袖口不规则拼接设计/后幅小巧金属绣章/舒适高含棉面料</t>
  </si>
  <si>
    <t>1GY3022580090</t>
  </si>
  <si>
    <t>1GY3022620018</t>
  </si>
  <si>
    <t>印花图案摩登吸睛/别致刺绣巧妙装饰/钉珠+钻饰灵动点缀</t>
  </si>
  <si>
    <t>1GY3022620110</t>
  </si>
  <si>
    <t>1GY3022620133</t>
  </si>
  <si>
    <t>1GY3022670470</t>
  </si>
  <si>
    <t>土黄</t>
  </si>
  <si>
    <t>双袖拼接复古丝绒/小巧绣章前襟点缀/甄选高含棉材质</t>
  </si>
  <si>
    <t>1GY3022710016</t>
  </si>
  <si>
    <t>白黑条</t>
  </si>
  <si>
    <t>波普条纹印花图案/贴布绣吸睛新潮/钉珠钻饰细致点缀</t>
  </si>
  <si>
    <t>1GY3022710910</t>
  </si>
  <si>
    <t>1GY3022780010</t>
  </si>
  <si>
    <t>拼接清新条纹/修身系带设计/两穿式搭配法则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</si>
  <si>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</si>
  <si>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</si>
  <si>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</si>
  <si>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</si>
  <si>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1GZ3028590760</t>
  </si>
  <si>
    <t>1GZ3028710090</t>
  </si>
  <si>
    <t>1GZ3028710760</t>
  </si>
  <si>
    <t>1GZ3029010160</t>
  </si>
  <si>
    <t>1GZ3029050000</t>
  </si>
  <si>
    <t>动物+字母贴布绣/T恤款型休闲易搭/甄选高含棉面料制成</t>
  </si>
  <si>
    <t>1GZ3029050090</t>
  </si>
  <si>
    <t>1GZ3029050304</t>
  </si>
  <si>
    <t>1GZ3029110000</t>
  </si>
  <si>
    <t>1GZ3029110120</t>
  </si>
  <si>
    <t>1GZ3029130910</t>
  </si>
  <si>
    <t>撞色条纹图案/后幅V型挖空设计/立体贴布绣点缀</t>
  </si>
  <si>
    <t>1GZ3029850000</t>
  </si>
  <si>
    <t>1GY3022350000</t>
  </si>
  <si>
    <t>卡通印花趣味减龄/贴布绣新颖时尚/钉珠细腻点缀</t>
  </si>
  <si>
    <t>棉100%(绣花线除外)
印花贴布:聚酯纤维100%
里料:聚酯纤维100%</t>
  </si>
  <si>
    <t>1GY3022350090</t>
  </si>
  <si>
    <t>1GY3022350760</t>
  </si>
  <si>
    <t>1GY3022490133</t>
  </si>
  <si>
    <t>立体字母印花/时髦撞色色块/高含棉面料制作</t>
  </si>
  <si>
    <t>1GZ3029060090</t>
  </si>
  <si>
    <t>不规则挖空设计，巧妙展露香肩，颇有几分迷人意味；金属链条个性点睛，细节之处彰显设计巧思，散发个性新潮气息；选取高含棉量面料制作，亲肤透气，穿着舒适大方。</t>
  </si>
  <si>
    <t>配送金属链一条</t>
  </si>
  <si>
    <t>1GZ3029070180</t>
  </si>
  <si>
    <t>钉珠+亮片字母图案点睛简约纯色衣款，工艺精致，凸显摩登气息；简约衣款更具造型可能性，轻松搭配多种下装，打造休闲活力look；选取棉质面料制作，手感柔和有弹性。</t>
  </si>
  <si>
    <t>1GZ3029040070</t>
  </si>
  <si>
    <t>前幅加入钉珠字母设计，打破T恤单调感，尽显个性设计巧思；纯色简约衣款，大方易搭，轻松打造百变造型；选用高含棉亲肤料制成，质感柔和，舒适得体。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</si>
  <si>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</si>
  <si>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</si>
  <si>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</si>
  <si>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1GY3022330510</t>
  </si>
  <si>
    <t>简约大方版型，轻便实穿，搭配性强；心型+字母印花前襟点缀，散发休闲气息，营造清爽活力印象；选用高含棉材质制作，触感轻薄舒适，穿着透气。</t>
  </si>
  <si>
    <t>1GY3022380010</t>
  </si>
  <si>
    <t>简约廓形加入贴布绣图案抢占视野，俏皮活力感跃然而生；钉珠元素细腻点缀，散发灵动光泽，增添个性时尚气质；选用高含棉亲肤料打造简约舒适T恤版型，穿着兼具舒适与好穿。</t>
  </si>
  <si>
    <t>1GY3022380090</t>
  </si>
  <si>
    <t>1GY3022380133</t>
  </si>
  <si>
    <t>1GY3022390018</t>
  </si>
  <si>
    <t>图案印花散发摩登前卫气息，满足个性需求；立体刺绣+钉珠妙趣横生，为衣衫版型增添吸睛亮点；甄选高含棉面料制成，穿着舒适柔软，十分亲肤。</t>
  </si>
  <si>
    <t>1GY3022390090</t>
  </si>
  <si>
    <t>1GY3022600010</t>
  </si>
  <si>
    <t>拼接雪纺荷叶边飘逸灵动，增强衣衫层次，洋溢浪漫优雅风情；简约合体T恤版型，穿着优雅大方，轻松搭配多种风格下装；选用棉混纺面料制成，穿着舒适大方。</t>
  </si>
  <si>
    <t>棉100%
荷叶边:聚酯纤维100%</t>
  </si>
  <si>
    <t>1GY3022600090</t>
  </si>
  <si>
    <t>1GZ3029040000</t>
  </si>
  <si>
    <t>1GZ3029040090</t>
  </si>
  <si>
    <t>1GZ3029040180</t>
  </si>
  <si>
    <t>1GZ3029060000</t>
  </si>
  <si>
    <t>1GZ3029070000</t>
  </si>
  <si>
    <t>1GZ3029090000</t>
  </si>
  <si>
    <t>纯色T恤+PU背心打造两件套，时髦好穿，轻松演绎休闲率性气质；外搭不规则拼接背心，尽显细节巧思，增添个性特质；选用高含棉面料，兼具亲肤性与弹性，舒适加分。</t>
  </si>
  <si>
    <t>配送吊带背心一条</t>
  </si>
  <si>
    <t>1GZ3029090090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</si>
  <si>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</si>
  <si>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</si>
  <si>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</si>
  <si>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1GZ3029040018</t>
  </si>
  <si>
    <t>1GZ3029040130</t>
  </si>
  <si>
    <t>1GZ3029040520</t>
  </si>
  <si>
    <t>1GZ2023530000</t>
  </si>
  <si>
    <t>不规则斜肩吊带，展露些许肌肤，带来几分迷人气息；摩登字母印花图案低调吸睛，营造清爽活力；简约好搭纯色衣款，轻松勾勒身材轮廓，演绎休闲时髦格调。</t>
  </si>
  <si>
    <t>1GZ2023500920</t>
  </si>
  <si>
    <t>条纹印花图案，带来波普潮流气息，青春又亮眼；开叉绑带点睛细节，散发时髦个性魅力；立体贴布绣章巧妙装饰，俏皮活力，勾勒摩登印象。</t>
  </si>
  <si>
    <t>1GY2026500018</t>
  </si>
  <si>
    <t>精致钉珠字母+抽象印花图案，赋予衣衫设计感，时髦讲究；撞色效果打破单调感，轻松吸引眼球，个性加分；棉面料制作，具有良好的透气性与亲肤性，舒适好穿。</t>
  </si>
  <si>
    <t>棉100%
里料:聚酯纤维100%</t>
  </si>
  <si>
    <t>1GY2026510018</t>
  </si>
  <si>
    <t>绑带束腰设计，轻松塑造出纤细蛮腰，同时凸显个性时髦感；亮片+刺绣打造撞色字母，增添休闲街头感，点睛视觉；选用棉质面料，质感柔和，带来舒适穿着体验。</t>
  </si>
  <si>
    <t>棉100%(绣花线除外)
网布:聚酯纤维100%</t>
  </si>
  <si>
    <t>1GY2026510090</t>
  </si>
  <si>
    <t>1GY2026540018</t>
  </si>
  <si>
    <t>烫金字母+镶钻钉珠点睛衣衫，轻松抓取眼球，时髦个性；宽松版型凸显休闲气息，随性易搭；棉质面料带来柔和质感，亲肤透气。</t>
  </si>
  <si>
    <t>1GY2026550018</t>
  </si>
  <si>
    <t>抽象印花图案+字母，赋予衣衫街头个性特质；简约衣款+宽松版型，穿着随性，轻松打造休闲出街look；选取棉面料制作，质感柔和，亲肤透气。</t>
  </si>
  <si>
    <t>1GY2026590018</t>
  </si>
  <si>
    <t>衣摆交叉设计+弹性收腰，别具设计感，同时修饰出纤细蛮腰；刺绣图案点睛纯色衣衫，精致讲究，彰显细节感；选用棉质面料，质感柔和，穿着更舒适。</t>
  </si>
  <si>
    <t>1GY2026590090</t>
  </si>
  <si>
    <t>1GY2026590562</t>
  </si>
  <si>
    <t>1GY2026600018</t>
  </si>
  <si>
    <t>流畅笔触打造烫金印花字母，张扬青春活力，时髦感十足；多色组合点睛视觉，醒目效果轻松抓取眼球；棉质面料制作，质感柔和，亲肤又舒适。</t>
  </si>
  <si>
    <t>1GY2026680018</t>
  </si>
  <si>
    <t>钉珠字母融合撞色效果，带来街头活力气息，时髦吸睛；蝙蝠袖掩盖手臂小秘密，结合单边拼接荷叶，个性又复古；一字大圆领，恰当展露锁骨肌肤，端庄又大方迷人。</t>
  </si>
  <si>
    <t>棉100%
里料:聚酯纤维100%</t>
  </si>
  <si>
    <t>1GY2026700119</t>
  </si>
  <si>
    <t>环绕钉珠图案融合印花字母，精致讲究，时髦加分；撞色效果巧妙吸睛，清新感色调凸显清爽气息；含棉面料制作，兼具亲肤感与透气性，舒适好穿。</t>
  </si>
  <si>
    <t>1GY2026880000</t>
  </si>
  <si>
    <t>不规则字母印花色调惹眼，点睛纯色衣款，凸显随性活力气息；无袖背心款式，打底或单穿皆宜，更具造型可能性；选用棉质针织面料，质感柔和，别具舒适弹力。</t>
  </si>
  <si>
    <t>1GY2026880120</t>
  </si>
  <si>
    <t>1GY2026890018</t>
  </si>
  <si>
    <t>卡通印花描绘出轻松度假画面，融合撞色效果，时髦又轻松活力；短款合体版型，视觉上提升下半身比例，不失俏丽感；棉质面料制作，兼具亲肤感与透气性，穿着舒适。</t>
  </si>
  <si>
    <t>1GY2026890120</t>
  </si>
  <si>
    <t>1GY2026900018</t>
  </si>
  <si>
    <t>字母印花呈现出深浅不一的视觉效果，增添个性街头特质；简约背心款式，打底或单穿皆可，打造随性活力造型；棉面料制作，兼具亲肤感与透气性，舒适好穿。</t>
  </si>
  <si>
    <t>1GY2026900090</t>
  </si>
  <si>
    <t>1GY2026900420</t>
  </si>
  <si>
    <t>1GY2026910018</t>
  </si>
  <si>
    <t>卡通+字母印花点睛衣衫，透露着休闲度假风，为夏日带来清爽气息；撞色效果轻松吸引眼球，不乏时髦个性；含棉棉质打造，质感柔和，亲肤透气。</t>
  </si>
  <si>
    <t>1GY2026910120</t>
  </si>
  <si>
    <t>1GY2026920650</t>
  </si>
  <si>
    <t>彩色荧光感图案+印花，别具街头活力与复古感，散发夏日气息；醒目色调带来吸睛效果，轻松抓取眼球；选取含棉面料制作，手感柔和，舒适亲肤。</t>
  </si>
  <si>
    <t>1GY2020060000</t>
  </si>
  <si>
    <t>1GY2020060090</t>
  </si>
  <si>
    <t>1GY2020130000</t>
  </si>
  <si>
    <t>面料:棉100%
网布:聚酯纤维100%</t>
  </si>
  <si>
    <t>1GY2020130090</t>
  </si>
  <si>
    <t>1GY2020260000</t>
  </si>
  <si>
    <t>钉珠贴布立体又时髦；亮粉印花图案抢占视野，活力吸睛；甄选高含棉材质，穿着舒爽大方。</t>
  </si>
  <si>
    <t>1GY2020460000</t>
  </si>
  <si>
    <t>1GY2020460601</t>
  </si>
  <si>
    <t>1GY2020460899</t>
  </si>
  <si>
    <t>1GY2021880000</t>
  </si>
  <si>
    <t>1GY2022500000</t>
  </si>
  <si>
    <t>1GY2022500596</t>
  </si>
  <si>
    <t>1GY2022500722</t>
  </si>
  <si>
    <t>1GY2020360000</t>
  </si>
  <si>
    <t>钉珠印花+烫金工艺，明亮色调点睛视觉，增添新潮街头感；后幅挖空展露肌肤，颇有几分小性感，别具个性；选用棉质面料，兼具亲肤感与透气性，穿着舒适。</t>
  </si>
  <si>
    <t>1GY2020360660</t>
  </si>
  <si>
    <t>1GY2020420133</t>
  </si>
  <si>
    <t>蝴蝶结加入立体订花，彰显细节感，散发清新俏丽气息；领口烫珠设计，打造假领效果，增添几分青春学院风；选用棉面料制作，质感柔和，穿着舒适透气。</t>
  </si>
  <si>
    <t>1GY2020450000</t>
  </si>
  <si>
    <t>不对称袖镂空绑带设计，赋予衣衫几分街头感，时髦新潮；后领边加入字母印花，细节之处彰显心机；纯色衣款与多种风格下装皆可搭配，更具造型可能性。</t>
  </si>
  <si>
    <t>1GY2020540090</t>
  </si>
  <si>
    <t>撞色字母印花+钉珠细节，延续经典元素，大方时髦；衣摆绑带设计，修饰腰型之余，更展休闲俏丽感；选用棉面料制作，具有良好透气性，穿着亲肤舒适。</t>
  </si>
  <si>
    <t>1GY2020680899</t>
  </si>
  <si>
    <t>暗粉</t>
  </si>
  <si>
    <t>后领加入飞鸟刺绣图案，呼应时尚潮流，个性吸睛；前圆后V领，可前后两穿，演绎多变造型；选用棉质面料，手感柔和，舒适好穿。</t>
  </si>
  <si>
    <t>棉100%(装饰章仔除外)</t>
  </si>
  <si>
    <t>1GY2020690090</t>
  </si>
  <si>
    <t>一字肩乃不衰时尚元素，展露出迷人锁骨，性感又不失优雅；荷叶花边环绕，增添浪漫气息，端庄大气；选用灯芯针织面料，具有弹性与柔韧感，舒适好穿。</t>
  </si>
  <si>
    <t>1GY2020740920</t>
  </si>
  <si>
    <t>后幅不规则挖空+绑带设计，赋予衣衫个性新潮特质，出众吸睛；钉珠亮片打造飞鸟图案，精致讲究，点睛视觉；将经典蓝白条纹重新演绎，清新又复古，俏丽减龄。</t>
  </si>
  <si>
    <t>1GY2022860000</t>
  </si>
  <si>
    <t>后幅绑带+不规则剪裁，赋予衣衫新潮感，时髦吸睛；亮片钉珠打造飞鸟图案，细节之处彰显设计小心机；短款合体版型，与多种风格下装轻松搭配，大方易搭。</t>
  </si>
  <si>
    <t>1GZ2028700510</t>
  </si>
  <si>
    <t>抽象图案呈现出印象派画面效果，颇有几分艺术感，凸显复古波普风；醒目色调瞬间抓取眼球，轻松提升回头率；选用棉质面料制作，兼具亲肤性与透气性，舒适好穿。</t>
  </si>
  <si>
    <t>1GZ2028800000</t>
  </si>
  <si>
    <t>刺绣+钉珠打造花朵图案，工艺精致讲究，散发淡雅清新感；大圆领口，恰当地展现出迷人锁骨，性感又不失优雅；含棉材质打造，兼具亲肤感与透气性，柔和舒适。</t>
  </si>
  <si>
    <t>1GZ2028830018</t>
  </si>
  <si>
    <t>醒目色调打造撞色印花，呈现出如画效果，别具艺术感；中长款+宽松版型，带来随性休闲气息，大方好搭；选用棉面料制作，质感柔和，兼具透气性与亲肤性。</t>
  </si>
  <si>
    <t>1GZ2028840018</t>
  </si>
  <si>
    <t>撞色字母+图案刺绣，点睛衣衫视觉效果，增添俏丽感；袖口不规则绑带设计，打破以往常规印象，尽显新潮个性；选取棉质面料制作，质感柔和，穿着舒适。</t>
  </si>
  <si>
    <t>1GZ2028840090</t>
  </si>
  <si>
    <t>1GZ2028840133</t>
  </si>
  <si>
    <t>1GZ2028850000</t>
  </si>
  <si>
    <t>花朵笑脸+字母印花，增添清新俏皮感，趣味减龄；醒目色调轻松抓取眼球，时髦又吸睛出众；选用棉质面料制作，兼具亲肤性与透气性，穿着舒适。</t>
  </si>
  <si>
    <t>1GZ2028850650</t>
  </si>
  <si>
    <t>1GZ2028870000</t>
  </si>
  <si>
    <t>露肩+抽绳绑带设计，展露出些许肌肤，增添俏丽气息；纯色宽松衣款，轻松搭配各种下装，更具造型可能性；选用棉质面料，舒适透气，带来更佳穿着体验。</t>
  </si>
  <si>
    <t>1GZ2028870130</t>
  </si>
  <si>
    <t>1GZ2028870650</t>
  </si>
  <si>
    <t>1GZ2028870770</t>
  </si>
  <si>
    <t>1GZ2028890000</t>
  </si>
  <si>
    <t>前幅字母印花点缀，配合撞色效果，点睛视觉，潮流吸睛；后幅镂空设计，展露迷人美背，个性又添几分小性感；含棉材质质感柔和，带来舒适穿着感受。</t>
  </si>
  <si>
    <t>1GZ2028890770</t>
  </si>
  <si>
    <t>1GH2025630650</t>
  </si>
  <si>
    <t>面料:棉100%
里料:锦纶100%
蕾丝:锦纶100%</t>
  </si>
  <si>
    <t>1GY2020430650</t>
  </si>
  <si>
    <t>两侧拼接层次蕾丝荷叶边，巧妙修饰手臂线条，时髦显瘦；前幅立体钉珠字母，别致摩登质感，率性又不失优雅感；精选含棉材质打造，亲肤舒适，得体大方。</t>
  </si>
  <si>
    <t>1GY2020440000</t>
  </si>
  <si>
    <t>假两件拼接T恤，打造摩登层次，魅力吸睛；拼褶皱交叉绑带腰封，复古魅力跃然而生，时髦亮眼；前幅加入字母印花，率性格调轻松演绎；大身选用高含棉材质，柔软亲肤，舒爽透气。</t>
  </si>
  <si>
    <t>棉100%
腰封:聚酯纤维100%</t>
  </si>
  <si>
    <t>1GY2020440090</t>
  </si>
  <si>
    <t>1GY2020590000</t>
  </si>
  <si>
    <t>钉珠音符+字母印花图案，趣味演绎波普活力，时髦吸睛；前幅棉质+后幅雪纺拼接，清爽飘逸材质碰撞，穿着舒爽大方；以落肩宽松轮廓打造，轻松修饰身材小秘密，摩登显瘦。</t>
  </si>
  <si>
    <t>棉100%
雪纺:聚酯纤维100%</t>
  </si>
  <si>
    <t>1GY2020670000</t>
  </si>
  <si>
    <t>波普字母印花占据视野中央，率性活力气息跃然而生，让人眼前一亮；时髦撞色色块演绎潮流个性，摩登又吸睛；精选含棉弹力面料，轻松亲肤，穿着舒爽大方。</t>
  </si>
  <si>
    <t>1GY2020670090</t>
  </si>
  <si>
    <t>1GY2020670180</t>
  </si>
  <si>
    <t>1GY2020760000</t>
  </si>
  <si>
    <t>波普印花+钉珠工艺，质感立体，尽展率性时髦感；以撞色印花构筑笑脸图案，妙趣横生，带来鲜明动感，减龄吸睛；甄选高含棉材质，柔软清爽，亲肤舒适。</t>
  </si>
  <si>
    <t>1GY2020810000</t>
  </si>
  <si>
    <t>波普撞色字母+闪粉印花图案，率性时髦感跃然而生，潮流吸睛；甄选弹力含棉材质，柔软亲肤，穿着舒适大方。</t>
  </si>
  <si>
    <t>1GY2020980090</t>
  </si>
  <si>
    <t>前后幅V领设计，大方展露肌肤，俏丽又不失性感魅力；后幅拼接字母织带，摩登率性跃然而生，时髦实用；精选含棉柔韧混纺，亲肤舒爽，穿着得体大方。</t>
  </si>
  <si>
    <t>1GY2020980120</t>
  </si>
  <si>
    <t>1GY2021870000</t>
  </si>
  <si>
    <t>植株印花+立体钉珠工艺打造，时髦又吸睛；波普风卡通图案，妙趣横生，减龄吸睛；精选亲肤含棉材质，穿着舒爽透气，得体大方。</t>
  </si>
  <si>
    <t>1GZ2028530000</t>
  </si>
  <si>
    <t>1GZ2028530090</t>
  </si>
  <si>
    <t>1GZ2028680018</t>
  </si>
  <si>
    <t>1GZ2028680090</t>
  </si>
  <si>
    <t>1GY2020020000</t>
  </si>
  <si>
    <t>拼接褶皱荷叶前幅，行走中摇曳灵动，舞动波普摩登感；大气纯净色调运用，不施加过多色彩，简约而舒适；精选亲肤高含棉材质，清爽透气，穿着得体大方。</t>
  </si>
  <si>
    <t>棉100%
荷叶边:棉100%</t>
  </si>
  <si>
    <t>1GY2020020090</t>
  </si>
  <si>
    <t>1GY2020020130</t>
  </si>
  <si>
    <t>1GY2020030000</t>
  </si>
  <si>
    <t>俏皮波普印花抢占视野，时髦吸睛；拼接立体小毛球装饰，率性别致；精选含棉材质面料，穿着舒爽透气。</t>
  </si>
  <si>
    <t>1GY2020040000</t>
  </si>
  <si>
    <t>钉珠贴布绣图案点睛衣衫，卡通效果增添萌趣活力气息；简约衣款，与多种风格下装皆可搭配，演绎多变造型；棉面料制作，兼具亲肤感与透气性，穿着舒适。</t>
  </si>
  <si>
    <t>1GY2020050899</t>
  </si>
  <si>
    <t>落肩宽松轮廓，巧妙修饰身材小秘密，时髦显瘦；清新花鸟印花图案，带来些许复古浪漫美感，洋溢摩登淑女气息；精选纯棉材质，柔软亲肤，穿着舒适大方。</t>
  </si>
  <si>
    <t>1GY2020200000</t>
  </si>
  <si>
    <t>套头宽松轮廓打造，率性轻松彰显青春活力；字母印花+贴布绣卡通，趣味波普气息，时髦又减龄；精选亲肤高含棉材质，柔软舒适，穿着清爽大方。</t>
  </si>
  <si>
    <t>1GY2020250000</t>
  </si>
  <si>
    <t>圆领合体版型，简约轮廓打造休闲青春感，穿着舒适；撞色印花字母抢占视野，带来鲜明潮流动感，让人眼前一亮；精选亲肤高含棉材质，柔软舒爽，得体大方。</t>
  </si>
  <si>
    <t>1GY2020250180</t>
  </si>
  <si>
    <t>1GY2020310000</t>
  </si>
  <si>
    <t>拼接袖子+绑带设计，增强衣衫层次，带来几分优雅端庄感；袖口撞色镶边细节彰显小心思，复古大气；含棉面料制作，带来舒适质感，亲肤柔和。</t>
  </si>
  <si>
    <t>1GY2020310650</t>
  </si>
  <si>
    <t>1GY2021860000</t>
  </si>
  <si>
    <t>套头修身轮廓打造，轻轻勾勒修长身姿，尽显纤细窈窕；肩位仿珍珠定追，散发典雅温婉气息，淑女迷人；精选弹力含棉材质，柔软亲肤，穿着舒爽大方。</t>
  </si>
  <si>
    <t>1GY2021860120</t>
  </si>
  <si>
    <t>1GY2022650899</t>
  </si>
  <si>
    <t>立体钉珠贴布绣卡通，俏皮减龄；流苏设计时髦吸睛；精选高含棉材质，穿着舒适得体。</t>
  </si>
  <si>
    <t>1GY2022660590</t>
  </si>
  <si>
    <t>灰绿</t>
  </si>
  <si>
    <t>亮片刺绣章仔点缀简约衣衫，摩登休闲感跃然而生，尽展波普趣味；圆领合体轮廓，轻松易搭，演绎时尚大气；精选弹力高含棉材质，亲肤清爽，舒适得体。</t>
  </si>
  <si>
    <t>1GZ2028640910</t>
  </si>
  <si>
    <t>领口拼接蕾丝花边+织带，增添优雅浪漫气息，尽显设计巧思；U型领口设计，恰到好处地展露颈部肌肤，大方端庄；条纹乃时尚界经典不衰的元素，撞色效果点睛视觉，颇具复古波普风。</t>
  </si>
  <si>
    <t>1GZ2028640978</t>
  </si>
  <si>
    <t>1GZ2028660510</t>
  </si>
  <si>
    <t>字母印花加入亮眼色调，点睛视觉，同时带来街头潮流感；简约衣款，与多种下装皆可搭配，大方易搭；棉面料制作，兼具亲肤性与透气性，舒适好穿。</t>
  </si>
  <si>
    <t>1GZ2028660530</t>
  </si>
  <si>
    <t>1GZ2028750000</t>
  </si>
  <si>
    <t>前V领+后V横条挖空，性感新潮，散发青春活力感；流畅字母+植物印花，画面颇具度假风，轻松休闲；选取棉面料，手感柔和，亲肤透气，彰显品质。</t>
  </si>
  <si>
    <t>1GZ2028750590</t>
  </si>
  <si>
    <t>1GZ2028760000</t>
  </si>
  <si>
    <t>拼接假两件款式，更具造型层次感，个性时髦；经典黑白格子，颇有几分青春学院风，俏丽减龄；衣摆绑带可前后灵活变换，设计感十足，增添活力气息。</t>
  </si>
  <si>
    <t>1GZ2028770000</t>
  </si>
  <si>
    <t>钉珠字母点睛简约衣款，工艺精致讲究，增添几分潮流感；简约衣款更具造型可能性，与多种风格下装轻松搭配，打造休闲青春look；选取棉面料制作，手感柔和，透气舒适。</t>
  </si>
  <si>
    <t>1GZ2028770090</t>
  </si>
  <si>
    <t>1GZ2028900000</t>
  </si>
  <si>
    <t>双层荷叶边打造层次袖子，别具设计感，散发柔美清新气息；钉珠字母工艺讲究，点缀纯色衣衫，尽显街头潮流感；选用棉面料制作，亲肤透气，质感柔和。</t>
  </si>
  <si>
    <t>1GZ2028900090</t>
  </si>
  <si>
    <t>1GZ2028920018</t>
  </si>
  <si>
    <t>蝙蝠袖型修饰手臂线条，巧妙隐藏身材小秘密，显瘦而复古摩登；钉珠+刺绣图案，亮眼色调点睛视觉，增添轻松活力感；大圆领设计，恰到好处地展露颈部肌肤，大方又不乏迷人气息。</t>
  </si>
  <si>
    <t>1GZ2028920133</t>
  </si>
  <si>
    <t>1GZ2028930000</t>
  </si>
  <si>
    <t>挖空露肩展露些许肌肤，增添青春活力气息，俏丽迷人；亮片字母+镶珠，亮眼色调点睛衣衫，别具街头新潮特质；选取棉质面料制作，手感柔和，穿着亲肤透气。</t>
  </si>
  <si>
    <t>1GZ2028930180</t>
  </si>
  <si>
    <t>1GZ2028940000</t>
  </si>
  <si>
    <t>衣摆加入灵活绑带，增添轻松休闲感，活力十足；后幅卡通印花糅合撞色效果，吸睛俏丽，轻松减龄；选用棉面料制作，手感柔和，亲肤透气，彰显品质。</t>
  </si>
  <si>
    <t>1GZ2028940090</t>
  </si>
  <si>
    <t>1GZ2028940770</t>
  </si>
  <si>
    <t>1GZ2028950000</t>
  </si>
  <si>
    <t>刺绣工艺打造贝壳图案，色调清新，点缀纯色衣衫，带来轻松活力感；简约衣款，与多种风格下装皆可搭配，演绎多变造型；选取棉质面料制作，手感柔和，带来舒适穿着体验。</t>
  </si>
  <si>
    <t>1GZ2028960000</t>
  </si>
  <si>
    <t>V型领口+挖空，展露出迷人锁骨，别具设计感又魅力十足；加入仿珍珠点缀，营造出chocker效果，提升时髦感；后幅镂空+纽扣设计，穿搭方便灵活，更带来几分端庄优雅气息。</t>
  </si>
  <si>
    <t>1GZ2028960090</t>
  </si>
  <si>
    <t>1GZ2029010000</t>
  </si>
  <si>
    <t>字母+水果印花赋予简约衣衫清新感，带来青春活力气息；撞色效果点睛视觉效果，打破单调，醒目养眼；甄选棉面料，兼具透气性与亲肤性，穿着更舒适。</t>
  </si>
  <si>
    <t>1GZ2029010160</t>
  </si>
  <si>
    <t>简约修身套头衣衫，轻松勾勒身材轮廓，时髦显瘦；前幅缀以字母印花slogan，带来潮流波普气息，让人印象深刻；选用弹力含棉材质，柔软亲肤，穿着舒适大方。</t>
  </si>
  <si>
    <t>1GY2020010090</t>
  </si>
  <si>
    <t>简约合体轮廓，轻便易穿，舒适大方；植珠印花字母点缀，散发清爽休闲气息，打造爽朗活力印象；选用纯棉材质，柔韧亲肤，穿着透气。</t>
  </si>
  <si>
    <t>1GY2020190000</t>
  </si>
  <si>
    <t>立体印胶与钉珠绣章工艺，妙趣横生，增添时髦感，减龄吸睛；以流畅笔触勾勒复古字母，散发波普大气特质，让人印象深刻；选用纯棉材质打造，柔软舒适，穿着清爽大方。</t>
  </si>
  <si>
    <t>1GY2020320000</t>
  </si>
  <si>
    <t>镂空蕾丝针织上幅，轻展香肩，健康露肤时髦吸睛；荷叶摆边拼接，行走中摇曳灵动，散发浪漫柔美气息；别致肩位破洞+钉扣，肌肤若隐若现，尽展俏皮格调感，让人耳目一新。</t>
  </si>
  <si>
    <t>本品因面料特性，弹性较好，码数稍大，建议参考尺码表后选择正确码数。</t>
  </si>
  <si>
    <t>1GY2020320133</t>
  </si>
  <si>
    <t>1GY2020340000</t>
  </si>
  <si>
    <t>稍短衣长剪裁，巧妙划分身材黄金比例，高挑显瘦；后幅蝴蝶结设计，V型露背轻展肌肤，散发俏丽迷人气息；立体珠片刺绣点缀纯色衣衫，尽展波普时髦感；精选高含棉量材质，柔软亲肤，穿着舒爽透气。</t>
  </si>
  <si>
    <t>1GY2020340090</t>
  </si>
  <si>
    <t>1GY2020350000</t>
  </si>
  <si>
    <t>率性做旧印花字母slogan抢占视野，散发时髦个性魅力，减龄吸睛；碰撞色调运用，带来波普潮流气息，青春又亮眼；选用纯棉材质，舒爽透气，穿着亲肤又大方。</t>
  </si>
  <si>
    <t>1GY2020350090</t>
  </si>
  <si>
    <t>1GY2020370000</t>
  </si>
  <si>
    <t>挖空V领加入拼接蕾丝花边细节，轻展肌肤，散发浪漫女人味；做旧印花与贴布绣图案抢占视野，波普摩登魅力跃然而生，潮流吸睛；落肩宽松轮廓构筑，oversize廓形轻松修饰身材小秘密，高挑显瘦。</t>
  </si>
  <si>
    <t>1GY2020370060</t>
  </si>
  <si>
    <t>1GY2020510000</t>
  </si>
  <si>
    <t>大圆领轻展香肩，巧妙散发休闲性感魅力，时髦吸睛；连肩蝙蝠袖设计，视觉修身手臂线条，凸显身材修长清秀；水粉画质感卡通印花与钉珠字母，洋溢小清新气息，俏皮减龄。</t>
  </si>
  <si>
    <t>1GY2020520090</t>
  </si>
  <si>
    <t>1GY2020520760</t>
  </si>
  <si>
    <t>1GY2020550000</t>
  </si>
  <si>
    <t>拼接层次荷叶袖，透漏浪漫柔美气息；加入仿珍珠钉珠修饰袖口，婉约而不乏都会大气；精选纯棉材质，舒适透气，穿着轻松大方。</t>
  </si>
  <si>
    <t>1GY2020550090</t>
  </si>
  <si>
    <t>1GY2020630000</t>
  </si>
  <si>
    <t>以套头修身轮廓打造，勾勒率性印象，利落吸睛；波普撞色条纹抢占视野，都会摩登感跃然而生，时髦吸睛；选用弹力混纺材质，柔韧亲肤，穿着修身大方。</t>
  </si>
  <si>
    <t>1GY2020630120</t>
  </si>
  <si>
    <t>1GY2020720000</t>
  </si>
  <si>
    <t>立体字母刺绣slogan，洋溢波普活力气息，带来时髦轻松感；彩虹色珠片刺绣，鲜明色调散发青春格调，俏皮又甜美；精选高含棉量材质，柔韧亲肤，穿着舒爽大气。</t>
  </si>
  <si>
    <t>本品珠片采用烫彩粉工艺，彩粉在使用过程及洗涤过程中有脱落情况，属正常现象，请选用温柔单独手洗，珠片部位请务揉搓绞拧，请勿熨烫，请避免反复摩擦珠片部位。</t>
  </si>
  <si>
    <t>1GY2020820000</t>
  </si>
  <si>
    <t>背心+T恤两件套设计，层次穿搭尽展自信格调，轻松吸睛；收腰交叉抽绳绑带装饰马甲背心，复古时髦感油然而生，轻松修饰身材，尽展摩登窈窕；选用高含棉量材质打造，柔软亲肤，穿着舒适大方。</t>
  </si>
  <si>
    <t>1GY2020820090</t>
  </si>
  <si>
    <t>1GY2021890000</t>
  </si>
  <si>
    <t>套头合体轮廓，恰到好处衣衫廓形，穿着舒适大方；卡通印花刺绣图案抢占视觉中心，散发波普活泼感，减龄吸睛；精选含棉混纺材质，柔韧亲肤，舒爽大气。</t>
  </si>
  <si>
    <t>1GY2022080000</t>
  </si>
  <si>
    <t>以中长宽松演绎oversize廓形，摩登活力气息轻松展现，尽展休闲；领口挖空处理，巧妙露肤，率性吸睛；小巧钉珠绣章点缀衣衫，俏皮青春感跃然而生，减龄活泼；采用纯棉亲肤材质，舒爽透气。</t>
  </si>
  <si>
    <t>1GY2022080090</t>
  </si>
  <si>
    <t>1GY2022760180</t>
  </si>
  <si>
    <t>流畅字母印花散发波普复古气息，让人眼前一亮；立体钉珠刺绣章仔卡通，俏皮活力，散发休闲率性气息；精选纯棉材质，穿着舒爽亲肤。</t>
  </si>
  <si>
    <t>1GY2022970000</t>
  </si>
  <si>
    <t>1GY2022970090</t>
  </si>
  <si>
    <t>1GZ2028690920</t>
  </si>
  <si>
    <t>灵活绑带随意调节，带来收腰显瘦效果，尽显时髦摩登感；将条纹元素重新演绎，撞色效果点睛视觉，复古而俏丽；罗纹大圆领，修饰肩部线条，散发大方气息。</t>
  </si>
  <si>
    <t>1GZ2028690970</t>
  </si>
  <si>
    <t>1GY2023340090</t>
  </si>
  <si>
    <t>1GC2023760090</t>
  </si>
  <si>
    <t>以落肩宽松轮廓打造，轻松修饰身材小秘密，摩登显瘦；闪粉压印字母图案抢占视野，率性潮流印象时髦演绎，个性跃动；精选弹力含棉材质，柔软亲肤，舒爽大方。</t>
  </si>
  <si>
    <t>1GZ2028620000</t>
  </si>
  <si>
    <t>搭配腰封形成两件套款，增强衣衫层次，省去穿搭烦恼，时髦加分；灵活绑带腰封点睛衣衫，束腰显瘦之余更显摩登，轻松打造出街造型；字母刺绣精致小巧，细节之处彰显设计巧思。</t>
  </si>
  <si>
    <t>1GZ2028620090</t>
  </si>
  <si>
    <t>1GZ2028620181</t>
  </si>
  <si>
    <t>1GZ2028630000</t>
  </si>
  <si>
    <t>印花花朵增添浪漫气息，颇有几分青春活力感；亮眼色调与衣衫碰撞出醒目效果，吸睛出众，点亮视觉效果；甄选棉材质制作，手感舒适，亲肤透气，穿着体验更佳。</t>
  </si>
  <si>
    <t>1GZ2028650000</t>
  </si>
  <si>
    <t>火烈鸟+花朵贴布绣，亮眼色调提升视觉效果，俏丽又有几分艺术感；简约衣款更具造型可能性，与多种风格下装皆轻松搭配；选用棉质面料制作，手感柔和，亲肤透气，穿着舒适。</t>
  </si>
  <si>
    <t>1GZ2028650650</t>
  </si>
  <si>
    <t>1GZ2028740000</t>
  </si>
  <si>
    <t>撞色印花点睛视觉，靓丽色调散发活力气息，时髦减龄；印花图案形成笑脸形状，轻松趣味，凸显俏丽感；选取棉材质面料，兼具亲肤性与透气性，舒适好穿。</t>
  </si>
  <si>
    <t>1GZ2028740181</t>
  </si>
  <si>
    <t>1GZ2028780018</t>
  </si>
  <si>
    <t>领边与袖子处挖空破洞设计，隐约展现肌肤，个性十足，街头新潮；撞色印花字母色调明亮，笔触流畅，增添休闲时髦感；棉质面料制作，兼具亲肤性与透气性，带来舒适穿着体验。</t>
  </si>
  <si>
    <t>1GZ2028780090</t>
  </si>
  <si>
    <t>1GZ2028790000</t>
  </si>
  <si>
    <t>肩部固定蝴蝶结赋予衣衫清新俏丽感，青春减龄；V领衬托精致脸型，糅合领边刺绣细节，不失大方时髦；甄选棉质面料制作，手感柔和，亲肤透气。</t>
  </si>
  <si>
    <t>1GZ2028790090</t>
  </si>
  <si>
    <t>1GZ2028790770</t>
  </si>
  <si>
    <t>1GZ2028820000</t>
  </si>
  <si>
    <t>仿珍珠项链挂饰印花，立体生动，赋予衣衫几分异域风情，大方端庄；不同色调字母印花点睛视觉，倒立设计别具个性，时髦加分；选取棉质面料，手感柔和，亲肤透气，穿着舒适。</t>
  </si>
  <si>
    <t>1GZ2028860000</t>
  </si>
  <si>
    <t>撞色字母印花点睛纯色衣衫，经典元素演绎休闲街头范；口袋加入珠链挂饰，细节之处尽显设计巧思，时髦加分；棉质面料打造简约衣款，轻松舒适又大方好搭。</t>
  </si>
  <si>
    <t>1GZ2028880090</t>
  </si>
  <si>
    <t>亮片钉珠字母，明亮色调点睛纯色衣衫，带来时髦复古感；金属色纽扣装饰于肩位处，与亮片互相呼应，尽显设计感；甄选棉质面料，具有良好的亲肤性与透气性，穿着舒适。</t>
  </si>
  <si>
    <t>1GZ2028970000</t>
  </si>
  <si>
    <t>V型领口+挖空设计展露出部分肌肤，新潮个性，街头感十足；仙人掌+字母印花，带来几分休闲度假风，经典潮流；选用棉质面料制作，兼具亲肤性与透气性，穿着舒适怡人。</t>
  </si>
  <si>
    <t>1GZ2029000018</t>
  </si>
  <si>
    <t>配搭亮色方巾点睛造型，可灵活变换，别具造型巧思；纯色简约衣款，与多种风格衣衫皆可搭配，更具造型可能性；甄选棉质面料，兼具亲肤性与透气性，柔和舒适。</t>
  </si>
  <si>
    <t>1GZ2029000090</t>
  </si>
  <si>
    <t>1GZ2029000530</t>
  </si>
  <si>
    <t>1GZ2029030090</t>
  </si>
  <si>
    <t>U型领口展露出迷人锁骨，增添大方优雅感，尽显魅力；纯色衣款单穿或做打底皆可，简约易搭，更具造型可能性；含棉针织面料制作，打造细致坑纹，舒适又具弹性。</t>
  </si>
  <si>
    <t>1GZ2029030120</t>
  </si>
  <si>
    <t>1GY1020600010</t>
  </si>
  <si>
    <t>领口做旧磨破处理，带来几分不规则感，尽显个性设计特色；破洞镂空突破以往衣衫印象，别具街头感，前卫新潮；印花字母采用亮眼色调，点睛视觉，super字母彰显当代女性自信印象。</t>
  </si>
  <si>
    <t>本品经过冲孔工艺形成镂空效果，使用时需温和对待，请注意避开尖利物品的勾刺、拉扯，按照洗护标识洗涤，镂空处洗涤后会有少许变大，属正常现象。</t>
  </si>
  <si>
    <t>1GY1020600090</t>
  </si>
  <si>
    <t>1GY1020680018</t>
  </si>
  <si>
    <t>贴布绣打造花朵图案，效果立体，色调靓丽，散发青春活力感；亮片字母呈现出镜像效果，个性吸睛，带来街头时髦气息；甄选棉材质打造，亲肤透气，穿着更舒适。</t>
  </si>
  <si>
    <t>1GY1020680090</t>
  </si>
  <si>
    <t>1GY1020680180</t>
  </si>
  <si>
    <t>1GY1020750010</t>
  </si>
  <si>
    <t>印花水果图案色调明亮，醒目吸睛，与花朵融合，颇有几分轻松度假风；亮片+钉珠工艺为图案增添立体生动感，精致讲究，萌趣俏丽；选用棉面料制作，兼具亲肤性与透气性，穿着更舒适。</t>
  </si>
  <si>
    <t>1GY1020750510</t>
  </si>
  <si>
    <t>1GY1023680018</t>
  </si>
  <si>
    <t>后幅绑带带来不规则效果，凸显街头时髦感，个性加分；花朵贴布绣融合钉珠瓢虫，衬托出清新俏丽感，活力减龄；甄选棉材质打造，兼具亲肤性与透气性，带来舒适穿着体验。</t>
  </si>
  <si>
    <t>1GY1023680090</t>
  </si>
  <si>
    <t>1GY1023690010</t>
  </si>
  <si>
    <t>亮片字母色调醒目，巧妙点睛视觉，凸显街头新潮感；简约宽松版型，轻松与多种风格下装皆可搭配，休闲易搭；选取棉面料，质感柔和，亲肤透气，穿着更舒适。</t>
  </si>
  <si>
    <t>1GY1023690090</t>
  </si>
  <si>
    <t>1GY1024180010</t>
  </si>
  <si>
    <t>纯色简约衣款，与多种风格下装皆可搭配，更具造型可能性；细坑纹设计，颇有几分立体感，经典又不失端庄；甄选含棉针织面料制作，质感柔韧，穿着亲肤舒适。</t>
  </si>
  <si>
    <t>中长宽松轮廓勾勒，契合大热oversize设计理念，修饰身材小秘密；摩登撞色印花图案，带来潮流率性气息，散发个性魅力；选用高含棉量面料，柔软亲肤，舒爽透气。</t>
  </si>
  <si>
    <t>套头合体轮廓T恤，轻松修饰身材小秘密，摩登显瘦；率性字母印花点缀，散发波普活力气息；选用高含棉量材质，柔韧亲肤，穿着舒适透气。</t>
  </si>
  <si>
    <t>以短款合体轮廓勾勒，巧妙重塑身材黄金比例，拔高身段，摩登显瘦；前幅撞色slogan字母抢占视野，散发摩登潮流气息；精选高含棉量材质，手感柔软，穿着舒适大方。</t>
  </si>
  <si>
    <t>1GF1025010090</t>
  </si>
  <si>
    <t>1GF1025020090</t>
  </si>
  <si>
    <t>1GF1025130410</t>
  </si>
  <si>
    <t>1GF1025140000</t>
  </si>
  <si>
    <t>中长宽松轮廓勾勒，契合大热oversize设计理念，修饰身材小秘密；领口挖空细节与印花图案相得益彰，散发个性俏丽魅力；选用高含棉量面料，柔软亲肤，舒爽透气。</t>
  </si>
  <si>
    <t>1GF1025140090</t>
  </si>
  <si>
    <t>1GF1025030000</t>
  </si>
  <si>
    <t>蝙蝠连肩设计，收起手臂赘肉踪影，巧妙展现纤细身段；撞色立体刺绣玫瑰，柔美而不失浪漫神秘感；后幅穿孔抽绳，收腰修身，魅力显瘦。</t>
  </si>
  <si>
    <t>1GF1025030090</t>
  </si>
  <si>
    <t>1GF1025050000</t>
  </si>
  <si>
    <t>中长宽松轮廓，轻松修饰身材小秘密，时髦显瘦；前幅半侧拼接蕾丝搭片，率性飘逸融入浪漫俏丽，鲜明亮眼；大身选用含棉材质，柔软亲肤，舒爽透气。</t>
  </si>
  <si>
    <t>蕾丝面料较为轻薄，需小心呵护，避免尖锐物品的勾刺、挂扯造成面料破损，并以洗衣袋包裹，缓和机洗。</t>
  </si>
  <si>
    <t>1GF1026740000</t>
  </si>
  <si>
    <t>1GF1026750090</t>
  </si>
  <si>
    <t>1GY1020760090</t>
  </si>
  <si>
    <t>T恤+背心两件套，摩登套装层次碰撞，演绎率性俏丽印象；立体刺绣花朵点缀镂空背心，增添柔美浪漫气息；选用亲肤纯棉材质，穿着舒适大方。</t>
  </si>
  <si>
    <t>1GZ1029750018</t>
  </si>
  <si>
    <t>法国斗牛犬印花姿态生动，散发萌趣俏皮感；融入亮片+刺绣图案，点睛视觉，彰显精致细节感；选取含棉面料打造，亲肤柔和，穿着舒适。</t>
  </si>
  <si>
    <t>本品采用烫钻工艺，在穿着过程中，请避免烫钻部位与硬物摩擦，请勿大力揉搓或刮刷烫钻部位，在反复多次洗涤后有少量钻脱落，属于正常现象。</t>
  </si>
  <si>
    <t>精致印花+刺绣字母点睛衣衫，凸显讲究细节感；简约大方款式，轻松与多种下装配搭，更具造型可能性；含棉面料制作，穿着更透气舒适。</t>
  </si>
  <si>
    <t>烫胶印花字母色调十分醒目，瞬间点亮视觉，个性出彩；拼接蕾丝花边柔美浪漫，与印花碰撞出别样时尚火花；蝙蝠袖型视觉上修饰手臂线条，隐藏起身材小秘密。</t>
  </si>
  <si>
    <t>1GY1024640010</t>
  </si>
  <si>
    <t>以套头宽松轮廓打造，悄然修饰身材小秘密，轻松显瘦；字母slogan+花朵印花图案抢占视野，带来波普活力气息；精选含棉材质，穿着亲肤舒爽。</t>
  </si>
  <si>
    <t>1GY1024640130</t>
  </si>
  <si>
    <t>1GY1024640510</t>
  </si>
  <si>
    <t>1GY1020630018</t>
  </si>
  <si>
    <t>以落肩宽松轮廓打造，构筑轻松休闲印象；繁花贴布绣碰撞印花条纹，散发波普活力气息；甄选纯棉材质，穿着亲肤透气，舒适大方。</t>
  </si>
  <si>
    <t>1GY1020630130</t>
  </si>
  <si>
    <t>1GY1020640166</t>
  </si>
  <si>
    <t>经典撞色条纹抢占视野，散发波普俏皮气息；立体钉珠贴布绣章小巧可爱，增添鲜明趣味感，让人印象深刻；精选高含棉量材质，穿着舒适透气，大方得体。</t>
  </si>
  <si>
    <t>1GY1020640920</t>
  </si>
  <si>
    <t>1GY1020690010</t>
  </si>
  <si>
    <t>假两件拼接，将T恤糅合绑带腰封，兼具率性时髦，让人眼前一亮；撞色字母slogon，展现个性潮流态度，引人入胜；选用纯棉面料制作大身，穿着亲肤舒适。</t>
  </si>
  <si>
    <t>1GY1020690650</t>
  </si>
  <si>
    <t>1GY1020760010</t>
  </si>
  <si>
    <t>1GZ1029530018</t>
  </si>
  <si>
    <t>系带设计颇有几分休闲度假风，将衣角随意系起，简单大方又散发着活力；短款剪裁视觉上拉伸下半身线条，更显现出小蛮腰，高挑迷人；选取含棉面料，兼具亲肤性与透气性，带来舒适穿着体验。</t>
  </si>
  <si>
    <t>1GZ1029530120</t>
  </si>
  <si>
    <t>1GZ1029640018</t>
  </si>
  <si>
    <t>漫画人物印花大幅占领视野，彰显街头活力感；仿珍珠钉珠勾勒字母，细节之处颇具设计心思；棉质面料亲肤透气，穿着更为舒适。</t>
  </si>
  <si>
    <t>1GZ1029640090</t>
  </si>
  <si>
    <t>1GZ1029660120</t>
  </si>
  <si>
    <t>字母+趣味卡通印花生动吸睛，尽显青春俏丽感；甄选棉质面料制作，兼具亲肤感与舒适性；大方合体版型，轻松与不同风格衣衫搭配。</t>
  </si>
  <si>
    <t>1GZ1029690018</t>
  </si>
  <si>
    <t>字母刺绣笔触流畅，糅合立体贴布绣，别具俏丽特质；领边与袖口加入撞色滚边，增强衣衫层次，复古摩登；选取含棉面料，兼具亲肤性与舒适感，品质彰显。</t>
  </si>
  <si>
    <t>1GZ1029690090</t>
  </si>
  <si>
    <t>1GZ1029690180</t>
  </si>
  <si>
    <t>1GZ1029700018</t>
  </si>
  <si>
    <t>卡通小狗融合条纹印花，生动萌趣，俏丽又减龄；刺绣细节讲究精致，彰显设计巧思，低调却不失设计感；甄选纯棉面料制作，兼具亲肤性与透气性，带来舒适穿着体验。</t>
  </si>
  <si>
    <t>1GZ1029700120</t>
  </si>
  <si>
    <t>1GZ1029710018</t>
  </si>
  <si>
    <t>猫咪印花占据视野，生动形象尽显萌趣俏皮感；字母钉珠精致讲究，巧妙点睛，细节感十足；甄选含棉面料，手感柔和，穿着更舒适。</t>
  </si>
  <si>
    <t>1GZ1029710090</t>
  </si>
  <si>
    <t>1GZ1029710760</t>
  </si>
  <si>
    <t>1GZ1029720090</t>
  </si>
  <si>
    <t>人物剪影印花呈现出不羁摇滚印象，彰显新时代女性自信姿态；花朵刺绣+星星贴片使整体画面更吸睛，细节感十足；选用含棉面料制作，亲肤透气，手感柔和，穿着更舒适。</t>
  </si>
  <si>
    <t>1GZ1029760920</t>
  </si>
  <si>
    <t>将条纹元素重新演绎，宽条更具视觉冲击，演绎波普复古风；两侧加入抽绳设计，灵活伸缩，别具个性与时髦感；选取棉面料制作，兼具亲肤性与透气性，穿着更舒适。</t>
  </si>
  <si>
    <t>1GZ1029840133</t>
  </si>
  <si>
    <t>1GZ1029870018</t>
  </si>
  <si>
    <t>不规则拼接荷叶边糅合压褶效果，打破T恤常规印象，丰富层次感；流畅笔触打造字母印花，撞色效果点睛视觉；领边割破细节赋予衣衫几分不羁感，新潮个性。</t>
  </si>
  <si>
    <t>1GZ1029870120</t>
  </si>
  <si>
    <t>1GZ1029870500</t>
  </si>
  <si>
    <t>1GZ1029880018</t>
  </si>
  <si>
    <t>1GZ1029910910</t>
  </si>
  <si>
    <t>撞色黑白条纹乃时尚界经典不衰元素，轻松演绎波普复古风；下摆打结+压褶橡筋设计，视觉上收腰显瘦，展露迷人蛮腰；甄选棉面料制作，带来舒适穿着体验。</t>
  </si>
  <si>
    <t>1GZ1029950000</t>
  </si>
  <si>
    <t>层次两件套款式，省去穿搭烦恼，别具造型层次与时髦感；配搭吊带背心色调吸睛，融入荷叶边，优雅摩登；选取含棉面料制作，质感柔和，彰显品质。</t>
  </si>
  <si>
    <t>1GZ1029970018</t>
  </si>
  <si>
    <t>露肩镂空+系带设计，展露出肩部肌肤，带来几分小性感，又不失个性俏丽；纯色衣款大方好搭，与多种衣衫皆可搭配，更具造型可能性；甄选含棉面料制作，穿着柔和舒适，品质讲究。</t>
  </si>
  <si>
    <t>1GZ1029970090</t>
  </si>
  <si>
    <t>1GZ1029970133</t>
  </si>
  <si>
    <t>本品小狗章仔图案经过洗涤后可能会出现掉色，属于正常现象，请勿用力洗刷及搓揉。</t>
  </si>
  <si>
    <t>本品白色部位为粉浆印花，受力拉伸或洗涤之后，会有些许裂开现象，属於正常情况，敬请留意。</t>
  </si>
  <si>
    <t>1GY1020520920</t>
  </si>
  <si>
    <t>1GY1020570090</t>
  </si>
  <si>
    <t>1GY1020570130</t>
  </si>
  <si>
    <t>1GY1020610120</t>
  </si>
  <si>
    <t>1GY1022250180</t>
  </si>
  <si>
    <t>1GY1022500018</t>
  </si>
  <si>
    <t>1GY1022500090</t>
  </si>
  <si>
    <t>1GY1022540690</t>
  </si>
  <si>
    <t>1GZ1029620018</t>
  </si>
  <si>
    <t>1GZ1029630018</t>
  </si>
  <si>
    <t>1GZ1029630090</t>
  </si>
  <si>
    <t>1GZ1029670018</t>
  </si>
  <si>
    <t>本品仿珍珠配饰，请于洗涤前取下，以免损坏。</t>
  </si>
  <si>
    <t>1GZ1029670090</t>
  </si>
  <si>
    <t>1GZ1029680018</t>
  </si>
  <si>
    <t>1GZ1029680090</t>
  </si>
  <si>
    <t>1GZ1029740018</t>
  </si>
  <si>
    <t>面料:棉100%
里布:聚酯纤维100%</t>
  </si>
  <si>
    <t>1GZ1029740690</t>
  </si>
  <si>
    <t>1GZ1029850018</t>
  </si>
  <si>
    <t>1GZ1029850090</t>
  </si>
  <si>
    <t>1GZ1029850120</t>
  </si>
  <si>
    <t>1GZ1029860018</t>
  </si>
  <si>
    <t>1GZ1029860133</t>
  </si>
  <si>
    <t>1GZ1029890018</t>
  </si>
  <si>
    <t>小巧刺绣俏皮点睛，趣味减龄，凸显摩登俏皮感；简约利落T恤款型，强调时髦率性特质，与多种风格下装皆可轻松配搭；选用含棉混纺材质，柔韧亲肤，穿着透气又舒适。</t>
  </si>
  <si>
    <t>1GZ1029900018</t>
  </si>
  <si>
    <t>1GZ1029900180</t>
  </si>
  <si>
    <t>1GZ1029920180</t>
  </si>
  <si>
    <t>撞色字母印花图案，率性演绎波普摩登印象，青春又吸睛；以落肩宽松轮廓打造，巧妙修饰身材小秘密，尽展纤细窈窕身姿；选用金属感亮泽丝绒材质，手感独特，质感高级复古。</t>
  </si>
  <si>
    <t>1GZ1029920650</t>
  </si>
  <si>
    <t>1GZ1029770000</t>
  </si>
  <si>
    <t>面料:棉100%(绣花线除外)</t>
  </si>
  <si>
    <t>1GZ1029890000</t>
  </si>
  <si>
    <t>1GZ1029650018</t>
  </si>
  <si>
    <t>1GZ1029650090</t>
  </si>
  <si>
    <t>1GZ1029800910</t>
  </si>
  <si>
    <t>1GZ1029800970</t>
  </si>
  <si>
    <t>1GZ1029830116</t>
  </si>
  <si>
    <t>1GZ1029830910</t>
  </si>
  <si>
    <t>1GY1020720010</t>
  </si>
  <si>
    <t>1GY1020720650</t>
  </si>
  <si>
    <t>1GY1022530018</t>
  </si>
  <si>
    <t>1GY1022530180</t>
  </si>
  <si>
    <t>1GY1022530510</t>
  </si>
  <si>
    <t>1GY1022560018</t>
  </si>
  <si>
    <t>1GY1022560130</t>
  </si>
  <si>
    <t>1GY1022610018</t>
  </si>
  <si>
    <t>1GY1022610090</t>
  </si>
  <si>
    <t>1GY1020510010</t>
  </si>
  <si>
    <t>1GY1020510400</t>
  </si>
  <si>
    <t>1GY1020540410</t>
  </si>
  <si>
    <t>1GY1020740910</t>
  </si>
  <si>
    <t>1GY1022200090</t>
  </si>
  <si>
    <t>1GY1022200530</t>
  </si>
  <si>
    <t>1GY1022510018</t>
  </si>
  <si>
    <t>面料:棉100%(罗纹、绣花线除外)</t>
  </si>
  <si>
    <t>1GY1022510420</t>
  </si>
  <si>
    <t>1GY1022670018</t>
  </si>
  <si>
    <t>1GY1022670181</t>
  </si>
  <si>
    <t>1GY1023790010</t>
  </si>
  <si>
    <t>1GY1023790090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</si>
  <si>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</si>
  <si>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</si>
  <si>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</si>
  <si>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</si>
  <si>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</si>
  <si>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</si>
  <si>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</si>
  <si>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</si>
  <si>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</si>
  <si>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</si>
  <si>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1JY4024450018</t>
  </si>
  <si>
    <t>1JY4024450090</t>
  </si>
  <si>
    <t>1JY4020210530</t>
  </si>
  <si>
    <t>1JY4020210601</t>
  </si>
  <si>
    <t>1JY4020200090</t>
  </si>
  <si>
    <t>1JH4022360180</t>
  </si>
  <si>
    <t>1JY4020180050</t>
  </si>
  <si>
    <t>1JH4022330601</t>
  </si>
  <si>
    <t>1JJ4021520650</t>
  </si>
  <si>
    <t>1JH4022680090</t>
  </si>
  <si>
    <t>1JJ4024640110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</si>
  <si>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</si>
  <si>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</si>
  <si>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</si>
  <si>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</si>
  <si>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</si>
  <si>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</si>
  <si>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</si>
  <si>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</si>
  <si>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</si>
  <si>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</si>
  <si>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</si>
  <si>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</si>
  <si>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</si>
  <si>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</si>
  <si>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1JY3023210090</t>
  </si>
  <si>
    <t>1JY3023210810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</si>
  <si>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</si>
  <si>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</si>
  <si>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</si>
  <si>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</si>
  <si>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</si>
  <si>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</si>
  <si>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</si>
  <si>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</si>
  <si>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1JJ3024050010</t>
  </si>
  <si>
    <t>袖子加入撞色印花字母，打破衣衫单调感，颇有几分街头潮流范；休闲卫衣款型散发青春活力感，酷帅又不失时髦特质；优质含棉面料制作，柔韧舒适，穿着感受更佳。</t>
  </si>
  <si>
    <t>1JJ3024050090</t>
  </si>
  <si>
    <t>1JY3021620520</t>
  </si>
  <si>
    <t>1JY3023820904</t>
  </si>
  <si>
    <t>1JY3026280010</t>
  </si>
  <si>
    <t>面料:棉100%
里料:聚酯纤维100%
绣花线:聚酯纤维、腈纶</t>
  </si>
  <si>
    <t>1JY3026280090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</si>
  <si>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</si>
  <si>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</si>
  <si>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1JH3026970090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</si>
  <si>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</si>
  <si>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</si>
  <si>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1JH3027060090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</si>
  <si>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</si>
  <si>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</si>
  <si>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</si>
  <si>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</si>
  <si>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1JH3027280090</t>
  </si>
  <si>
    <t>1JH3027430018</t>
  </si>
  <si>
    <t>超短</t>
  </si>
  <si>
    <t>1JH3027430090</t>
  </si>
  <si>
    <t>1JH3027780601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</si>
  <si>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</si>
  <si>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</si>
  <si>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</si>
  <si>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1JY3021660030</t>
  </si>
  <si>
    <t>1JY3023180050</t>
  </si>
  <si>
    <t>1JY3023180090</t>
  </si>
  <si>
    <t>1JY3023180133</t>
  </si>
  <si>
    <t>1JH3027750018</t>
  </si>
  <si>
    <t>1JH3027750120</t>
  </si>
  <si>
    <t>1JH3027750181</t>
  </si>
  <si>
    <t>1JJ3021670120</t>
  </si>
  <si>
    <t>1JJ3021670650</t>
  </si>
  <si>
    <t>1JJ3024040010</t>
  </si>
  <si>
    <t>面料:棉100%
罗纹:棉100%</t>
  </si>
  <si>
    <t>1JJ3024040700</t>
  </si>
  <si>
    <t>1JJ3024370010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</si>
  <si>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</si>
  <si>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1JJ3025510090</t>
  </si>
  <si>
    <t>1JY3021640110</t>
  </si>
  <si>
    <t>1JY3023800010</t>
  </si>
  <si>
    <t>1JY3023800520</t>
  </si>
  <si>
    <t>1JY3024020010</t>
  </si>
  <si>
    <t>1JY3026410018</t>
  </si>
  <si>
    <t>1JJ3021670870</t>
  </si>
  <si>
    <t>1JY2020550018</t>
  </si>
  <si>
    <t>套头合体版型；立体刺绣地图图案；经典亮眼撞色；精选亲肤棉质</t>
  </si>
  <si>
    <t>黑白穿搭是打造时髦印象优选，轻松散发摩登百搭气息，魅力亮眼</t>
  </si>
  <si>
    <t>1JY2020350018</t>
  </si>
  <si>
    <t>别致镂空领口；露肩+时尚拼条；印花字母点缀；柔韧棉质面料</t>
  </si>
  <si>
    <t>与裙装或简约裤装皆可搭配，青春或干练，演绎多变百搭特质</t>
  </si>
  <si>
    <t>1JY2020140120</t>
  </si>
  <si>
    <t>简约套头T恤；波普撞色帆船印花图案；精选亲肤棉质面料</t>
  </si>
  <si>
    <t>休闲轻松T恤，与摩登短裤或时髦裙装穿搭皆可，尽展率性百搭魅力</t>
  </si>
  <si>
    <t>1JY2020140650</t>
  </si>
  <si>
    <t>加入波普印花半裙，经典明暗色调碰撞，别具都会时髦感，摩登迷人</t>
  </si>
  <si>
    <t>1JY2025220018</t>
  </si>
  <si>
    <t>落肩宽松版型；开叉+系带袖设计；复古字母印花；精选透气棉质料</t>
  </si>
  <si>
    <t>加入摩登牛仔短裤，时髦活力穿搭更展波普休闲气息，舒适又自信</t>
  </si>
  <si>
    <t>1JH2024750120</t>
  </si>
  <si>
    <t>碰撞时髦运动裤，活力红火组合演绎潮流个性印象，摩登吸睛</t>
  </si>
  <si>
    <t>1JY2020090010</t>
  </si>
  <si>
    <t>短款修身版型；优雅一字领；拼接荷叶边设计；优选弹力坑条面料</t>
  </si>
  <si>
    <t>以黑白搭配为灵感，加入纯色裤装，尽显都会干练感又不失优雅气质</t>
  </si>
  <si>
    <t>1JY2020090760</t>
  </si>
  <si>
    <t>选择浅色半裙、高跟鞋搭配，清新色调脱俗养眼，十分优雅</t>
  </si>
  <si>
    <t>1JH2024670090</t>
  </si>
  <si>
    <t>摩登吸睛单品，与时髦T恤层次穿搭，叠穿组合散发潮流个性气息</t>
  </si>
  <si>
    <t>1JH2024670870</t>
  </si>
  <si>
    <t>1JH2024740120</t>
  </si>
  <si>
    <t>配以阔腿短裤，营造“下衣失踪”错觉，演绎时髦性感印象</t>
  </si>
  <si>
    <t>1JH2024740601</t>
  </si>
  <si>
    <t>1JJ2020820934</t>
  </si>
  <si>
    <t>显瘦V型领口；撞色交叉系带装饰；精选亲肤含棉材质</t>
  </si>
  <si>
    <t>选择浅色牛仔半裙搭配，整体色调清新脱俗，散发俏丽青春感</t>
  </si>
  <si>
    <t>1JY2022020660</t>
  </si>
  <si>
    <t>钉珠+亮片工艺；印花字母slogan；简约合体T恤；精选亲肤纯棉</t>
  </si>
  <si>
    <t>深浅穿搭是提升时髦感优选，加入摩登长裤，演绎都会休闲印象</t>
  </si>
  <si>
    <t>1JY2022050018</t>
  </si>
  <si>
    <t>波普卡通印花图案；时髦下摆系带设计；精选亲肤棉质面料</t>
  </si>
  <si>
    <t>时髦百搭单品，搭配摩登短裤，清爽又活泼，减龄吸睛</t>
  </si>
  <si>
    <t>1JY2022120910</t>
  </si>
  <si>
    <t>简约修身版型；斜肩V领设计；摩登海军风条纹；精选弹力含棉面料</t>
  </si>
  <si>
    <t>与素色下装尤为合拍，繁简互衬下格外时髦亮眼，尽展摩登格调</t>
  </si>
  <si>
    <t>1JY2022140090</t>
  </si>
  <si>
    <t>简约合体版型；波普卡通头像印花+海军风条纹；精选亲肤纯棉面料</t>
  </si>
  <si>
    <t>与摩登阔腿裤同样合衬，穿搭轻松时髦，尽展都会格调魅力</t>
  </si>
  <si>
    <t>1JJ2020820910</t>
  </si>
  <si>
    <t>与素色裤装作繁简互衬，演绎都会感摩登印象，利落又大气</t>
  </si>
  <si>
    <t>1JY2020910000</t>
  </si>
  <si>
    <t>一字领+落肩设计；做旧印花+字母图案；精选亲肤棉质针织料</t>
  </si>
  <si>
    <t>无论与时髦裙装或利落裤装皆轻松穿搭，更显摩登百搭气息</t>
  </si>
  <si>
    <t>1JY2020920000</t>
  </si>
  <si>
    <t>短款修身版型；显瘦V领包肩设计；拼接编织花边+流苏装饰</t>
  </si>
  <si>
    <t>与时髦短裤相得益彰，轻展肌肤，尽展夏日舒爽，减龄又吸睛</t>
  </si>
  <si>
    <t>1JY2020920090</t>
  </si>
  <si>
    <t>1JY2021970000</t>
  </si>
  <si>
    <t>中长宽松版型；波普撞色印花字母图案；精选亲肤透气棉质面料</t>
  </si>
  <si>
    <t>加入牛仔短裤，玩趣演绎“下衣失踪”造型，时髦显瘦，魅力加分</t>
  </si>
  <si>
    <t>1JY2021970090</t>
  </si>
  <si>
    <t>与率性牛仔长裤同样合衬，休闲时尚感跃然而生，散发活泼俏丽气息</t>
  </si>
  <si>
    <t>1JJ2025560000</t>
  </si>
  <si>
    <t>短款修身版型；拼接荷叶袖边；柔美花边点缀荷叶；精选弹力含棉料</t>
  </si>
  <si>
    <t>配以牛仔短裤，上下装露肤穿搭散发清爽活泼气息，尽展时髦活力</t>
  </si>
  <si>
    <t>1JJ2025560090</t>
  </si>
  <si>
    <t>经典黑白是打造时髦印象优选，加入轻纱半裙，复古又别具格调</t>
  </si>
  <si>
    <t>1JJ2025560120</t>
  </si>
  <si>
    <t>配以率性牛仔裤，修身穿搭组合尽展窈窕身姿，低调演绎浪漫魅力</t>
  </si>
  <si>
    <t>1JJ2025560180</t>
  </si>
  <si>
    <t>可作时髦内搭，配以牛仔裙，一字肩设计增添俏丽性感，魅力吸睛</t>
  </si>
  <si>
    <t>1JJ2025560520</t>
  </si>
  <si>
    <t>与摩登阔腿裤同样合衬，深浅穿搭碰撞演绎时髦格调，尽展都会魅力</t>
  </si>
  <si>
    <t>1JH2024170090</t>
  </si>
  <si>
    <t>经典红黑色调分外亮眼，加入图案半裙，尽展摩登吸睛气息</t>
  </si>
  <si>
    <t>1JH2024170888</t>
  </si>
  <si>
    <t>将摩登中长T恤与柔美半裙破格重组，撞色演绎时髦个性，格调十足</t>
  </si>
  <si>
    <t>1JY2020430018</t>
  </si>
  <si>
    <t>舒适宽松版型；时尚镂空设计；撞色印花图案；轻透蕾丝面料</t>
  </si>
  <si>
    <t>搭配深色下装与时尚鞋包，深浅色调提升视觉效果，整体大方时髦</t>
  </si>
  <si>
    <t>1JY2020430650</t>
  </si>
  <si>
    <t>与裙装或休闲裤装皆可搭配，别致衣款增添时髦感，个性吸睛</t>
  </si>
  <si>
    <t>1JY2021600601</t>
  </si>
  <si>
    <t>大方合体版型；撞色字母印烫装饰；柔韧含棉面料制作</t>
  </si>
  <si>
    <t>加入牛仔半裙+时尚板鞋，亮眼色调提升视觉效果，散发青春活力</t>
  </si>
  <si>
    <t>1JY2021690000</t>
  </si>
  <si>
    <t>舒适宽松版型；一字领+蝙蝠袖设计；女孩卡通印花；亲肤棉质面料</t>
  </si>
  <si>
    <t>俏皮百搭单品，搭配牛仔裙或背带裤皆可，凸显青春活力感</t>
  </si>
  <si>
    <t>1JY2021690660</t>
  </si>
  <si>
    <t>束腰加入浅色阔腿裤，深浅配色提升视觉效果，简约大方</t>
  </si>
  <si>
    <t>1JH2024340000</t>
  </si>
  <si>
    <t>可作时髦内衬，与吊带背心层次碰撞，演绎时髦都会淑女印象</t>
  </si>
  <si>
    <t>1JH2024340090</t>
  </si>
  <si>
    <t>别致破洞细节T恤，率性时髦感跃然而生，演绎个性潮流特质</t>
  </si>
  <si>
    <t>1JH2024380018</t>
  </si>
  <si>
    <t>配以时髦包臀裙，灵动荷叶呼应衣衫绑带细节，尽展摩登俏丽魅力</t>
  </si>
  <si>
    <t>1JH2024380650</t>
  </si>
  <si>
    <t>与亮眼裙装和休闲感鞋包碰撞，演绎鲜明摩登印象，俏丽又迷人</t>
  </si>
  <si>
    <t>1JH2026150018</t>
  </si>
  <si>
    <t>简约大气单品，配以亮眼半裙，兼具率性与俏丽感，让人印象深刻</t>
  </si>
  <si>
    <t>1JH2026150650</t>
  </si>
  <si>
    <t>时髦个性单品，率性印花洋溢摩登魅力，俏丽减龄</t>
  </si>
  <si>
    <t>1JH2026260090</t>
  </si>
  <si>
    <t>短款宽松版型；波普字母+马赛克印花图案；精选亲肤棉质材质</t>
  </si>
  <si>
    <t>摩登背心配以率性牛仔裤，简约穿搭清爽时尚，尽展波普活力</t>
  </si>
  <si>
    <t>1JY2022400180</t>
  </si>
  <si>
    <t>短款合体版型；钉珠+刺绣冰淇淋图案；精选棉质面料</t>
  </si>
  <si>
    <t>单穿或加入衬衫，下搭高腰半裙与高跟鞋，洋溢着青春俏丽感</t>
  </si>
  <si>
    <t>1JJ2021820000</t>
  </si>
  <si>
    <t>短款修身版型；露肩一字领设计；交叉翻边后幅；选用坑条弹力混纺</t>
  </si>
  <si>
    <t>无论与摩登阔腿裤或时髦裙装配搭皆可，轻展锁骨，散发迷人俏丽感</t>
  </si>
  <si>
    <t>1JJ2021820090</t>
  </si>
  <si>
    <t>1JJ2021860090</t>
  </si>
  <si>
    <t>时髦内搭单品，大胆展露肌肤，散发迷人热辣气息，演绎性感印象</t>
  </si>
  <si>
    <t>1JJ2024450910</t>
  </si>
  <si>
    <t>印花slogan+条纹图案；两侧开叉+前短后长；精选棉质+莫代尔纤维</t>
  </si>
  <si>
    <t>作为时髦内搭，繁简互衬下别具摩登都会气息，大气又不失大方感</t>
  </si>
  <si>
    <t>1JJ2024460989</t>
  </si>
  <si>
    <t>露肩一字领；交叉后幅设计；撞色波普横条纹；精选弹力混纺面料</t>
  </si>
  <si>
    <t>与纯色阔腿裤时髦穿搭，繁简互衬下格外摩登亮眼，尽展干练大气</t>
  </si>
  <si>
    <t>1JJ2024460970</t>
  </si>
  <si>
    <t>加入纯色裤装，繁简互衬下别具摩登个性魅力，尽展都会大气</t>
  </si>
  <si>
    <t>1JH2024150000</t>
  </si>
  <si>
    <t>以率性印花呼应摩登动感，休闲运动裤配以时髦鞋包，尽展个性活力</t>
  </si>
  <si>
    <t>1JH2024150090</t>
  </si>
  <si>
    <t>加入做旧牛仔短裤，时髦清爽露肤组合格外亮眼，尽展时髦活力</t>
  </si>
  <si>
    <t>1JH2024150120</t>
  </si>
  <si>
    <t>配以摩登牛仔短裤和亮眼鞋包，清爽露肤设计，尽展休闲时髦格调</t>
  </si>
  <si>
    <t>1JY1022160090</t>
  </si>
  <si>
    <t>舒适宽松版型；经典撞色宽细条纹；猫咪贴布绣；棉质+莫代尔面料</t>
  </si>
  <si>
    <t>与A字牛仔半裙、sneaker搭配，简约随性，散发青春俏丽气息</t>
  </si>
  <si>
    <t>1JH1027420000</t>
  </si>
  <si>
    <t>舒适宽松版型；破洞镂空设计；撞色字母印花；甄选亲肤棉质面料</t>
  </si>
  <si>
    <t>束起搭配纯色长裙，经典黑白穿搭尽显大方，衬托高挑身姿</t>
  </si>
  <si>
    <t>短款修身版型；气质一字领+插肩袖设计；撞色摩登条纹</t>
  </si>
  <si>
    <t>简约合体版型；撞色字母slogan印花；精选亲肤棉质面料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</si>
  <si>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</si>
  <si>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</si>
  <si>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</si>
  <si>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</si>
  <si>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1JY1022090180</t>
  </si>
  <si>
    <t>简约宽松版型；波普风撞色字母印花；精选亲肤棉质材质</t>
  </si>
  <si>
    <t>简约T恤与摩登牛仔配搭，时髦又舒适，展现青春俏丽感，减龄吸睛</t>
  </si>
  <si>
    <t>1JH1027300000</t>
  </si>
  <si>
    <t>加入时髦阔腿裤，利落摩登印象轻松演绎，打造大方都会女郎</t>
  </si>
  <si>
    <t>1JH1027310000</t>
  </si>
  <si>
    <t>落肩宽松版型；波普卡通印花图案；精选亲肤透气棉质料</t>
  </si>
  <si>
    <t>与时髦牛仔格外合衬，散发轻松休闲气息，尽展波普摩登感</t>
  </si>
  <si>
    <t>1JH1027350018</t>
  </si>
  <si>
    <t>复古小高领；半开襟套头合体版型；精选亲肤棉质面料</t>
  </si>
  <si>
    <t>经典黑白碰撞格外亮眼，作为时髦内衬，配以柔美裙装，迷人又自信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</si>
  <si>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</si>
  <si>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</si>
  <si>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</si>
  <si>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1JY1021420018</t>
  </si>
  <si>
    <t>时髦两件套；镂空蕾丝背心+T恤；短款修身版型；精选弹力棉质</t>
  </si>
  <si>
    <t>配以牛仔裤或纯色半裙，别具潮流气息，轻松打造摩登新时尚</t>
  </si>
  <si>
    <t>1JY1021420501</t>
  </si>
  <si>
    <t>配以运动风阔腿裤，碰撞柔美衣衫，展现独特摩登气息，不落俗套</t>
  </si>
  <si>
    <t>舒适宽松版型；醒目撞色设计；亮片字母+印花点缀；甄选棉质面料</t>
  </si>
  <si>
    <t>1JY1020960650</t>
  </si>
  <si>
    <t>套头卫衣版型；亮片构筑撞色字母装饰；精选棉质亲肤面料</t>
  </si>
  <si>
    <t>碰撞开叉半裙，摩登休闲碰撞性感迷人，格外亮眼自信</t>
  </si>
  <si>
    <t>1JY1025860120</t>
  </si>
  <si>
    <t>搭配纯色阔腿裤、时尚鸭舌帽，活力与摩登感兼备</t>
  </si>
  <si>
    <t>1JY1022960090</t>
  </si>
  <si>
    <t>简约圆领设计；俏皮卡通印花+字母图案；选取舒适含棉面料</t>
  </si>
  <si>
    <t>配以纯色半裙，金属色鞋包点缀造型，尽显潮流感</t>
  </si>
  <si>
    <t>1JY1021150018</t>
  </si>
  <si>
    <t>拼接假两件款；T恤+背心设计；气质一字领；撞色条纹+镂空蕾丝</t>
  </si>
  <si>
    <t>加入时髦牛仔裙，气质穿搭别具浪漫意蕴，彰显俏丽迷人气息</t>
  </si>
  <si>
    <t>1JY1021150090</t>
  </si>
  <si>
    <t>配以时髦短款，经典黑白碰撞亮眼非常，塑造春日率性浪漫印象</t>
  </si>
  <si>
    <t>套头卫衣款式；撞色刺绣+印花字母；精选舒适含棉面料</t>
  </si>
  <si>
    <t>1JJ1021260090</t>
  </si>
  <si>
    <t>黑白穿搭是凸显潮流感优选，加入半裙、棒球帽和运动鞋，时髦吸睛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</si>
  <si>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</si>
  <si>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</si>
  <si>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</si>
  <si>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</si>
  <si>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</si>
  <si>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</si>
  <si>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</si>
  <si>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</si>
  <si>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1JY1027240010</t>
  </si>
  <si>
    <t>短款修身版型；拼接镂空蕾丝上幅；前后V型领；精选弹力针织布</t>
  </si>
  <si>
    <t>可作性感内搭，配以摩登外套，轻展浪漫蕾丝风情，格外亮眼迷人</t>
  </si>
  <si>
    <t>1JY1027240090</t>
  </si>
  <si>
    <t>1HY4022600010</t>
  </si>
  <si>
    <t>舒适宽松版型；温暖小高领设计；趣味印花卡通图案；柔软含棉面料</t>
  </si>
  <si>
    <t>1HY4022600520</t>
  </si>
  <si>
    <t>1HN4021170090</t>
  </si>
  <si>
    <t>浅花灰</t>
  </si>
  <si>
    <t>套头宽松卫衣轮廓；拼接假两件款；印花卡通图案；精选含棉质面料</t>
  </si>
  <si>
    <t>衬衫</t>
  </si>
  <si>
    <t>1GY4010520010</t>
  </si>
  <si>
    <t>前幅卡通印花/袖口别致系带/采用高含棉面料</t>
  </si>
  <si>
    <t>1GY4010520690</t>
  </si>
  <si>
    <t>1GY4011100010</t>
  </si>
  <si>
    <t>蕾丝边点缀袖口/优雅透视设计/采用睫毛蕾丝面料</t>
  </si>
  <si>
    <t>100%锦纶
花边:100%锦纶</t>
  </si>
  <si>
    <t>1GY4011130870</t>
  </si>
  <si>
    <t>前幅花朵贴布绣/领口系带设计/采用柔软缎面材质</t>
  </si>
  <si>
    <t>1GY4012930013</t>
  </si>
  <si>
    <t>米色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</si>
  <si>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</si>
  <si>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</si>
  <si>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</si>
  <si>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</si>
  <si>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</si>
  <si>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</si>
  <si>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</si>
  <si>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</si>
  <si>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</si>
  <si>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</si>
  <si>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</si>
  <si>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</si>
  <si>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</si>
  <si>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</si>
  <si>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</si>
  <si>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</si>
  <si>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</si>
  <si>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</si>
  <si>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</si>
  <si>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</si>
  <si>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</si>
  <si>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</si>
  <si>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1GY3010200590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</si>
  <si>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</si>
  <si>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</si>
  <si>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</si>
  <si>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</si>
  <si>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</si>
  <si>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</si>
  <si>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</si>
  <si>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</si>
  <si>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</si>
  <si>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</si>
  <si>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</si>
  <si>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</si>
  <si>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</si>
  <si>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</si>
  <si>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</si>
  <si>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</si>
  <si>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1GZ3012050018</t>
  </si>
  <si>
    <t>柔美荷叶边设计/异材质巧妙拼接/端庄大方小立领</t>
  </si>
  <si>
    <t>1GZ3012050090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</si>
  <si>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</si>
  <si>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</si>
  <si>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</si>
  <si>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</si>
  <si>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1GS3014600018</t>
  </si>
  <si>
    <t>俏皮卡通印花图案/撞布贴袋拼接装饰/甄选亲肤高含棉面料</t>
  </si>
  <si>
    <t>洗涤时需注意，切勿搓揉，翻转洗涤与晾干</t>
  </si>
  <si>
    <t>1GS3014600090</t>
  </si>
  <si>
    <t>1GS3014840018</t>
  </si>
  <si>
    <t>后幅刺绣亮片字母/卡通贴布绣章/oversize衬衫版型</t>
  </si>
  <si>
    <t>1GS3014840120</t>
  </si>
  <si>
    <t>1GY3010010010</t>
  </si>
  <si>
    <t>拼接花边+钉珠点缀/镂空设计巧妙露肤/简约大气纯色运用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</si>
  <si>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</si>
  <si>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</si>
  <si>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</si>
  <si>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</si>
  <si>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</si>
  <si>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</si>
  <si>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</si>
  <si>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</si>
  <si>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</si>
  <si>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</si>
  <si>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</si>
  <si>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</si>
  <si>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</si>
  <si>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</si>
  <si>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</si>
  <si>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</si>
  <si>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</si>
  <si>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</si>
  <si>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</si>
  <si>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</si>
  <si>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</si>
  <si>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</si>
  <si>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</si>
  <si>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</si>
  <si>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</si>
  <si>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</si>
  <si>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1GY3010680917</t>
  </si>
  <si>
    <t>红格</t>
  </si>
  <si>
    <t>格子印花波普吸睛/荷叶边＋泡泡袖设计/丝棉面料轻盈柔软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</si>
  <si>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</si>
  <si>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</si>
  <si>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</si>
  <si>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</si>
  <si>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</si>
  <si>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</si>
  <si>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</si>
  <si>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</si>
  <si>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</si>
  <si>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</si>
  <si>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</si>
  <si>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</si>
  <si>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1GH3015720501</t>
  </si>
  <si>
    <t>假两件层次拼接/性感镂空设计/贴布刺绣装饰</t>
  </si>
  <si>
    <t>1GY3010360010</t>
  </si>
  <si>
    <t>吊带露肩性感迷人/荷叶边优雅柔美/系带+花边领口点缀</t>
  </si>
  <si>
    <t>1GY3010360180</t>
  </si>
  <si>
    <t>1GY3010400090</t>
  </si>
  <si>
    <t>褶皱荷叶修饰手臂/系带＋花边领口柔美大气/网纱绣别致灵动</t>
  </si>
  <si>
    <t>1GY3010590090</t>
  </si>
  <si>
    <t>系带装饰灵动别致/V领剪裁巧妙显瘦/吊带背心纯色易搭</t>
  </si>
  <si>
    <t>1GY3010590180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</si>
  <si>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</si>
  <si>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</si>
  <si>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</si>
  <si>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</si>
  <si>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1GY3010250018</t>
  </si>
  <si>
    <t>荷叶边设计点缀袖口,微微透露肌肤，尽显女人味；精致细腻的蕾丝剪裁，烘托出优雅而浪漫的气质；小立领设计温婉大方，营造端庄知性的视觉美感。</t>
  </si>
  <si>
    <t>1GY3010250090</t>
  </si>
  <si>
    <t>1GY3010320090</t>
  </si>
  <si>
    <t>披肩式领口配合荷叶边设计，丰富了衣衫层次，尽展浪漫优雅气息；刺绣翻领复古别致，别具设计巧思；透视雪纺朦胧露肤，洋溢低调性感魅力，让人印象深刻。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</si>
  <si>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</si>
  <si>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</si>
  <si>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1GY3010380920</t>
  </si>
  <si>
    <t>荷叶边不规则拼接，丰富造型层次感，尽显娇俏柔美气息；背部加入橡筋褶皱设计，视觉上修饰腰身，尤显纤细窈窕；条纹印花俏丽减龄，舒适中彰显清新海军风。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</si>
  <si>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</si>
  <si>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</si>
  <si>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</si>
  <si>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</si>
  <si>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</si>
  <si>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</si>
  <si>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</si>
  <si>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</si>
  <si>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</si>
  <si>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</si>
  <si>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</si>
  <si>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</si>
  <si>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</si>
  <si>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</si>
  <si>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1GZ3013650920</t>
  </si>
  <si>
    <t>1GY2011130018</t>
  </si>
  <si>
    <t>面料:棉100%
花边:棉100%</t>
  </si>
  <si>
    <t>1GY2011090923</t>
  </si>
  <si>
    <t>1GY2011090937</t>
  </si>
  <si>
    <t>1GY2011130600</t>
  </si>
  <si>
    <t>1GY2011140018</t>
  </si>
  <si>
    <t>面料:粘纤100%
里料:聚酯纤维100%
花边:聚酯纤维100%</t>
  </si>
  <si>
    <t>1GY2011140510</t>
  </si>
  <si>
    <t>1GY2011700018</t>
  </si>
  <si>
    <t>1GY2011700690</t>
  </si>
  <si>
    <t>1GY2011710010</t>
  </si>
  <si>
    <t>1GY2011710090</t>
  </si>
  <si>
    <t>1GY2011710180</t>
  </si>
  <si>
    <t>1GY2011730650</t>
  </si>
  <si>
    <t>1GY2011780018</t>
  </si>
  <si>
    <t>1GY2011780690</t>
  </si>
  <si>
    <t>1GY2011350119</t>
  </si>
  <si>
    <t>斜肩+吊带设计，展露出部分肌肤，个性又迷人；双层荷叶边叠加，营造层次效果，柔美大方；亮眼色调印花轻松抓取眼球，复古又不失俏丽感。</t>
  </si>
  <si>
    <t>1GY2011690090</t>
  </si>
  <si>
    <t>一字肩+吊带露肩设计，展露肩部肌肤与锁骨，散发性感魅力；加入仿珍珠点缀，细节彰显，衬托出端庄大气特质；雪纺面料制作，手感柔和顺滑，穿着清爽舒适。</t>
  </si>
  <si>
    <t>1GY2011690160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</si>
  <si>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</si>
  <si>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</si>
  <si>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</si>
  <si>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</si>
  <si>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1GY2012250010</t>
  </si>
  <si>
    <t>一字露肩设计本季大热，展露出迷人锁骨，青春迷人；清新色调荷叶边带来俏丽柔美感，颇有几分甜美仙女范儿；雪纺面料制作，呈现出柔和舒适质感，彰显品牌价值。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</si>
  <si>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</si>
  <si>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</si>
  <si>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[地布]棉100%
[提花]聚酯纤维100%</t>
  </si>
  <si>
    <t>1GY2011690010</t>
  </si>
  <si>
    <t>1GZ2019090010</t>
  </si>
  <si>
    <t>一字肩+吊带款，展露肩部肌肤与锁骨，散发性感迷人气息；褶皱荷叶边赋予衣衫层次感，减龄又显俏丽仙女范；袖口加入灵活绑带，塑造出不同造型，活力个性。</t>
  </si>
  <si>
    <t>1GZ2019090133</t>
  </si>
  <si>
    <t>1GZ2019180010</t>
  </si>
  <si>
    <t>荷叶边袖口呈现丰富层次感，别具优雅风情，大方柔美；前后V领设计，勾勒出视觉线条，衬托精致脸型；纯色衣款糅合棉质面料，整体简约随性，舒适好穿。</t>
  </si>
  <si>
    <t>1GZ2019180025</t>
  </si>
  <si>
    <t>1GZ2019300018</t>
  </si>
  <si>
    <t>亮色车缝线+花朵刺绣，复古又具民族风，演绎轻松度假风情；弹性一字肩融入压褶细节，展露迷人锁骨，性感又不失俏丽；甄选面料制作，质感柔和，穿着舒适。</t>
  </si>
  <si>
    <t>粘纤100%(绣花线除外)
打揽部位:[底布]粘纤100%
[贴花]聚酯纤维100%
[连接线]二烯类弹性纤维、聚酯纤维</t>
  </si>
  <si>
    <t>1GH2015190650</t>
  </si>
  <si>
    <t>1GY2011450010</t>
  </si>
  <si>
    <t>气质花边小立领，修饰玉颈，尽展修长身姿；镂空设计轻展肌肤，巧妙流苏摩登性感魅力，让人一见难忘；精选柔软含棉蕾丝料，增添复古浪漫气息。</t>
  </si>
  <si>
    <t>1GY2011450133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</si>
  <si>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</si>
  <si>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</si>
  <si>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1GY2011920090</t>
  </si>
  <si>
    <t>1GY2011920621</t>
  </si>
  <si>
    <t>1GY2011990090</t>
  </si>
  <si>
    <t>斜露肩+单边吊带设计，展露出些许肌肤，不乏时尚个性；荷叶边线条感流畅，带来几分复古情怀，柔美加分；衣摆加入绑带设计，随意打造绑带效果，飘逸吸睛。</t>
  </si>
  <si>
    <t>1GY2011990140</t>
  </si>
  <si>
    <t>1GY2011990601</t>
  </si>
  <si>
    <t>1GY2012570018</t>
  </si>
  <si>
    <t>一字露肩设计，轻展锁骨，窈窕显瘦；拼接撞色蝴蝶结吊带，增添俏丽浪漫感，让人印象深刻；精选网布绣花面料，肌肤若隐若现，透露少许性感与浪漫气息。</t>
  </si>
  <si>
    <t>1GY2012570690</t>
  </si>
  <si>
    <t>1GY2012900018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</si>
  <si>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</si>
  <si>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</si>
  <si>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1GY2012910010</t>
  </si>
  <si>
    <t>肩位拼接镂空蕾丝，轻展锁骨及肌肤，魅力显瘦；流苏抽绳泡泡袖设计，巧妙修饰手臂线条，尽展窈窕身姿；大身选用含棉印花面料，亲肤舒爽，穿着得体大方。</t>
  </si>
  <si>
    <t>1GY2011040600</t>
  </si>
  <si>
    <t>短款修身轮廓打造，巧妙重塑身材比例，尽展高挑窈窕；拼接荷叶褶皱，尽展灵动柔美，时髦吸睛；波普感条纹图案，以清新色调演绎，清爽又不失摩登感。</t>
  </si>
  <si>
    <t>1GY2011060690</t>
  </si>
  <si>
    <t>中长宽松轮廓衣衫，巧妙修饰身材小秘密，高挑显瘦；以仿手绣与亮片工艺打造，清新唯美格调轻松演绎，气质吸睛；精选高含棉材质，柔软亲肤，穿着舒爽透气。</t>
  </si>
  <si>
    <t>1GY2011060920</t>
  </si>
  <si>
    <t>1GY2011100090</t>
  </si>
  <si>
    <t>拼接荷叶下摆，增添柔美气息，时髦又妩媚；背心修身轮廓，勾勒玲珑身姿，尽展窈窕曲线美态；精选弹力混纺材质，柔软舒适。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</si>
  <si>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</si>
  <si>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</si>
  <si>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</si>
  <si>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</si>
  <si>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</si>
  <si>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</si>
  <si>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</si>
  <si>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1GY2011410090</t>
  </si>
  <si>
    <t>1GY2011410720</t>
  </si>
  <si>
    <t>1GY2011530018</t>
  </si>
  <si>
    <t>拼接绑带与褶皱peplum，时髦淑女印象摩登演绎，俏丽吸睛；碎褶泡泡中袖剪裁，融入甜美与典雅气息，散发优雅韵味；精选高含棉材质，柔软亲肤，穿着舒适大方。</t>
  </si>
  <si>
    <t>1GY2011650090</t>
  </si>
  <si>
    <t>露肩一字领型，轻展香肩肌肤，透漏时髦性感魅力；复古小碎花图案点缀，怡人清爽气息扑面而来，让人一见难忘；采用桑蚕丝+棉材质，富有光泽感，质地细腻，穿着亲肤舒爽。</t>
  </si>
  <si>
    <t>1GY2011650160</t>
  </si>
  <si>
    <t>1GY2012020010</t>
  </si>
  <si>
    <t>衬衫+背心两件套装，叠穿演绎摩登层次，气质吸睛；袖口下摆拼接褶皱荷叶，柔美灵动跃然而生，尽展浪漫魅力；选用复古蕾丝面料，带来精致格调，让人眼前一亮。</t>
  </si>
  <si>
    <t>1GY2012240010</t>
  </si>
  <si>
    <t>领口碎褶构筑浪漫花边领，复古摩登感跃然而生；拼接荷叶边装饰，散发时髦柔美气质；精选条纹蕾丝面料，别具典雅大气特质。</t>
  </si>
  <si>
    <t>1GY2012240620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</si>
  <si>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</si>
  <si>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</si>
  <si>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</si>
  <si>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1GZ2019280000</t>
  </si>
  <si>
    <t>挂脖式糅合绑带设计，衬托优雅大方气质，尽显魅力；荷叶边+露肩，展现出迷人锁骨，浪漫而性感；选用雪纺面料制作，质感柔和清爽，穿着舒适。</t>
  </si>
  <si>
    <t>1GZ2019280180</t>
  </si>
  <si>
    <t>1GZ2019280480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</si>
  <si>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</si>
  <si>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</si>
  <si>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</si>
  <si>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1GZ2019470018</t>
  </si>
  <si>
    <t>露肩+拼接绑带，加入钉珠点缀，散发性感魅力，同时尽显细节巧思；单边蝙蝠袖设计，修饰手臂线条，增添复古个性特质；选取雪纺面料，质感柔和，带来舒适清爽感。</t>
  </si>
  <si>
    <t>1GZ2019470090</t>
  </si>
  <si>
    <t>1GZ2019470590</t>
  </si>
  <si>
    <t>1GZ2019480010</t>
  </si>
  <si>
    <t>弹性一字肩设计，展露出肩部肌肤与迷人锁骨，散发女性魅力；袖口与下摆拼接镂空花边，增添浪漫优雅特质；选取全棉贡缎面料，质感柔和，亲肤透气。</t>
  </si>
  <si>
    <t>棉100%
花边:棉100%</t>
  </si>
  <si>
    <t>1GZ2019480520</t>
  </si>
  <si>
    <t>中长宽松轮廓构筑，轻松修饰身材小秘密，尤显窈窕高挑；荷叶褶皱领呼应肩位与袖口层次荷叶边，灵动柔美又不失优雅感；不对称挖空设计，带来些许不羁与个性，尽展魅力与自信。</t>
  </si>
  <si>
    <t>1GH2015080000</t>
  </si>
  <si>
    <t>压褶橡筋打造泡泡袖效果，复古吸睛，尽显摩登气场；V领设计经典大方，衬托精致脸型，时髦端庄；选用高密棉质面料，兼具亲肤性与透气性，舒适好穿。</t>
  </si>
  <si>
    <t>1GH2015180018</t>
  </si>
  <si>
    <t>罩衫+吊带背心套装，演绎时尚层次，散发淑雅魅力；欧根纱绣花面料打造，立体质感更具价值感。</t>
  </si>
  <si>
    <t>本品使用轻薄面料，在穿着使用时需轻缓，避免绷扯及穿刺，切不可搓揉及绞拧，以防对面料造成损坏。</t>
  </si>
  <si>
    <t>1GH2015230596</t>
  </si>
  <si>
    <t>浅灰绿</t>
  </si>
  <si>
    <t>1、本品采用新型特殊组织，洗涤后会有少许收缩现象，机洗时请使用网袋；</t>
  </si>
  <si>
    <t>浅杏</t>
  </si>
  <si>
    <t>1GY2010140018</t>
  </si>
  <si>
    <t>中长剪裁+落肩宽松轮廓，巧妙修饰身材小秘密，利落显瘦；以独特镂空贴花展现，肌肤若隐若现，散发柔美性感魅力；婉约中袖袖长，展露修长小臂，视觉延伸上半身长度，尤显高挑迷人；选用高含棉量面料，柔软亲肤，穿着摩登又舒适。</t>
  </si>
  <si>
    <t>棉100%
花边:聚酯纤维100%</t>
  </si>
  <si>
    <t>1GY2011080018</t>
  </si>
  <si>
    <t>一字肩展露出锁骨肌肤，融合蝴蝶结挂脖设计，性感迷人；荷叶边点缀，呈现出流畅线条感，柔美优雅；亮眼色调印花铺满整件衣衫，演绎着青春俏丽气息。</t>
  </si>
  <si>
    <t>1GY2011110920</t>
  </si>
  <si>
    <t>肩位拼接透视蕾丝，稍显露肤，轻展性感时髦魅力；镂空中袖剪裁，巧妙修饰手臂线条，尤显窈窕显瘦；大身选用高含棉量提花布料，手感柔韧立体，穿着舒爽大方。</t>
  </si>
  <si>
    <t>棉100%
撞料:锦纶、聚酯纤维、氨纶</t>
  </si>
  <si>
    <t>1GY2011110994</t>
  </si>
  <si>
    <t>1GY2011270018</t>
  </si>
  <si>
    <t>褶皱花边领+丝绒飘带，典雅温婉气息跃然而生，让人一见难忘；肩位拼接镂空蕾丝，肌肤若隐若现，散发些许性感气息；拼接荷叶边，灵动又不失摩登感，俏丽吸睛。</t>
  </si>
  <si>
    <t>1GY2011280010</t>
  </si>
  <si>
    <t>一字露肩剪裁，轻展肌肤与香肩，魅力吸睛；泡泡抓袖设计加入中袖袖长，婉约又不失俏丽感，更展时髦优雅；选用轻柔雪纺皱面料，透视质感，肌肤若隐若现，性感迷人。</t>
  </si>
  <si>
    <t>1GY2011280621</t>
  </si>
  <si>
    <t>1GY2011340410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</si>
  <si>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</si>
  <si>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</si>
  <si>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1GY2011480018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</si>
  <si>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</si>
  <si>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</si>
  <si>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1GY2011500018</t>
  </si>
  <si>
    <t>一字露肩设计，融入荷叶边领口，兼具浪漫性感气息，让人一见难忘；波浪边下摆和镂空设计，散发小清新格调；选用舒爽纯棉材质，柔软亲肤，穿搭得体大方。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</si>
  <si>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</si>
  <si>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</si>
  <si>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</si>
  <si>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</si>
  <si>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</si>
  <si>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</si>
  <si>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1GY2012520010</t>
  </si>
  <si>
    <t>V领绑带+荷叶边装饰，散发浪漫气质，柔美绽放；双肩后幅拼接镂空，小幅度露肤，视觉吸睛；泡泡抓袖巧妙修饰双臂线条，魅力显瘦；选用轻柔飘逸雪纺料，柔滑舒爽，穿着得体大方。</t>
  </si>
  <si>
    <t>1GY2012520760</t>
  </si>
  <si>
    <t>1GC2013670943</t>
  </si>
  <si>
    <t>清新色调格子图案，复古又不失俏丽，青春减龄；宽袖设计颇具线条感，带来几分柔美气息；收腰轮廓+后拉链，修饰出身材曲线，巧妙显瘦。</t>
  </si>
  <si>
    <t>1GC2013960510</t>
  </si>
  <si>
    <t>短款宽松轮廓剪裁，巧妙重塑身材比例，高挑迷人；一字露肩领型轻展香肩，展露纤细锁骨，魅力显瘦；波普感印花尽展清爽活力，时髦减龄。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</si>
  <si>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</si>
  <si>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</si>
  <si>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</si>
  <si>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</si>
  <si>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</si>
  <si>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</si>
  <si>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</si>
  <si>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</si>
  <si>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</si>
  <si>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1GZ2019360600</t>
  </si>
  <si>
    <t>整件铺满撞色花朵印花，色调靓丽，弥漫着清新浪漫气息；袖口拼接荷叶边，打造微喇叭效果，柔美不失摩登感；小立领设计，带来几分利落感，轻松打造都会干练印象。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</si>
  <si>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</si>
  <si>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</si>
  <si>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</si>
  <si>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</si>
  <si>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</si>
  <si>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</si>
  <si>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</si>
  <si>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</si>
  <si>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1GZ2019530133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</si>
  <si>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</si>
  <si>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</si>
  <si>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</si>
  <si>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1GY1011940018</t>
  </si>
  <si>
    <t>袖口加入双层压褶荷叶边，丰富衣衫层次，尽显复古优雅气息；V型领口结合开襟纽扣，整体经典又不失时尚，随性大方；纯棉材质+宽松版型，亲肤透气，穿着轻松舒适。</t>
  </si>
  <si>
    <t>1GY1011940510</t>
  </si>
  <si>
    <t>1GY1011950000</t>
  </si>
  <si>
    <t>大镂空挂袖设计，呈现出如舞服效果，复古与新潮碰撞出个性火花；双层设计打造层次感，增添优雅气息，灵动迷人；一字领端庄大方，凸显都会女性婉约自信印象。</t>
  </si>
  <si>
    <t>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</t>
  </si>
  <si>
    <t>1GY1011950130</t>
  </si>
  <si>
    <t>1GY1012070018</t>
  </si>
  <si>
    <t>风衣料轻透顺滑，别致质感具未来时尚感，演绎街头新潮印象；连帽+金属拉链设计，休闲随性，打造轻松运动风；袖口+衣摆采用弹性橡筋设计，轻松穿着，别具风格。</t>
  </si>
  <si>
    <t>1GY1012070410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</si>
  <si>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</si>
  <si>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</si>
  <si>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1GY1012430000</t>
  </si>
  <si>
    <t>衣襟加入荷叶边，呈现出流畅线条感，优雅柔美，颇有几分清新少女感；V领+灵活绑带，适当展露出颈部肌肤，迷人又端庄；衣摆与袖口皆采用弹性橡筋设计，收腰显瘦，平添时髦复古气息。</t>
  </si>
  <si>
    <t>1GY1012430130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</si>
  <si>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</si>
  <si>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</si>
  <si>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1GY1012680018</t>
  </si>
  <si>
    <t>多彩花朵+水果印花，瞬间点亮视觉效果，别具浪漫复古风情；袖子与领口加入贴布花边，呼应流苏系带，奔放轻松，演绎休闲度假风；七分袖长延伸手臂线条，整体感觉大方时尚。</t>
  </si>
  <si>
    <t>棉100%(绣花线除外)
网里:聚酯纤维100%</t>
  </si>
  <si>
    <t>1GY1014170955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</si>
  <si>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</si>
  <si>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</si>
  <si>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1GH1016630018</t>
  </si>
  <si>
    <t>拼接大幅水溶绣花，勾勒出精致花朵图案，散发浪漫优雅气息；拼接压褶袖口颇具层次，清新柔美又减龄；纯色宽松衣款，与多种风格下装皆可搭配，打造时髦look。</t>
  </si>
  <si>
    <t>1GH1016630180</t>
  </si>
  <si>
    <t>1GC1014300000</t>
  </si>
  <si>
    <t>压褶荷叶领边呈现出流畅线条感，增添端庄优雅感，尽显气质；轻微灯笼袖修饰手臂线条，隐藏手臂小秘密，更衬托出几分复古宫廷风；纯色衬衫款大方好搭，棉材质制作亲肤舒适。</t>
  </si>
  <si>
    <t>1GC1013570016</t>
  </si>
  <si>
    <t>经典条纹衬衫，与多种风格衣衫皆轻松搭配，不过时又具造型可能性；灵活袖袢可随意调节束起，尽显设计巧思，别具个性；中长宽松款式，随性大方，散发轻松活力感。</t>
  </si>
  <si>
    <t>1GC1014730090</t>
  </si>
  <si>
    <t>蕾丝面料勾勒出精致花朵纹路，凸显女性优雅气质，浪漫迷人；吊带露肩款式，展露出迷人肌肤与锁骨，散发性感魅力；修身背心衣款轻松搭配，做内搭或外穿皆可，演绎多变造型。</t>
  </si>
  <si>
    <t>1GC1014730620</t>
  </si>
  <si>
    <t>契合大热解构时尚，以简约线条勾勒衣衫，别具摩登个性特质，让人一见难忘；不规则拼接镂空设计，仿若性感裙装，散发都会女人味；可调节肩带与扣件，紧贴玲珑身姿，尽展优雅迷人印象。</t>
  </si>
  <si>
    <t>1GF1015040000</t>
  </si>
  <si>
    <t>吊带背心+镂空罩衫两件套，构筑层次艺术，时髦亮眼；拼接荷叶边领口和前幅，增添柔美浪漫气息，演绎淑女迷人姿态；选用轻透蕾丝面料，带来复古情调，气质吸睛。</t>
  </si>
  <si>
    <t>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</t>
  </si>
  <si>
    <t>1GF1015040090</t>
  </si>
  <si>
    <t>1GF1015060000</t>
  </si>
  <si>
    <t>斜肩吊带+一字翻领设计，轻展锁骨，散发性感迷人气息；后幅收腰抽绳，勾勒玲珑身姿，尽展高挑窈窕；选用高含棉材质打造，穿着亲肤舒爽，得体大方。</t>
  </si>
  <si>
    <t>洗涤前请拆卸肩带，以免损坏</t>
  </si>
  <si>
    <t>1GF1015060090</t>
  </si>
  <si>
    <t>1GF1015070000</t>
  </si>
  <si>
    <t>以中长落肩+宽松轮廓勾勒，巧妙藏起身材小秘密，摩登显瘦；下摆两侧弧度开叉细节，轻松打造不规则下摆形象，时髦吸睛；撞色印浆玫瑰点缀，提升造型潮流个性特质；选用高含棉量面料，穿着舒爽透气，得体大方。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</si>
  <si>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</si>
  <si>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</si>
  <si>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1GF1015250920</t>
  </si>
  <si>
    <t>一字翻领+露肩吊带，轻展肌肤，摩登又性感；以落肩宽松轮廓打造，巧妙修饰身材小秘密，时髦显瘦；经典条纹运用，散发浪漫海军风，让人印象深刻；选用舒适高好面料材质，柔韧亲肤，舒爽透气。</t>
  </si>
  <si>
    <t>1GF1015260920</t>
  </si>
  <si>
    <t>中长宽松轮廓，巧妙修饰身材小秘密，时髦显瘦；兼顾摩登潮流，不规则剪裁下摆格外亮眼，演绎率性休闲印象；后幅厚印胶字母点缀简约条纹，散发与别不同的个性魅力。</t>
  </si>
  <si>
    <t>1GF1015310000</t>
  </si>
  <si>
    <t>1GF1015360090</t>
  </si>
  <si>
    <t>1GF1015360130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</si>
  <si>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</si>
  <si>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1GZ1019350018</t>
  </si>
  <si>
    <t>吊带背心款式展露出锁骨与后背肌肤，散发女性魅力，性感迷人；V领拼接蕾丝花边，增添些许浪漫气息，优雅大气；选用雪纺面料制作，手感轻柔温和，颇有几分清爽感。</t>
  </si>
  <si>
    <t>1GH1016220180</t>
  </si>
  <si>
    <t>中长宽松轮廓，轻松修饰身材小秘密，时髦显瘦；前短后长剪裁，视觉延伸腿长，高挑迷人；后幅开叉设计，摆脱臃肿衣身，带来清爽活力气息。</t>
  </si>
  <si>
    <t>1GH1016240600</t>
  </si>
  <si>
    <t>加长剪裁与喇叭轮廓袖型相得益彰，演绎时髦个性魅力；透明大纽扣装饰，提升造型摩登气息，打造潮流格调；选用亮泽桑蚕丝+棉质混纺，手感柔滑亲肤，舒爽透气。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</si>
  <si>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</si>
  <si>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</si>
  <si>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1GY1011990979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</si>
  <si>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</si>
  <si>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</si>
  <si>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1GY1012390018</t>
  </si>
  <si>
    <t>大落肩设计，巧妙修饰双臂线条，掩盖身材小秘密；腰间拼接交叉绑带腰封，塑造纤腰印象和复古气息，魅力显瘦；选用亲肤纯棉材质，柔软舒爽，得体大气。</t>
  </si>
  <si>
    <t>1GY1012390690</t>
  </si>
  <si>
    <t>1GY1012440018</t>
  </si>
  <si>
    <t>一字翻领设计，轻展锁骨肩位线条，视觉延伸上半身，尤显高挑窈窕；融入拼接细节，于腰间加入两袖绑带，巧妙平衡宽松轮廓和纤细腰线，时髦显瘦；选用高含棉材质，透气舒爽，穿着柔韧舒适，得体大方。</t>
  </si>
  <si>
    <t>1GY1012450090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</si>
  <si>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</si>
  <si>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</si>
  <si>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</si>
  <si>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</si>
  <si>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</si>
  <si>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1GY1013950090</t>
  </si>
  <si>
    <t>镂空透视处理，柔美肌肤若隐若现，散发都会女人味，时髦大气；菱格绣花点缀宽松衣衫，复古雕花般质感格外亮眼迷人，浪漫又唯美；选用蕾丝刺绣面料，轻透宜人，构筑see-through画面，摩登吸睛。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</si>
  <si>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</si>
  <si>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</si>
  <si>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</si>
  <si>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</si>
  <si>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</si>
  <si>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</si>
  <si>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</si>
  <si>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</si>
  <si>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</si>
  <si>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1GZ1019330010</t>
  </si>
  <si>
    <t>拼接荷叶边环绕衣衫，线条柔美而立体，凸显优雅气质；喇叭袖遮挡手臂小秘密，增添几分飘逸感，复古摩登；V型领口衬托脸型，视觉上巧妙显瘦，恰到好处展露些许肌肤，大方迷人。</t>
  </si>
  <si>
    <t>1GZ1019330180</t>
  </si>
  <si>
    <t>1GZ1019350090</t>
  </si>
  <si>
    <t>1GZ1019350180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</si>
  <si>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</si>
  <si>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</si>
  <si>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1GY1012260010</t>
  </si>
  <si>
    <t>1GY1012360018</t>
  </si>
  <si>
    <t>全棉面料:棉100%
蕾丝面料:锦纶100%</t>
  </si>
  <si>
    <t>1GY1012360940</t>
  </si>
  <si>
    <t>1GY1012370018</t>
  </si>
  <si>
    <t>1GY1012370090</t>
  </si>
  <si>
    <t>1GY1012410018</t>
  </si>
  <si>
    <t>1GY1012410025</t>
  </si>
  <si>
    <t>1GY1012720018</t>
  </si>
  <si>
    <t>1GY1012720133</t>
  </si>
  <si>
    <t>1GY1012730018</t>
  </si>
  <si>
    <t>1GY1012730600</t>
  </si>
  <si>
    <t>1GY1013960090</t>
  </si>
  <si>
    <t>1GZ1019010018</t>
  </si>
  <si>
    <t>1GZ1019020018</t>
  </si>
  <si>
    <t>1GZ1019020690</t>
  </si>
  <si>
    <t>1GZ1019270018</t>
  </si>
  <si>
    <t>1GZ1019270090</t>
  </si>
  <si>
    <t>1GY1015370018</t>
  </si>
  <si>
    <t>配搭腰带提升衣衫层次感，美观又时髦显瘦；纯色宽松版型，穿着舒适，大方好搭，更具造型可能性；袖口合金纽扣精致点睛，尽显设计巧思，颇具价值感。</t>
  </si>
  <si>
    <t>1GZ1013000310</t>
  </si>
  <si>
    <t>金色</t>
  </si>
  <si>
    <t>1GZ1019260410</t>
  </si>
  <si>
    <t>1GZ1019380520</t>
  </si>
  <si>
    <t>1GY1012020970</t>
  </si>
  <si>
    <t>1GY1012160920</t>
  </si>
  <si>
    <t>1GY1012180018</t>
  </si>
  <si>
    <t>1GY1012180180</t>
  </si>
  <si>
    <t>1GY1012180510</t>
  </si>
  <si>
    <t>1GY1012740018</t>
  </si>
  <si>
    <t>1GY1012740130</t>
  </si>
  <si>
    <t>1GY1012740620</t>
  </si>
  <si>
    <t>1GZ1019310000</t>
  </si>
  <si>
    <t>1GZ1019310120</t>
  </si>
  <si>
    <t>1GZ1013390920</t>
  </si>
  <si>
    <t>1GY1011930018</t>
  </si>
  <si>
    <t>1GY1011930920</t>
  </si>
  <si>
    <t>1GY1012330018</t>
  </si>
  <si>
    <t>1GY1012340000</t>
  </si>
  <si>
    <t>1GY1012340180</t>
  </si>
  <si>
    <t>1GY1012350018</t>
  </si>
  <si>
    <t>1GY1012550018</t>
  </si>
  <si>
    <t>1GY1012550920</t>
  </si>
  <si>
    <t>1GY1014210018</t>
  </si>
  <si>
    <t>1GY1014210090</t>
  </si>
  <si>
    <t>1JY4014080000</t>
  </si>
  <si>
    <t>1JY4014150600</t>
  </si>
  <si>
    <t>1JY4014660010</t>
  </si>
  <si>
    <t>1JY4014660025</t>
  </si>
  <si>
    <t>1JH4012340000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</si>
  <si>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</si>
  <si>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</si>
  <si>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</si>
  <si>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</si>
  <si>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</si>
  <si>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</si>
  <si>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</si>
  <si>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1JJ4011410010</t>
  </si>
  <si>
    <t>1JJ4011410120</t>
  </si>
  <si>
    <t>1JY4014630510</t>
  </si>
  <si>
    <t>1JH4013980000</t>
  </si>
  <si>
    <t>1JH4014920090</t>
  </si>
  <si>
    <t>1JY3013090600</t>
  </si>
  <si>
    <t>1JH3017510920</t>
  </si>
  <si>
    <t>1JH3018300018</t>
  </si>
  <si>
    <t>本品采用纱支组织疏松型面料，穿着时需小心爱护，请注意避开尖利物品的勾刺、挂扯，按照洗护标识洗涤，以防止纱支破损。</t>
  </si>
  <si>
    <t>1JH3018300090</t>
  </si>
  <si>
    <t>1JH3018300180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</si>
  <si>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</si>
  <si>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</si>
  <si>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</si>
  <si>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</si>
  <si>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</si>
  <si>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1JY3012730018</t>
  </si>
  <si>
    <t>1JY3013040010</t>
  </si>
  <si>
    <t>1JY3016620610</t>
  </si>
  <si>
    <t>洗涤时可拆卸装饰扣需取下，以免造成损坏。</t>
  </si>
  <si>
    <t>灰蓝</t>
  </si>
  <si>
    <t>1JY3019810090</t>
  </si>
  <si>
    <t>面料:聚酯纤维100%
花边:锦纶100%</t>
  </si>
  <si>
    <t>1JJ3014070180</t>
  </si>
  <si>
    <t>聚酯纤维100%
花边:聚酯纤维100%</t>
  </si>
  <si>
    <t>1JY3012790090</t>
  </si>
  <si>
    <t>1JY3015640090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</si>
  <si>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</si>
  <si>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</si>
  <si>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</si>
  <si>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</si>
  <si>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</si>
  <si>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1JY3019810018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</si>
  <si>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</si>
  <si>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</si>
  <si>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</si>
  <si>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</si>
  <si>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</si>
  <si>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</si>
  <si>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</si>
  <si>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</si>
  <si>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</si>
  <si>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</si>
  <si>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1JY3014250320</t>
  </si>
  <si>
    <t>吊带V领背心款式，纤细肩带利落清爽，舒展肌肤，轻松散发迷人魅力；前幅采用亮片车缝，亮泽生辉，从各个角度都能牢牢抓住视线，时髦吸睛；前后幅不同材质拼接，为简约衣衫增添层次，带来不一样的视觉体验。</t>
  </si>
  <si>
    <t>前幅聚酯纤维100%
后幅聚酯纤维100%
里料:聚酯纤维100%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</si>
  <si>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</si>
  <si>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</si>
  <si>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</si>
  <si>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</si>
  <si>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1JH3018320000</t>
  </si>
  <si>
    <t>1JH3018320760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</si>
  <si>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</si>
  <si>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</si>
  <si>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</si>
  <si>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</si>
  <si>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1JJ3012440018</t>
  </si>
  <si>
    <t>1JJ3012550018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</si>
  <si>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</si>
  <si>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</si>
  <si>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1JY3012410110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</si>
  <si>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</si>
  <si>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</si>
  <si>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</si>
  <si>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1JY3012580090</t>
  </si>
  <si>
    <t>后幅拼接轻透网布，打破衣衫单调感，透气而又凸显几分浪漫感；领口加入细条纹点缀，细节感十足，大方随性又不失讲究细致；简约背心款式，与裤装或裙装皆轻松搭配，尽显百搭特质。</t>
  </si>
  <si>
    <t>1JY3012680010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</si>
  <si>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</si>
  <si>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</si>
  <si>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</si>
  <si>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</si>
  <si>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</si>
  <si>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</si>
  <si>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</si>
  <si>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</si>
  <si>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</si>
  <si>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</si>
  <si>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</si>
  <si>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</si>
  <si>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</si>
  <si>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</si>
  <si>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</si>
  <si>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</si>
  <si>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</si>
  <si>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</si>
  <si>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清爽时髦单品，运用大热丝绒打造，无论单穿或与摩登T恤穿搭皆可</t>
  </si>
  <si>
    <t>1JH2014850090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</si>
  <si>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</si>
  <si>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</si>
  <si>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</si>
  <si>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</si>
  <si>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</si>
  <si>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1JY2010340018</t>
  </si>
  <si>
    <t>露肩一字领；拼接灵动荷叶边披肩；浪漫花朵刺绣；精选舒适棉质</t>
  </si>
  <si>
    <t>加入刺绣裤装，细节相互呼应，柔美荷叶散发灵动感，展现迷人风采</t>
  </si>
  <si>
    <t>1JY2010340690</t>
  </si>
  <si>
    <t>与简约裤装同样合衬，明暗色调碰撞，散发摩登俏丽气息，都会优雅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</si>
  <si>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</si>
  <si>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</si>
  <si>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</si>
  <si>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</si>
  <si>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</si>
  <si>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</si>
  <si>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</si>
  <si>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</si>
  <si>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</si>
  <si>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</si>
  <si>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</si>
  <si>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</si>
  <si>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</si>
  <si>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</si>
  <si>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</si>
  <si>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1JY2010320690</t>
  </si>
  <si>
    <t>与裤装或裙装皆轻松搭配，随性或摩登，展现多变时尚风采</t>
  </si>
  <si>
    <t>1JY2010410304</t>
  </si>
  <si>
    <t>大热睡衣风衣款；精致网布绣花装饰；率性西装领；轻透棉质+桑蚕丝</t>
  </si>
  <si>
    <t>束起衣角搭配牛仔长裤，高跟鞋提升身材比例，碰撞出别样摩登气息</t>
  </si>
  <si>
    <t>1JH2015730610</t>
  </si>
  <si>
    <t>摩登牛仔T恤，可作时髦外披，加入亮眼半裙，洋溢时髦青春感</t>
  </si>
  <si>
    <t>1JY2010420010</t>
  </si>
  <si>
    <t>中长宽松版型；气质西装翻驳领；精致刺绣口袋；精选100%桑蚕丝</t>
  </si>
  <si>
    <t>配以修身牛仔，松紧互衬穿搭时髦舒适，尽展都会摩登印象</t>
  </si>
  <si>
    <t>1JY2010520920</t>
  </si>
  <si>
    <t>挂脖A字背心；拼接横竖印花条纹；复古下摆系带</t>
  </si>
  <si>
    <t>加入摩登阔腿裤，时髦率性印象悠然而生，散发波普复古气息</t>
  </si>
  <si>
    <t>1JY2010520970</t>
  </si>
  <si>
    <t>加入摩登阔腿裤与高跟鞋，打造都会干练印象，时髦中不乏复古感</t>
  </si>
  <si>
    <t>1JH2014680018</t>
  </si>
  <si>
    <t>以黑白搭配为灵感，加入阔腿长裤，尽显都会干练感又不失优雅气质</t>
  </si>
  <si>
    <t>聚酯纤维100%
(绣花线除外)
里料:聚酯纤维100%</t>
  </si>
  <si>
    <t>1JY2016410920</t>
  </si>
  <si>
    <t>显瘦V领设计；收腰系带+压褶荷叶；约七分袖长；亲肤棉质面料</t>
  </si>
  <si>
    <t>搭配深色系裙装，深浅互搭提升视觉效果，干练而不失清新俏丽感</t>
  </si>
  <si>
    <t>1JR2012960018</t>
  </si>
  <si>
    <t>中长宽松版型；摩登小立领；两侧开叉+系结绳设计；精选亚麻棉料</t>
  </si>
  <si>
    <t>可作时髦外衫，加入小背心或比基尼，造型时髦独特，清爽又具个性</t>
  </si>
  <si>
    <t>1JR2012960870</t>
  </si>
  <si>
    <t>1JR2013080018</t>
  </si>
  <si>
    <t>短款宽松版型；优雅一字领设计；约七分袖长；亲肤棉质面料</t>
  </si>
  <si>
    <t>搭配牛仔长裤与高跟鞋，优雅与干练碰撞，演绎都会摩登印象</t>
  </si>
  <si>
    <t>1JR2013090018</t>
  </si>
  <si>
    <t>短款宽松版型；别致系带设计；甄选透气棉麻面料</t>
  </si>
  <si>
    <t>作为时髦外搭，加入简约背心与休闲长裤，摩登中透露休闲感</t>
  </si>
  <si>
    <t>1JY2010030000</t>
  </si>
  <si>
    <t>舒适宽松版型；钉珠花朵装饰；约七分袖长；甄选亲肤棉质面料</t>
  </si>
  <si>
    <t>加入牛仔短裤与简约鞋包，简约大方又不乏利落感</t>
  </si>
  <si>
    <t>1JY2010110010</t>
  </si>
  <si>
    <t>时尚两件套款；轻薄透视衣款；刺绣图案装饰；优质面料制作</t>
  </si>
  <si>
    <t>选择牛仔半裙、高跟凉鞋搭配，简约穿搭也能彰显优雅大方气质</t>
  </si>
  <si>
    <t>1JY2010110760</t>
  </si>
  <si>
    <t>搭配浅色系下装，时尚鞋包点缀造型，整体简约大方</t>
  </si>
  <si>
    <t>1JY2010540910</t>
  </si>
  <si>
    <t>一字领+吊带设计；别致镂空领位；优雅刺绣图案；亲肤棉质面料</t>
  </si>
  <si>
    <t>束腰加入牛仔短裤与时尚鞋包，简约大方又不乏优雅气质</t>
  </si>
  <si>
    <t>1JY2010720010</t>
  </si>
  <si>
    <t>大方合体版型；优雅橡筋一字领；浪漫蕾丝面料制作</t>
  </si>
  <si>
    <t>配以高腰牛仔半裙、高跟鞋，衬托高挑身姿，优雅大方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</si>
  <si>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</si>
  <si>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</si>
  <si>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</si>
  <si>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</si>
  <si>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1JY2015780690</t>
  </si>
  <si>
    <t>宽松中长款型；钉珠贴布绣点缀；时尚中袖剪裁；棉质+桑蚕丝面料</t>
  </si>
  <si>
    <t>加入时髦背心和修身牛仔裤，散发摩登率性气息，让人印象深刻</t>
  </si>
  <si>
    <t>1JY2012160690</t>
  </si>
  <si>
    <t>翻领V型开叉领；钉珠贴布绣图案；气质褶皱+侧开叉；精选亲肤棉质</t>
  </si>
  <si>
    <t>束腰与浅色调短裤更为相配，清爽露肤，展现舒适清新感，大方自信</t>
  </si>
  <si>
    <t>1JY2012190018</t>
  </si>
  <si>
    <t>短款宽松版型；性感大V领；镂空花边领口；精选亲肤棉质料</t>
  </si>
  <si>
    <t>经典黑白是穿搭优选，加入短款下装，时髦又不失格调，简约大气</t>
  </si>
  <si>
    <t>1JY2012550018</t>
  </si>
  <si>
    <t>吊带背心+薄款罩衫两件套；波浪蕾丝花边装饰；精选柔美蕾丝面料</t>
  </si>
  <si>
    <t>加入牛仔半裙，淑雅与时髦活力相互融合，散发迷人格调</t>
  </si>
  <si>
    <t>1JY2012550090</t>
  </si>
  <si>
    <t>作为时髦内衬，加入背带裙，经典黑白碰撞格外亮眼，尽展优雅气质</t>
  </si>
  <si>
    <t>1JJ2010750920</t>
  </si>
  <si>
    <t>露肩一字领设计；插肩系带袖型；波普条纹图案；精选亲肤棉质料</t>
  </si>
  <si>
    <t>加入浅色调裤装，清爽又不失都会利落感，尽展时髦格调魅力</t>
  </si>
  <si>
    <t>1JJ2010750970</t>
  </si>
  <si>
    <t>1JJ2015300000</t>
  </si>
  <si>
    <t>露肩一字领设计；插肩袖+开叉系带设计；精选亲肤棉质料</t>
  </si>
  <si>
    <t>经典红白碰撞是亮眼优选，与时髦包裙穿搭，都会清新感扑面而来</t>
  </si>
  <si>
    <t>1JY2011260090</t>
  </si>
  <si>
    <t>V领拼接荷叶边；气质飘带装饰；浪漫印花图案；精选印花雪纺面料</t>
  </si>
  <si>
    <t>繁简互衬是亮眼出彩优选，加入率性牛仔裤，更显复古时髦魅力</t>
  </si>
  <si>
    <t>1JY2012170690</t>
  </si>
  <si>
    <t>波普卡通立体刺绣图案；时髦牛仔衬衫；精选舒适莱塞尔纤维面料</t>
  </si>
  <si>
    <t>将下摆系好，配以摩登短裤，率性穿搭尽显休闲青春感，减龄吸睛</t>
  </si>
  <si>
    <t>1JJ2015600140</t>
  </si>
  <si>
    <t>V领+褶皱荷叶领；领口拼接撞色系带；优选轻柔雪纺面料</t>
  </si>
  <si>
    <t>与时髦半裙格外速配，清爽又轻盈，低调散发柔美浪漫气息</t>
  </si>
  <si>
    <t>1JH2014140090</t>
  </si>
  <si>
    <t>与柔美裙装破格重组，作时尚外披，尽展率性浪漫，时髦吸睛</t>
  </si>
  <si>
    <t>1JH2014140530</t>
  </si>
  <si>
    <t>加入印花半裙，提升活力与俏丽气息，波普吸睛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</si>
  <si>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</si>
  <si>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</si>
  <si>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</si>
  <si>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</si>
  <si>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舒适宽松版型；优雅一字领；袖中拼接镂空刺绣；优选柔和面料</t>
  </si>
  <si>
    <t>1JY2011460018</t>
  </si>
  <si>
    <t>后幅拼镂空贴布绣花；大气纯色设计；精选轻柔棉质面料</t>
  </si>
  <si>
    <t>配以率性时髦牛仔裤，轻柔与摩登碰撞，造型时髦大方</t>
  </si>
  <si>
    <t>1JY2011460690</t>
  </si>
  <si>
    <t>配以轻柔半裙，浪漫淑雅印象轻松演绎，尽展时髦格调魅力</t>
  </si>
  <si>
    <t>1JY2011570940</t>
  </si>
  <si>
    <t>宽松轻薄款式；醒目撞色印花；柔滑蚕丝+含棉面料</t>
  </si>
  <si>
    <t>配以牛仔裤与板鞋，度假风与复古的碰撞，凸显个性潮流特质</t>
  </si>
  <si>
    <t>1JY2011680090</t>
  </si>
  <si>
    <t>配以高腰半裙与高跟鞋，打造高挑优美身姿，都会摩登感十足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</si>
  <si>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</si>
  <si>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</si>
  <si>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</si>
  <si>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1JY2011750130</t>
  </si>
  <si>
    <t>配送率性牛仔裤，摩登又不失柔美格调，尽展都会迷人气息</t>
  </si>
  <si>
    <t>1JH2014410610</t>
  </si>
  <si>
    <t>与利落阔腿长裤摩登互衬，柔美而不失都会大气，散发时髦自信魅力</t>
  </si>
  <si>
    <t>1JY2011180610</t>
  </si>
  <si>
    <t>开叉V领+流苏系带；撞色镶边立体刺绣；气质泡泡袖；精选棉质牛仔</t>
  </si>
  <si>
    <t>束腰搭配摩登短裤，造型清爽又不失俏丽感，尽展时髦迷人印象</t>
  </si>
  <si>
    <t>1JY2012510180</t>
  </si>
  <si>
    <t>露肩一字领；下摆系带设计；婉约中袖+刺绣字母；精选条纹棉质料</t>
  </si>
  <si>
    <t>与率性牛仔同样合衬，上松下紧穿搭轻松打造俏丽印象，时髦减龄</t>
  </si>
  <si>
    <t>1JY2012520690</t>
  </si>
  <si>
    <t>舒适宽松版型；领口卡通刺绣；后背镂空+蝴蝶结；透气棉质面料</t>
  </si>
  <si>
    <t>加入浅色系破洞牛仔裤，个性十足，尽显奔放潮流新风采</t>
  </si>
  <si>
    <t>1JY2012600018</t>
  </si>
  <si>
    <t>时尚两件套款；优雅一字领；约七分袖设计；轻透蕾丝面料制作</t>
  </si>
  <si>
    <t>单穿搭配背心连衣裙，巧妙提升造型层次感，时尚吸睛</t>
  </si>
  <si>
    <t>1JY2012600090</t>
  </si>
  <si>
    <t>可随意搭配其他款式背心，加入纯色短裤，塑造随性潮流印象</t>
  </si>
  <si>
    <t>1JY2012600180</t>
  </si>
  <si>
    <t>束腰加入牛仔长裤与高跟鞋，摩登感油然而生，展现都市丽人印象</t>
  </si>
  <si>
    <t>1JJ2011900000</t>
  </si>
  <si>
    <t>露肩一字领；前开叉V领设计；婉约气质中袖；精选优质棉质面料</t>
  </si>
  <si>
    <t>配以摩登短裤，经典黑白碰撞演绎复古时髦印象，散发都会淑雅气息</t>
  </si>
  <si>
    <t>1JJ2014470950</t>
  </si>
  <si>
    <t>露肩一字+开叉V领设计；婉约气质中袖；摩登竖条纹；精选亲肤棉质</t>
  </si>
  <si>
    <t>加入气质半裙，繁简互衬下别具时髦优雅气息，俏丽迷人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</si>
  <si>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</si>
  <si>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</si>
  <si>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</si>
  <si>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1JY2010570520</t>
  </si>
  <si>
    <t>作为时髦外披，与优雅裙装鲜明对比，碰撞演绎摩登感，率性又俏丽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</si>
  <si>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</si>
  <si>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</si>
  <si>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</si>
  <si>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1JY2011000000</t>
  </si>
  <si>
    <t>气质一字船领；浪漫荷叶袖；前幅下摆系带设计；精选优质棉质料</t>
  </si>
  <si>
    <t>经典黑白是时髦秘诀，加入复古半裙，轻松演绎摩登优雅丽人印象</t>
  </si>
  <si>
    <t>1JY2011000690</t>
  </si>
  <si>
    <t>1JY2011020972</t>
  </si>
  <si>
    <t>一字领抹胸设计；拼接飘逸荷叶边；短款宽松版型；精选优质丝绵料</t>
  </si>
  <si>
    <t>配以净色阔腿裤，繁简互衬下尽展摩登都会风采，大气迷人</t>
  </si>
  <si>
    <t>1JY2011060018</t>
  </si>
  <si>
    <t>宽松薄款罩衫；纯色镂空蕾丝钩花；柔美睫毛蕾丝波浪边</t>
  </si>
  <si>
    <t>黑白配是打造时髦经典造型优选，配以蕾丝连衣裙，散发浪漫女人味</t>
  </si>
  <si>
    <t>1JY2011060090</t>
  </si>
  <si>
    <t>经典黑白时髦穿搭优选，配以短款下装，清爽露肤，展现迷人俏丽感</t>
  </si>
  <si>
    <t>1JY2011230000</t>
  </si>
  <si>
    <t>V领合体版型；气质泡泡中袖设计；加入收腰系带；精选优质棉质料</t>
  </si>
  <si>
    <t>配以修身下装，延续简约风潮，摩登又不失俏丽时尚感，大气迷人</t>
  </si>
  <si>
    <t>1JY2011230520</t>
  </si>
  <si>
    <t>加入柔美半裙，深浅色调碰撞别具时髦淑雅感，彰显都会摩登气息</t>
  </si>
  <si>
    <t>1JY2011810920</t>
  </si>
  <si>
    <t>波普竖条纹+字母刺绣图案；复古下摆系带设计；精选清爽棉质+麻料</t>
  </si>
  <si>
    <t>加入内衬和牛仔下装，轻松塑造简约清爽印象，展现时髦青春感</t>
  </si>
  <si>
    <t>1JH2013960660</t>
  </si>
  <si>
    <t>加入牛仔短裤，清爽露肤组合活力加分，尽展时髦休闲感</t>
  </si>
  <si>
    <t>本品采用纱支组织疏松型面料，在使用过程中，纱支因摩擦会有少量抽出，此为正常现象；请注意避开尖利物品的勾刺、挂扯，使用网袋包裹洗涤，以防止纱支破损。</t>
  </si>
  <si>
    <t>1JH2013960888</t>
  </si>
  <si>
    <t>复刻运动背心经典造型，以时髦印花演绎chic感潮流印象，摩登吸睛</t>
  </si>
  <si>
    <t>宽松中袖款型；优雅一字领+吊带；浪漫荷叶边设计；精选雪纺面料</t>
  </si>
  <si>
    <t>1JY1011460018</t>
  </si>
  <si>
    <t>舒适宽松版型；优雅一字领设计；可调节蝴蝶结；透气棉质材质</t>
  </si>
  <si>
    <t>搭配半裙或阔腿裤，优雅或摩登，散发都会女性迷人魅力</t>
  </si>
  <si>
    <t>1JY1011460600</t>
  </si>
  <si>
    <t>与浅色半裙或摩登阔腿长裤搭配，加入跟鞋提升比例，展现窈窕身姿</t>
  </si>
  <si>
    <t>1JY1012170888</t>
  </si>
  <si>
    <t>束腰搭配包臀半裙，跟鞋与手拿包提升造型层次，大方又不失优雅</t>
  </si>
  <si>
    <t>1JY1012190920</t>
  </si>
  <si>
    <t>大方宽松款式；领口绑带设计；经典细条纹；优选棉质材质</t>
  </si>
  <si>
    <t>搭配牛仔裤、sneaker，大方摩登，演绎出街潮流范儿</t>
  </si>
  <si>
    <t>1JY1012220000</t>
  </si>
  <si>
    <t>舒适宽松版型；优雅一字领设计；侧边开叉细节；柔和棉质面料打造</t>
  </si>
  <si>
    <t>搭配牛仔裤与跟鞋、手提包，摩登中有透露着几分优雅，魅力十足</t>
  </si>
  <si>
    <t>1JY1012220571</t>
  </si>
  <si>
    <t>加入牛仔短裤与懒人鞋，优雅气息与街头范碰撞，活泼又青春</t>
  </si>
  <si>
    <t>1JY1012260180</t>
  </si>
  <si>
    <t>舒适宽松版型；荷叶边+系带领口；热带风花草印花；优质雪纺材质</t>
  </si>
  <si>
    <t>束腰搭配牛仔长裤、跟鞋，散发几分复古气息，奔放又充满活力</t>
  </si>
  <si>
    <t>1JY1012130010</t>
  </si>
  <si>
    <t>短款宽松版型；一字领+荷叶边；弹性收腰+小荷叶；镂空蕾丝面料</t>
  </si>
  <si>
    <t>选择简约短裤组合，繁简碰撞演绎时髦大气，尽展俏丽青春感</t>
  </si>
  <si>
    <t>1JY1012400910</t>
  </si>
  <si>
    <t>舒适宽松版型；经典细条纹；优雅荷叶边设计；透气棉质材质</t>
  </si>
  <si>
    <t>束腰搭配牛仔裤、手提包，演绎摩登都市丽人印象，魅力十足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</si>
  <si>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</si>
  <si>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</si>
  <si>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</si>
  <si>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1JY1012530600</t>
  </si>
  <si>
    <t>与配送套头衫搭配，加入牛仔长裤与跟鞋，都会摩登印象立显</t>
  </si>
  <si>
    <t>1JY1017100000</t>
  </si>
  <si>
    <t>宽松中长款式；率性翻驳领；后幅字母刺绣；精选缎面雪纺面料</t>
  </si>
  <si>
    <t>搭配浪漫半裙、亮色手提包，碰撞出潮流新风采，个性十足</t>
  </si>
  <si>
    <t>1JY1017100600</t>
  </si>
  <si>
    <t>束半边衣摆搭配牛仔裤、跟鞋，利落摩登风格轻松展现</t>
  </si>
  <si>
    <t>1JY1013420690</t>
  </si>
  <si>
    <t>简约宽松版型；印花字母+细致感刺绣卡通；精选亲肤棉质材质</t>
  </si>
  <si>
    <t>与摩登短款下装同样速配，深浅碰撞巧妙修饰身材，时髦显瘦</t>
  </si>
  <si>
    <t>1JY1011960018</t>
  </si>
  <si>
    <t>大方宽松版型；V领+绑带设计；别致肩部透视；柔美网布刺绣面料</t>
  </si>
  <si>
    <t>气质百搭单品，与摩登牛仔和优雅高跟鞋穿搭，俏丽又不失青春感</t>
  </si>
  <si>
    <t>1JY1011960452</t>
  </si>
  <si>
    <t>配以深色修身下装，深浅碰撞凸显时髦窈窕，尽展俏丽减龄气息</t>
  </si>
  <si>
    <t>1JY1011980018</t>
  </si>
  <si>
    <t>开襟宽松版型；显瘦V领设计；开叉纽扣+系带；精选双层雪纺材质</t>
  </si>
  <si>
    <t>经典黑白是时尚亮眼法宝，加入短裤，清爽又摩登，尽展迷人风采</t>
  </si>
  <si>
    <t>1JY1011980090</t>
  </si>
  <si>
    <t>加入简约长裤，利落穿搭勾勒都会淑雅印象，尽展俏丽摩登气息</t>
  </si>
  <si>
    <t>1JY1011980120</t>
  </si>
  <si>
    <t>与率性牛仔同样合衬，亮眼色调上衣碰撞摩登裤子，演绎都会时尚感</t>
  </si>
  <si>
    <t>1JY1012060650</t>
  </si>
  <si>
    <t>短款宽松版型；腰间系带设计；格子+卡通印花图案；精选亲肤棉质</t>
  </si>
  <si>
    <t>搭配摩登牛仔，轻松演绎波普复古风潮，尽展俏丽率性气息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</si>
  <si>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</si>
  <si>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</si>
  <si>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</si>
  <si>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1JY1015670920</t>
  </si>
  <si>
    <t>翻领+V领设计；领口加入橡筋；摩登印花图案；复古感竖条纹</t>
  </si>
  <si>
    <t>与稍宽条纹阔腿裤演绎复古时尚风潮，尽展摩登高挑身姿，都会亮眼</t>
  </si>
  <si>
    <t>1JY1017230000</t>
  </si>
  <si>
    <t>中长宽松版型；别致镶边设计；精选透气亲肤棉质材质</t>
  </si>
  <si>
    <t>与修身下装非常速配，松紧互衬穿搭简约又不失时髦感，俏丽迷人</t>
  </si>
  <si>
    <t>1JY1013470018</t>
  </si>
  <si>
    <t>露肩一字领；率性插肩袖；镂空花边袖口+下摆；精选泡泡欧根纱</t>
  </si>
  <si>
    <t>与印花半裙意外合衬，小幅度露肤穿搭，散发时髦都会少女气息</t>
  </si>
  <si>
    <t>1JJ1011470090</t>
  </si>
  <si>
    <t>薄款宽松版型；胸前绑带设计；下摆蜻蜓金属牌点缀；优质雪纺面料</t>
  </si>
  <si>
    <t>加入纯色长裤、时尚鞋包，塑造大方利落都会印象</t>
  </si>
  <si>
    <t>1JJ1011470888</t>
  </si>
  <si>
    <t>搭配牛仔半裙+简约鞋包，凸显大方优雅气质，俏丽减龄</t>
  </si>
  <si>
    <t>1JY1012700018</t>
  </si>
  <si>
    <t>经典撞色条纹；优雅一字领；袖口拼蕾丝+圆弧下摆；透气棉质面料</t>
  </si>
  <si>
    <t>下搭深色半裙、休闲帆布鞋，青春感十足，大方又不乏时尚</t>
  </si>
  <si>
    <t>1JY1012700690</t>
  </si>
  <si>
    <t>束腰搭配纯色阔腿短裤，跟鞋提升身材比例，尽显利落摩登</t>
  </si>
  <si>
    <t>1JY1011520690</t>
  </si>
  <si>
    <t>中长款宽松版型；别致V形领口；优雅荷叶边装饰；柔韧棉质面料</t>
  </si>
  <si>
    <t>加入浅色系长裤与帆布鞋，系上亮色腰带点缀，潮范十足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</si>
  <si>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</si>
  <si>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</si>
  <si>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</si>
  <si>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</si>
  <si>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</si>
  <si>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1JY1014820010</t>
  </si>
  <si>
    <t>套头宽松版型；气质系带领口；刺绣钉珠蜻蜓图案袖口</t>
  </si>
  <si>
    <t>加入气质半裙，典雅黑白穿搭别具淑女气息，格外亮眼动人</t>
  </si>
  <si>
    <t>1JY1014820190</t>
  </si>
  <si>
    <t>束腰与A字半裙穿搭，经典红黑碰撞别具摩登魅力，彰显淑雅气质</t>
  </si>
  <si>
    <t>1JY1015440010</t>
  </si>
  <si>
    <t>中长宽松版型；拼接袖口系带设计；大气无繁复纯色；精选缎面雪纺</t>
  </si>
  <si>
    <t>配以摩登阔腿裤，宽松组合碰撞擦出时髦火花，展现大气都会之美</t>
  </si>
  <si>
    <t>1JY1013000690</t>
  </si>
  <si>
    <t>显瘦V领设计；袖口系带装饰；大气纯色款式；精选透气棉质面料</t>
  </si>
  <si>
    <t>加入浅色长裤、精致手拿包，大方组合轻松凸显摩登都会特质</t>
  </si>
  <si>
    <t>1JY1013020180</t>
  </si>
  <si>
    <t>时尚两件套：简约背心+修身针织衫；优雅一字领；别致波浪边细节</t>
  </si>
  <si>
    <t>搭配浪漫蕾丝半裙、手提包，增添端庄优雅气质，塑造都市丽人印象</t>
  </si>
  <si>
    <t>1JY1010690180</t>
  </si>
  <si>
    <t>中长宽松版型；独特翻领+V领系带设计；波普风几何印花图案</t>
  </si>
  <si>
    <t>与摩登牛仔同样合衬，轻松穿搭演绎欧美时髦气息，尽展俏丽迷人</t>
  </si>
  <si>
    <t>1JY1011200690</t>
  </si>
  <si>
    <t>中长宽松版型；大气无繁复设计；精选优质亲肤棉质材质</t>
  </si>
  <si>
    <t>与浪漫半裙优雅碰撞，柔美又不失时尚俏丽感，迷人亮眼</t>
  </si>
  <si>
    <t>1JY1013450018</t>
  </si>
  <si>
    <t>中长款宽松版型；别致露肩设计；口袋刺绣图案点缀；亲肤棉质面料</t>
  </si>
  <si>
    <t>选择修身长裤搭配，加入时尚鞋包点缀造型，塑造利落时髦形象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</si>
  <si>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</si>
  <si>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</si>
  <si>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</si>
  <si>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</si>
  <si>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1JJ1011280010</t>
  </si>
  <si>
    <t>中长宽松版型；袖口刺绣slogan；知性翻领设计；精选棉质府绸面料</t>
  </si>
  <si>
    <t>百搭单品，无论与时髦裤装或雅致裙装皆轻松穿搭，简约又摩登</t>
  </si>
  <si>
    <t>1JY1010460090</t>
  </si>
  <si>
    <t>拼接镂空水溶花翻领；飘逸系带设计；精选加厚双层雪纺面料</t>
  </si>
  <si>
    <t>1JY1010460181</t>
  </si>
  <si>
    <t>配以轻纱半裙，柔美迷人印象浪漫演绎，令人怦然心动</t>
  </si>
  <si>
    <t>天蓝</t>
  </si>
  <si>
    <t>半截裙</t>
  </si>
  <si>
    <t>1GY4071390090</t>
  </si>
  <si>
    <t>前幅拼接搭片/磨毛裙摆设计/采用毛呢面料</t>
  </si>
  <si>
    <t>1GY4071440920</t>
  </si>
  <si>
    <t>优雅条纹设计/显瘦A字裙版型/采用合成纤维面料</t>
  </si>
  <si>
    <t>1GY4071850090</t>
  </si>
  <si>
    <t>拼接纽扣搭片/A字裙修饰身材/采用合成纤维面料</t>
  </si>
  <si>
    <t>1GY4071850100</t>
  </si>
  <si>
    <t>1GY4071900090</t>
  </si>
  <si>
    <t>印花图案设计/拼接褶皱荷叶边/采用合成纤维面料</t>
  </si>
  <si>
    <t>100%聚酯纤维
里料:100%聚酯纤维
腰贴:100%棉</t>
  </si>
  <si>
    <t>1GY4071910090</t>
  </si>
  <si>
    <t>透视设计浪漫优雅/拼接褶皱荷叶边/甄选蕾丝面料</t>
  </si>
  <si>
    <t>1GY4071910880</t>
  </si>
  <si>
    <t>1GY4072890933</t>
  </si>
  <si>
    <t>复古格纹设计/个性抽绳松紧腰/采用合成纤维面料</t>
  </si>
  <si>
    <t>1GY4073190120</t>
  </si>
  <si>
    <t>别致波点图案/两件套层次设计/采用网纱面料</t>
  </si>
  <si>
    <t>100%聚酯纤维
里料:100%聚酯纤维</t>
  </si>
  <si>
    <t>1GF3075300090</t>
  </si>
  <si>
    <t>纯色A字裙版型/短款剪裁设计/选取细腻PU材质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</si>
  <si>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</si>
  <si>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</si>
  <si>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</si>
  <si>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</si>
  <si>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</si>
  <si>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</si>
  <si>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</si>
  <si>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</si>
  <si>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1GS3074720610</t>
  </si>
  <si>
    <t>撞色卡通印花/收腰A字裙版型/舒适高含棉面料</t>
  </si>
  <si>
    <t>棉100%(含微量其他纤维)
袋布:聚酯纤维100%</t>
  </si>
  <si>
    <t>黄白格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</si>
  <si>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</si>
  <si>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</si>
  <si>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</si>
  <si>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</si>
  <si>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</si>
  <si>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</si>
  <si>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</si>
  <si>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1GY3072150190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</si>
  <si>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</si>
  <si>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</si>
  <si>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</si>
  <si>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</si>
  <si>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</si>
  <si>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</si>
  <si>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</si>
  <si>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</si>
  <si>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</si>
  <si>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</si>
  <si>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</si>
  <si>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1GY3071900090</t>
  </si>
  <si>
    <t>裙摆钉珠开叉设计/搭配灵活腰带/高腰线延伸腿部线条</t>
  </si>
  <si>
    <t>1GY3071900130</t>
  </si>
  <si>
    <t>1GY3071910018</t>
  </si>
  <si>
    <t>复古风波点印花/不规则拼接荷叶边/显瘦A字轮廓剪裁</t>
  </si>
  <si>
    <t>1GY3071910601</t>
  </si>
  <si>
    <t>1GY3071940650</t>
  </si>
  <si>
    <t>俏皮卡通图案印花/流畅A字廓形/撞色视觉效果</t>
  </si>
  <si>
    <t>1GY3072140090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</si>
  <si>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</si>
  <si>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</si>
  <si>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</si>
  <si>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</si>
  <si>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</si>
  <si>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</si>
  <si>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</si>
  <si>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</si>
  <si>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</si>
  <si>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</si>
  <si>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</si>
  <si>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</si>
  <si>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1GZ3078950610</t>
  </si>
  <si>
    <t>性感开叉设计/裙摆流苏点缀/修身包臂裙版型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</si>
  <si>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</si>
  <si>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</si>
  <si>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</si>
  <si>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</si>
  <si>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</si>
  <si>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</si>
  <si>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</si>
  <si>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</si>
  <si>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</si>
  <si>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</si>
  <si>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</si>
  <si>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</si>
  <si>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</si>
  <si>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</si>
  <si>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</si>
  <si>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</si>
  <si>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</si>
  <si>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</si>
  <si>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</si>
  <si>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</si>
  <si>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</si>
  <si>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</si>
  <si>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</si>
  <si>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</si>
  <si>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</si>
  <si>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</si>
  <si>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</si>
  <si>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</si>
  <si>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</si>
  <si>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</si>
  <si>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</si>
  <si>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</si>
  <si>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</si>
  <si>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</si>
  <si>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</si>
  <si>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</si>
  <si>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</si>
  <si>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</si>
  <si>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</si>
  <si>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</si>
  <si>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</si>
  <si>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</si>
  <si>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</si>
  <si>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</si>
  <si>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</si>
  <si>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</si>
  <si>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</si>
  <si>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</si>
  <si>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</si>
  <si>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</si>
  <si>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</si>
  <si>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</si>
  <si>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</si>
  <si>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</si>
  <si>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</si>
  <si>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</si>
  <si>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</si>
  <si>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</si>
  <si>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</si>
  <si>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</si>
  <si>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</si>
  <si>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</si>
  <si>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</si>
  <si>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</si>
  <si>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</si>
  <si>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</si>
  <si>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</si>
  <si>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</si>
  <si>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</si>
  <si>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</si>
  <si>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</si>
  <si>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</si>
  <si>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1GY3072290090</t>
  </si>
  <si>
    <t>贴布刺绣赋予裙装俏丽摩登美感，营造青春活力气息；别致钉珠点睛视觉效果，打破单调，散发灵动光泽；利落修身A字轮廓，视觉上优化比例，尤显高挑窈窕。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</si>
  <si>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</si>
  <si>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</si>
  <si>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</si>
  <si>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</si>
  <si>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</si>
  <si>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</si>
  <si>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</si>
  <si>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</si>
  <si>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</si>
  <si>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</si>
  <si>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</si>
  <si>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</si>
  <si>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</si>
  <si>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</si>
  <si>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</si>
  <si>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1GY2070300510</t>
  </si>
  <si>
    <t>1GY2072210410</t>
  </si>
  <si>
    <t>1GY2072210790</t>
  </si>
  <si>
    <t>1GY2072440937</t>
  </si>
  <si>
    <t>紫白格</t>
  </si>
  <si>
    <t>1GY2072440955</t>
  </si>
  <si>
    <t>1GY2072610090</t>
  </si>
  <si>
    <t>1GY2072740090</t>
  </si>
  <si>
    <t>面料:聚酯纤维100%
袋布:聚酯纤维100%</t>
  </si>
  <si>
    <t>1GY2072780090</t>
  </si>
  <si>
    <t>拼接搭片＋纽扣装饰，增添了简约半身裙的细节感，实穿而大气；侧边加入隐形拉链，巧妙修饰腰部线条，视觉显瘦；简约纯色A字裙款，与多种风格上衣皆可搭配，时髦好穿。</t>
  </si>
  <si>
    <t>1GY2072980920</t>
  </si>
  <si>
    <t>1GH2075490120</t>
  </si>
  <si>
    <t>长短不规则裙摆，展露出腿部肌肤，别具设计感又迷人；裙摆加入荷叶边，行走间灵动飘逸，带来柔美仙女范；轻透蕾丝面料制作，勾勒出精致图案，散发优雅气质。</t>
  </si>
  <si>
    <t>1GY2070480016</t>
  </si>
  <si>
    <t>竖向条纹元素，经典大气，俏丽好搭；侧边加入金属单排扣，亮眼色调点睛视觉，细节感十足；A字版型，呈现上紧下松效果，展现纤细蛮腰。</t>
  </si>
  <si>
    <t>1GY2070660090</t>
  </si>
  <si>
    <t>腰间贴布+金属装饰，点睛纯色裙装视觉，时髦个性；A字裙款，塑造上紧下松效果，展现纤细蛮腰；纯色简约裙款，与多种风格上衣皆可搭配，更具造型可能性。</t>
  </si>
  <si>
    <t>1GY2070890010</t>
  </si>
  <si>
    <t>开叉与压褶巧妙结合，增强层次感，同时展露腿部肌肤，魅力迷人；搭配灵活腰带，装饰素色裙装，凸显干练摩登感；纯色裙装，与多种风格上衣皆可搭配，大方时尚。</t>
  </si>
  <si>
    <t>1GY2070890090</t>
  </si>
  <si>
    <t>1GY2070900025</t>
  </si>
  <si>
    <t>双层荷叶边呈现出丰富层次感，别具柔美清新感；前短后长裙摆，不规则效果彰显个性，时髦出众；选用雪纺面料制作，质感柔和，清爽怡人。</t>
  </si>
  <si>
    <t>1GY2070900090</t>
  </si>
  <si>
    <t>1GY2070940090</t>
  </si>
  <si>
    <t>外层镂空透视效果打造层次感，个性又性感迷人；下摆勾勒出花朵图案，蕾丝花边凸显浪漫气息；纯色中长款式，与多种风格上衣皆可搭配，轻松打造时髦look。</t>
  </si>
  <si>
    <t>1GY2070940180</t>
  </si>
  <si>
    <t>1GY2070940888</t>
  </si>
  <si>
    <t>1GY2072840010</t>
  </si>
  <si>
    <t>两件套裙款糅合百褶效果，营造裙装层次感，行走间飘逸灵动；网纱+蕾丝面料，轻透柔美，颇有几分仙女范儿；橡筋松紧腰设计，穿着时灵活舒适，修饰纤出细腰线。</t>
  </si>
  <si>
    <t>1GY2072840090</t>
  </si>
  <si>
    <t>1GY2072840601</t>
  </si>
  <si>
    <t>1GZ2079690690</t>
  </si>
  <si>
    <t>不规则感拼接强化线条感，融入开叉细节，别具街头个性；飞鸟+花朵刺绣点睛裙装，凸显浪漫复古气息；A字裙款巧妙提升腰线，修饰出高挑身形，减龄又显瘦。</t>
  </si>
  <si>
    <t>1GZ2079580090</t>
  </si>
  <si>
    <t>不规则裙摆拼接褶皱雪纺，营造层次感，尽显个性时髦；搭配灵活腰带，金属扣点睛视觉，同时收腰又美观干练；A字短款裙型，提升腰部线条，展现高挑身姿。</t>
  </si>
  <si>
    <t>1GZ2079840090</t>
  </si>
  <si>
    <t>荷叶效果打造鱼尾裙款，展现流畅柔美线条，优雅迷人；高腰设计，巧妙修饰腰部线条，大方显瘦；纯色中裙款式，与多种风格上衣皆可搭配，时尚好搭。</t>
  </si>
  <si>
    <t>1GZ2074110610</t>
  </si>
  <si>
    <t>破洞+磨边流苏，赋予经典元素新的时髦感，街头范十足；贴布刺绣飞鸟图案，优雅复古，碰撞出别样时尚火花；A字短款裙型，提升腰线，展现修长腿部线条。</t>
  </si>
  <si>
    <t>1GZ2074120610</t>
  </si>
  <si>
    <t>花朵刺绣点睛裙装，尽显浪漫时髦气息；A字裙款配衬单排纽扣，丰富细节，巧妙提升腰线，修饰高挑身形；高含棉牛仔面料，经洗水工艺打造，带来舒适亲肤感。</t>
  </si>
  <si>
    <t>1GZ2073420090</t>
  </si>
  <si>
    <t>纯色A字版型，上紧下松剪裁巧妙提升下半身比例，显瘦又易搭；率性流苏裙摆装饰，展露时髦活力印象；甄选亲肤含棉牛仔面料，柔软清爽，穿着得体大方。</t>
  </si>
  <si>
    <t>1GZ2073420610</t>
  </si>
  <si>
    <t>1GY2070070090</t>
  </si>
  <si>
    <t>拼接搭片开叉设计，行走中轻展双腿，魅力跃然而生；配送同色腰带，轻松收腰，尽展窈窕身姿。</t>
  </si>
  <si>
    <t>1GY2070070531</t>
  </si>
  <si>
    <t>1GY2070730650</t>
  </si>
  <si>
    <t>1GY2071810920</t>
  </si>
  <si>
    <t>拼接不规则剪裁下摆，巧妙展露美腿，尤显高挑窈窕；经典撞色条纹印花，波普感十足，时髦演绎都会印象；精选高含棉材质打造，清爽舒适，穿着得体大方。</t>
  </si>
  <si>
    <t>1GY2072200090</t>
  </si>
  <si>
    <t>摩登橡筋抽绳设计，凸显纤腰长腿特质，窈窕迷人；腰间褶皱修饰，塑造俏丽荷叶边，尽展柔美魅力；精选纯棉材质，质感柔软亲肤，穿着舒适大方。</t>
  </si>
  <si>
    <t>1GY2072200530</t>
  </si>
  <si>
    <t>1GY2072220650</t>
  </si>
  <si>
    <t>棉100%
袋布:聚酯纤维100%</t>
  </si>
  <si>
    <t>1GY2072330018</t>
  </si>
  <si>
    <t>1GY2072810090</t>
  </si>
  <si>
    <t>百褶雪纺裙摆，轻柔灵动，散发浪漫柔美气息；侧开叉剪裁，巧妙展露修长美腿，尤显窈窕身姿；拼接蕾丝稍短内衬，低调散发复古格调，魅力从容绽放。</t>
  </si>
  <si>
    <t>1GY2074170610</t>
  </si>
  <si>
    <t>1GY2077170090</t>
  </si>
  <si>
    <t>1GY2077360610</t>
  </si>
  <si>
    <t>1GY2070080018</t>
  </si>
  <si>
    <t>流畅A字轮廓剪裁，巧妙构筑纤腰长腿印象，高挑窈窕；拼接褶皱下摆，柔美浪漫气息轻松演绎；前幅交叉绑带设计，摩登复古感跃然而生，时髦又吸睛。</t>
  </si>
  <si>
    <t>1GY2070080090</t>
  </si>
  <si>
    <t>1GY2070160018</t>
  </si>
  <si>
    <t>后幅开叉下摆设计，巧妙展露纤长双腿，尤显高挑窈窕；稍短内衬，营造若隐若现印象，性感又吸睛；精选镂空水溶绣花面料，柔美而不失摩登感，别具时髦格调。</t>
  </si>
  <si>
    <t>1GY2070160090</t>
  </si>
  <si>
    <t>1GY2070610090</t>
  </si>
  <si>
    <t>以A字轮廓剪裁，巧妙营造纤腰长腿印象，高腰又显瘦；层次荷叶下摆构筑甜美蛋糕裙型，层层叠叠散发浪漫迷人气息，让人耳目一新。</t>
  </si>
  <si>
    <t>1GY2070610650</t>
  </si>
  <si>
    <t>1GY2070950010</t>
  </si>
  <si>
    <t>下摆拼接异材质，打造灵动层次效果，增添优雅时髦感；金属双排扣点缀裙装，颇有几分复古情怀；A字版型+短款裙型，塑造纤细腰线，大方显瘦。</t>
  </si>
  <si>
    <t>1GY2070950090</t>
  </si>
  <si>
    <t>1GY2070950530</t>
  </si>
  <si>
    <t>1GY2072230090</t>
  </si>
  <si>
    <t>流畅A字轮廓，巧妙打造纤腰长腿印象，高挑显瘦；前幅拼接口袋设计，简约而不简单，摩登吸睛；磨破流苏下摆细节，魅力丹宁格调时髦演绎；选用纯棉洗水牛仔，柔韧亲肤，穿着舒适透气。</t>
  </si>
  <si>
    <t>1GY2072750520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</si>
  <si>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</si>
  <si>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</si>
  <si>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1GY2074180610</t>
  </si>
  <si>
    <t>简约微A字轮廓，巧妙修饰身材小秘密，尤显高挑窈窕；后幅贴布绣张俏丽点缀，时髦又清爽；前短后长剪裁裙摆与洗水流苏相得益彰，共同演绎潮流丹宁印象，尽展率性活力。</t>
  </si>
  <si>
    <t>1GY2074190010</t>
  </si>
  <si>
    <t>1GY2077380690</t>
  </si>
  <si>
    <t>高腰包臀裙型，优雅鱼尾轮廓，轻轻勾勒玲珑身姿；收腰腰带设计，视觉延伸腰部线条，腰线格外吸睛；磨破流苏裙摆，丹宁印象轻松演绎，别具率性活力。</t>
  </si>
  <si>
    <t>1GZ2079700690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</si>
  <si>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</si>
  <si>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1GZ2079630090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</si>
  <si>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</si>
  <si>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1GZ2079650090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</si>
  <si>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</si>
  <si>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1GZ2079710010</t>
  </si>
  <si>
    <t>双层网纱呈现出轻微透视效果，散发浪漫迷人气息；弹性松紧腰设计，穿着更舒适灵活；A字裙型视觉上提升腰线，延伸下半身比例，高挑显瘦。</t>
  </si>
  <si>
    <t>1GZ2079830090</t>
  </si>
  <si>
    <t>百褶裙款乃时尚利器，轻松配搭，尽显层次与时髦感；裙摆拼接轻透蕾丝，衬托优雅气质，摩登大气；选取雪纺面料制作，质感柔和，穿着清爽舒适。</t>
  </si>
  <si>
    <t>1GZ2079830180</t>
  </si>
  <si>
    <t>1GZ2079910923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</si>
  <si>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</si>
  <si>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1GZ2079920180</t>
  </si>
  <si>
    <t>裙摆荷叶边设计，行走间灵动飘逸，塑造摩登优雅印象；不规则剪裁别具设计感，增强裙装线条，新潮出众；A字高腰裙型，巧妙提升腰线，展现优美曼妙身姿。</t>
  </si>
  <si>
    <t>1GZ2079920531</t>
  </si>
  <si>
    <t>棉100%
里料:棉100%</t>
  </si>
  <si>
    <t>1GY2070150760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</si>
  <si>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</si>
  <si>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1GY2070330161</t>
  </si>
  <si>
    <t>水红</t>
  </si>
  <si>
    <t>流畅A字轮廓+短裤剪裁，打造纤腰长腿印象，魅力吸睛；拼接交叉绑带，巧妙修饰身材小秘密，时髦显瘦；选用高含棉量弹力材质，柔韧亲肤，穿着大方得体。</t>
  </si>
  <si>
    <t>1GY2070390710</t>
  </si>
  <si>
    <t>流畅A字剪裁，巧妙修饰身材，高挑显瘦；仿珍珠钉珠点缀，优雅气质跃然而生，大气迷人；前开叉设计，行走中轻展双腿肌肤，散发性感魅力。</t>
  </si>
  <si>
    <t>1GY2070790018</t>
  </si>
  <si>
    <t>拼接荷叶下摆，柔美灵动气质跃然而生，散发典雅淑女气息；美腿肌肤在镂空打孔绣花下若隐若现，性感又时髦；选用亲肤高含棉量材质，柔软舒爽，得体大气。</t>
  </si>
  <si>
    <t>1GY2070990920</t>
  </si>
  <si>
    <t>流畅A字轮廓剪裁，轻松打造纤腰长腿印象，魅力显瘦；开叉拼接蕾丝内衬，美腿若隐若现，尽展时髦性感；单排扣+原布腰带，加入英伦条纹，演绎浪漫复古印象，散发柔美淑女气息。</t>
  </si>
  <si>
    <t>1GY2072000090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</si>
  <si>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</si>
  <si>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1GY2072000531</t>
  </si>
  <si>
    <t>1GY2072490090</t>
  </si>
  <si>
    <t>不规则下摆拼接，塑造率性新浪漫主义印象，时髦吸睛；摆沿钉缝仿珍珠装饰，独特优雅跃然而生，尤显俏丽迷人；修身包臀裙型凸显简约俏丽，摩登干练。</t>
  </si>
  <si>
    <t>1GY2072490181</t>
  </si>
  <si>
    <t>1GY2077050610</t>
  </si>
  <si>
    <t>流畅A字剪裁牛仔裙，轻松勾勒纤腰长腿，魅力吸睛；不规则破骨拼接，增添率性格调；仿珍珠装饰碰撞磨破洗水，糅合潮流与浪漫，演绎潮流摩登印象。</t>
  </si>
  <si>
    <t>请翻转洗涤，并放入洗衣袋，以免损伤装饰。</t>
  </si>
  <si>
    <t>1GZ2079680610</t>
  </si>
  <si>
    <t>金属拉链加入织带点缀，赋予裙装街头时髦感，前卫吸睛；A字裙款呈现出上紧下松轮廓，修饰出身体线条，高挑显瘦；选取棉质牛仔面料，洗水工艺带来柔韧手感，彰显品质。</t>
  </si>
  <si>
    <t>本品采用牛仔面料，首次穿着及洗涤会有掉色情况，属正常现象，建议新品洗涤一次后再穿着，单独或与同色衣物一同洗涤；避免接触浅色衣物，以防沾色。</t>
  </si>
  <si>
    <t>1GZ2079660090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</si>
  <si>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</si>
  <si>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1GZ2079660530</t>
  </si>
  <si>
    <t>1GZ2079720090</t>
  </si>
  <si>
    <t>压褶荷叶边装饰裙装，增强立体线条感，凸显优雅俏丽感；纽扣装饰平添青春活力气息，经典而又减龄；A字高腰裙款，提升腰部线条，高挑显瘦。</t>
  </si>
  <si>
    <t>1GZ2079730090</t>
  </si>
  <si>
    <t>下摆荷叶边设计，呈现不规则效果，行走间灵动飘逸，打造摩登优雅印象；高腰+包臀裙款，修饰出优美身体曲线，大方迷人；选取弹力斜纹布料制作，具有弹性，穿着舒适。</t>
  </si>
  <si>
    <t>1GZ2079850119</t>
  </si>
  <si>
    <t>拼接荷叶打造不规则裙摆，层次感分明，别具设计感，优雅又个性；整件铺满撞色印花，演绎复古风情，浪漫迷人；侧边加入绑带设计，增添时髦感，打造摩登新潮范。</t>
  </si>
  <si>
    <t>1GZ2079850600</t>
  </si>
  <si>
    <t>1GZ2079860090</t>
  </si>
  <si>
    <t>拼接网布设计，呼应大热时尚潮流，增添街头前卫感，型格十足；不规则裙摆更具线条感，彰显设计巧思，别致又优雅；经典黑白配色，色调碰撞点睛视觉，大方又时髦。</t>
  </si>
  <si>
    <t>1GZ2075890610</t>
  </si>
  <si>
    <t>单边拼接荷叶边，增添几分灵动气息，个性新潮；后幅车缝呈现不规则感，尽显设计巧思，时髦度UP；棉质面料打造牛仔裙款，质感柔韧，俏丽又好搭。</t>
  </si>
  <si>
    <t>1GY2073350090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</si>
  <si>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</si>
  <si>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1GZ2074130018</t>
  </si>
  <si>
    <t>拼接网纱打造层次效果，行走间下摆轻盈飘逸，时髦吸睛；轻微透视效果展现双腿，赋予牛仔裙几分迷人气息；A字版型与高腰融合，提升腰线，尽显高挑身姿。</t>
  </si>
  <si>
    <t>1GC2073750030</t>
  </si>
  <si>
    <t>1GC2073750530</t>
  </si>
  <si>
    <t>1GC2073770018</t>
  </si>
  <si>
    <t>1GC2073770090</t>
  </si>
  <si>
    <t>1GC2073890090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</si>
  <si>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</si>
  <si>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1GC2073890870</t>
  </si>
  <si>
    <t>1GZ2079640410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</si>
  <si>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</si>
  <si>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拼接不规则搭片打造开叉效果，糅合装饰纽扣，个性又具复古意味；加入蕾丝花边，增强裙装层次感，更添浪漫柔美气息；A字高腰版型，视觉上修饰出身材轮廓，高挑显瘦。</t>
  </si>
  <si>
    <t>1GY1072300610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</si>
  <si>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</si>
  <si>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1GY1073870018</t>
  </si>
  <si>
    <t>裙摆镂空绣花工艺，勾勒出花朵图案，带来优雅浪漫气息；单排扣设计，大方好搭，彰显青春活力感；A字短裙款式，提升下半身比例，展现高挑显瘦身姿。</t>
  </si>
  <si>
    <t>棉100%(绣花线除外)
袋布:聚酯纤维100%</t>
  </si>
  <si>
    <t>1GY1070920090</t>
  </si>
  <si>
    <t>不规则裙摆呈现出斜向线条感，别具设计特色，新潮出众；荷叶边带来如波浪般效果，行走间灵动飘逸，动感十足；包臀裙型修饰出身材曲线，尽显性感迷人魅力。</t>
  </si>
  <si>
    <t>1GY1070920571</t>
  </si>
  <si>
    <t>1GY1070930018</t>
  </si>
  <si>
    <t>拼接双层设计，轻薄蕾丝与里料巧妙融合，呈现若隐若现的别致效果；蕾丝刺绣勾勒出花朵图案，融入波点元素，尽显优雅浪漫；A字裙型+高腰设计，展现纤细蛮腰，曼妙身姿大方迷人。</t>
  </si>
  <si>
    <t>1GY1070930090</t>
  </si>
  <si>
    <t>1GY1070930410</t>
  </si>
  <si>
    <t>1GY1071030090</t>
  </si>
  <si>
    <t>整件铺满印花花朵，糅合醒目撞色效果，复古又不失优雅气息；拼接蕾丝花边，打造层次蛋糕裙款式，灵动而浪漫加分；选用雪纺面料，带来柔和顺滑手感，穿着舒适。</t>
  </si>
  <si>
    <t>1GY1071110920</t>
  </si>
  <si>
    <t>拼接束腰绑带，呼应大热时尚潮流，打造纤细腰线，时髦美观；前幅搭片带来不规则效果，颇具设计感，个性加分；蓝白条纹乃时尚界常青元素，整体色调清新脱俗，俏丽减龄。</t>
  </si>
  <si>
    <t>1GY1071200955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</si>
  <si>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</si>
  <si>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1GY1071200964</t>
  </si>
  <si>
    <t>1GY1071220090</t>
  </si>
  <si>
    <t>1GC1073620650</t>
  </si>
  <si>
    <t>不规则裙摆剪裁别具设计感，行走时飘逸灵动，轻松抓取眼球；竖向条纹糅合深色调裙装，经典大方，带来摩登气场；A字裙型塑造出身体线条感，视觉上高挑显瘦。</t>
  </si>
  <si>
    <t>1GC1073630000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</si>
  <si>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</si>
  <si>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1GC1073630090</t>
  </si>
  <si>
    <t>1GF1075160090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</si>
  <si>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</si>
  <si>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</si>
  <si>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1GF1075200610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</si>
  <si>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</si>
  <si>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1GF1075300610</t>
  </si>
  <si>
    <t>A字轮廓设计，巧妙修饰身材小秘密，打造纤腰长腿印象；一粒扣设计，轻松穿搭于裤装或裙装，构筑独特层次，时髦亮眼；牛仔拼接蕾丝面料，摩登碰撞柔美，尽展都会魅力。</t>
  </si>
  <si>
    <t>1GF1075330018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</si>
  <si>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</si>
  <si>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1GH1076290090</t>
  </si>
  <si>
    <t>A字轮廓剪裁，轻松修饰身材小秘密，尤显高挑身姿；拼接搭片+金属色调纽扣，简约又不失淑女大气特质，让人印象深刻。</t>
  </si>
  <si>
    <t>1GH1076290530</t>
  </si>
  <si>
    <t>1GY1074460610</t>
  </si>
  <si>
    <t>1GY1074650090</t>
  </si>
  <si>
    <t>不规则拼接裙摆，长短不一设计巧妙展露修长美腿，尤显高挑迷人；简约A字轮廓剪裁，打造纤腰长腿印象，大气得体。</t>
  </si>
  <si>
    <t>1GY1072040610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</si>
  <si>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</si>
  <si>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1GY1070870090</t>
  </si>
  <si>
    <t>糅合包臀裙与鱼尾裙精髓，勾勒优雅迷人身姿，气质吸睛；拼接不规则荷叶下摆，行走中灵动摇曳，美腿若隐若现，散发都会自信魅力；加入腰带修饰，可系蝴蝶结演绎甜美丽人印象，俏丽又亮眼。</t>
  </si>
  <si>
    <t>1GY1070870800</t>
  </si>
  <si>
    <t>1GY1071170090</t>
  </si>
  <si>
    <t>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</t>
  </si>
  <si>
    <t>1GY1071170180</t>
  </si>
  <si>
    <t>1GY1071230018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</si>
  <si>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</si>
  <si>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1GY1071230090</t>
  </si>
  <si>
    <t>1GY1071240090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</si>
  <si>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</si>
  <si>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1GY1071240530</t>
  </si>
  <si>
    <t>1GZ1072770610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</si>
  <si>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</si>
  <si>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1GZ1078580610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</si>
  <si>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</si>
  <si>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1GZ1078590610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</si>
  <si>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</si>
  <si>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1GZ1078660090</t>
  </si>
  <si>
    <t>背带裙款乃时髦单品，轻松与多种衣衫配搭，打造减龄俏丽look；金属圆环拉链碰撞出几分不羁感，时髦吸睛；选用棉质牛仔面料，洗水工艺带来柔韧手感，穿着更舒适。</t>
  </si>
  <si>
    <t>1GZ1073330920</t>
  </si>
  <si>
    <t>收腰绑带打造如腰封效果，融合A字版型，展现纤细小蛮腰；搭片设计增强裙装层次，不规则效果更具个性，时髦吸睛；经典蓝白细条纹元素，色调清新雅致，俏丽减龄。</t>
  </si>
  <si>
    <t>1GZ1073440090</t>
  </si>
  <si>
    <t>两个金属圆环点睛纯色裙款，增添街头时髦感，吸睛出众；A字裙型呈现上紧下松轮廓，修饰腰部线条，高挑显瘦；纯色简约裙款，与多种风格上衣皆可搭配，大方好搭。</t>
  </si>
  <si>
    <t>1GZ1073440462</t>
  </si>
  <si>
    <t>1GZ1079070923</t>
  </si>
  <si>
    <t>拼接荷叶边打造不规则裙摆，行走间飘逸动人，优雅加分；加入织带设计，别具街头个性，时髦度UP；撞色格子元素经典而不过时，带来几分复古意味。</t>
  </si>
  <si>
    <t>1GZ1079110920</t>
  </si>
  <si>
    <t>不规则裙摆+拼接镂空，带来视觉线条感，别具个性时髦特质；蓝白条纹清新脱俗，将经典元素重新演绎，依旧吸人眼球；A字版型+高腰，提升腰线，展现修长下半身，高挑迷人。</t>
  </si>
  <si>
    <t>1GZ1079120090</t>
  </si>
  <si>
    <t>采用镂空网布打造，朦胧透视感吸人眼球，彰显前卫个性特质；拼入荷叶边，带来灵动飘逸效果，优雅加分；高腰包臀+中长款型，提升下半身比例，展现窈窕身姿。</t>
  </si>
  <si>
    <t>1GZ1079120870</t>
  </si>
  <si>
    <t>1GZ1079220090</t>
  </si>
  <si>
    <t>拼接荷叶边丰富裙装层次，行走间灵动飘逸，散发女性魅力；数码印花花朵形成撞色效果，增添优雅复古感，端庄大气；选用雪纺面料制作，手感柔和顺滑，穿着更舒适。</t>
  </si>
  <si>
    <t>1GY1074510090</t>
  </si>
  <si>
    <t>1GY1074510180</t>
  </si>
  <si>
    <t>1GY1033890130</t>
  </si>
  <si>
    <t>1GY1033890950</t>
  </si>
  <si>
    <t>1GY1072000610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</si>
  <si>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</si>
  <si>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1GY1072150610</t>
  </si>
  <si>
    <t>1GZ1079050600</t>
  </si>
  <si>
    <t>1GY1071060090</t>
  </si>
  <si>
    <t>罩裙与短裙两件套款式，碰撞柔美与率性，彰显摩登格调；稍短内衬设计，尽展修长美腿，尤显时髦性感气息；橡筋松紧腰设计，轻松穿着，演绎俏丽鲜明印象。</t>
  </si>
  <si>
    <t>[底布]锦纶100%
[绣花线]聚酯纤维100%
[串珠线]聚酯纤维、锦纶
里料:聚酯纤维100%</t>
  </si>
  <si>
    <t>1GY1071060870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</si>
  <si>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</si>
  <si>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</si>
  <si>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</si>
  <si>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1GY1071210010</t>
  </si>
  <si>
    <t>1GY1071210650</t>
  </si>
  <si>
    <t>1GZ1072830610</t>
  </si>
  <si>
    <t>1GY1074260090</t>
  </si>
  <si>
    <t>小A字轮廓裙装，演绎纤腰印象，利落显瘦；拼接褶皱搭片+收腰绑带，视觉增添层次美观，设计简约而不简单。</t>
  </si>
  <si>
    <t>1GZ1079060090</t>
  </si>
  <si>
    <t>1GZ1079040090</t>
  </si>
  <si>
    <t>1GZ1079040133</t>
  </si>
  <si>
    <t>1GY1030160090</t>
  </si>
  <si>
    <t>1GY1030160120</t>
  </si>
  <si>
    <t>1GY1071040532</t>
  </si>
  <si>
    <t>1GY1030940901</t>
  </si>
  <si>
    <t>1GY1030940997</t>
  </si>
  <si>
    <t>1GY1071040520</t>
  </si>
  <si>
    <t>1GY1071050090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</si>
  <si>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</si>
  <si>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</si>
  <si>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</si>
  <si>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1GY1071250090</t>
  </si>
  <si>
    <t>1GY1071290050</t>
  </si>
  <si>
    <t>1GZ1072790090</t>
  </si>
  <si>
    <t>面料:聚酯纤维100%
中间层:锦纶100%
里料:聚酯纤维100%</t>
  </si>
  <si>
    <t>1GY1030290050</t>
  </si>
  <si>
    <t>1GY1030290090</t>
  </si>
  <si>
    <t>1GY1070860954</t>
  </si>
  <si>
    <t>蓝格</t>
  </si>
  <si>
    <t>1GY1070890090</t>
  </si>
  <si>
    <t>1GY1070890620</t>
  </si>
  <si>
    <t>1GY1070910120</t>
  </si>
  <si>
    <t>1GY1070910600</t>
  </si>
  <si>
    <t>1GY1070950923</t>
  </si>
  <si>
    <t>1GY1071020018</t>
  </si>
  <si>
    <t>1GY1071020090</t>
  </si>
  <si>
    <t>1GY1071130010</t>
  </si>
  <si>
    <t>1GY1071130090</t>
  </si>
  <si>
    <t>1GY1071280090</t>
  </si>
  <si>
    <t>面料:锦纶100%</t>
  </si>
  <si>
    <t>1GY1071280690</t>
  </si>
  <si>
    <t>1GY1074220090</t>
  </si>
  <si>
    <t>1GY1074220120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</si>
  <si>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</si>
  <si>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</si>
  <si>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</si>
  <si>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</si>
  <si>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</si>
  <si>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</si>
  <si>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</si>
  <si>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</si>
  <si>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1JY4077070090</t>
  </si>
  <si>
    <t>1JY4072040090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</si>
  <si>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</si>
  <si>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</si>
  <si>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</si>
  <si>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</si>
  <si>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</si>
  <si>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</si>
  <si>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</si>
  <si>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</si>
  <si>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</si>
  <si>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</si>
  <si>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</si>
  <si>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</si>
  <si>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</si>
  <si>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</si>
  <si>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1JY4071090119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</si>
  <si>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</si>
  <si>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</si>
  <si>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</si>
  <si>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1JH4072300600</t>
  </si>
  <si>
    <t>聚酯纤维100%
里料:棉100%
腰贴:棉100%</t>
  </si>
  <si>
    <t>1JH4072320090</t>
  </si>
  <si>
    <t>1JH4072440600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</si>
  <si>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</si>
  <si>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</si>
  <si>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</si>
  <si>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1JY4070410923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</si>
  <si>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</si>
  <si>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</si>
  <si>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</si>
  <si>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</si>
  <si>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1JJ4071420030</t>
  </si>
  <si>
    <t>1JJ4071420090</t>
  </si>
  <si>
    <t>1JJ4071450090</t>
  </si>
  <si>
    <t>1JJ4071450320</t>
  </si>
  <si>
    <t>1JJ4071570090</t>
  </si>
  <si>
    <t>1JJ4071570320</t>
  </si>
  <si>
    <t>1JJ4071570500</t>
  </si>
  <si>
    <t>1JY4071180090</t>
  </si>
  <si>
    <t>1JH4074020530</t>
  </si>
  <si>
    <t>1JH4074020710</t>
  </si>
  <si>
    <t>1JH4032530090</t>
  </si>
  <si>
    <t>1JY3072130610</t>
  </si>
  <si>
    <t>1JY3072960090</t>
  </si>
  <si>
    <t>1JY3072960120</t>
  </si>
  <si>
    <t>1JY3073030090</t>
  </si>
  <si>
    <t>1JY3073030501</t>
  </si>
  <si>
    <t>1JY3073030720</t>
  </si>
  <si>
    <t>1JY3072300090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</si>
  <si>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</si>
  <si>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</si>
  <si>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</si>
  <si>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</si>
  <si>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</si>
  <si>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</si>
  <si>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</si>
  <si>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</si>
  <si>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</si>
  <si>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1JY3031880090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</si>
  <si>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</si>
  <si>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</si>
  <si>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</si>
  <si>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1JJ3071720090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</si>
  <si>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</si>
  <si>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</si>
  <si>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</si>
  <si>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</si>
  <si>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</si>
  <si>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</si>
  <si>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1JY3072800650</t>
  </si>
  <si>
    <t>1JY3072970090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</si>
  <si>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</si>
  <si>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</si>
  <si>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</si>
  <si>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</si>
  <si>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1JH3077180090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</si>
  <si>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</si>
  <si>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</si>
  <si>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</si>
  <si>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1JH3077380090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</si>
  <si>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</si>
  <si>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</si>
  <si>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</si>
  <si>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</si>
  <si>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</si>
  <si>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</si>
  <si>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1JY3031990090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</si>
  <si>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</si>
  <si>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</si>
  <si>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</si>
  <si>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</si>
  <si>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</si>
  <si>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</si>
  <si>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</si>
  <si>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</si>
  <si>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</si>
  <si>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</si>
  <si>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</si>
  <si>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1JH3077850650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</si>
  <si>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</si>
  <si>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</si>
  <si>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</si>
  <si>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1JJ3072470090</t>
  </si>
  <si>
    <t>1JJ3075520180</t>
  </si>
  <si>
    <t>面层:聚酯纤维100%
中间层:聚酯纤维100%
里层:聚酯纤维100%
织带:聚酯纤维100%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</si>
  <si>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</si>
  <si>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</si>
  <si>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</si>
  <si>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</si>
  <si>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1JY3072760600</t>
  </si>
  <si>
    <t>1JY3074240520</t>
  </si>
  <si>
    <t>1JY3075650018</t>
  </si>
  <si>
    <t>聚酯纤维100%
水溶花边:聚酯纤维100%
网底蕾丝花边:锦纶100%</t>
  </si>
  <si>
    <t>1JY3075650090</t>
  </si>
  <si>
    <t>1JY3076360090</t>
  </si>
  <si>
    <t>1JY3072510090</t>
  </si>
  <si>
    <t>1JY3072510119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</si>
  <si>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</si>
  <si>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</si>
  <si>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</si>
  <si>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</si>
  <si>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</si>
  <si>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</si>
  <si>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1JY2075170090</t>
  </si>
  <si>
    <t>水溶花料拼接雪纺；舒适橡筋松紧腰；摩登开叉；稍短内衬透视效果</t>
  </si>
  <si>
    <t>经典黑白是打造摩登印象优选，配衬波普T恤，时髦与休闲气息兼具</t>
  </si>
  <si>
    <t>1JH2075790090</t>
  </si>
  <si>
    <t>与率性T恤时髦易搭，轻松演绎休闲俏丽印象，魅力吸睛</t>
  </si>
  <si>
    <t>1JY2070300610</t>
  </si>
  <si>
    <t>A字包臀裙款；深浅洗水效果；雪纺、蕾丝拼接+开叉；棉质牛仔面料</t>
  </si>
  <si>
    <t>搭配波普感印花T恤，配以摩登短靴，俏丽活力印象轻松演绎</t>
  </si>
  <si>
    <t>1JH2034560510</t>
  </si>
  <si>
    <t>与同材质针织衫配搭是时髦优选，优雅演绎都会淑女印象，魅力亮眼</t>
  </si>
  <si>
    <t>1JY2070290650</t>
  </si>
  <si>
    <t>高腰小A字轮廓；波普抽象印花图案；拼接撞色下摆；精选亲肤棉质</t>
  </si>
  <si>
    <t>配以印花T恤，摩登波普印象轻松演绎，时髦又不失俏皮，活泼减龄</t>
  </si>
  <si>
    <t>1JY2070360870</t>
  </si>
  <si>
    <t>高腰包臀裙型；开叉鱼尾下摆设计；金属钮扣装饰；精选亲肤含棉料</t>
  </si>
  <si>
    <t>加入时髦T恤，波普碰撞柔美浪漫，潮流感十足，俏丽又迷人</t>
  </si>
  <si>
    <t>1JY2070400610</t>
  </si>
  <si>
    <t>中腰包臀裙型；后腰刺绣字母图案；时髦前开叉设计；精选棉质牛仔</t>
  </si>
  <si>
    <t>加入时髦一字领衬衫，尽展摩登优雅魅力，散发都会淑女风气</t>
  </si>
  <si>
    <t>1JY2075340902</t>
  </si>
  <si>
    <t>高腰A字轮廓；开叉+时尚系带设计；摩登撞色条纹；婉约及膝中裙</t>
  </si>
  <si>
    <t>加入纯色上衣，繁简互衬下格外亮眼，优雅且具复古韵味，格调迷人</t>
  </si>
  <si>
    <t>1JY2075340920</t>
  </si>
  <si>
    <t>明暗与深浅碰撞格外迷人，加入气质衬衫，优雅又不失时髦格调</t>
  </si>
  <si>
    <t>1JH2034570950</t>
  </si>
  <si>
    <t>无论与简约衬衫或纯色T恤穿搭皆可，尽展俏丽都会感</t>
  </si>
  <si>
    <t>1JR2073040018</t>
  </si>
  <si>
    <t>高腰A字裙款；后幅贴布绣花；不规则剪裁+磨破下摆；甄选棉质牛仔</t>
  </si>
  <si>
    <t>选择亮色系上衣形成深浅互衬，加入穆勒鞋，随性而充满活力</t>
  </si>
  <si>
    <t>1JR2073050018</t>
  </si>
  <si>
    <t>中长款包臀裙型；下摆开叉设计；甄选舒适棉麻面料</t>
  </si>
  <si>
    <t>选择简约上衣与高跟凉鞋搭配，散发清新气息，颇有几分轻松度假风</t>
  </si>
  <si>
    <t>1JR2075370610</t>
  </si>
  <si>
    <t>高腰A字轮廓；不规则洗水拼接；后幅贴布绣花；精选棉质牛仔</t>
  </si>
  <si>
    <t>时尚百搭单品，搭配吊带上衣与跟鞋，青春活力又不乏时髦感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</si>
  <si>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</si>
  <si>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</si>
  <si>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</si>
  <si>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1JY2070230018</t>
  </si>
  <si>
    <t>高腰包臀裙款；稍短内衬镂空效果；浪漫水溶绣花面料</t>
  </si>
  <si>
    <t>束腰搭配纯色一字领上衣，经典黑白穿搭大方干练，优雅加分</t>
  </si>
  <si>
    <t>1JH2074660494</t>
  </si>
  <si>
    <t>浅驼</t>
  </si>
  <si>
    <t>显瘦A字轮廓；卡通刺绣点缀；开叉+磨破裙摆；优选棉质牛仔面料</t>
  </si>
  <si>
    <t>1JY2072220120</t>
  </si>
  <si>
    <t>显瘦高腰A字轮廓；大气无繁复纯色；精选弹力混纺面料</t>
  </si>
  <si>
    <t>加入纯色衬衫或与清新连衣裙破天荒重组，深浅碰撞格外亮眼</t>
  </si>
  <si>
    <t>1JY2072240520</t>
  </si>
  <si>
    <t>高腰A字轮廓；加入简约压褶效果；精选弹力混纺面料</t>
  </si>
  <si>
    <t>简约百搭单品，无论气质衬衫或轻松T恤皆可合衬，穿搭简洁大方</t>
  </si>
  <si>
    <t>1JJ2070810018</t>
  </si>
  <si>
    <t>高腰包臀裙型；撞色单排扣；多重洗水工艺打造；精选棉质牛仔布料</t>
  </si>
  <si>
    <t>与柔美色调上衣穿搭，展现素净柔美印象，别具淑雅迷人气息</t>
  </si>
  <si>
    <t>1JJ2071120090</t>
  </si>
  <si>
    <t>高腰小A字轮廓；拼接前幅系带搭片；精选亲肤棉质面料</t>
  </si>
  <si>
    <t>经典黑白是穿搭优选，加入简约上衣和轻松鞋包，摩登又不失时髦感</t>
  </si>
  <si>
    <t>1JJ2075380910</t>
  </si>
  <si>
    <t>高腰包臀裙型；复古单排扣；撞色黑白条纹；精选弹力含棉牛仔布</t>
  </si>
  <si>
    <t>与浅色上衣尤为合衬，摩登黑白是造型主色调，尽展时髦格调感</t>
  </si>
  <si>
    <t>1JY2071320510</t>
  </si>
  <si>
    <t>高腰包臀裙型；独特前后异材质拼接；镂空绣花网布；摩登后开叉</t>
  </si>
  <si>
    <t>加入简约衬衫，繁简碰撞下格外亮眼，时髦又不失个性魅力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</si>
  <si>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</si>
  <si>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</si>
  <si>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</si>
  <si>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1JY2071340462</t>
  </si>
  <si>
    <t>配以时髦T恤，加入sneaker和挎包，造型清爽无负担，跳跃时尚味道</t>
  </si>
  <si>
    <t>1JY2071340520</t>
  </si>
  <si>
    <t>加入轻松T恤，既简约休闲又时髦大方，尽展摩登格调</t>
  </si>
  <si>
    <t>1JY2071350650</t>
  </si>
  <si>
    <t>高腰A字裙型；简约撞色明线车缝；气质及膝中裙</t>
  </si>
  <si>
    <t>明暗撞色是打造简约时髦感优选，轻松演绎摩登休闲气息</t>
  </si>
  <si>
    <t>1JY2072300650</t>
  </si>
  <si>
    <t>选择优雅上衣与高跟鞋搭配，打造摩登干练女性印象，大方迷人</t>
  </si>
  <si>
    <t>1JY2072310650</t>
  </si>
  <si>
    <t>中腰包臀裙型；不对称设计；拼接荷叶边褶皱；精选条纹棉质牛仔布</t>
  </si>
  <si>
    <t>配以时尚T恤，摩登穿搭别具时尚活力感，轻松演绎波普俏丽人印象</t>
  </si>
  <si>
    <t>1JH2074200010</t>
  </si>
  <si>
    <t>以利落衬衫束腰相配，时髦印象摩登演绎，带来都会俏丽气息</t>
  </si>
  <si>
    <t>1JY2071660650</t>
  </si>
  <si>
    <t>包臀中长款型；时尚单排扣设计；柔韧棉质牛仔面料</t>
  </si>
  <si>
    <t>时尚百搭裙款，加入衬衫或T恤皆可，摩登或俏丽，演绎多变风格</t>
  </si>
  <si>
    <t>1JY2071660690</t>
  </si>
  <si>
    <t>时尚百搭裙款，与多种风格上衣搭配皆可，尽展俏丽减龄特质</t>
  </si>
  <si>
    <t>1JH2076370090</t>
  </si>
  <si>
    <t>拼接层次荷叶边+开叉设计；高腰A字轮廓；选取亮泽混纺面料</t>
  </si>
  <si>
    <t>与摩登背心叠穿，时尚单品碰撞，摇曳中散发浪漫女人味，魅力吸睛</t>
  </si>
  <si>
    <t>1JY2071590130</t>
  </si>
  <si>
    <t>A字高腰版型；优雅拼接荷叶下摆；优质网布绣花面料</t>
  </si>
  <si>
    <t>配以简约T恤、棒球帽，时尚醒目，个性混搭演绎别样新潮流</t>
  </si>
  <si>
    <t>1JY2071720090</t>
  </si>
  <si>
    <t>高腰A字轮廓；亮片星星刺绣图案；柔美波浪边下摆；精选棉质面料</t>
  </si>
  <si>
    <t>1JY2071720120</t>
  </si>
  <si>
    <t>红黑/红白穿搭是演绎打造亮眼都会女郎形象优选，尽展摩登格调</t>
  </si>
  <si>
    <t>1JY2075470971</t>
  </si>
  <si>
    <t>红粉条</t>
  </si>
  <si>
    <t>舒适松紧腰设计；撞色波浪印花；层次稍短内衬；优质蕾丝面料</t>
  </si>
  <si>
    <t>加上衬衫与时尚鞋包，柔美色调尽显俏丽，塑造都市丽人印象</t>
  </si>
  <si>
    <t>1JH2074280090</t>
  </si>
  <si>
    <t>1JH2074280880</t>
  </si>
  <si>
    <t>同色穿搭轻松演绎优雅灵动印象，散发浪漫迷人气息</t>
  </si>
  <si>
    <t>1JH2074350090</t>
  </si>
  <si>
    <t>1JH2074360090</t>
  </si>
  <si>
    <t>黑与白碰撞出优雅迷人，经典色调轻松hold住时髦迷人气质</t>
  </si>
  <si>
    <t>1JH2074360530</t>
  </si>
  <si>
    <t>时髦气质裙装，与简约T恤尤为合衬，轻松打造摩登都会女郎印象</t>
  </si>
  <si>
    <t>1JH2074440610</t>
  </si>
  <si>
    <t>率性做旧单品，与简约T恤轻松互衬，打造时髦率性印象，魅力吸睛</t>
  </si>
  <si>
    <t>1JH2075660090</t>
  </si>
  <si>
    <t>1JJ2071840018</t>
  </si>
  <si>
    <t>修身包臀裙型；摩登流苏下摆；刺绣字母slogan装饰；精选棉质牛仔</t>
  </si>
  <si>
    <t>经典黑白配是吸睛优选，配以气质衬衫，时髦又不失优雅，魅力亮眼</t>
  </si>
  <si>
    <t>1JJ2071840610</t>
  </si>
  <si>
    <t>无论与气质衬衫或时髦针织穿搭皆宜，尽展摩登率性印象，俏丽亮眼</t>
  </si>
  <si>
    <t>1JY2031190140</t>
  </si>
  <si>
    <t>修身包臀裙型；高腰松紧腰设计；抽象条纹图案；精选弹力针织面料</t>
  </si>
  <si>
    <t>加入趣味T恤，散发波普时髦气息，打造复古迷人造型优选</t>
  </si>
  <si>
    <t>1JY2075480610</t>
  </si>
  <si>
    <t>高腰包臀裙型；摩登鱼尾裙型；拼接荷叶边下摆；精选棉质牛仔布</t>
  </si>
  <si>
    <t>加入一字衬衫，配以chocker和亮眼鞋包，率性兼具柔美，魅力非凡</t>
  </si>
  <si>
    <t>1JJ2071830018</t>
  </si>
  <si>
    <t>摩登百褶半裙；稍短内衬透视效果；舒适橡筋松紧腰；精选蕾丝面料</t>
  </si>
  <si>
    <t>亮眼百搭单品，无论与摩登半裙或简约T恤穿搭皆可，更显都会时尚</t>
  </si>
  <si>
    <t>1JJ2071830120</t>
  </si>
  <si>
    <t>亮眼红黑穿搭散发优雅女人味，配以时髦鞋包，利落又不失迷人气息</t>
  </si>
  <si>
    <t>1JJ2071940090</t>
  </si>
  <si>
    <t>显瘦高腰A字轮廓；独特几何拼接；拉链开叉装饰；精选舒适棉质料</t>
  </si>
  <si>
    <t>率性时髦半裙，与俏皮T恤穿搭，尤显摩登利落感，减龄吸睛</t>
  </si>
  <si>
    <t>1JJ2071980090</t>
  </si>
  <si>
    <t>高腰A字轮廓；别致开叉设计；气质及膝中裙；精选弹力缎面雪纺料</t>
  </si>
  <si>
    <t>经典红黑穿搭是打造时髦丽人印象优选，加入简约鞋包，优雅迷人</t>
  </si>
  <si>
    <t>1JJ2074500910</t>
  </si>
  <si>
    <t>高腰A字轮廓；横竖印花拼接；撞色条纹图案；精选亲肤弹力含棉料</t>
  </si>
  <si>
    <t>配以浅色调上衣，明暗繁简碰撞，别具摩登青春感，亮眼又吸睛</t>
  </si>
  <si>
    <t>1JY2071050018</t>
  </si>
  <si>
    <t>包臀鱼尾裙型；拼接荷叶下摆；高腰修身版型；精选镂空水溶花面料</t>
  </si>
  <si>
    <t>与摩登T恤意外合衬，活力碰撞柔美，别具时髦俏丽感，减龄吸睛</t>
  </si>
  <si>
    <t>1JH2073940090</t>
  </si>
  <si>
    <t>1JH2073950530</t>
  </si>
  <si>
    <t>时髦气质裙装，无论与摩登T恤或淑雅衬衫穿搭皆可，演绎优雅印象</t>
  </si>
  <si>
    <t>1JH2073950090</t>
  </si>
  <si>
    <t>与潮流印花T恤破格重组，个性时髦女郎印象跃然而生，波普吸睛</t>
  </si>
  <si>
    <t>1JY1072230090</t>
  </si>
  <si>
    <t>A字高腰版型；撞色蕾丝拼接下摆；优选面料制作</t>
  </si>
  <si>
    <t>选择一字领上衣或优雅背心搭配，柔美加分，散发女性迷人魅力</t>
  </si>
  <si>
    <t>1JY1073820690</t>
  </si>
  <si>
    <t>高腰A字轮廓；明线车缝+浅色纽扣；多重洗水工艺；精选纯棉牛仔料</t>
  </si>
  <si>
    <t>束腰穿搭简约T恤，尽展修身腰线，凸显窈窕优美身姿</t>
  </si>
  <si>
    <t>1JY1073800140</t>
  </si>
  <si>
    <t>高腰A字轮廓；侧开叉设计；金属环+扣袢装饰；精选柔韧混纺料</t>
  </si>
  <si>
    <t>红黑组合也是亮眼优选，加入柔美上衣，散发迷人浪漫气息</t>
  </si>
  <si>
    <t>1JY1073830090</t>
  </si>
  <si>
    <t>拼接褶皱下摆；几何镂空面料；采用合体包臀裙型</t>
  </si>
  <si>
    <t>与修身上衣同样速配，轻松打造窈窕丽人印象，别具亮眼都会气息</t>
  </si>
  <si>
    <t>大热A字轮廓；显瘦高腰设计；拼接镂空花边下摆</t>
  </si>
  <si>
    <t>1JY1072050090</t>
  </si>
  <si>
    <t>率性上衣碰撞气质半裙，摩登与优雅并存，演绎都会时尚质感</t>
  </si>
  <si>
    <t>1JY1072050120</t>
  </si>
  <si>
    <t>配以轻松T恤，俏丽活泼印象悠然而生，格外俏丽亮眼，减龄吸睛</t>
  </si>
  <si>
    <t>1JY1072010920</t>
  </si>
  <si>
    <t>高腰修身版型；时髦包臀裙款；海洋风撞色竖条纹；性感前开叉设计</t>
  </si>
  <si>
    <t>摩登感单品，碰撞性感内搭和活力棒球外套，尽展率性欧美范</t>
  </si>
  <si>
    <t>1JY1032110995</t>
  </si>
  <si>
    <t>彩色</t>
  </si>
  <si>
    <t>优雅中长裙款；松紧高腰设计；醒目撞色彩虹条纹；别致色纱材质</t>
  </si>
  <si>
    <t>别致亮眼单品，与睡衣风衬衫碰撞穿搭，鲜明都会格调轻松演绎</t>
  </si>
  <si>
    <t>1JY1072100610</t>
  </si>
  <si>
    <t>中腰包臀裙款；不规则裙摆+流苏设计；柔韧棉质牛仔面料</t>
  </si>
  <si>
    <t>加入简约T恤，青春活力尽显，时髦又不失减龄特质</t>
  </si>
  <si>
    <t>1JY1077200010</t>
  </si>
  <si>
    <t>中腰包臀裙款；不规则裙摆+磨破流苏；优选棉质牛仔料</t>
  </si>
  <si>
    <t>配以条纹T恤+时尚鞋包，随性大方，青春活力感十足</t>
  </si>
  <si>
    <t>显瘦高腰版型；不规则拼搭裙摆；精选尼龙双层四面弹面料</t>
  </si>
  <si>
    <t>1JY1073560018</t>
  </si>
  <si>
    <t>摩登百褶裙型；高腰松紧腰设计；婉约中裙裙长；浪漫镂空网布面料</t>
  </si>
  <si>
    <t>经典黑白穿搭是亮眼优选，与印花T恤混搭，别具时髦俏丽气息</t>
  </si>
  <si>
    <t>1JY1073570120</t>
  </si>
  <si>
    <t>高腰A字轮廓；前幅假开叉设计；仿珍珠别针装饰；双层提花面料</t>
  </si>
  <si>
    <t>加入纯色上衣，经典红白是时髦亮点，洋溢青春俏丽气息</t>
  </si>
  <si>
    <t>1JY1073570520</t>
  </si>
  <si>
    <t>与时髦T恤穿搭同样合衬，轻松休闲格调分外亮眼自信</t>
  </si>
  <si>
    <t>1JJ1072790120</t>
  </si>
  <si>
    <t>与浅色衬衫、时尚双肩包搭配，潮流街头范十足，个性吸睛</t>
  </si>
  <si>
    <t>1JJ1072790520</t>
  </si>
  <si>
    <t>加入柔美刺绣上衣，手提包点缀造型，散发大方知性气息</t>
  </si>
  <si>
    <t>1JY1072690090</t>
  </si>
  <si>
    <t>中腰包臀裙款；稍短内衬透视效果；别致开叉设计；精致蕾丝面料</t>
  </si>
  <si>
    <t>加入柔美内搭和率性风衣，深浅色调共同演绎摩登与干练，大气吸睛</t>
  </si>
  <si>
    <t>1JY1071710090</t>
  </si>
  <si>
    <t>显瘦高腰包臀裙型；时髦开叉+字母印花系带设计；精选含棉针织布</t>
  </si>
  <si>
    <t>搭配白色系T恤+小白鞋，俏丽减龄，展现青春活力气息</t>
  </si>
  <si>
    <t>1JY1071710120</t>
  </si>
  <si>
    <t>配以精彩上衣，加入棒球帽和亮眼鞋包，尽展摩登俏丽，减龄又吸睛</t>
  </si>
  <si>
    <t>1JY1031700090</t>
  </si>
  <si>
    <t>修身包臀裙款；显瘦高腰设计；醒目撞色条纹；别致针织面料</t>
  </si>
  <si>
    <t>搭配纯色上衣，繁简碰撞下演绎摩登淑女印象，尽展都会迷人气息</t>
  </si>
  <si>
    <t>1JY1070940090</t>
  </si>
  <si>
    <t>大热A字轮廓；拼接蕾丝内衬下摆；摩登开叉设计</t>
  </si>
  <si>
    <t>加入简约衬衫气质穿搭，经典色调格外大方典雅，彰显浪漫时尚感</t>
  </si>
  <si>
    <t>1JY1070940510</t>
  </si>
  <si>
    <t>碰撞时髦鞋包，亮眼都会印象轻松演绎，尽展迷人俏丽</t>
  </si>
  <si>
    <t>1JY1070940010</t>
  </si>
  <si>
    <t>搭配针织上衣，黑白亮眼穿搭格外简约迷人，优雅又不失摩登气息</t>
  </si>
  <si>
    <t>1JY1075430030</t>
  </si>
  <si>
    <t>A字中长裙款；显瘦高腰+系带设计；时尚开叉剪裁；优质含棉面料</t>
  </si>
  <si>
    <t>遵循时髦原则，以明暗深浅碰撞演绎，轻松塑造优雅都市丽人形象</t>
  </si>
  <si>
    <t>1JY1075430090</t>
  </si>
  <si>
    <t>配以印花T恤和短靴，率性又不失摩登大气，展现时髦都会气息</t>
  </si>
  <si>
    <t>1JY1035350950</t>
  </si>
  <si>
    <t>高腰合体版型；醒目彩色条纹设计；精选超细包芯纱面料</t>
  </si>
  <si>
    <t>搭配纯色上衣与高跟鞋，别具潮流感，塑造个性摩登印象</t>
  </si>
  <si>
    <t>1JY1073070018</t>
  </si>
  <si>
    <t>显瘦A字轮廓；舒适中腰设计；镂空条纹肌理提花料</t>
  </si>
  <si>
    <t>加入简约毛织上衣、高跟鞋，增添优雅浪漫气息，更显端庄姿态</t>
  </si>
  <si>
    <t>1JY1073280140</t>
  </si>
  <si>
    <t>显瘦A字轮廓；舒适中腰剪裁；拼接镂空水溶花裙摆；精选提花面料</t>
  </si>
  <si>
    <t>加入白色上衣、简约鞋包，凸显优雅端庄特质，大方动人</t>
  </si>
  <si>
    <t>1JY1071040090</t>
  </si>
  <si>
    <t>时尚包臀裙型；复古双排扣装饰；经典英伦格子印花；配送蕾丝短裙</t>
  </si>
  <si>
    <t>与摩登衬衫、时髦鞋包轻松穿搭，别具俏丽都会气息，尽展格调亮眼</t>
  </si>
  <si>
    <t>1JY1071050018</t>
  </si>
  <si>
    <t>优雅包臀裙型；镂空水溶绣花面料；稍短内衬透视效果</t>
  </si>
  <si>
    <t>浪漫半裙，配以轻松图案上衣，优雅碰撞休闲，别具摩登俏丽气息</t>
  </si>
  <si>
    <t>1JY1077130650</t>
  </si>
  <si>
    <t>显瘦A字版型；别致拉链设计；个性明线车缝；优质纯棉面料打造</t>
  </si>
  <si>
    <t>配色条纹T恤与小白鞋，彰显青春活力感，分外俏丽减龄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</si>
  <si>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</si>
  <si>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</si>
  <si>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</si>
  <si>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1JY1035680090</t>
  </si>
  <si>
    <t>包臀鱼尾裙型；镂空下摆设计；拼接飘逸荷叶边；高腰松紧腰款式</t>
  </si>
  <si>
    <t>经典黑白碰撞格外亮眼，加入T恤、bra-top外搭，打造摩登潮人印象</t>
  </si>
  <si>
    <t>1JY1035680690</t>
  </si>
  <si>
    <t>配以同色调衬衫，成套穿搭别具优雅都会气质，格外淑雅迷人</t>
  </si>
  <si>
    <t>大气A字轮廓；前搭片开叉设计；精选双层人字提花布料</t>
  </si>
  <si>
    <t>1JJ1071340010</t>
  </si>
  <si>
    <t>浪漫百褶裙型；拼接蕾丝花边；轻纱层次款式；舒适松紧腰设计</t>
  </si>
  <si>
    <t>打造气质浪漫印象优选，加入简约上装，尽展婉约淑女气质</t>
  </si>
  <si>
    <t>1JJ1071360119</t>
  </si>
  <si>
    <t>修身包臀裙型；高腰+松紧腰款式；摩登前开叉；精选提花棉质面料</t>
  </si>
  <si>
    <t>配以柔美纯色针织衫，繁简互衬配以亮眼鞋包，更显时髦亮眼</t>
  </si>
  <si>
    <t>1JJ1071360650</t>
  </si>
  <si>
    <t>1JJ1071390120</t>
  </si>
  <si>
    <t>加入印花上衣，繁简互衬更为亮眼，增添摩登时尚气息</t>
  </si>
  <si>
    <t>1JJ1071390304</t>
  </si>
  <si>
    <t>束腰搭配纯色上衣，简约优雅淑女印象悠然而生，打造都会新气息</t>
  </si>
  <si>
    <t>1JJ1074690090</t>
  </si>
  <si>
    <t>修身包臀裙型；拉链开叉设计；磨破流苏裙摆；精选棉质牛仔布</t>
  </si>
  <si>
    <t>与休闲卫衣或气质衬衫穿搭皆可，简约轻松，演绎摩登都会气息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</si>
  <si>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</si>
  <si>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</si>
  <si>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</si>
  <si>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1HN4071010181</t>
  </si>
  <si>
    <t>高腰显瘦版型；优雅鱼尾裙款；精选含羊毛呢料</t>
  </si>
  <si>
    <t>1HY4071730650</t>
  </si>
  <si>
    <t>显瘦A字轮廓；时尚开叉设计；率性口袋点缀；价值感含羊毛呢料</t>
  </si>
  <si>
    <t>1HN4072890090</t>
  </si>
  <si>
    <t>显瘦高腰设计；简约A字剪裁；拼接菱格车缝；精选优质毛呢打造</t>
  </si>
  <si>
    <t>1HY3078310090</t>
  </si>
  <si>
    <t>修身包臀裙型；优雅及膝中长裙长；复古双排扣装饰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</si>
  <si>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</si>
  <si>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</si>
  <si>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</si>
  <si>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</si>
  <si>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</si>
  <si>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</si>
  <si>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</si>
  <si>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</si>
  <si>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</si>
  <si>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</si>
  <si>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</si>
  <si>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</si>
  <si>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</si>
  <si>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</si>
  <si>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</si>
  <si>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</si>
  <si>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</si>
  <si>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</si>
  <si>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</si>
  <si>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</si>
  <si>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</si>
  <si>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</si>
  <si>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裤脚拉链设计/复古千鸟格图案/采用合成纤维面料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</si>
  <si>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</si>
  <si>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</si>
  <si>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</si>
  <si>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</si>
  <si>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</si>
  <si>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</si>
  <si>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</si>
  <si>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</si>
  <si>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裤脚磨破流苏设计/深浅洗水效果/高含棉柔韧面料</t>
  </si>
  <si>
    <t>1GY3060710501</t>
  </si>
  <si>
    <t>修身锥形裤版型/纯色绒面肌理/柔韧高含棉面料</t>
  </si>
  <si>
    <t>1GY3061000090</t>
  </si>
  <si>
    <t>裤脚拼接荷叶边/纯色锥形版型/拉链开叉设计</t>
  </si>
  <si>
    <t>1GY3063950610</t>
  </si>
  <si>
    <t>纯色小脚裤版型/多重洗水工艺/高含棉牛仔面料</t>
  </si>
  <si>
    <t>1GY3063960650</t>
  </si>
  <si>
    <t>纯色小脚裤轮廓/纽扣侧边点缀/甄选高含棉面料</t>
  </si>
  <si>
    <t>1GY3064100650</t>
  </si>
  <si>
    <t>后幅卡通贴布绣/修身锥形裤版型/多重洗水工艺</t>
  </si>
  <si>
    <t>1GS3064710610</t>
  </si>
  <si>
    <t>字母印花图案/裤脚磨毛工艺/选用高含棉面料</t>
  </si>
  <si>
    <t>1GY3060780090</t>
  </si>
  <si>
    <t>圆环腰带收腰显瘦/廓形阔腿短裤/采用弹性纤维面料</t>
  </si>
  <si>
    <t>阔腿</t>
  </si>
  <si>
    <t>1GY3060830090</t>
  </si>
  <si>
    <t>拼接层次荷叶边/直筒显瘦版型/采用合成纤维面料</t>
  </si>
  <si>
    <t>1GY3060830530</t>
  </si>
  <si>
    <t>1GY3060840174</t>
  </si>
  <si>
    <t>红黑条</t>
  </si>
  <si>
    <t>复古格纹图案/显瘦直筒版型/甄选高含棉面料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</si>
  <si>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</si>
  <si>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</si>
  <si>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</si>
  <si>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</si>
  <si>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1GY3064060650</t>
  </si>
  <si>
    <t>双排扣+高腰线设计/纯色小脚裤型/多重洗水工艺</t>
  </si>
  <si>
    <t>1GZ3069680090</t>
  </si>
  <si>
    <t>阔腿靴裤版型/简约纯净色调/甄选PU材质制作</t>
  </si>
  <si>
    <t>1GZ3068390090</t>
  </si>
  <si>
    <t>金属纽扣装饰/纯色阔腿版型/金银线别致编织</t>
  </si>
  <si>
    <t>1GZ3068390690</t>
  </si>
  <si>
    <t>1GY3060850090</t>
  </si>
  <si>
    <t>搭配灵活腰带/纯色阔腿裤版型/弹力布料柔韧舒适</t>
  </si>
  <si>
    <t>1GY3060850810</t>
  </si>
  <si>
    <t>1GY3060870030</t>
  </si>
  <si>
    <t>复古风色织格纹/拼接荷叶边设计/显瘦阔腿版型</t>
  </si>
  <si>
    <t>1GY3061010090</t>
  </si>
  <si>
    <t>裤口钉珠开叉设计/纯色喇叭阔腿版型/采用弹性布料打造</t>
  </si>
  <si>
    <t>1GY3061010304</t>
  </si>
  <si>
    <t>1GY3064090650</t>
  </si>
  <si>
    <t>裤腿挽折流苏设计/纯色简约阔腿裤型/高含棉牛仔布打造</t>
  </si>
  <si>
    <t>1GZ3069720610</t>
  </si>
  <si>
    <t>1、本品为原色洗水效果,首次穿着及洗涤会有轻微程度的掉色，属正常现象，建议新品洗涤一次后再穿着；</t>
  </si>
  <si>
    <t>1GZ3064270624</t>
  </si>
  <si>
    <t>黑蓝</t>
  </si>
  <si>
    <t>裤脚纽扣开叉设计/修身小脚裤版型/甄选高含棉牛仔面料</t>
  </si>
  <si>
    <t>1GZ3068330090</t>
  </si>
  <si>
    <t>精致钉珠点缀袋口/纯色小脚裤型/柔韧洗水效果</t>
  </si>
  <si>
    <t>拼接腰带设计/裤口流苏装饰/纯色简约阔腿版型</t>
  </si>
  <si>
    <t>1GZ3068760610</t>
  </si>
  <si>
    <t>1GZ3069670090</t>
  </si>
  <si>
    <t>搭配可拆卸腰带/喇叭阔腿版型/大气无繁复纯色</t>
  </si>
  <si>
    <t>1GZ3069670530</t>
  </si>
  <si>
    <t>1GZ3064270610</t>
  </si>
  <si>
    <t>1GZ3069720090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</si>
  <si>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</si>
  <si>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</si>
  <si>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</si>
  <si>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</si>
  <si>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</si>
  <si>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</si>
  <si>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</si>
  <si>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</si>
  <si>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</si>
  <si>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</si>
  <si>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</si>
  <si>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</si>
  <si>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</si>
  <si>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</si>
  <si>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</si>
  <si>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</si>
  <si>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</si>
  <si>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</si>
  <si>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</si>
  <si>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</si>
  <si>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</si>
  <si>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1GY3063980610</t>
  </si>
  <si>
    <t>灵动刺绣巧妙点缀/裤脚流苏个性装饰/阔腿轮廓时髦显瘦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</si>
  <si>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</si>
  <si>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</si>
  <si>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</si>
  <si>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</si>
  <si>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</si>
  <si>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</si>
  <si>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</si>
  <si>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</si>
  <si>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</si>
  <si>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</si>
  <si>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</si>
  <si>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</si>
  <si>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</si>
  <si>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</si>
  <si>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</si>
  <si>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1GZ3062390090</t>
  </si>
  <si>
    <t>裤脚流苏设计/简洁纯色款式/选用舒适高含棉</t>
  </si>
  <si>
    <t>1GY3060730501</t>
  </si>
  <si>
    <t>褶皱荷叶柔雅别致/灵活腰带时髦大方/A字阔腿显瘦易搭</t>
  </si>
  <si>
    <t>棉100%
袋布:聚酯纤维100%</t>
  </si>
  <si>
    <t>1GY3061150090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</si>
  <si>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</si>
  <si>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</si>
  <si>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</si>
  <si>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</si>
  <si>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</si>
  <si>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1GY3064000610</t>
  </si>
  <si>
    <t>贴布刺绣巧妙装饰/磨边流苏时髦个性/显瘦A字阔腿裤型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</si>
  <si>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</si>
  <si>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</si>
  <si>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</si>
  <si>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</si>
  <si>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</si>
  <si>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1GY3060890091</t>
  </si>
  <si>
    <t>波点印花图案复古时髦，为简约裤装增添细节亮点；简约阔腿裤型，视觉上巧妙修饰身材小秘密，尽展都会干练气质；甄选轻柔雪纺面料，亲肤舒爽，穿着得体大方。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</si>
  <si>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</si>
  <si>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</si>
  <si>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</si>
  <si>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</si>
  <si>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</si>
  <si>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1GY3063970610</t>
  </si>
  <si>
    <t>立体刺绣+流苏+磨破细节，尽显率性格调；短款A字阔腿轮廓，视觉上巧妙拉伸腿部曲线，时髦吸睛；选用高含棉量牛仔面料，柔软亲肤，穿着舒适自如。</t>
  </si>
  <si>
    <t>1GY3064030650</t>
  </si>
  <si>
    <t>A字阔腿版型，呈现出上紧下松轮廓，修饰出纤细曲线；搭配灵活腰带，金属扣点睛视觉，展现摩登个性格调；精选含棉牛仔面料，穿着舒爽大方。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</si>
  <si>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</si>
  <si>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</si>
  <si>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</si>
  <si>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</si>
  <si>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</si>
  <si>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</si>
  <si>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</si>
  <si>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</si>
  <si>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</si>
  <si>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</si>
  <si>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</si>
  <si>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</si>
  <si>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</si>
  <si>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</si>
  <si>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</si>
  <si>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</si>
  <si>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1GY2066570090</t>
  </si>
  <si>
    <t>腰间加入金属装饰，点睛纯色裤款，衬托街头不羁感；小脚裤款，修饰腿部线条，高挑显瘦；含棉牛仔面料，质感柔韧，穿着舒适。</t>
  </si>
  <si>
    <t>1GY2066860650</t>
  </si>
  <si>
    <t>破洞磨烂隐约展露肌肤，呼应活力丹宁风，街头不羁；裤脚流苏设计经典不失时髦，俏丽加分；A字阔腿裤款型，视觉上提升下半身比例，高挑显瘦。</t>
  </si>
  <si>
    <t>1GY2060110010</t>
  </si>
  <si>
    <t>1GY2060110090</t>
  </si>
  <si>
    <t>1GY2060110510</t>
  </si>
  <si>
    <t>1GY2062030090</t>
  </si>
  <si>
    <t>1GY2062420650</t>
  </si>
  <si>
    <t>1GY2062600090</t>
  </si>
  <si>
    <t>1GY2062600161</t>
  </si>
  <si>
    <t>1GY2062620090</t>
  </si>
  <si>
    <t>面料:莱赛尔100%
袋布:聚酯纤维100%</t>
  </si>
  <si>
    <t>1GY2067140610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</si>
  <si>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</si>
  <si>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</si>
  <si>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</si>
  <si>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</si>
  <si>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1GY2060830530</t>
  </si>
  <si>
    <t>拼接假两件款，营造裤装层次，时髦新潮；蕾丝面料呈现出多种纹路，镂空效果增添几分优雅气息；连体裤款式糅合阔腿版型，提升下半身比例，同时不乏摩登干练感。</t>
  </si>
  <si>
    <t>1GY2060830620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</si>
  <si>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</si>
  <si>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</si>
  <si>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</si>
  <si>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</si>
  <si>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</si>
  <si>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1GY2061120500</t>
  </si>
  <si>
    <t>深绿</t>
  </si>
  <si>
    <t>交叉带营造露背效果，展露迷人美背，散发女性性感魅力；花朵图案印花，色调碰撞更醒目吸睛，复古又出众；连体裤款修饰身材比例，轻松打造摩登出街look。</t>
  </si>
  <si>
    <t>1GY2061120640</t>
  </si>
  <si>
    <t>1GY2067100610</t>
  </si>
  <si>
    <t>刺绣图案+镶钻钉珠点睛裤装，清新又不失时髦细节；裤脚磨烂流苏增添几分不羁感，轻松打造新潮街头look；A字+阔腿款，修饰下半身比例，显瘦高挑。</t>
  </si>
  <si>
    <t>1GZ2069790610</t>
  </si>
  <si>
    <t>磨破流苏+反折设计，增强裤装层次，同时彰显休闲街头感；加入植物与飞鸟刺绣，精致清新，透露出几分轻松度假风；A字阔腿裤款，视觉上提升腰线，展现高挑身姿。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</si>
  <si>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</si>
  <si>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</si>
  <si>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1GZ2069820610</t>
  </si>
  <si>
    <t>破洞+磨边流苏赋予裤装街头不羁感，尽显新潮个性；侧边加入交叉绑带，增添几分青春活力气息；A字阔腿款式，提升腰部线条，展现高挑身姿。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</si>
  <si>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</si>
  <si>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</si>
  <si>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</si>
  <si>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</si>
  <si>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</si>
  <si>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</si>
  <si>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</si>
  <si>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</si>
  <si>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</si>
  <si>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</si>
  <si>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</si>
  <si>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1GZ2063460610</t>
  </si>
  <si>
    <t>纯色直筒裤款，简约好穿，与多种上衣轻松搭配；经洗水+磨白工艺打造而成，彰显率性时髦感；选用高含棉面料，质感柔韧舒适，十分亲肤。</t>
  </si>
  <si>
    <t>1GZ2063450610</t>
  </si>
  <si>
    <t>破洞设计抢占视野，赋予裤装街头不羁感；利落锥形轮廓，巧妙修饰比例曲线，尤显窈窕高挑；新潮活力猫须边点缀裤脚，避免单调，带来时髦个性活力。</t>
  </si>
  <si>
    <t>1GY2061000530</t>
  </si>
  <si>
    <t>短款阔腿+A字剪裁，巧妙打造纤腰长腿印象，魅力吸睛；抽绳橡筋腰设计，舒适易穿，简约又时髦；精选亲肤纯棉材质，柔软清爽，得体大方。</t>
  </si>
  <si>
    <t>1GY2061000601</t>
  </si>
  <si>
    <t>1GY2062340018</t>
  </si>
  <si>
    <t>钉珠镶钻修饰口袋，简约又不失优雅感，提升大气格调；率性锥形轮廓，轻松易穿，时髦易搭；选用含棉弹力材质，柔韧亲肤，穿着舒爽透气。</t>
  </si>
  <si>
    <t>1GY2062640010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</si>
  <si>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</si>
  <si>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</si>
  <si>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</si>
  <si>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</si>
  <si>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</si>
  <si>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1GY2067010610</t>
  </si>
  <si>
    <t>短款阔腿+A字剪裁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</si>
  <si>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</si>
  <si>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</si>
  <si>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</si>
  <si>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1GY2067470690</t>
  </si>
  <si>
    <t>1GZ2069950600</t>
  </si>
  <si>
    <t>1GY2060100090</t>
  </si>
  <si>
    <t>利落锥形裤，巧妙修饰腿型，尤显高挑窈窕；交叉绑带设计，视觉收腰，营造纤腰长腿印象，率性利落；修身侧拉链细节，修饰腰线，尽展摩登印象。</t>
  </si>
  <si>
    <t>1GY2060120010</t>
  </si>
  <si>
    <t>以短款阔腿+A字轮廓剪裁，巧妙打造纤腰长腿印象，高挑显瘦；层次褶皱蕾丝营造蓬松效果，修饰身材小秘密，窈窕迷人；加入橡筋松紧腰，舒适可调节，穿着得体大方。</t>
  </si>
  <si>
    <t>1GY2060120090</t>
  </si>
  <si>
    <t>1GY2060170531</t>
  </si>
  <si>
    <t>流畅直筒轮廓阔腿裤，巧妙修饰身材小秘密，拔高又显瘦；腰头荷叶褶皱与腰带设计，营造高腰效果，尽展窈窕身姿。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</si>
  <si>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</si>
  <si>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</si>
  <si>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</si>
  <si>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</si>
  <si>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1GY2060210018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</si>
  <si>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</si>
  <si>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</si>
  <si>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</si>
  <si>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</si>
  <si>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</si>
  <si>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</si>
  <si>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1GY2060870650</t>
  </si>
  <si>
    <t>摩登背带连体裤型，糅合中性格调，演绎利落率性女郎印象；单排纽扣+收腰腰带，收敛衣衫轻松特质，带来时髦优雅感；约九分裤长剪裁，露一截设计巧妙视觉延伸腿长，高挑窈窕。</t>
  </si>
  <si>
    <t>1GY2062430410</t>
  </si>
  <si>
    <t>吊带背带连体裤型，摩登演绎高挑身姿，大气迷人；后幅镂空+绑带装饰，时髦又不失性感，魅力吸睛；清爽印花图案抢占视野，带来波普个性活力，让人眼前一亮。</t>
  </si>
  <si>
    <t>1GY2066950090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</si>
  <si>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</si>
  <si>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</si>
  <si>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1GY2067250010</t>
  </si>
  <si>
    <t>短款阔腿+A字轮廓剪裁，营造纤腰长腿印象，尽展窈窕身姿；刺绣字母与仿珍珠钉珠装饰，增添柔美浪漫气息；洗水流苏裤脚细节，散发摩登率性特质，清爽怡人。</t>
  </si>
  <si>
    <t>请翻转或放进洗衣袋洗涤，以免洗涤损耗。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</si>
  <si>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</si>
  <si>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</si>
  <si>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</si>
  <si>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1GZ2069880090</t>
  </si>
  <si>
    <t>拼灵活搭片打造裙裤款式，兼具裙装的优雅与裤装的利落，时髦好穿；字母刺绣采用亮色设计，点睛细节，增添潮流气息；下摆磨破处理，呈现出些许流苏，尽显街头新潮。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</si>
  <si>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</si>
  <si>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</si>
  <si>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1GZ2069900018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</si>
  <si>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</si>
  <si>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</si>
  <si>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1GZ2069930090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</si>
  <si>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</si>
  <si>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</si>
  <si>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</si>
  <si>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</si>
  <si>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</si>
  <si>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</si>
  <si>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1GZ2069540610</t>
  </si>
  <si>
    <t>深浅洗水裤脚+磨破流苏，赋予裤装个性时髦感，轻松打造潮流出街look；直筒裤款自带干练气场，尽显摩登利落特质；含棉牛仔面料，经过多重洗水工艺，彰显考究品质。</t>
  </si>
  <si>
    <t>裤脚开叉拼接蕾丝花边，柔美浪漫气息跃然而生；以纯净色调演绎简约锥形裤，时髦又不失格调感，魅力吸睛。</t>
  </si>
  <si>
    <t>聚酯纤维100%
花边:锦纶100%
袋布:聚酯纤维100%</t>
  </si>
  <si>
    <t>1GY2060490018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</si>
  <si>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</si>
  <si>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</si>
  <si>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</si>
  <si>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</si>
  <si>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</si>
  <si>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1GY2060770016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</si>
  <si>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</si>
  <si>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</si>
  <si>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</si>
  <si>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</si>
  <si>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</si>
  <si>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</si>
  <si>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</si>
  <si>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1GY2062480018</t>
  </si>
  <si>
    <t>短款阔腿裤型，配以流畅A字轮廓，轻松打造纤腰长腿印象，时髦显瘦；下摆拼接荷叶边，散发柔美与灵动，让人一见难忘；加入些许蕾丝花边点缀，散发一丝性感摩登，俏丽迷人。</t>
  </si>
  <si>
    <t>1GY2062480090</t>
  </si>
  <si>
    <t>1GY2062630090</t>
  </si>
  <si>
    <t>直筒九分裤长，稍露脚腕肌肤，修饰腿部线条，高挑显瘦；裤脚开叉纽扣设计，点缀简约裤装，时髦又亮眼；腰间配以仿珍珠钉扣，散发些许优雅浪漫气息。</t>
  </si>
  <si>
    <t>1GY2062630530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</si>
  <si>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</si>
  <si>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</si>
  <si>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1GY2067020610</t>
  </si>
  <si>
    <t>短款阔腿+A字轮廓，巧妙打造纤腰长腿印象，时髦吸睛；磨白+散纱流苏+磨破细节，丹宁率性格调跃然而生，尽展自信活力；选用高含棉量牛仔面料，柔软亲肤，穿着舒适大方。</t>
  </si>
  <si>
    <t>1GY2067120610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</si>
  <si>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</si>
  <si>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</si>
  <si>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1GY2067420600</t>
  </si>
  <si>
    <t>短款阔腿轮廓，重塑身材比例，高挑又显瘦；复古感排扣装饰，散发摩登率性与古典精致气息，让人眼前一亮；精选弹力含棉牛仔布，经过多重洗水工艺，穿着舒适大方。</t>
  </si>
  <si>
    <t>1GY2067430090</t>
  </si>
  <si>
    <t>短款阔腿轮廓，重塑身材比例，高挑又显瘦；复古感排扣装饰，散发摩登率性与古典精致气息，让人眼前一亮；精选含棉牛仔布，经过多重洗水工艺，穿着舒适大方。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</si>
  <si>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</si>
  <si>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</si>
  <si>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1GY2067460180</t>
  </si>
  <si>
    <t>阔腿短款廓形，流畅A字剪裁，巧妙塑造纤腰长腿印象，清爽又吸睛；立体刺绣繁花点缀，画面感十足，柔美而不失率性；选用高含棉量牛仔面料，柔软亲肤，穿着舒适大方。</t>
  </si>
  <si>
    <t>1GZ2069870180</t>
  </si>
  <si>
    <t>裤脚磨破流苏设计，赋予裤装几分街头时髦感，新潮前卫；A字+阔腿裤型，提升腰线，修饰下半身比例，显瘦高挑；选用棉质洗水牛仔料，质感柔韧，穿着更舒适。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</si>
  <si>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</si>
  <si>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</si>
  <si>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</si>
  <si>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</si>
  <si>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</si>
  <si>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</si>
  <si>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</si>
  <si>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</si>
  <si>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</si>
  <si>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</si>
  <si>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</si>
  <si>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</si>
  <si>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</si>
  <si>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1GZ2065860610</t>
  </si>
  <si>
    <t>破洞+磨烂设计，演绎经典丹宁元素，轻松打造街头时髦印象；深浅洗水布拼接，增强视觉层次，个性新潮；A字阔腿裤款，提升腰部线条，高挑显瘦。</t>
  </si>
  <si>
    <t>1GZ2065880610</t>
  </si>
  <si>
    <t>金属单排扣带来亮眼色调，赋予裤装青春俏丽感；破洞+磨破流苏设计，延续经典牛仔元素，彰显摩登丹宁风采；深色洗水打造口袋图案，增强裤装层次，时髦加分。</t>
  </si>
  <si>
    <t>1GC2063700610</t>
  </si>
  <si>
    <t>面料:棉100%(含微量其他纤维)</t>
  </si>
  <si>
    <t>1GC2063740030</t>
  </si>
  <si>
    <t>糅合锥形与哈伦廓形，大热裤型时髦易穿，带来潮流率性气息；裤口束脚设计，修饰小腿线条，高挑显瘦；精选舒适含棉材质，清爽透气，穿着得体大方。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</si>
  <si>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</si>
  <si>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</si>
  <si>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</si>
  <si>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</si>
  <si>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1GY1061960018</t>
  </si>
  <si>
    <t>拼本布搭片营造层叠效果，打破以往裤装印象，别具新潮个性；破洞+磨烂流苏设计，延续经典街头元素，凸显不羁活力感；A字阔腿裤款，提升腰部线条，拉伸腿部比例，轻松高挑显瘦。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</si>
  <si>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</si>
  <si>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</si>
  <si>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1GY1062710610</t>
  </si>
  <si>
    <t>两侧加入花朵贴布绣，工艺精致讲究，衬托出几分复古浪漫感；裤脚磨破处理，呈现出猫须效果，彰显街头时髦气息；A字+阔腿款型提升腰部线条，延伸下半身比例，高挑显瘦。</t>
  </si>
  <si>
    <t>1GY1060810501</t>
  </si>
  <si>
    <t>加入灵活腰带，随意系出不同形状，美观而实用；阔腿裤型视觉上修饰腿型，凸显高挑身姿，干练摩登；纯色中腰裤款，与多种上衣皆可搭配，大方好搭。</t>
  </si>
  <si>
    <t>1GY1060810530</t>
  </si>
  <si>
    <t>1GY1061000181</t>
  </si>
  <si>
    <t>纯色直筒裤款，修饰腿部线条，凸显都会女性利落干练特质；裤脚加入反折细节，增添几分时尚感，大方随性；选用含棉材质制作，质感柔韧，穿着更舒适。</t>
  </si>
  <si>
    <t>1GY1061000501</t>
  </si>
  <si>
    <t>1GY1061190530</t>
  </si>
  <si>
    <t>1GY1061440090</t>
  </si>
  <si>
    <t>背带连体裤款与随意内衬皆可搭配，整体摩登俏丽，轻松减龄；前V领型+后横条连接，背带不易滑落，实用又不失设计感；阔腿裤款乃显瘦神器，提升下半身线条，干练又高挑。</t>
  </si>
  <si>
    <t>1GY1061820600</t>
  </si>
  <si>
    <t>1GY1064110090</t>
  </si>
  <si>
    <t>摩登直筒裤轻松易穿，视觉塑造笔直修长美腿，高挑迷人；复古双排扣修饰两侧口袋，经典设计点亮简约裤装，大气干练；选用弹力斜纹混纺材质，穿着轻弹柔韧，舒适得体。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</si>
  <si>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</si>
  <si>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</si>
  <si>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</si>
  <si>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1GC1064810090</t>
  </si>
  <si>
    <t>不规则+磨破裤脚，设计感十足，尽显街头新潮特质；小脚裤款式，修饰出笔直双腿，巧妙显瘦；选用棉质牛仔面料制作，质感柔韧，穿着舒适透气。</t>
  </si>
  <si>
    <t>本品采用牛仔面料，首次穿着及洗涤会有掉色情况，属正常现象，建议新品洗涤一次后再穿着，单独或与同色衣物一同洗涤，避免接触浅色衣物，以防沾色。</t>
  </si>
  <si>
    <t>1GC1064770090</t>
  </si>
  <si>
    <t>搭配透明短裙，别致材质带来个性未来感，尽显前卫新潮；两件套款更具层次感，搭配或拆开单穿皆可，灵活实用；A字阔腿裤型，视觉上提升腰线，高挑显瘦。</t>
  </si>
  <si>
    <t>洗涤时请将透明短裙拆下，以防损坏。</t>
  </si>
  <si>
    <t>1GC1064770530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</si>
  <si>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</si>
  <si>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</si>
  <si>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</si>
  <si>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</si>
  <si>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</si>
  <si>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</si>
  <si>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1GF1065110090</t>
  </si>
  <si>
    <t>流畅A字轮廓，轻松构筑纤腰长腿印象，魅力显瘦；复古交叉绑带+率性金属拉链装饰，兼具摩登与个性特质，时尚亮眼；前短后长不规则剪裁裤脚+洗水流苏细节，彰显独特丹宁印象。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</si>
  <si>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</si>
  <si>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</si>
  <si>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</si>
  <si>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</si>
  <si>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</si>
  <si>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1GZ1069450090</t>
  </si>
  <si>
    <t>阔腿裙裤款式，兼具裙装的优雅与裤装的方便性，大方好穿；不规则搭片呈现出开叉效果，颇有线条感，彰显个性设计感；加入仿珍珠点缀，增添几分端庄气息，摩登大气。</t>
  </si>
  <si>
    <t>1GZ1069450531</t>
  </si>
  <si>
    <t>1GZ1069490531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</si>
  <si>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</si>
  <si>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1GH1066340090</t>
  </si>
  <si>
    <t>拼接侧骨设计，低调又不失个性，时髦吸睛；独特无前口袋，勾勒修长腿型，修身不臃肿，尽展高挑窈窕；选用弹力含棉材质，亲肤清爽，穿着舒适大方。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</si>
  <si>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</si>
  <si>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</si>
  <si>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1GY1062080610</t>
  </si>
  <si>
    <t>融入破洞+磨白+流苏洗水工艺，透漏率性丹宁魅力，时髦又吸睛；糅合锥形与直筒裤型，巧妙修饰笔直美腿，尤显高挑迷人；选用纯棉牛仔面料，穿着厚实亲肤，舒适清爽。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</si>
  <si>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</si>
  <si>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</si>
  <si>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1GY1063740610</t>
  </si>
  <si>
    <t>短款A字+阔腿裤型，轻展美腿肌肤，演绎修长高挑身段；拼接层次裤腿，加入磨破细节，打造率性丹宁印象，魅力吸睛；精选高含棉量牛仔面料，柔韧厚实，穿着舒适大方。</t>
  </si>
  <si>
    <t>1GY1063910610</t>
  </si>
  <si>
    <t>吊带连体裤型，糅合阔腿轮廓，轻松修饰身材小秘密，时髦俏丽；拼接不规则荷叶边褶皱，散发摩登浪漫气息，让人眼前一亮；精选含棉牛仔料，柔韧亲肤，穿着舒适大方。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</si>
  <si>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</si>
  <si>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</si>
  <si>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1GZ1069400600</t>
  </si>
  <si>
    <t>破洞+裤脚流苏赋予牛仔裤几分街头感，展现不羁活力印象；后幅贴袋呈现深浅洗水效果，糅合流苏设计，个性满分；棉质牛仔料，糅合多重洗水工艺打造，柔韧舒适，尽显品质。</t>
  </si>
  <si>
    <t>1GZ1069410600</t>
  </si>
  <si>
    <t>裤脚破洞+流苏设计，赋予裤装几分街头不羁感，潮范十足；仿珍珠钉珠+铆钉，点缀纯色裤装，复古而别出心裁；棉质牛仔面料制作，多重洗水工艺制作，呈现柔和舒适质感。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</si>
  <si>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</si>
  <si>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</si>
  <si>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</si>
  <si>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</si>
  <si>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1GY1060960621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</si>
  <si>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</si>
  <si>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</si>
  <si>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1GY1060980590</t>
  </si>
  <si>
    <t>1GY1061080090</t>
  </si>
  <si>
    <t>糅合摩登抽绳运动裤与小脚裤型，轻松打造修长腿型，尤显高挑窈窕；拼接侧骨撞色与刺绣字母织带，散发潮流个性魅力；裤脚开叉设计，契合休闲运动感，让人耳目一新。</t>
  </si>
  <si>
    <t>1GY1061080120</t>
  </si>
  <si>
    <t>1GY1061140530</t>
  </si>
  <si>
    <t>1GZ1062840610</t>
  </si>
  <si>
    <t>灵活绑带别具个性，增强设计感之余更添街头不羁特质；小脚裤款修饰出腿部线条，轻松打造利落高挑身姿；选取含棉牛仔料制作，洗水工艺打造，呈现舒适柔韧质感。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</si>
  <si>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</si>
  <si>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</si>
  <si>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</si>
  <si>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</si>
  <si>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</si>
  <si>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</si>
  <si>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</si>
  <si>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</si>
  <si>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</si>
  <si>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</si>
  <si>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1GZ1069160090</t>
  </si>
  <si>
    <t>V型领口与拼色彩条糅合，点睛视觉，性感又不失时髦度；整件铺满印花花朵，赋予裤装几分优雅感，大气干练；收腰+阔腿连体裤型，打造都会摩登造型，气场尽显。</t>
  </si>
  <si>
    <t>1GZ1069480090</t>
  </si>
  <si>
    <t>仿珍珠点缀裤脚，打破裤装单调感，多了几分端庄大气感；阔腿裤款式，修饰腿部线条，轻松凸显都会摩登气场；甄选弹力梭织面料，穿着舒适，品质彰显。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</si>
  <si>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</si>
  <si>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</si>
  <si>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1GZ1069520090</t>
  </si>
  <si>
    <t>口袋处压褶荷叶边，突出裤装细节感，优雅而复古；阔腿裤款隐藏起腿部缺点，视觉上高挑显瘦，大方摩登；选取含棉双层布料制作，质感柔韧，彰显不俗品质。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</si>
  <si>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</si>
  <si>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</si>
  <si>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</si>
  <si>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</si>
  <si>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</si>
  <si>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</si>
  <si>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1GY1064530610</t>
  </si>
  <si>
    <t>1GY1062480610</t>
  </si>
  <si>
    <t>1GY1062490610</t>
  </si>
  <si>
    <t>1GZ1069420610</t>
  </si>
  <si>
    <t>1GZ1069500610</t>
  </si>
  <si>
    <t>1GY1060780951</t>
  </si>
  <si>
    <t>红灰格</t>
  </si>
  <si>
    <t>1GY1060990530</t>
  </si>
  <si>
    <t>1GY1061100050</t>
  </si>
  <si>
    <t>裤脚拼接蕾丝花边，打破以往裤装印象，浪漫又不失摩登特质；A字+阔腿款型，提升下半身比例，轻松显瘦又高挑；选用含羊毛呢料制作，质感松软柔韧，彰显品质。</t>
  </si>
  <si>
    <t>1GY1061100090</t>
  </si>
  <si>
    <t>1GY1061310090</t>
  </si>
  <si>
    <t>1GY1061310530</t>
  </si>
  <si>
    <t>1GZ1069170110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</si>
  <si>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</si>
  <si>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</si>
  <si>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</si>
  <si>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</si>
  <si>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</si>
  <si>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</si>
  <si>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1GZ1069470090</t>
  </si>
  <si>
    <t>1GY1064490610</t>
  </si>
  <si>
    <t>1GY1064500610</t>
  </si>
  <si>
    <t>1GY1062060610</t>
  </si>
  <si>
    <t>1.本品面料经过特殊面涂层工艺处理，需轻揉手洗，在穿着过程中避免与硬物摩擦，在清洗或使用过程中涂层如有少量掉色情况，属于正常现象。</t>
  </si>
  <si>
    <t>1GY1062120610</t>
  </si>
  <si>
    <t>1GY1062280090</t>
  </si>
  <si>
    <t>1GY1060840090</t>
  </si>
  <si>
    <t>1GY1060840520</t>
  </si>
  <si>
    <t>1GY1060850090</t>
  </si>
  <si>
    <t>1GY1061090090</t>
  </si>
  <si>
    <t>1GY1061090530</t>
  </si>
  <si>
    <t>1GY1062170018</t>
  </si>
  <si>
    <t>1GY1062170090</t>
  </si>
  <si>
    <t>1GY1064150090</t>
  </si>
  <si>
    <t>1GY1064150520</t>
  </si>
  <si>
    <t>1GZ1063480018</t>
  </si>
  <si>
    <t>1GY1062050090</t>
  </si>
  <si>
    <t>1GY1062100610</t>
  </si>
  <si>
    <t>1GY1062110610</t>
  </si>
  <si>
    <t>1GY1062290610</t>
  </si>
  <si>
    <t>1GY1063970610</t>
  </si>
  <si>
    <t>1GY1060820090</t>
  </si>
  <si>
    <t>1GY1060880090</t>
  </si>
  <si>
    <t>1GY1061010090</t>
  </si>
  <si>
    <t>1GY1061270090</t>
  </si>
  <si>
    <t>1GY1061270650</t>
  </si>
  <si>
    <t>1JY4061900090</t>
  </si>
  <si>
    <t>1JY4061900119</t>
  </si>
  <si>
    <t>1JY4061930090</t>
  </si>
  <si>
    <t>1JY4062110987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</si>
  <si>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</si>
  <si>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</si>
  <si>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</si>
  <si>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</si>
  <si>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</si>
  <si>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</si>
  <si>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</si>
  <si>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</si>
  <si>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</si>
  <si>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</si>
  <si>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</si>
  <si>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</si>
  <si>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1JY4061060090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</si>
  <si>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</si>
  <si>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</si>
  <si>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</si>
  <si>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</si>
  <si>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</si>
  <si>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</si>
  <si>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</si>
  <si>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</si>
  <si>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</si>
  <si>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1JH4062390090</t>
  </si>
  <si>
    <t>1JH4062420610</t>
  </si>
  <si>
    <t>1JY4061380624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</si>
  <si>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</si>
  <si>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</si>
  <si>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</si>
  <si>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</si>
  <si>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</si>
  <si>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</si>
  <si>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1JJ4061600090</t>
  </si>
  <si>
    <t>1JJ4061660050</t>
  </si>
  <si>
    <t>1JJ4061660090</t>
  </si>
  <si>
    <t>1JJ4061680090</t>
  </si>
  <si>
    <t>1JY4063820520</t>
  </si>
  <si>
    <t>1JY4030400090</t>
  </si>
  <si>
    <t>1JY4061130610</t>
  </si>
  <si>
    <t>1JH4062560090</t>
  </si>
  <si>
    <t>1JH4062560304</t>
  </si>
  <si>
    <t>1JH4063890452</t>
  </si>
  <si>
    <t>粉橙</t>
  </si>
  <si>
    <t>1JH4034930090</t>
  </si>
  <si>
    <t>9分长款</t>
  </si>
  <si>
    <t>1JY3061860090</t>
  </si>
  <si>
    <t>1JY3062590090</t>
  </si>
  <si>
    <t>1JY3062590304</t>
  </si>
  <si>
    <t>1JY3062810800</t>
  </si>
  <si>
    <t>1JY3062990100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</si>
  <si>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</si>
  <si>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</si>
  <si>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</si>
  <si>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</si>
  <si>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</si>
  <si>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1JH3067920090</t>
  </si>
  <si>
    <t>1JH3067920119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</si>
  <si>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</si>
  <si>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</si>
  <si>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</si>
  <si>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</si>
  <si>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</si>
  <si>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</si>
  <si>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</si>
  <si>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</si>
  <si>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</si>
  <si>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</si>
  <si>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</si>
  <si>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</si>
  <si>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</si>
  <si>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</si>
  <si>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</si>
  <si>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</si>
  <si>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</si>
  <si>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</si>
  <si>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</si>
  <si>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</si>
  <si>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</si>
  <si>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1JY3063050090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</si>
  <si>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</si>
  <si>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1JH3066900120</t>
  </si>
  <si>
    <t>1JH3067440018</t>
  </si>
  <si>
    <t>1JH3067830090</t>
  </si>
  <si>
    <t>1JH3067830601</t>
  </si>
  <si>
    <t>1JH3067100610</t>
  </si>
  <si>
    <t>1JY3062270090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</si>
  <si>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</si>
  <si>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</si>
  <si>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</si>
  <si>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</si>
  <si>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</si>
  <si>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1JY3061790610</t>
  </si>
  <si>
    <t>1JY3062020610</t>
  </si>
  <si>
    <t>1JY3062350090</t>
  </si>
  <si>
    <t>1JY3066060090</t>
  </si>
  <si>
    <t>1JJ3062520100</t>
  </si>
  <si>
    <t>1JJ3065490520</t>
  </si>
  <si>
    <t>1JY3062380972</t>
  </si>
  <si>
    <t>1JY3062390090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</si>
  <si>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</si>
  <si>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</si>
  <si>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</si>
  <si>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</si>
  <si>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</si>
  <si>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</si>
  <si>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</si>
  <si>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</si>
  <si>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</si>
  <si>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</si>
  <si>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</si>
  <si>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</si>
  <si>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</si>
  <si>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1JH2065690090</t>
  </si>
  <si>
    <t>V领巧妙露肤设计，与亮眼跟鞋碰撞，轻松打造性感都会女郎印象</t>
  </si>
  <si>
    <t>1JY2060160018</t>
  </si>
  <si>
    <t>显瘦A字阔腿裤型；系带+金属扣设计；精选优质面料制作</t>
  </si>
  <si>
    <t>以黑白配为灵感，束腰加入纯色上衣，碰撞出大方摩登气息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</si>
  <si>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</si>
  <si>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</si>
  <si>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</si>
  <si>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1JY2060260018</t>
  </si>
  <si>
    <t>复古喇叭裤型；精致贴布绣装饰裤腿；磨破流苏细节；精选弹力牛仔</t>
  </si>
  <si>
    <t>配以浅色调衬衫，穿搭简洁利落，尽展雅致感，演绎都市丽人印象</t>
  </si>
  <si>
    <t>1JY2060710018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</si>
  <si>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</si>
  <si>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</si>
  <si>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</si>
  <si>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1JY2065440610</t>
  </si>
  <si>
    <t>与一字肩衬衫时髦穿搭，复古俏丽印象轻松演绎，别具格调迷人气息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</si>
  <si>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</si>
  <si>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</si>
  <si>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</si>
  <si>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</si>
  <si>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1JY2060380690</t>
  </si>
  <si>
    <t>时尚牛仔裙裤款型；不规则系带搭片；磨破流苏裤脚；棉质牛仔面料</t>
  </si>
  <si>
    <t>与印花T恤、穆勒鞋搭配，简约随性，颇有几分街头潮流感</t>
  </si>
  <si>
    <t>1JY2060600018</t>
  </si>
  <si>
    <t>A字阔腿裤型；裤脚拼接蕾丝花边；精选柔韧面料制作</t>
  </si>
  <si>
    <t>简约百搭单品，与衬衫、高跟凉鞋搭配，色调脱俗清新，淡雅大方</t>
  </si>
  <si>
    <t>1JY2060600090</t>
  </si>
  <si>
    <t>简约百搭单品，加入T恤与时尚鞋包，经典黑白配展现大方随性特质</t>
  </si>
  <si>
    <t>1JY2060150018</t>
  </si>
  <si>
    <t>显瘦A字高腰版型；两侧金属扣点缀；甄选棉质面料制作</t>
  </si>
  <si>
    <t>选择条纹上衣搭配，深浅撞色提升视觉效果，尽展大方俏丽</t>
  </si>
  <si>
    <t>1JY2060150090</t>
  </si>
  <si>
    <t>与多种风格上衣皆可搭配，加入时尚凉拖或高跟鞋，摩登时髦</t>
  </si>
  <si>
    <t>1JY2060170018</t>
  </si>
  <si>
    <t>摩登连体阔腿裤；别致水手风翻领+V型领口；亮眼撞色刺绣领边</t>
  </si>
  <si>
    <t>加入sneaker、帽子和时髦鞋包，活力轻松印象悠然而生，俏皮减龄</t>
  </si>
  <si>
    <t>1JY2060170650</t>
  </si>
  <si>
    <t>配以时髦手提包，复古穿搭俏丽迷人，尽展波普灵动气息，减龄吸睛</t>
  </si>
  <si>
    <t>1JY2060370610</t>
  </si>
  <si>
    <t>阔腿微喇叭裤款；两侧金属纽扣点缀；亲肤棉质牛仔料</t>
  </si>
  <si>
    <t>与条纹上衣碰撞，摩登与复古兼备，塑造都会潮流印象</t>
  </si>
  <si>
    <t>1JY2065250920</t>
  </si>
  <si>
    <t>显瘦A字高腰版型；经典撞色条纹；两侧金属扣点缀；含棉面料制作</t>
  </si>
  <si>
    <t>加入纯色上衣即可，鞋包点缀造型，轻松大方又又几分复古时髦</t>
  </si>
  <si>
    <t>1JY2065410920</t>
  </si>
  <si>
    <t>中腰阔腿版型；经典撞色条纹；金属扣点缀两侧；优质含棉牛仔面料</t>
  </si>
  <si>
    <t>选择浅色系衬衫或T恤搭配，形成深浅互衬，大方而又复古时髦</t>
  </si>
  <si>
    <t>1JR2033000870</t>
  </si>
  <si>
    <t>阔腿短款剪裁；别致镂空设计；复古撞色钩花；柔韧棉质针织面料</t>
  </si>
  <si>
    <t>加入衬衫与穆勒鞋，复古与休闲巧妙碰撞，散发清爽气息</t>
  </si>
  <si>
    <t>1JY2060080090</t>
  </si>
  <si>
    <t>大热喇叭裤款；舒适中腰设计；优质弹力涤纶斜纹布料</t>
  </si>
  <si>
    <t>配以T恤、棒球帽，呼应大热运动风，彰显街头潮流范儿</t>
  </si>
  <si>
    <t>1JY2060620090</t>
  </si>
  <si>
    <t>背带连体裤款；时尚阔腿裤型；稍短内衬透视效果；精选棉质蕾丝料</t>
  </si>
  <si>
    <t>配以条纹一字领上衣、高跟鞋，干练利落，轻松展现强大摩登气场</t>
  </si>
  <si>
    <t>1JY2060660090</t>
  </si>
  <si>
    <t>中腰锥形裤款；腰间字母刺绣；大热开叉裤脚；优质弹力面料</t>
  </si>
  <si>
    <t>简约优雅单品，开叉设计为造型带来时髦味道，率性又摩登</t>
  </si>
  <si>
    <t>1JH2064320920</t>
  </si>
  <si>
    <t>假两件连体裤格外亮眼，以时髦绑带上衣配以阔腿长裤，率性又利落</t>
  </si>
  <si>
    <t>1JH2064720018</t>
  </si>
  <si>
    <t>契合大热运动风，摩登短裤清爽露肤，配以运动背心尽展潮流动感</t>
  </si>
  <si>
    <t>1JY2060800650</t>
  </si>
  <si>
    <t>短款阔腿裤型；磨破+擦白+洗水工艺打造；裤腿流苏；精选棉质牛仔</t>
  </si>
  <si>
    <t>加入时髦T恤和凉鞋，休闲清爽印象轻松演绎，更展摩登俏丽气息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</si>
  <si>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</si>
  <si>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</si>
  <si>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</si>
  <si>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1JY2060950610</t>
  </si>
  <si>
    <t>高腰A字轮廓；复古无腰头设计；多重洗水工艺打造；精选棉质牛仔</t>
  </si>
  <si>
    <t>摩登复古单品，夏日穿搭优选，拔高身段，更为时髦显瘦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</si>
  <si>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</si>
  <si>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</si>
  <si>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</si>
  <si>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1JY2062130910</t>
  </si>
  <si>
    <t>假两件连体裤款；直筒阔腿裤型；摩登黑白条纹款式；后幅V领抽绳</t>
  </si>
  <si>
    <t>加入清爽凉拖和简约手提包，轻松演绎休闲舒适印象，展现都会自信</t>
  </si>
  <si>
    <t>1JY2062260018</t>
  </si>
  <si>
    <t>露肩一字翻领；摩登阔腿连体裤；复古双排扣；大气无繁复纯色</t>
  </si>
  <si>
    <t>配以优雅鞋包，简约大方穿搭演绎迷人都会格调，时髦吸睛</t>
  </si>
  <si>
    <t>1JY2062260090</t>
  </si>
  <si>
    <t>1JY2062910090</t>
  </si>
  <si>
    <t>时髦阔腿裤型；舒适中腰设计；利落明线车缝；复古腰带装点</t>
  </si>
  <si>
    <t>与简约T恤和时髦马甲外套穿搭，率性都会印象轻松演绎，摩登干练</t>
  </si>
  <si>
    <t>1JJ2060740090</t>
  </si>
  <si>
    <t>高腰阔腿裤型；时尚七分裤长；简约纯色无繁复设计</t>
  </si>
  <si>
    <t>经典黑白是穿搭优选，加入时髦鞋包，率性摩登印象轻松演绎</t>
  </si>
  <si>
    <t>1JJ2060740304</t>
  </si>
  <si>
    <t>时髦大方单品，穿搭简约衬衫，轻松清爽感扑面而来，实用百搭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</si>
  <si>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</si>
  <si>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</si>
  <si>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</si>
  <si>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1JJ2060780304</t>
  </si>
  <si>
    <t>与印花T恤格外合衬，演绎摩登休闲风潮，尽展时髦格调</t>
  </si>
  <si>
    <t>1JJ2060780650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</si>
  <si>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</si>
  <si>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</si>
  <si>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</si>
  <si>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</si>
  <si>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</si>
  <si>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</si>
  <si>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1JY2061280016</t>
  </si>
  <si>
    <t>衬衫拼短裤设计；短款时髦jumpsuit；利落下摆系带；精选亲肤棉质</t>
  </si>
  <si>
    <t>与亮眼鞋包穿搭，利落又清爽，尽展时髦率性气息，舒适大方</t>
  </si>
  <si>
    <t>1JY2061280116</t>
  </si>
  <si>
    <t>复古色调是本季潮流优选，加入同色系鞋包，造型摩登又不失格调</t>
  </si>
  <si>
    <t>1JY2061300016</t>
  </si>
  <si>
    <t>V领斜肩设计；醒目撞色拼接；利落jumpsuit连体裤型</t>
  </si>
  <si>
    <t>加入优雅高跟鞋，利落穿搭更显摩登都会感，尽展迷人气息</t>
  </si>
  <si>
    <t>1JY2062290650</t>
  </si>
  <si>
    <t>中腰阔腿裤；显瘦短款A字轮廓；磨破流苏裤腿；十字绣火烈鸟图案</t>
  </si>
  <si>
    <t>显瘦阔腿裤，配以粉嫩T恤，加入波普鞋包，活泼轻松印象随心演绎</t>
  </si>
  <si>
    <t>1JY2062800650</t>
  </si>
  <si>
    <t>短款阔腿+A字轮廓；磨破流苏裤腿；复古贴布绣图案；精选棉质牛仔</t>
  </si>
  <si>
    <t>与素色衬衫穿搭，明暗碰撞演绎时髦个性，散发复古格调，俏丽迷人</t>
  </si>
  <si>
    <t>1JJ2065580018</t>
  </si>
  <si>
    <t>摩登锥形裤型；裤腿侧单色刺绣字母装饰；舒适中腰设计</t>
  </si>
  <si>
    <t>简约舒适单品，与浅色调单品碰撞，尽展都会时髦魅力，俏丽大方</t>
  </si>
  <si>
    <t>1JJ2065580090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</si>
  <si>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</si>
  <si>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</si>
  <si>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</si>
  <si>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</si>
  <si>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</si>
  <si>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</si>
  <si>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</si>
  <si>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</si>
  <si>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</si>
  <si>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1JY2061610650</t>
  </si>
  <si>
    <t>复古直筒裤款；裤脚重叠+磨破设计；甄选棉质牛仔面料</t>
  </si>
  <si>
    <t>加入简约T恤，帆布鞋与棒球帽点亮造型，塑造个性潮流出街范儿</t>
  </si>
  <si>
    <t>1JY2061470140</t>
  </si>
  <si>
    <t>大热喇叭裤款；裤脚开叉设计；优选弹力斜纹布面料</t>
  </si>
  <si>
    <t>配以浅色T恤与棒球帽，深浅互衬平衡视觉层次，混搭风格别具一格</t>
  </si>
  <si>
    <t>1JY2061470530</t>
  </si>
  <si>
    <t>搭配简约T恤与时尚包包，随性大方又不乏摩登潮流感</t>
  </si>
  <si>
    <t>1JY2061490090</t>
  </si>
  <si>
    <t>显瘦A字高腰裤款；别致拼接镂空花边；优质弹力斜纹布面料</t>
  </si>
  <si>
    <t>时尚百搭单品，加入简约衬衫形成经典黑白配，大方又不乏端庄</t>
  </si>
  <si>
    <t>1JY2061490530</t>
  </si>
  <si>
    <t>搭配纯色上衣与跟鞋，利落大气，都会女性干练气质尽显</t>
  </si>
  <si>
    <t>1JY2061500462</t>
  </si>
  <si>
    <t>时尚阔腿裤款；重叠裤脚+刺绣字母；柔韧棉质面料打造</t>
  </si>
  <si>
    <t>简约大气单品，搭配衬衫或T恤皆可，塑造摩登干练印象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</si>
  <si>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</si>
  <si>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</si>
  <si>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</si>
  <si>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</si>
  <si>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</si>
  <si>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</si>
  <si>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</si>
  <si>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1JH2064270610</t>
  </si>
  <si>
    <t>配以运动风T恤、托特包和凉鞋，清爽休闲感提升造型摩登潮流气息</t>
  </si>
  <si>
    <t>1JH2064620120</t>
  </si>
  <si>
    <t>经典运动风休闲裤是时髦优选，与同色T恤碰撞，别具摩登个性特质</t>
  </si>
  <si>
    <t>1JH2064620601</t>
  </si>
  <si>
    <t>1JH2064640610</t>
  </si>
  <si>
    <t>搭配摩登T恤和亮眼跟鞋，率性又不失潮流个性，演绎丹宁魅力</t>
  </si>
  <si>
    <t>1JH2066170090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</si>
  <si>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</si>
  <si>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</si>
  <si>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</si>
  <si>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</si>
  <si>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</si>
  <si>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</si>
  <si>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</si>
  <si>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</si>
  <si>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</si>
  <si>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1JJ2061760530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</si>
  <si>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</si>
  <si>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</si>
  <si>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</si>
  <si>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1JJ2061910090</t>
  </si>
  <si>
    <t>大热A字轮廓；短款阔腿裤型；简约大气纯色款式；精选优质含棉料</t>
  </si>
  <si>
    <t>经典黑白穿搭是亮眼法宝，加入清爽手提包和凉鞋，轻松演绎时髦感</t>
  </si>
  <si>
    <t>1JJ2061910530</t>
  </si>
  <si>
    <t>繁简碰撞能带来清爽灵动气息，轻松打造时髦大方印象，活力减龄</t>
  </si>
  <si>
    <t>1JJ2061920090</t>
  </si>
  <si>
    <t>直筒+阔腿裤型；舒适中腰设计；大气无繁复纯色；气质金属扣腰带</t>
  </si>
  <si>
    <t>与图案上衣尤为合衬，繁简碰撞别具都会大气格调，尽展摩登魅力</t>
  </si>
  <si>
    <t>1JJ2061920530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</si>
  <si>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</si>
  <si>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</si>
  <si>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</si>
  <si>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1JY2060880090</t>
  </si>
  <si>
    <t>摩登阔腿喇叭裤型；裤腿荷叶边设计；舒适中腰版型；精选弹力混纺</t>
  </si>
  <si>
    <t>加入波普T恤和亮眼鞋包，展现欧美率性风，别具时髦混搭魅力</t>
  </si>
  <si>
    <t>1JY2060880530</t>
  </si>
  <si>
    <t>与时髦一字领上衣意外合衬，演绎都会摩登女郎印象，大方亮眼</t>
  </si>
  <si>
    <t>1JY2061080018</t>
  </si>
  <si>
    <t>长款阔腿连体裤；V领吊带设计；后幅镂空+系带装饰；复古印花图案</t>
  </si>
  <si>
    <t>无论是单穿或加入内搭，配以亮眼鞋包，摩登感瞬间提升，时髦吸睛</t>
  </si>
  <si>
    <t>1JY2061080090</t>
  </si>
  <si>
    <t>1JY2061110090</t>
  </si>
  <si>
    <t>摩登小A字版型；显瘦高腰+短款裤装；复古流苏系带；精选含棉材质</t>
  </si>
  <si>
    <t>束腰配以摩登上衣，清爽又俏丽，透露淡淡复古浪漫情怀，迷人吸睛</t>
  </si>
  <si>
    <t>1JY2061110140</t>
  </si>
  <si>
    <t>经典红黑配是打造迷人印象优选，简约又不失复古摩登感，时髦百搭</t>
  </si>
  <si>
    <t>1JY2062740650</t>
  </si>
  <si>
    <t>中腰阔腿裤款；精致花朵刺绣；柔韧纯棉牛仔料</t>
  </si>
  <si>
    <t>加入一字领上衣与时尚鞋包，舒展大方静美气息，优雅加分</t>
  </si>
  <si>
    <t>1JY2063840050</t>
  </si>
  <si>
    <t>摩登哈伦+锥形裤；加入压褶熨烫折痕；精选弹力混纺材质</t>
  </si>
  <si>
    <t>与简约T恤穿搭意外合衬，碰撞打造时髦印象，魅力百搭</t>
  </si>
  <si>
    <t>1JY2063840090</t>
  </si>
  <si>
    <t>摩登百搭单品，无论与衬衫或背心穿搭皆宜，打造时髦大方印象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</si>
  <si>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</si>
  <si>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</si>
  <si>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</si>
  <si>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</si>
  <si>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</si>
  <si>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</si>
  <si>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</si>
  <si>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</si>
  <si>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</si>
  <si>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1JY1062210520</t>
  </si>
  <si>
    <t>摩登微喇叭裤款；舒适中腰版型；裤脚开叉设计；优质尼龙四面弹料</t>
  </si>
  <si>
    <t>搭配优雅一字领上衣或简约T恤，知性或轻松，散发不同时尚味道</t>
  </si>
  <si>
    <t>1JY1062310690</t>
  </si>
  <si>
    <t>摩登喇叭裤款；舒适中腰版型；裤脚纽扣开叉+磨破；棉质牛仔料</t>
  </si>
  <si>
    <t>搭配浅色系上衣、时尚手提包，散发复古摩登潮流气息</t>
  </si>
  <si>
    <t>1JY1062330090</t>
  </si>
  <si>
    <t>大热阔腿裤款；舒适中腰版型；优质含羊毛精纺呢料</t>
  </si>
  <si>
    <t>简约百搭单品，搭配利落时尚上衣，轻松展现摩登潮流印象</t>
  </si>
  <si>
    <t>1JY1062330530</t>
  </si>
  <si>
    <t>选择一字领上衣与亮色跟鞋搭配，优雅与摩登碰撞，别具时尚范儿</t>
  </si>
  <si>
    <t>1JY1062420610</t>
  </si>
  <si>
    <t>修身直筒裤款；大方中腰版型；别致拉链口袋；柔韧棉质牛仔面料</t>
  </si>
  <si>
    <t>加入T恤或衬衫，跟鞋提升身材比例，彰显都市女性摩登干练气息</t>
  </si>
  <si>
    <t>1JY1062500610</t>
  </si>
  <si>
    <t>短款中腰裤型；时尚磨破流苏；深色假口袋点缀；甄选棉质牛仔料</t>
  </si>
  <si>
    <t>搭配时尚T恤或衬衫，白色休闲鞋点缀造型，青春又充满潮流范儿</t>
  </si>
  <si>
    <t>1JY1062520090</t>
  </si>
  <si>
    <t>时尚阔腿裤款；A字显瘦版型；两侧拼接闪条；优选尼龙四面弹材质</t>
  </si>
  <si>
    <t>简约百搭单品，加入简约T恤深浅碰撞，轻松随性又不乏潮流感</t>
  </si>
  <si>
    <t>1JY1062520520</t>
  </si>
  <si>
    <t>搭配条纹T恤与时髦单鞋，凸显摩登活力感，俏丽减龄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</si>
  <si>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</si>
  <si>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</si>
  <si>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</si>
  <si>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1JY1062360090</t>
  </si>
  <si>
    <t>时尚连体裤款；V领+织带吊带；显瘦收腰设计；裤脚开叉细节</t>
  </si>
  <si>
    <t>单穿或内搭T恤皆可，加上sneaker与棒球帽，街头潮流范儿十足</t>
  </si>
  <si>
    <t>1JY1065610832</t>
  </si>
  <si>
    <t>摩登阔腿裤款；舒适中腰设计；醒目撞色竖条纹</t>
  </si>
  <si>
    <t>配以休闲T恤、棒球帽，打造街头潮流范儿，十分个性吸睛</t>
  </si>
  <si>
    <t>1JY1065610900</t>
  </si>
  <si>
    <t>束腰搭配衬衫与跟鞋，摩登感十足，尽显利落干练气场</t>
  </si>
  <si>
    <t>1JY1062560610</t>
  </si>
  <si>
    <t>时髦直筒裤款；不规则裤脚设计；口袋花朵刺绣；柔韧棉质面料</t>
  </si>
  <si>
    <t>搭配衬衫或针织衫，手提包点缀，摩登或时髦，尽展多变时尚魅力</t>
  </si>
  <si>
    <t>1JY1062560690</t>
  </si>
  <si>
    <t>束腰搭配衬衫，加入跟鞋与手提包，复古摩登又不失气场</t>
  </si>
  <si>
    <t>1JY1063760610</t>
  </si>
  <si>
    <t>裤头+脚口磨边流苏；后幅卡通绣章；多重洗水工艺；精选棉质牛仔</t>
  </si>
  <si>
    <t>搭配气质一字领上衣，摩登又不失俏丽利落，尽展都会自信魅力</t>
  </si>
  <si>
    <t>1JY1063770520</t>
  </si>
  <si>
    <t>高腰锥形小脚裤；修身裤线设计；大气无繁复纯色；精选弹力混纺料</t>
  </si>
  <si>
    <t>搭配条纹上衣，繁简互衬下尽展摩登格调，简约又大气</t>
  </si>
  <si>
    <t>1JY1063780090</t>
  </si>
  <si>
    <t>舒适自然中腰；时尚阔腿廓形；独特明线车缝装饰；精选含棉弹力布</t>
  </si>
  <si>
    <t>与图案上衣同样速配，舒展时尚格调魅力，呈现低调优雅气质</t>
  </si>
  <si>
    <t>1JY1061970610</t>
  </si>
  <si>
    <t>时髦微喇叭裤型；率性七分裤长；磨破流苏设计；精选棉质牛仔</t>
  </si>
  <si>
    <t>时髦亮眼单品，只需加入简约上衣，摩登轻松印象率性展现</t>
  </si>
  <si>
    <t>1JY1062030650</t>
  </si>
  <si>
    <t>短款阔腿裤型；显瘦收腰A字轮廓；海军风粗条纹</t>
  </si>
  <si>
    <t>配以一字领上衣，时髦元素碰撞，俏丽又不失摩登利落感，格外吸睛</t>
  </si>
  <si>
    <t>1JY1062040090</t>
  </si>
  <si>
    <t>摩登阔腿连体裤；长款收腰版型；显瘦V领+无袖露肩设计</t>
  </si>
  <si>
    <t>加入简约内搭，黑白碰撞利落又经典，演绎都会时髦淑雅印象</t>
  </si>
  <si>
    <t>1JY1062040530</t>
  </si>
  <si>
    <t>只需加入纯色内衬T恤，率性而不失摩登优雅感，散发都会大气魅力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</si>
  <si>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</si>
  <si>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</si>
  <si>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</si>
  <si>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1JY1061940090</t>
  </si>
  <si>
    <t>高腰穿搭优选单品，配以浅色调上衣，合理拉伸腰线，格外高挑显瘦</t>
  </si>
  <si>
    <t>1JY1062000010</t>
  </si>
  <si>
    <t>摩登阔腿裤型；舒适中腰版型；纯色无繁复设计；精选弹力混纺材质</t>
  </si>
  <si>
    <t>配以深色调上衣，深浅互衬碰撞演绎摩登都会形象，大方得体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</si>
  <si>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</si>
  <si>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</si>
  <si>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</si>
  <si>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1JH1067370610</t>
  </si>
  <si>
    <t>时尚直筒裤款；裤脚磨破设计；柔韧棉质牛仔面料</t>
  </si>
  <si>
    <t>配以简约T恤+高跟鞋，尽显大方高挑，都市丽人干练特质一览无余</t>
  </si>
  <si>
    <t>1JJ1067150500</t>
  </si>
  <si>
    <t>简约锥形裤款；舒适中腰设计；裤脚开叉细节；优选弹力斜纹布料</t>
  </si>
  <si>
    <t>加入条纹上衣、跟鞋和手提包，大方随性又不乏干练摩登感</t>
  </si>
  <si>
    <t>1JY1061600650</t>
  </si>
  <si>
    <t>时尚阔腿裤款；中腰七分裤型；加入腰带点缀；优质斜纹布面料</t>
  </si>
  <si>
    <t>加入白衬衫、手拿包，简约穿搭也能展现强大摩登气场</t>
  </si>
  <si>
    <t>1JY1062600090</t>
  </si>
  <si>
    <t>时尚阔腿裤款；显瘦A字版型；左侧纽扣点缀；精选仿麻料面料制作</t>
  </si>
  <si>
    <t>简约百搭单品，配以衬衫与跟鞋，大方利落，时尚感十足</t>
  </si>
  <si>
    <t>1JY1062680090</t>
  </si>
  <si>
    <t>背带连体裤款；大热阔腿裤型；时尚V领设计；腰间金属扣点缀</t>
  </si>
  <si>
    <t>简单加入白色上衣与板鞋，青春少女感十足，俏丽减龄</t>
  </si>
  <si>
    <t>1JY1061630610</t>
  </si>
  <si>
    <t>时尚锥形裤款；舒适中腰设计；破洞+裤脚磨边；优选棉质牛仔面料</t>
  </si>
  <si>
    <t>与多种风格衣衫皆可搭配，亦可加入西装外套，尽显都市女性气场</t>
  </si>
  <si>
    <t>1JY1062590610</t>
  </si>
  <si>
    <t>中腰直筒裤款；裤脚开叉设计；多重洗水工艺；柔韧棉质牛仔料</t>
  </si>
  <si>
    <t>搭配衬衫或T恤，手提包点缀造型，复古而摩登，散发潮流气息</t>
  </si>
  <si>
    <t>1JY1060740304</t>
  </si>
  <si>
    <t>时尚锥形裤款；舒适中腰版型；裤脚开叉设计；精选含棉面料</t>
  </si>
  <si>
    <t>搭配中长款衬衫、高跟鞋，展现都市丽人摩登特质</t>
  </si>
  <si>
    <t>1JY1060830090</t>
  </si>
  <si>
    <t>中腰直筒裤款；裤脚流苏+印花设计；舒适棉质牛仔面料</t>
  </si>
  <si>
    <t>配以条纹毛织上衣、帆布鞋和鸭舌帽，青春活力感十足</t>
  </si>
  <si>
    <t>1JY1060850090</t>
  </si>
  <si>
    <t>时髦阔腿裤型；舒适自然中腰；裤腿侧开叉设计</t>
  </si>
  <si>
    <t>无论与摩登针织或潮流T恤穿搭皆宜，尽展百搭时髦气息，俏丽大方</t>
  </si>
  <si>
    <t>1JY1060850650</t>
  </si>
  <si>
    <t>搭配魅力一字领上衣，流行元素碰撞出精彩时髦感，尽展自信亮眼</t>
  </si>
  <si>
    <t>1JY1062940090</t>
  </si>
  <si>
    <t>舒适中腰版型；大热阔腿裤款；时尚腰带设计；柔韧棉质牛仔面料</t>
  </si>
  <si>
    <t>搭配浅色系衬衫或毛织，深浅配色十分醒目，尽显利落大方</t>
  </si>
  <si>
    <t>1JY1065330610</t>
  </si>
  <si>
    <t>不规则裤口剪裁；时髦阔腿裤型；磨白猫须洗水工艺；选棉质牛仔料</t>
  </si>
  <si>
    <t>时尚个性单品，配以亮眼跟鞋，轻松打造率性印象，尽展摩登迷人</t>
  </si>
  <si>
    <t>1JY1063090018</t>
  </si>
  <si>
    <t>阔腿连体裤款；经典竖条纹；率性翻领设计；双排扣+收腰系带</t>
  </si>
  <si>
    <t>选择高跟鞋、手提包搭配，利落组合塑造都市女性摩登印象</t>
  </si>
  <si>
    <t>1JY1063260520</t>
  </si>
  <si>
    <t>显瘦A字轮廓；舒适中腰设计；独特侧边开叉；精选双层提花布</t>
  </si>
  <si>
    <t>配以简约宽松T恤，加入跟鞋，轻松展现修长双腿，尽显高挑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</si>
  <si>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</si>
  <si>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</si>
  <si>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</si>
  <si>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1JY1065550610</t>
  </si>
  <si>
    <t>阔腿喇叭裤型；摩登单排扣设计；多重洗水工艺打造；精选棉质牛仔</t>
  </si>
  <si>
    <t>时尚穿搭优选，无论与时尚卫衣或宽松衬衫皆宜，尽展休闲个性范儿</t>
  </si>
  <si>
    <t>1JY1060660610</t>
  </si>
  <si>
    <t>中腰阔腿裤型；前骨车缝+刺绣字母装饰；精选棉质牛仔面料</t>
  </si>
  <si>
    <t>时髦个性单品，无论与卫衣或T恤皆轻松穿搭，彰显时髦格调</t>
  </si>
  <si>
    <t>1JY1064380090</t>
  </si>
  <si>
    <t>时髦阔腿裤型；舒适中腰设计；阔挺硬朗中线车缝；精选双层混纺</t>
  </si>
  <si>
    <t>时髦阔腿裤型，与柔美针织上衣尤为合衬，演绎都会时髦味道</t>
  </si>
  <si>
    <t>1JY1064380660</t>
  </si>
  <si>
    <t>与气质衬衫、俏皮毛织共同构筑独特时髦格调，俏丽又减龄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</si>
  <si>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</si>
  <si>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</si>
  <si>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</si>
  <si>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</si>
  <si>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</si>
  <si>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1HH4060570650</t>
  </si>
  <si>
    <t>时尚中腰锥形裤；简约无繁复设计；精选高羊毛含量呢料打造</t>
  </si>
  <si>
    <t>1HJ4061360090</t>
  </si>
  <si>
    <t>中腰修身版型；时尚小脚锥形裤；大气无繁复设计；精选舒适棉质</t>
  </si>
  <si>
    <t>1HY3066040650</t>
  </si>
  <si>
    <t>中腰锥形裤型；多重洗水工艺；单侧印花字母；精致棉质牛仔抓毛料</t>
  </si>
  <si>
    <t>外套</t>
  </si>
  <si>
    <t>1GY4042430933</t>
  </si>
  <si>
    <t>个性短款设计/泡泡袖遮盖赘肉/采用合成纤维面料</t>
  </si>
  <si>
    <t>1GY3040820091</t>
  </si>
  <si>
    <t>复古风格纹图案/钉珠别致装饰/宽松棒球服版型</t>
  </si>
  <si>
    <t>1GY3040940936</t>
  </si>
  <si>
    <t>红啡格</t>
  </si>
  <si>
    <t>复古风格纹图案/西装翻驳领设计/经典单排扣装饰</t>
  </si>
  <si>
    <t>1GY3041110650</t>
  </si>
  <si>
    <t>珠链织带巧妙点睛/纯色宽松轮廓/冰花绒面料制作</t>
  </si>
  <si>
    <t>1GY3041210501</t>
  </si>
  <si>
    <t>西装翻驳领设计/纯色宽松版型/甄选高含棉面料制作</t>
  </si>
  <si>
    <t>1GY3041270090</t>
  </si>
  <si>
    <t>可拆卸袖袢设计/经典西装翻驳领/纯色合体版型</t>
  </si>
  <si>
    <t>1GY3051050531</t>
  </si>
  <si>
    <t>拼接袖袢设计/可拆卸灵活腰带/纯色宽松版型</t>
  </si>
  <si>
    <t>1GS3044630090</t>
  </si>
  <si>
    <t>后幅卡通贴布绣/宽松棒球外套/拉链口袋设计</t>
  </si>
  <si>
    <t>1GS3044630130</t>
  </si>
  <si>
    <t>1GS3044630520</t>
  </si>
  <si>
    <t>1GY3040750174</t>
  </si>
  <si>
    <t>层次西装翻驳领/复古格子图案/高含棉舒适面料</t>
  </si>
  <si>
    <t>1GY3040910030</t>
  </si>
  <si>
    <t>英伦格纹图案/优雅简约单排扣/合体修身版型</t>
  </si>
  <si>
    <t>1GY3040950090</t>
  </si>
  <si>
    <t>中长款合体版型/新潮喇叭袖设计/简约干练单排扣</t>
  </si>
  <si>
    <t>1GY3041080190</t>
  </si>
  <si>
    <t>宽松廓形巧妙显瘦/整体简洁纯色色调/采用弹性纤维面料</t>
  </si>
  <si>
    <t>1GY3041080650</t>
  </si>
  <si>
    <t>1GY3041200520</t>
  </si>
  <si>
    <t>率性落肩棒球款型/新潮撞色设计/采用透气合成纤维</t>
  </si>
  <si>
    <t>1GY3041200650</t>
  </si>
  <si>
    <t>1GY3043470610</t>
  </si>
  <si>
    <t>卡通俏皮贴布绣/衣摆拼接流苏设计/采用高含棉面料</t>
  </si>
  <si>
    <t>1GY3049930090</t>
  </si>
  <si>
    <t>钉珠纽扣精致点缀/双袖拼接丝绒/俏皮卡通贴布绣</t>
  </si>
  <si>
    <t>1GY3049930890</t>
  </si>
  <si>
    <t>1GZ3043090120</t>
  </si>
  <si>
    <t>搭配字母印花腰带/纯色宽松风衣版型/经典双排扣设计</t>
  </si>
  <si>
    <t>1GZ3043090520</t>
  </si>
  <si>
    <t>1GZ3043090531</t>
  </si>
  <si>
    <t>1GZ3043090650</t>
  </si>
  <si>
    <t>1GZ3048410987</t>
  </si>
  <si>
    <t>复古风格纹图案/后幅搭配修身腰带/挺括西装版型</t>
  </si>
  <si>
    <t>1GY3043500610</t>
  </si>
  <si>
    <t>趣味卡通贴布绣/立体钉珠字母/男友风宽松版型</t>
  </si>
  <si>
    <t>1GZ3046030180</t>
  </si>
  <si>
    <t>双袖拼接荷叶边设计/后幅立体刺绣图案/宽松易搭棒球外套</t>
  </si>
  <si>
    <t>1GZ3046030650</t>
  </si>
  <si>
    <t>1GS3044740018</t>
  </si>
  <si>
    <t>亮片设计点睛视觉/后幅卡通贴布绣/宽松版型休闲随性</t>
  </si>
  <si>
    <t>1GS3044780018</t>
  </si>
  <si>
    <t>字母印花惹眼吸睛/纯色宽松版型/棉质弹性牛仔面料</t>
  </si>
  <si>
    <t>本品反转单独或与同色衣物一同洗涤，避免接触浅色衣物，以防沾色。</t>
  </si>
  <si>
    <t>1GY3040760624</t>
  </si>
  <si>
    <t>层次西装领设计/纯色都会马甲廓形/甄选弹性舒适面料</t>
  </si>
  <si>
    <t>1GY3041220520</t>
  </si>
  <si>
    <t>刺绣钉珠点睛视觉/双袖拼接柔美荷叶/宽松易搭衣衫版型</t>
  </si>
  <si>
    <t>1GY3044170610</t>
  </si>
  <si>
    <t>趣味立体刺绣图案/钉珠钻饰灵动点缀/深浅洗水工艺打造</t>
  </si>
  <si>
    <t>1GZ3049030610</t>
  </si>
  <si>
    <t>萌趣卡通贴布绣/拼接腰带个性设计/经多重洗水工艺制成</t>
  </si>
  <si>
    <t>1GZ3042080610</t>
  </si>
  <si>
    <t>手袖刺绣时髦撞色/可脱卸帽穿戴灵活/深浅洗水效果</t>
  </si>
  <si>
    <t>1GZ3042120090</t>
  </si>
  <si>
    <t>钉珠饰扣巧妙装饰/纯色宽松西装版型/袖口开叉设计</t>
  </si>
  <si>
    <t>1GZ3042190936</t>
  </si>
  <si>
    <t>复古风格子图案/中长款西装版型/实用大气口袋设计</t>
  </si>
  <si>
    <t>1GY2042920010</t>
  </si>
  <si>
    <t>以落肩oversize轮廓打造，轻松修饰身材小秘密，时髦显瘦；腰间下摆抽绳设计，打造高腰线，重塑身材黄金比例；拼接搭片细节，英伦风衣轮廓，摩登又吸睛。</t>
  </si>
  <si>
    <t>1GY2042920770</t>
  </si>
  <si>
    <t>西装领+双排扣设计，复古元素融合，构筑都会大气印象；收腰细节勾勒优雅身段曲线，令造型简约而不简单，凸显身材；选用弹力混纺打造，轻裹身姿，魅力显瘦。</t>
  </si>
  <si>
    <t>1GY2040270010</t>
  </si>
  <si>
    <t>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</t>
  </si>
  <si>
    <t>1GY2040270180</t>
  </si>
  <si>
    <t>1GY2040640018</t>
  </si>
  <si>
    <t>1GY2042560090</t>
  </si>
  <si>
    <t>中长修身轮廓，巧妙修饰身材小秘密，勾勒窈窕高挑身姿；穿孔腰带收腰又大气，彰显摩登利落感，点缀造型；西装翻驳领型，视觉拉伸脸型，打造V型小脸。</t>
  </si>
  <si>
    <t>1GY2042560620</t>
  </si>
  <si>
    <t>1GY2047310010</t>
  </si>
  <si>
    <t>宽松轮廓牛仔外套，洋溢率性摩登感，散发复古迷人气息；以镶钻、钉珠、磨破等设计细节，碰撞演绎都会率性印象，让人眼前一亮；选用多重洗水工艺打造，魅力丹宁格调吸睛，摩登又自信。</t>
  </si>
  <si>
    <t>1GY2040290016</t>
  </si>
  <si>
    <t>中长款西装马甲外套，巧妙掩盖身材小秘密，利落显瘦；穿孔腰带设计，视觉修饰腰身，尤显窈窕高挑；线条感竖纹构筑都会格调，更显活力。</t>
  </si>
  <si>
    <t>棉100%(腰带绣花线除外)
里料:聚酯纤维100%</t>
  </si>
  <si>
    <t>1GC2043790018</t>
  </si>
  <si>
    <t>1GC2043790090</t>
  </si>
  <si>
    <t>1GY1041410010</t>
  </si>
  <si>
    <t>oversize版型穿着休闲随性，打造时髦出街造型，尽显新潮运动风；撞色拉链打破纯色衣衫单调感，提升视觉层次，巧妙吸睛；尼龙风衣面料质感顺滑，别具个性，时髦加分。</t>
  </si>
  <si>
    <t>1GY1041410025</t>
  </si>
  <si>
    <t>1GY1045430951</t>
  </si>
  <si>
    <t>深浅纹路打造格纹效果，色调沉稳，复古又不乏摩登；翻领设计强调颈部线条，同时利落率性，型酷加分；富含羊毛成分，手感柔韧松软，彰显品牌价值感。</t>
  </si>
  <si>
    <t>1GC1043560090</t>
  </si>
  <si>
    <t>袖子采用弹性褶皱设计，打破以往常规印象，复古个性；收腰轮廓+金属纽扣点缀，修饰出身材曲线，同时醒目吸睛；翻领西装款式，衬托出干练气场，摩登大气。</t>
  </si>
  <si>
    <t>1GC1044760532</t>
  </si>
  <si>
    <t>拼接透明材质，别具未来感，尽显新潮个性；撞色印花提升视觉效果，整体复古又不失浪漫气息；双排扣+翻领，率性大方，打造都会印象。</t>
  </si>
  <si>
    <t>1GC1044840300</t>
  </si>
  <si>
    <t>透明</t>
  </si>
  <si>
    <t>采用透明材质制作，未来感十足，新潮前卫，瞬间抓取眼球；双排扣糅合灵活腰带，大方又显瘦，凸显摩登气场；无袖马甲款式，轻松搭配，演绎多变造型。</t>
  </si>
  <si>
    <t>本品不可洗涤，用湿布轻轻擦拭即可。</t>
  </si>
  <si>
    <t>1GC1053580440</t>
  </si>
  <si>
    <t>芥茉黄</t>
  </si>
  <si>
    <t>大幅花朵印花带来醒目撞色效果，尽显复古优雅气息；双排扣+收腰腰带，巧妙修饰腰型，同时不失端庄感；长款宽松版型，衬托出摩登气场，干练摩登。</t>
  </si>
  <si>
    <t>印花位置乃随意剪裁，请以实物为准。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</si>
  <si>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</si>
  <si>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1GF1045240010</t>
  </si>
  <si>
    <t>1GF1045270018</t>
  </si>
  <si>
    <t>以落肩oversize轮廓打造，修饰身材小秘密，时髦显瘦；经典黑白撞色印花玫瑰抢占视野，复古感跃然而生；交叉绑带撞色缀以前幅，潮流率性格调轻松演绎；选用柔韧纯棉牛仔布，穿着舒爽又大方。</t>
  </si>
  <si>
    <t>1GF1045210090</t>
  </si>
  <si>
    <t>中长宽松轮廓西装外套，轻松修饰身材小秘密，时髦又显瘦；明线车缝袖口，可挽折设计，一改刻板印象，散发摩登气息；加入垫肩细节，衬托稍稍oversize衣衫复古意蕴，让人印象深刻。</t>
  </si>
  <si>
    <t>1、本品采用特殊细纱支制作而成，在穿着使用时需小心爱护，避免指甲、金属等尖锐物品的勾刮，以防造成面料钩丝及刮痕；</t>
  </si>
  <si>
    <t>1GF1045210130</t>
  </si>
  <si>
    <t>1GF1055150130</t>
  </si>
  <si>
    <t>长款宽松轮廓打造，轻松重塑身材比例，尤显高挑大气；英伦风衣款式：西装领+双排扣+腰带，构筑优雅都会印象，尽展大气迷人气息。</t>
  </si>
  <si>
    <t>[面层]棉100%
[底层]聚酯纤维100%
里料:棉100%</t>
  </si>
  <si>
    <t>1GF1055150530</t>
  </si>
  <si>
    <t>修身轮廓勾勒，巧妙打造玲珑身姿，为中性衣衫增添柔美淑雅气息；率性西装外套款式，散发英气硬朗感，营造摩登个性印象，让人印象深刻。</t>
  </si>
  <si>
    <t>1GH1046580018</t>
  </si>
  <si>
    <t>1GY1044680181</t>
  </si>
  <si>
    <t>以落肩宽松轮廓打造美式棒球外套，率性演绎休闲摩登感，时髦亮眼；立体刺绣仙鹤抢占视野，散发浓郁中国风特色，碰撞擦出潮流火花。</t>
  </si>
  <si>
    <t>1GY1041350090</t>
  </si>
  <si>
    <t>以中长合体轮廓勾勒，巧妙修饰身材小秘密，利落显瘦；金属质感双排扣，提升优雅大气特质，散发复古迷人气息；甄选精纺薄毛呢，厚度适中，柔韧细致，穿着温暖舒适。</t>
  </si>
  <si>
    <t>1GY1041350621</t>
  </si>
  <si>
    <t>1GY1041360090</t>
  </si>
  <si>
    <t>落肩宽松轮廓勾勒，轻松修饰身材小秘密，时髦显瘦；多口袋与抽绳下摆设计，增添造型摩登休闲气息，率性亮眼。</t>
  </si>
  <si>
    <t>1GY1041380219</t>
  </si>
  <si>
    <t>浅军绿</t>
  </si>
  <si>
    <t>英伦风衣外套，融入肩章+前后搭片细节，尽展复古韵味；配送同色腰带，轻松修饰宽松轮廓，摩登优雅；选用纯棉面料，柔韧亲肤，舒适大方。</t>
  </si>
  <si>
    <t>1GY1041380531</t>
  </si>
  <si>
    <t>1GY1051370090</t>
  </si>
  <si>
    <t>契合时髦热点，以落肩oversize轮廓设计，轻松修饰身材小秘密，潮流又显瘦；立领+连帽设计，呵护颈部肌肤，免受寒冬侵袭；贴车拉链口袋细节，带来摩登率性气息，塑造鲜明潮人印象。</t>
  </si>
  <si>
    <t>1GY1051370420</t>
  </si>
  <si>
    <t>1GY1051370520</t>
  </si>
  <si>
    <t>1GY1044400090</t>
  </si>
  <si>
    <t>1GY1044400180</t>
  </si>
  <si>
    <t>1GY1042620610</t>
  </si>
  <si>
    <t>肩位与后幅钉珠+刺绣别具风格，花朵与蔓藤勾勒出清新画面，亮眼吸睛；牛仔外套款乃时尚icon出街常备单品，与多种风格衣衫轻松搭配，时髦俏丽；棉质牛仔面料，多重洗水工艺打造，呈现柔韧质感。</t>
  </si>
  <si>
    <t>1GY1043930180</t>
  </si>
  <si>
    <t>1GY1043930710</t>
  </si>
  <si>
    <t>1GY1044130951</t>
  </si>
  <si>
    <t>1GY1051340133</t>
  </si>
  <si>
    <t>1GY1051340531</t>
  </si>
  <si>
    <t>1GY1051710690</t>
  </si>
  <si>
    <t>1GY1301800520</t>
  </si>
  <si>
    <t>1GY1030390901</t>
  </si>
  <si>
    <t>1GY1030390997</t>
  </si>
  <si>
    <t>1GY1042750090</t>
  </si>
  <si>
    <t>1GY1044230610</t>
  </si>
  <si>
    <t>1GY1052660610</t>
  </si>
  <si>
    <t>1GY1311840090</t>
  </si>
  <si>
    <t>1、本品使用天然皮革采用环保工艺制成，轻微的刮痕、毛孔及颜色、纹路不均属于正常风格特点，并非质量问题；</t>
  </si>
  <si>
    <t>1GZ1049930018</t>
  </si>
  <si>
    <t>1GY1041500050</t>
  </si>
  <si>
    <t>1GY1041500090</t>
  </si>
  <si>
    <t>1GY1041670090</t>
  </si>
  <si>
    <t>1GY1041670120</t>
  </si>
  <si>
    <t>1GY1041850068</t>
  </si>
  <si>
    <t>迷彩</t>
  </si>
  <si>
    <t>1GY1041880018</t>
  </si>
  <si>
    <t>1GY1041880090</t>
  </si>
  <si>
    <t>1GY1042570010</t>
  </si>
  <si>
    <t>1GY1311830090</t>
  </si>
  <si>
    <t>1GY1311830120</t>
  </si>
  <si>
    <t>1GY1041390954</t>
  </si>
  <si>
    <t>1GY1041420520</t>
  </si>
  <si>
    <t>1GY1041660090</t>
  </si>
  <si>
    <t>1GY1041660520</t>
  </si>
  <si>
    <t>1GY1041890018</t>
  </si>
  <si>
    <t>1GY1041890520</t>
  </si>
  <si>
    <t>1GY1044240090</t>
  </si>
  <si>
    <t>1GY1051650954</t>
  </si>
  <si>
    <t>1JY4044120120</t>
  </si>
  <si>
    <t>1JY4054170530</t>
  </si>
  <si>
    <t>面料:聚酯纤维100%
里料:聚酯纤维100%
内胆面料:聚酯纤维100%
填充物:聚酯纤维100%</t>
  </si>
  <si>
    <t>1JY4311760090</t>
  </si>
  <si>
    <t>羊皮革
里料:聚酯纤维100%</t>
  </si>
  <si>
    <t>1JY4311760120</t>
  </si>
  <si>
    <t>1JY4044250120</t>
  </si>
  <si>
    <t>1JY4044490520</t>
  </si>
  <si>
    <t>1JH4042240510</t>
  </si>
  <si>
    <t>光泽感镜面PU；率性机车款外套；拼接仿羊羔毛。</t>
  </si>
  <si>
    <t>1JH4053840840</t>
  </si>
  <si>
    <t>灰杏</t>
  </si>
  <si>
    <t>本品采用易掉毛面里料，不可与染色內搭一起穿著。</t>
  </si>
  <si>
    <t>1JY4040030090</t>
  </si>
  <si>
    <t>本品为丝绒面料，穿着时请小心爱护，请勿用力拉扯面料，切不可揉搓及绞拧，请勿压烫，如需要请采用蒸汽挂烫。</t>
  </si>
  <si>
    <t>1JY4050750810</t>
  </si>
  <si>
    <t>1JY3043430090</t>
  </si>
  <si>
    <t>1JY3045970800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</si>
  <si>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</si>
  <si>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1JH3057570530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</si>
  <si>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</si>
  <si>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</si>
  <si>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棉100%(涂层除外)
里料:聚酯纤维100%</t>
  </si>
  <si>
    <t>1JH3037680130</t>
  </si>
  <si>
    <t>1JH3049750610</t>
  </si>
  <si>
    <t>毛领及内胆请取下单独洗涤。</t>
  </si>
  <si>
    <t>1JY3032360090</t>
  </si>
  <si>
    <t>1JY3032360120</t>
  </si>
  <si>
    <t>1JY3043540660</t>
  </si>
  <si>
    <t>1JY3313910090</t>
  </si>
  <si>
    <t>1JY3043750090</t>
  </si>
  <si>
    <t>仿卫衣款外套结合连帽抽绳设计，经典而简约，演绎随性休闲风；左袖拼接丝绒+金属圆环拉链，打破衣衫单调感，增添随性时尚气息；优质鱼鳞卫衣面料，含棉材质具有亲肤性，柔和舒适。</t>
  </si>
  <si>
    <t>1JY3043750520</t>
  </si>
  <si>
    <t>1JY3046010520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</si>
  <si>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</si>
  <si>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</si>
  <si>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1JY3046010532</t>
  </si>
  <si>
    <t>1JH3317500090</t>
  </si>
  <si>
    <t>羊皮革
里料:聚酯纤维100%</t>
  </si>
  <si>
    <t>1JY3032170090</t>
  </si>
  <si>
    <t>1JY3032170120</t>
  </si>
  <si>
    <t>1JY3032170600</t>
  </si>
  <si>
    <t>1JY3032360600</t>
  </si>
  <si>
    <t>1JH3047340530</t>
  </si>
  <si>
    <t>面料:[面层]棉100%
[底层]聚酯纤维100%
里料:聚酯纤维100%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</si>
  <si>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</si>
  <si>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1JH3047220120</t>
  </si>
  <si>
    <t>1JH3317360530</t>
  </si>
  <si>
    <t>牛皮革
里料:聚酯纤维100%
内贴:棉100%</t>
  </si>
  <si>
    <t>1JH3047800000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</si>
  <si>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</si>
  <si>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1JH3047800650</t>
  </si>
  <si>
    <t>1JH3057960090</t>
  </si>
  <si>
    <t>1JH3057960700</t>
  </si>
  <si>
    <t>1JH3317170090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</si>
  <si>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</si>
  <si>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1JY3045590520</t>
  </si>
  <si>
    <t>1JH2044780090</t>
  </si>
  <si>
    <t>摩登睡衣风外套，打造流畅飘逸轮廓，造型率性又时髦，个性吸睛</t>
  </si>
  <si>
    <t>1JY2041550018</t>
  </si>
  <si>
    <t>大热棒球外套款式；摩登小立领；拼接镂空蕾丝编织；精选亮泽缎面材质</t>
  </si>
  <si>
    <t>作为摩登外披，加入时髦内衬，肌肤若隐若现，增添性感迷人气息</t>
  </si>
  <si>
    <t>1JH2044290530</t>
  </si>
  <si>
    <t>1JH2044300160</t>
  </si>
  <si>
    <t>浅粉红</t>
  </si>
  <si>
    <t>睡衣风摩登外套，洋溢慵懒与性感气息，提升造型摩登感</t>
  </si>
  <si>
    <t>时尚睡衣款外套；翻驳西装领；实用收腰系带；精选亮泽缎面雪纺料</t>
  </si>
  <si>
    <t>1JY2051030090</t>
  </si>
  <si>
    <t>加入气质连衣裙，摩登黑白配让造型更显优雅迷人，展现时髦自信</t>
  </si>
  <si>
    <t>1JY2051040530</t>
  </si>
  <si>
    <t>合体长款版型；率性西装领；收腰系带设计；优质弹力面料</t>
  </si>
  <si>
    <t>配以简约衣衫，提示造型层次魅力，彰显摩登格调，率性大气</t>
  </si>
  <si>
    <t>1JH2044020090</t>
  </si>
  <si>
    <t>单穿也同样合适，仅需加入气质鞋包，即可演绎时髦都会印象</t>
  </si>
  <si>
    <t>1JH2044020120</t>
  </si>
  <si>
    <t>1JY1050800530</t>
  </si>
  <si>
    <t>长款宽松版型；西装翻驳领+开襟暗扣；精选优质透气棉质材质</t>
  </si>
  <si>
    <t>摩登风衣外套，碰撞简约穿搭，带来率性欧美时髦气息，格外亮眼</t>
  </si>
  <si>
    <t>1JY1055420010</t>
  </si>
  <si>
    <t>长款合体版型；西装翻驳领+袖口下摆开叉；复古双排扣设计</t>
  </si>
  <si>
    <t>与同色阔腿裤穿搭，轻松演绎摩登欧美印象，尽展自信都会魅力</t>
  </si>
  <si>
    <t>1JY1050670120</t>
  </si>
  <si>
    <t>长款收腰版型；复古翻驳领+双排扣；温暖夹层设计</t>
  </si>
  <si>
    <t>与黑、白穿搭是亮眼优选，更能凸显摩登品位，更显格调迷人</t>
  </si>
  <si>
    <t>1JY1050670888</t>
  </si>
  <si>
    <t>与修身牛仔同样合适，优雅与率性糅合，打造时尚格调新气息</t>
  </si>
  <si>
    <t>1JY1051220090</t>
  </si>
  <si>
    <t>合体长款版型；撞色双排扣；大气纯色无繁复设计；精选弹力双层布</t>
  </si>
  <si>
    <t>选择黑、白单品共同打造优雅迷人印象，率性又不失俏丽，摩登吸睛</t>
  </si>
  <si>
    <t>呢料外套</t>
  </si>
  <si>
    <t>1GY4341380933</t>
  </si>
  <si>
    <t>复古千鸟格图案/精致贝壳胸针/采用毛呢面料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</si>
  <si>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</si>
  <si>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</si>
  <si>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</si>
  <si>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</si>
  <si>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</si>
  <si>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</si>
  <si>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</si>
  <si>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拼接睫毛蕾丝/西装翻驳领设计/纯色西装版型</t>
  </si>
  <si>
    <t>1GF3345320120</t>
  </si>
  <si>
    <t>1GF3345330090</t>
  </si>
  <si>
    <t>摩登西装翻驳领/经典双排扣设计/柔软舒适羊毛呢料</t>
  </si>
  <si>
    <t>1GY1341780650</t>
  </si>
  <si>
    <t>1GY1341780180</t>
  </si>
  <si>
    <t>1GY1344430054</t>
  </si>
  <si>
    <t>1GY1344430133</t>
  </si>
  <si>
    <t>1GY1345440018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</si>
  <si>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</si>
  <si>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</si>
  <si>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1GY1341400050</t>
  </si>
  <si>
    <t>1GY1341400090</t>
  </si>
  <si>
    <t>1JY4342130120</t>
  </si>
  <si>
    <t>1JY4344090304</t>
  </si>
  <si>
    <t>1JY4341830540</t>
  </si>
  <si>
    <t>1JY4340730500</t>
  </si>
  <si>
    <t>1JY4341280500</t>
  </si>
  <si>
    <t>1JY4340720120</t>
  </si>
  <si>
    <t>本品采用混纺编织，因结构特性，在使用过程中会产生轻微起毛球，属正常现象，穿着时尽量避免摩擦。</t>
  </si>
  <si>
    <t>1JY4344380130</t>
  </si>
  <si>
    <t>1JY4344410181</t>
  </si>
  <si>
    <t>1JY4340690140</t>
  </si>
  <si>
    <t>1JY4340690520</t>
  </si>
  <si>
    <t>1JY4344070650</t>
  </si>
  <si>
    <t>1JY4340710520</t>
  </si>
  <si>
    <t>1JY4344510462</t>
  </si>
  <si>
    <t>1JY4340320050</t>
  </si>
  <si>
    <t>1JY4340680520</t>
  </si>
  <si>
    <t>1JH4342400495</t>
  </si>
  <si>
    <t>棕色</t>
  </si>
  <si>
    <t>1JY4344030100</t>
  </si>
  <si>
    <t>1JY4344030304</t>
  </si>
  <si>
    <t>1JY4346650520</t>
  </si>
  <si>
    <t>1JY3343440650</t>
  </si>
  <si>
    <t>1JY3343790304</t>
  </si>
  <si>
    <t>1JY3345600650</t>
  </si>
  <si>
    <t>1JY3346720520</t>
  </si>
  <si>
    <t>1JY3343510462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</si>
  <si>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</si>
  <si>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</si>
  <si>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</si>
  <si>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</si>
  <si>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</si>
  <si>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</si>
  <si>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</si>
  <si>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</si>
  <si>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精致钉珠点缀/后幅卡通贴布/填充优质鸭绒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</si>
  <si>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</si>
  <si>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</si>
  <si>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</si>
  <si>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</si>
  <si>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</si>
  <si>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</si>
  <si>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</si>
  <si>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</si>
  <si>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</si>
  <si>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1JH4332220190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</si>
  <si>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</si>
  <si>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</si>
  <si>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</si>
  <si>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</si>
  <si>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</si>
  <si>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</si>
  <si>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</si>
  <si>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</si>
  <si>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</si>
  <si>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</si>
  <si>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</si>
  <si>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</si>
  <si>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</si>
  <si>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</si>
  <si>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</si>
  <si>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</si>
  <si>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</si>
  <si>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</si>
  <si>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</si>
  <si>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</si>
  <si>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</si>
  <si>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</si>
  <si>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</si>
  <si>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</si>
  <si>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</si>
  <si>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</si>
  <si>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</si>
  <si>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</si>
  <si>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</si>
  <si>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</si>
  <si>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</si>
  <si>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</si>
  <si>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</si>
  <si>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</si>
  <si>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</si>
  <si>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</si>
  <si>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</si>
  <si>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</si>
  <si>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</si>
  <si>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</si>
  <si>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</si>
  <si>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</si>
  <si>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</si>
  <si>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</si>
  <si>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</si>
  <si>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</si>
  <si>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</si>
  <si>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</si>
  <si>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</si>
  <si>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</si>
  <si>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</si>
  <si>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</si>
  <si>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</si>
  <si>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</si>
  <si>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</si>
  <si>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</si>
  <si>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</si>
  <si>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</si>
  <si>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</si>
  <si>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</si>
  <si>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</si>
  <si>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ochirly在线商品结构(20180920)</t>
    <rPh sb="7" eb="8">
      <t>zai'xi'an</t>
    </rPh>
    <rPh sb="9" eb="10">
      <t>shang'pin</t>
    </rPh>
    <rPh sb="11" eb="12">
      <t>jie'gou</t>
    </rPh>
    <phoneticPr fontId="6" type="noConversion"/>
  </si>
  <si>
    <t>1. 整体结构概览</t>
    <rPh sb="3" eb="4">
      <t>zheng'ti</t>
    </rPh>
    <rPh sb="5" eb="6">
      <t>jie'gou</t>
    </rPh>
    <rPh sb="7" eb="8">
      <t>gai'lan</t>
    </rPh>
    <phoneticPr fontId="6" type="noConversion"/>
  </si>
  <si>
    <t>2. 近期上市商品</t>
    <rPh sb="3" eb="4">
      <t>jin'qi</t>
    </rPh>
    <rPh sb="5" eb="6">
      <t>shang'shi</t>
    </rPh>
    <rPh sb="7" eb="8">
      <t>shang'pin</t>
    </rPh>
    <phoneticPr fontId="6" type="noConversion"/>
  </si>
  <si>
    <t>3. 价格带分布</t>
    <rPh sb="3" eb="4">
      <t>jia'ge'dai</t>
    </rPh>
    <rPh sb="6" eb="7">
      <t>fen'bu</t>
    </rPh>
    <phoneticPr fontId="6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</si>
  <si>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</si>
  <si>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</si>
  <si>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</si>
  <si>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</si>
  <si>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</si>
  <si>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</si>
  <si>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</si>
  <si>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</si>
  <si>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</si>
  <si>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</si>
  <si>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</si>
  <si>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</si>
  <si>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</si>
  <si>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</si>
  <si>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6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</si>
  <si>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</si>
  <si>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</si>
  <si>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</si>
  <si>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</si>
  <si>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</si>
  <si>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</si>
  <si>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</si>
  <si>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</si>
  <si>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</si>
  <si>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</si>
  <si>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</si>
  <si>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</si>
  <si>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</si>
  <si>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</si>
  <si>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</si>
  <si>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</si>
  <si>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</si>
  <si>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</si>
  <si>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</si>
  <si>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</si>
  <si>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</si>
  <si>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</si>
  <si>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</si>
  <si>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</si>
  <si>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</si>
  <si>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</si>
  <si>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</si>
  <si>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</si>
  <si>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</si>
  <si>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</si>
  <si>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</si>
  <si>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</si>
  <si>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</si>
  <si>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</si>
  <si>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</si>
  <si>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</si>
  <si>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</si>
  <si>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</si>
  <si>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</si>
  <si>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</si>
  <si>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</si>
  <si>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</si>
  <si>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</si>
  <si>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</si>
  <si>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</si>
  <si>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</si>
  <si>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</si>
  <si>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</si>
  <si>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</si>
  <si>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</si>
  <si>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</si>
  <si>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</si>
  <si>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</si>
  <si>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</si>
  <si>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</si>
  <si>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</si>
  <si>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</si>
  <si>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</si>
  <si>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</si>
  <si>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</si>
  <si>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</si>
  <si>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</si>
  <si>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</si>
  <si>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</si>
  <si>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</si>
  <si>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</si>
  <si>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</si>
  <si>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</si>
  <si>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</si>
  <si>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</si>
  <si>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</si>
  <si>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</si>
  <si>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</si>
  <si>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</si>
  <si>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</si>
  <si>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</si>
  <si>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</si>
  <si>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</si>
  <si>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</si>
  <si>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</si>
  <si>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</si>
  <si>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</si>
  <si>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</si>
  <si>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</si>
  <si>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</si>
  <si>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</si>
  <si>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</si>
  <si>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</si>
  <si>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</si>
  <si>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</si>
  <si>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</si>
  <si>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</si>
  <si>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</si>
  <si>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</si>
  <si>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</si>
  <si>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</si>
  <si>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</si>
  <si>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</si>
  <si>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</si>
  <si>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</si>
  <si>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</si>
  <si>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</si>
  <si>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</si>
  <si>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</si>
  <si>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</si>
  <si>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</si>
  <si>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</si>
  <si>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</si>
  <si>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</si>
  <si>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</si>
  <si>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</si>
  <si>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</si>
  <si>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</si>
  <si>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</si>
  <si>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</si>
  <si>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</si>
  <si>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</si>
  <si>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</si>
  <si>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</si>
  <si>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</si>
  <si>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</si>
  <si>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</si>
  <si>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</si>
  <si>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</si>
  <si>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</si>
  <si>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</si>
  <si>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</si>
  <si>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</si>
  <si>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</si>
  <si>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</si>
  <si>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</si>
  <si>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</si>
  <si>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</si>
  <si>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</si>
  <si>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</si>
  <si>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</si>
  <si>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</si>
  <si>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</si>
  <si>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</si>
  <si>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</si>
  <si>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</si>
  <si>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</si>
  <si>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</si>
  <si>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</si>
  <si>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</si>
  <si>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</si>
  <si>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</si>
  <si>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</si>
  <si>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</si>
  <si>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</si>
  <si>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</si>
  <si>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</si>
  <si>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</si>
  <si>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</si>
  <si>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</si>
  <si>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</si>
  <si>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</si>
  <si>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</si>
  <si>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</si>
  <si>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</si>
  <si>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</si>
  <si>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</si>
  <si>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</si>
  <si>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</si>
  <si>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</si>
  <si>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</si>
  <si>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</si>
  <si>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</si>
  <si>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</si>
  <si>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</si>
  <si>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</si>
  <si>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</si>
  <si>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</si>
  <si>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</si>
  <si>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</si>
  <si>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</si>
  <si>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</si>
  <si>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</si>
  <si>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</si>
  <si>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</si>
  <si>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</si>
  <si>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</si>
  <si>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</si>
  <si>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</si>
  <si>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</si>
  <si>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</si>
  <si>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</si>
  <si>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</si>
  <si>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</si>
  <si>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</si>
  <si>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</si>
  <si>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</si>
  <si>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</si>
  <si>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</si>
  <si>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</si>
  <si>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</si>
  <si>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</si>
  <si>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</si>
  <si>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</si>
  <si>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</si>
  <si>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</si>
  <si>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</si>
  <si>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</si>
  <si>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</si>
  <si>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</si>
  <si>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</si>
  <si>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</si>
  <si>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</si>
  <si>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</si>
  <si>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</si>
  <si>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</si>
  <si>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</si>
  <si>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</si>
  <si>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</si>
  <si>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</si>
  <si>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</si>
  <si>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</si>
  <si>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</si>
  <si>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</si>
  <si>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</si>
  <si>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</si>
  <si>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</si>
  <si>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</si>
  <si>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</si>
  <si>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</si>
  <si>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</si>
  <si>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</si>
  <si>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</si>
  <si>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</si>
  <si>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</si>
  <si>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</si>
  <si>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</si>
  <si>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</si>
  <si>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</si>
  <si>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</si>
  <si>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</si>
  <si>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</si>
  <si>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</si>
  <si>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</si>
  <si>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</si>
  <si>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</si>
  <si>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</si>
  <si>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</si>
  <si>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</si>
  <si>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</si>
  <si>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</si>
  <si>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</si>
  <si>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</si>
  <si>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</si>
  <si>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</si>
  <si>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</si>
  <si>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</si>
  <si>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</si>
  <si>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</si>
  <si>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</si>
  <si>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</si>
  <si>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</si>
  <si>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</si>
  <si>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</si>
  <si>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</si>
  <si>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</si>
  <si>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</si>
  <si>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</si>
  <si>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</si>
  <si>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</si>
  <si>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</si>
  <si>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</si>
  <si>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</si>
  <si>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</si>
  <si>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</si>
  <si>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</si>
  <si>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</si>
  <si>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</si>
  <si>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</si>
  <si>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</si>
  <si>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</si>
  <si>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</si>
  <si>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</si>
  <si>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</si>
  <si>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</si>
  <si>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</si>
  <si>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</si>
  <si>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</si>
  <si>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</si>
  <si>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</si>
  <si>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</si>
  <si>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</si>
  <si>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</si>
  <si>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</si>
  <si>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</si>
  <si>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 xml:space="preserve">
【冬装新赏1990元】立领中长羽绒服
</t>
  </si>
  <si>
    <t xml:space="preserve">
【冬装新赏2790元】毛领贴布绣羽绒服
</t>
  </si>
  <si>
    <t xml:space="preserve">
【冬装新赏2290元】绒帽长款羽绒服
</t>
  </si>
  <si>
    <t xml:space="preserve">
【冬装新赏1790元】翻领长款羽绒服 
</t>
  </si>
  <si>
    <t xml:space="preserve">
【冬装新赏1990元】袖章腰带羽绒服
</t>
  </si>
  <si>
    <t xml:space="preserve">
钉珠贴布羽绒服
</t>
  </si>
  <si>
    <t xml:space="preserve">
【冬装新赏1490元】贴布绣长款羽绒服
</t>
  </si>
  <si>
    <t xml:space="preserve">
【冬装新赏1390元】狐狸毛织带羽绒服
</t>
  </si>
  <si>
    <t xml:space="preserve">
貉子毛领羽绒服
</t>
  </si>
  <si>
    <t xml:space="preserve">
【冬装新赏1490元】毛领贴布羽绒服
</t>
  </si>
  <si>
    <t xml:space="preserve">
【冬装新赏799元】刺绣织带羽绒服
</t>
  </si>
  <si>
    <t xml:space="preserve">
貉子毛领羽绒外套
</t>
  </si>
  <si>
    <t xml:space="preserve">
纯色连帽羽绒外套
</t>
  </si>
  <si>
    <t xml:space="preserve">
【冬装新赏1490元】抽绳中长羽绒外套
</t>
  </si>
  <si>
    <t xml:space="preserve">
【冬装新赏1090元】立领长款羽绒服
</t>
  </si>
  <si>
    <t xml:space="preserve">
【冬装新赏1390元】纽扣开叉羽绒服
</t>
  </si>
  <si>
    <t xml:space="preserve">
【冬装新赏1390元】立领织带羽绒外套
</t>
  </si>
  <si>
    <t xml:space="preserve">
【冬装新赏1090元】贴布绣章羽绒外套
</t>
  </si>
  <si>
    <t xml:space="preserve">
【冬装新赏1190元】字母织带羽绒服
</t>
  </si>
  <si>
    <t xml:space="preserve">
【冬装新赏1176元】撞色毛领羽绒服
</t>
  </si>
  <si>
    <t xml:space="preserve">
【冬装新赏1390元】貉子毛领羽绒服
</t>
  </si>
  <si>
    <t xml:space="preserve">
【冬装新赏1490元】狐狸毛领羽绒服
</t>
  </si>
  <si>
    <t xml:space="preserve">
毛球装饰羽绒服
</t>
  </si>
  <si>
    <t xml:space="preserve">
【冬装新赏999元】刺绣格纹羽绒服
</t>
  </si>
  <si>
    <t xml:space="preserve">
【冬装新赏1190元】卡通贴布绣羽绒服
</t>
  </si>
  <si>
    <t xml:space="preserve">
【冬装新赏1395元】绑带毛领羽绒外套
</t>
  </si>
  <si>
    <t xml:space="preserve">
【冬装新赏1345元】刺绣毛领羽绒外套
</t>
  </si>
  <si>
    <t xml:space="preserve">
【冬装新赏1295元】迷彩毛领羽绒外套
</t>
  </si>
  <si>
    <t xml:space="preserve">
条纹字母羽绒外套
</t>
  </si>
  <si>
    <t xml:space="preserve">
撞色加厚羽绒外套
</t>
  </si>
  <si>
    <t xml:space="preserve">
刺绣棒球羽绒外套
</t>
  </si>
  <si>
    <t xml:space="preserve">
可拆帽印花羽绒服
</t>
  </si>
  <si>
    <t xml:space="preserve">
可拆毛领羽绒外套
</t>
  </si>
  <si>
    <t xml:space="preserve">
纯色毛领羽绒外套
</t>
  </si>
  <si>
    <t xml:space="preserve">
迷彩加厚羽绒外套
</t>
  </si>
  <si>
    <t xml:space="preserve">
迷彩棒球羽绒外套
</t>
  </si>
  <si>
    <t xml:space="preserve">
连帽加厚羽绒外套
</t>
  </si>
  <si>
    <t xml:space="preserve">
撞色条纹羽绒外套
</t>
  </si>
  <si>
    <t>宽松中长版型/保暖立领设计/填充优质羽绒</t>
  </si>
  <si>
    <t>锦纶100%
里料:聚酯纤维100%
填充物:灰鸭绒
含绒量:90%
充绒量:XS/213G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</si>
  <si>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</si>
  <si>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</si>
  <si>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</si>
  <si>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填充物:灰鸭绒
含绒量:90%
充绒量:XS/177G</t>
  </si>
  <si>
    <t>100%聚酯纤维
里料:100%聚酯纤维
填充物:白鸭绒
含绒量:90%
充绒量:XS/177G</t>
  </si>
  <si>
    <t>100%锦纶
里料:100%锦纶
填充物:灰鸭绒
含绒量:90%
充绒量:XS/201G</t>
  </si>
  <si>
    <t>100%锦纶
里料:100%锦纶
填充物:白鸭绒
含绒量:90%
充绒量:XS/201G</t>
  </si>
  <si>
    <t>100%锦纶
里料:100%聚酯纤维
填充物:白鸭绒
含绒量:90%
充绒量:XS/172G</t>
  </si>
  <si>
    <t>100%锦纶
里料:100%聚酯纤维
填充物:灰鸭绒
含绒量:90%
充绒量:XS/172G</t>
  </si>
  <si>
    <t>100%锦纶
里料:100%聚酯纤维
填充物:灰鸭绒
含绒量:90%
充绒量:XS/74G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</si>
  <si>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</si>
  <si>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</si>
  <si>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</si>
  <si>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</si>
  <si>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</si>
  <si>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</si>
  <si>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</si>
  <si>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聚酯纤维100%
里料:聚酯纤维100%
毛条:貉子毛皮
填充物:灰鸭绒
含绒量:90%
充绒量:XS/191.1G</t>
  </si>
  <si>
    <t>前幅卡通贴布绣/撞色狐狸+貉子毛领/填充优质鸭绒</t>
  </si>
  <si>
    <t>100%聚酯纤维
里料:100%聚酯纤维
毛条:狐狸毛皮+貉子毛皮
填充物:灰鸭绒
含绒量:90%
充绒量:XS/223G</t>
  </si>
  <si>
    <t>后幅精致字母刺绣/双袖拼接丝绒织带/填充优质羽绒</t>
  </si>
  <si>
    <t>100%聚酯纤维(绣花线除外)
里料:100%聚酯纤维
填充物:灰鸭绒
含绒量:90%
充绒量:XS/85G</t>
  </si>
  <si>
    <t>100%聚酯纤维里料:100%聚酯纤维毛条:狐狸毛皮+貉子毛皮填充物:灰鸭绒含绒量:90%充绒量:XS/223G</t>
  </si>
  <si>
    <t>100%聚酯纤维
里料:100%聚酯纤维
毛条:狐狸毛皮+貉子毛皮
填充物:白鸭绒
含绒量:90%
充绒量:XS/223G</t>
  </si>
  <si>
    <t>可拆卸貉子毛领/简洁纯色设计/填充优质鸭绒</t>
  </si>
  <si>
    <t>100%聚酯纤维
里料:100%聚酯纤维
罗纹:75%棉 22.5%聚酯纤维 2.5%氨纶
毛条:貉子毛皮
填充物1:100%聚酯纤维
填充物2:灰鸭绒
含绒量:90%
充绒量:XS/130G</t>
  </si>
  <si>
    <t>100%聚酯纤维
里料:100%聚酯纤维
罗纹:75%棉 22.5%聚酯纤维 2.5%氨纶
毛条:貉子毛皮
填充物1:100%聚酯纤维
填充物2:白鸭绒
含绒量:90%
充绒量:XS/130G</t>
  </si>
  <si>
    <t>100%聚酯纤维(绣花线除外)
里料:100%聚酯纤维
填充物:白鸭绒
含绒量:90%
充绒量:XS/85G</t>
  </si>
  <si>
    <t>大气优雅纯色/吸睛亮泽丝绒面/采用优质鸭绒面料</t>
  </si>
  <si>
    <t>92.8%聚酯纤维 7.2%氨纶里料:100%聚酯纤维填充物:灰鸭绒含绒量:90%充绒量:XS/162G</t>
  </si>
  <si>
    <t>92.8%聚酯纤维 7.2%氨纶
里料:100%聚酯纤维
填充物:灰鸭绒
含绒量:90%
充绒量:XS/162G</t>
  </si>
  <si>
    <t>袖子抽绳设计/中长宽松版型/采用优质羽绒面料</t>
  </si>
  <si>
    <t>100%聚酯纤维里料:100%聚酯纤维撞料:91.8%聚酯纤维 8.2%氨纶填充物:白鸭绒含绒量:90%充绒量:XS/198G</t>
  </si>
  <si>
    <t>100%聚酯纤维
里料:100%聚酯纤维
撞料:91.8%聚酯纤维 8.2%氨纶
填充物:白鸭绒
含绒量:90%
充绒量:XS/198G</t>
  </si>
  <si>
    <t>可拆卸貉子毛领/腰间抽绳设计/填充优质羽绒</t>
  </si>
  <si>
    <t>83.9%聚酯纤维 16.1%棉
毛条:貉子毛皮
里料:100%聚酯纤维
填充物:灰鸭绒
含绒量:90%
充绒量:XS/214G</t>
  </si>
  <si>
    <t>83.9%聚酯纤维 16.1%棉
毛条:貉子毛皮
里料:100%聚酯纤维
填充物:白鸭绒
含绒量:90%
充绒量:XS/214G</t>
  </si>
  <si>
    <t>立领抽绳设计/宽松显瘦版型/填充优质鸭绒</t>
  </si>
  <si>
    <t>100%聚酯纤维
里料:100%聚酯纤维
罗纹:74.5%棉 22.9%聚酯纤维 2.6%氨纶
填充物:白鸭绒
含绒量:90%
充绒量:XS/235G</t>
  </si>
  <si>
    <t>100%聚酯纤维
里料:100%聚酯纤维
罗纹:74.5%棉 22.9%聚酯纤维 2.6%氨纶
填充物:灰鸭绒
含绒量:90%
充绒量:XS/235G</t>
  </si>
  <si>
    <t>侧边纽扣开叉/简洁纯色设计/填充优质羽绒</t>
  </si>
  <si>
    <t>100%聚酯纤维
里料:100%聚酯纤维
胆布:100%聚酯纤维
人造毛:100%聚酯纤维
填充物:白鸭绒
含绒量:90%
充绒量:XS/176G</t>
  </si>
  <si>
    <t>聚酯纤维100%
里料:聚酯纤维100%
毛条:貉子毛皮
填充物:白鸭绒
含绒量:90%
充绒量:XS/191.1G</t>
  </si>
  <si>
    <t>撞色圆环织带/保暖立领设计/填充优质鸭绒</t>
  </si>
  <si>
    <t>100%聚酯纤维
里料:100%聚酯纤维
填充物:灰鸭绒
含绒量:90%
充绒量:XS/197G</t>
  </si>
  <si>
    <t>100%聚酯纤维
里料:100%聚酯纤维
填充物:白鸭绒
含绒量:90%
充绒量:XS/197G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</si>
  <si>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</si>
  <si>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</si>
  <si>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</si>
  <si>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100%聚酯纤维
里料:100%聚酯纤维
罗纹:74.9%棉 22.6%聚酯纤维 2.5%氨纶
填充物:灰鸭绒
含绒量:90%
充绒量:XS/149G</t>
  </si>
  <si>
    <t>100%聚酯纤维
里料:100%聚酯纤维
罗纹:74.9%棉 22.6%聚酯纤维 2.5%氨纶
填充物:白鸭绒
含绒量:90%
充绒量:XS/149G</t>
  </si>
  <si>
    <t>别致撞色毛领/oversize显瘦版型/甄选优质鸭绒</t>
  </si>
  <si>
    <t>100%聚酯纤维
里料:100%聚酯纤维
毛领:[地布]100%聚酯纤维 [绒毛]100%腈纶
填充物:灰鸭绒
含绒量:90%
充绒量:XS/196G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</si>
  <si>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</si>
  <si>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</si>
  <si>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</si>
  <si>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</si>
  <si>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</si>
  <si>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填充物:灰鸭绒
含绒量:90%
充绒量:XS/195G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</si>
  <si>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</si>
  <si>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</si>
  <si>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66.9%聚酯纤维 31%粘纤 2.1%氨纶(绣花线除外)
里料:100%聚酯纤维
罗纹:69.9%棉 27.9%聚酯纤维 2.2%氨纶
填充物:灰鸭绒
含绒量:90%
充绒量:XS/115G</t>
  </si>
  <si>
    <t>贴布绣点缀袖子/宽松显瘦版型/采用优质羽绒</t>
  </si>
  <si>
    <t>81.1%聚酯纤维 18.9%粘纤
里料:100%聚酯纤维
填充物:灰鸭绒
含绒量:90%
充绒量:XS/178G</t>
  </si>
  <si>
    <t>81.1%聚酯纤维 18.9%粘纤
里料:100%聚酯纤维
填充物:白鸭绒
含绒量:90%
充绒量:XS/178G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</si>
  <si>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</si>
  <si>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</si>
  <si>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</si>
  <si>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</si>
  <si>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</si>
  <si>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</si>
  <si>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锦纶100%
里料:聚酯纤维100%
填充物:白鸭绒
含绒量:90%
充绒量:XS/179G,S/188G,M/197G,L/207G,XL/214G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</si>
  <si>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</si>
  <si>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</si>
  <si>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</si>
  <si>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</si>
  <si>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</si>
  <si>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</si>
  <si>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撞料:棉58.4% 聚酯纤维41.6%
填充物:灰鸭绒
含绒量:90%
充绒量:S/205.9G，M/218G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</si>
  <si>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</si>
  <si>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</si>
  <si>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锦纶100%
里料:聚酯纤维100%
填充物:灰鸭绒
含绒量:90%
充绒量:XS/164.5G,S/172.7G,M/181.1G,L/189.7G,XL/197.1G</t>
  </si>
  <si>
    <t>聚酯纤维100%
里料:聚酯纤维100%
填充物:白鸭绒
含绒量:90%
充绒量:XS/164.5G,S/172.7G,M/181.1G,L/189.7G,XL/197.1G</t>
  </si>
  <si>
    <t>聚酯纤维100%
里料:聚酯纤维100%
填充物:灰鸭绒
含绒量:90%
充绒量:XS/64.6G，S/68.3G，M/72.1G，L/76G，XL/79.8G</t>
  </si>
  <si>
    <t xml:space="preserve">
褶皱透视连衣裙
</t>
  </si>
  <si>
    <t xml:space="preserve">
挂脖牛仔连衣裙
</t>
  </si>
  <si>
    <t xml:space="preserve">
吊带牛仔连衣裙
</t>
  </si>
  <si>
    <t xml:space="preserve">
排扣背带连衣裙
</t>
  </si>
  <si>
    <t xml:space="preserve">
荷叶边网纱连衣裙
</t>
  </si>
  <si>
    <t xml:space="preserve">
蝴蝶结雪纺连衣裙
</t>
  </si>
  <si>
    <t xml:space="preserve">
拼蕾丝露肩连衣裙
</t>
  </si>
  <si>
    <t xml:space="preserve">
渐变吊带连衣裙
</t>
  </si>
  <si>
    <t xml:space="preserve">
印花腰带连衣裙
</t>
  </si>
  <si>
    <t xml:space="preserve">
拼荷叶蕾丝连衣裙
</t>
  </si>
  <si>
    <t xml:space="preserve">
两穿荷叶边连衣裙
</t>
  </si>
  <si>
    <t xml:space="preserve">
拼接镂空连衣裙
</t>
  </si>
  <si>
    <t xml:space="preserve">
荷叶褶雪纺连衣裙
</t>
  </si>
  <si>
    <t xml:space="preserve">
一字肩印花连衣裙
</t>
  </si>
  <si>
    <t xml:space="preserve">
一字拼荷叶连衣裙
</t>
  </si>
  <si>
    <t xml:space="preserve">
镂空绑带中袖连衣裙
</t>
  </si>
  <si>
    <t xml:space="preserve">
挖空钉珠连衣裙
</t>
  </si>
  <si>
    <t xml:space="preserve">
镂空蕾丝裙连衣裙
</t>
  </si>
  <si>
    <t xml:space="preserve">
拼荷叶牛仔连衣裙
</t>
  </si>
  <si>
    <t xml:space="preserve">
一字领腰带连衣裙
</t>
  </si>
  <si>
    <t xml:space="preserve">
网布绣无袖连衣裙
</t>
  </si>
  <si>
    <t xml:space="preserve">
一字拼百褶连衣裙
</t>
  </si>
  <si>
    <t xml:space="preserve">
荷叶波点连衣裙
</t>
  </si>
  <si>
    <t xml:space="preserve">
一字肩刺绣连衣裙
</t>
  </si>
  <si>
    <t xml:space="preserve">
荷叶拼镂空连衣裙
</t>
  </si>
  <si>
    <t xml:space="preserve">
交叉绑带牛仔裙
</t>
  </si>
  <si>
    <t xml:space="preserve">
荷叶边挖空连衣裙
</t>
  </si>
  <si>
    <t xml:space="preserve">
露肩碎花连衣裙
</t>
  </si>
  <si>
    <t xml:space="preserve">
印花吊带连衣裙
</t>
  </si>
  <si>
    <t xml:space="preserve">
蝴蝶结牛仔连衣裙
</t>
  </si>
  <si>
    <t xml:space="preserve">
一字肩蕾丝连衣裙
</t>
  </si>
  <si>
    <t xml:space="preserve">
一字肩条纹连衣裙
</t>
  </si>
  <si>
    <t xml:space="preserve">
两件套碎花连衣裙
</t>
  </si>
  <si>
    <t xml:space="preserve">
拼镂空荷叶连衣裙
</t>
  </si>
  <si>
    <t xml:space="preserve">
不规则钉珠连衣裙
</t>
  </si>
  <si>
    <t xml:space="preserve">
拼荷叶格子连衣裙
</t>
  </si>
  <si>
    <t xml:space="preserve">
开叉雪纺连衣裙
</t>
  </si>
  <si>
    <t xml:space="preserve">
不规则雪纺连衣裙
</t>
  </si>
  <si>
    <t xml:space="preserve">
波浪纹针织连衣裙
</t>
  </si>
  <si>
    <t xml:space="preserve">
收腰镂空绣连衣裙
</t>
  </si>
  <si>
    <t xml:space="preserve">
挖空荷叶袖连衣裙
</t>
  </si>
  <si>
    <t xml:space="preserve">
蝴蝶结无袖背带裙
</t>
  </si>
  <si>
    <t xml:space="preserve">
蕾丝拼雪纺连衣裙
</t>
  </si>
  <si>
    <t xml:space="preserve">
印花拼荷叶连衣裙
</t>
  </si>
  <si>
    <t xml:space="preserve">
西装领排扣连衣裙
</t>
  </si>
  <si>
    <t xml:space="preserve">
蕾丝拼牛仔连衣裙
</t>
  </si>
  <si>
    <t xml:space="preserve">
拼荷叶牛仔裙连衣
</t>
  </si>
  <si>
    <t xml:space="preserve">
一字两件套连衣裙
</t>
  </si>
  <si>
    <t xml:space="preserve">
花边两件套连衣裙
</t>
  </si>
  <si>
    <t xml:space="preserve">
不规则网纱连衣裙
</t>
  </si>
  <si>
    <t xml:space="preserve">
荷叶网纱连衣裙
</t>
  </si>
  <si>
    <t xml:space="preserve">
假两件印花连衣裙
</t>
  </si>
  <si>
    <t xml:space="preserve">
一字肩花边连衣裙
</t>
  </si>
  <si>
    <t xml:space="preserve">
荷叶透视连衣裙
</t>
  </si>
  <si>
    <t xml:space="preserve">
荷叶边条纹连衣裙
</t>
  </si>
  <si>
    <t xml:space="preserve">
连帽拼接荷叶连衣裙
</t>
  </si>
  <si>
    <t xml:space="preserve">
荷叶绑带连衣裙
</t>
  </si>
  <si>
    <t>红杏格</t>
  </si>
  <si>
    <t xml:space="preserve">
网纱两件套连衣裙
</t>
  </si>
  <si>
    <t xml:space="preserve">
一字不规则连衣裙
</t>
  </si>
  <si>
    <t xml:space="preserve">
印花假两件连衣裙
</t>
  </si>
  <si>
    <t xml:space="preserve">
抹胸牛仔连衣裙
</t>
  </si>
  <si>
    <t xml:space="preserve">
透视两件套连衣裙
</t>
  </si>
  <si>
    <t xml:space="preserve">
双腰带条纹连衣裙
</t>
  </si>
  <si>
    <t xml:space="preserve">
两件套蕾丝连衣裙
</t>
  </si>
  <si>
    <t xml:space="preserve">
刺绣拼雪纺连衣裙
</t>
  </si>
  <si>
    <t xml:space="preserve">
镂空水溶绣连衣裙
</t>
  </si>
  <si>
    <t xml:space="preserve">
镂空蕾丝连衣裙
</t>
  </si>
  <si>
    <t xml:space="preserve">
印花荷叶袖连衣裙
</t>
  </si>
  <si>
    <t xml:space="preserve">
一字肩荷叶连衣裙
</t>
  </si>
  <si>
    <t xml:space="preserve">
蕾丝两件套连衣裙
</t>
  </si>
  <si>
    <t xml:space="preserve">
两件套镂空连衣裙
</t>
  </si>
  <si>
    <t xml:space="preserve">
深V领吊带连衣裙
</t>
  </si>
  <si>
    <t xml:space="preserve">
镂空带牛仔连衣裙
</t>
  </si>
  <si>
    <t xml:space="preserve">
不规则牛仔背带裙
</t>
  </si>
  <si>
    <t xml:space="preserve">
斜露肩印花连衣裙
</t>
  </si>
  <si>
    <t xml:space="preserve">
条纹抽绳连衣裙
</t>
  </si>
  <si>
    <t xml:space="preserve">
钉珠透网纱连衣裙
</t>
  </si>
  <si>
    <t xml:space="preserve">
刺绣无袖连衣裙
</t>
  </si>
  <si>
    <t xml:space="preserve">
拼镂空雪纺连衣裙
</t>
  </si>
  <si>
    <t xml:space="preserve">
绣花喇叭袖连衣裙
</t>
  </si>
  <si>
    <t xml:space="preserve">
撞花朵针织连衣裙
</t>
  </si>
  <si>
    <t xml:space="preserve">
不规则背带连衣裙
</t>
  </si>
  <si>
    <t xml:space="preserve">
一字肩绑带连衣裙
</t>
  </si>
  <si>
    <t xml:space="preserve">
拼蕾丝牛仔连衣裙
</t>
  </si>
  <si>
    <t xml:space="preserve">
荷叶边背带连衣裙
</t>
  </si>
  <si>
    <t xml:space="preserve">
一字领条纹连衣裙
</t>
  </si>
  <si>
    <t xml:space="preserve">
印花雪纺连衣裙
</t>
  </si>
  <si>
    <t xml:space="preserve">
印花喇叭袖连衣裙
</t>
  </si>
  <si>
    <t xml:space="preserve">
收腰压褶连衣裙
</t>
  </si>
  <si>
    <t xml:space="preserve">
荷叶边雪纺连衣裙
</t>
  </si>
  <si>
    <t xml:space="preserve">
收腰无袖连衣裙
</t>
  </si>
  <si>
    <t xml:space="preserve">
学院风收腰背带裙
</t>
  </si>
  <si>
    <t xml:space="preserve">
绑带喇叭袖连衣裙
</t>
  </si>
  <si>
    <t xml:space="preserve">
条纹针织连衣裙
</t>
  </si>
  <si>
    <t xml:space="preserve">
荷叶边印花连衣裙
</t>
  </si>
  <si>
    <t xml:space="preserve">
荷叶边露背连衣裙
</t>
  </si>
  <si>
    <t xml:space="preserve">
荷叶边碎花连衣裙
</t>
  </si>
  <si>
    <t xml:space="preserve">
挖空喇叭袖连衣裙
</t>
  </si>
  <si>
    <t xml:space="preserve">
两件套短裙连衣裙
</t>
  </si>
  <si>
    <t xml:space="preserve">
提花呢无袖连衣裙
</t>
  </si>
  <si>
    <t xml:space="preserve">
提花羊毛呢连衣裙
</t>
  </si>
  <si>
    <t xml:space="preserve">
荷叶欧根纱连衣裙
</t>
  </si>
  <si>
    <t xml:space="preserve">
不规则针织连衣裙
</t>
  </si>
  <si>
    <t xml:space="preserve">
荷叶褶毛织连衣裙
</t>
  </si>
  <si>
    <t xml:space="preserve">
假两件毛呢连衣裙
</t>
  </si>
  <si>
    <t xml:space="preserve">
刺绣毛呢连衣裙
</t>
  </si>
  <si>
    <t xml:space="preserve">
刺绣卫衣式连衣裙
</t>
  </si>
  <si>
    <t xml:space="preserve">
拼荷叶印花连衣裙
</t>
  </si>
  <si>
    <t xml:space="preserve">
格子压褶连衣裙
</t>
  </si>
  <si>
    <t xml:space="preserve">
系带呢吊带连衣裙
</t>
  </si>
  <si>
    <t xml:space="preserve">
丝绒荷叶边连衣裙
</t>
  </si>
  <si>
    <t xml:space="preserve">
图案毛织连衣裙
</t>
  </si>
  <si>
    <t xml:space="preserve">
【冬装新赏499元】荷叶百褶连衣裙
</t>
  </si>
  <si>
    <t xml:space="preserve">
收腰羊毛呢连衣裙
</t>
  </si>
  <si>
    <t xml:space="preserve">
【冬装新赏695元】收腰蕾丝连衣裙
</t>
  </si>
  <si>
    <t xml:space="preserve">
荷叶毛针织连衣裙
</t>
  </si>
  <si>
    <t xml:space="preserve">
【冬装新赏595元】两件套镂空连衣裙
</t>
  </si>
  <si>
    <t xml:space="preserve">
镂空开叉呢连衣裙
</t>
  </si>
  <si>
    <t xml:space="preserve">
卡通卫衣式连衣裙
</t>
  </si>
  <si>
    <t xml:space="preserve">
双袖毛织连衣裙
</t>
  </si>
  <si>
    <t xml:space="preserve">
卡通毛织连衣裙
</t>
  </si>
  <si>
    <t xml:space="preserve">
【冬装新赏545元】印花荷叶边连衣裙
</t>
  </si>
  <si>
    <t xml:space="preserve">
V领背带裙连衣裙
</t>
  </si>
  <si>
    <t xml:space="preserve">
荷叶边针织连衣裙
</t>
  </si>
  <si>
    <t xml:space="preserve">
刺绣绑带连衣裙
</t>
  </si>
  <si>
    <t xml:space="preserve">
条纹荷叶连衣裙
</t>
  </si>
  <si>
    <t xml:space="preserve">
系带百褶连衣裙
</t>
  </si>
  <si>
    <t xml:space="preserve">
开叉收腰背带裙
</t>
  </si>
  <si>
    <t>1JY4081240090</t>
  </si>
  <si>
    <t xml:space="preserve">
丝绒吊带连衣裙
</t>
  </si>
  <si>
    <t>1JY4081240510</t>
  </si>
  <si>
    <t xml:space="preserve">
【冬装新赏695元】蕾丝两件套连衣裙
</t>
  </si>
  <si>
    <t xml:space="preserve">
荷叶羊毛呢连衣裙
</t>
  </si>
  <si>
    <t xml:space="preserve">
印花不规则连衣裙
</t>
  </si>
  <si>
    <t xml:space="preserve">
仿珍珠开叉连衣裙
</t>
  </si>
  <si>
    <t xml:space="preserve">
【冬装新赏335元】风衣款百褶连衣裙
</t>
  </si>
  <si>
    <t xml:space="preserve">
撞条纹针织连衣裙
</t>
  </si>
  <si>
    <t xml:space="preserve">
压褶收腰背带裙
</t>
  </si>
  <si>
    <t xml:space="preserve">
【冬装新赏369元】条纹针织连衣裙
</t>
  </si>
  <si>
    <t xml:space="preserve">
丝绒拼蕾丝背带裙
</t>
  </si>
  <si>
    <t xml:space="preserve">
【冬装新赏375元】印花荷叶边连衣裙
</t>
  </si>
  <si>
    <t xml:space="preserve">
长袖两件套连衣裙
</t>
  </si>
  <si>
    <t xml:space="preserve">
条纹后V领连衣裙
</t>
  </si>
  <si>
    <t xml:space="preserve">
【冬装新赏349元】假两件露肩连衣裙
</t>
  </si>
  <si>
    <t xml:space="preserve">
系带两件套连衣裙
</t>
  </si>
  <si>
    <t xml:space="preserve">
【冬装新赏295元】系带无袖连衣裙
</t>
  </si>
  <si>
    <t xml:space="preserve">
绒面开叉背带裙
</t>
  </si>
  <si>
    <t xml:space="preserve">
【冬装新赏375元】露肩印花连衣裙
</t>
  </si>
  <si>
    <t xml:space="preserve">
【冬装新赏395元】系带开叉针织连衣裙
</t>
  </si>
  <si>
    <t xml:space="preserve">
一字肩百褶连衣裙
</t>
  </si>
  <si>
    <t xml:space="preserve">
撞条纹针织无袖连衣裙
</t>
  </si>
  <si>
    <t xml:space="preserve">
【冬装新赏449元】镂空荷叶边短袖连衣裙
</t>
  </si>
  <si>
    <t xml:space="preserve">
不规则印花连衣裙
</t>
  </si>
  <si>
    <t xml:space="preserve">
不规则撞色针织连衣裙
</t>
  </si>
  <si>
    <t xml:space="preserve">
拼接PU牛仔吊带裙
</t>
  </si>
  <si>
    <t xml:space="preserve">
格子羊毛呢背带裙
</t>
  </si>
  <si>
    <t xml:space="preserve">
压褶系带连衣裙
</t>
  </si>
  <si>
    <t xml:space="preserve">
条纹系带连衣裙
</t>
  </si>
  <si>
    <t xml:space="preserve">
绑带背带裙连衣裙
</t>
  </si>
  <si>
    <t xml:space="preserve">
【冬装新赏695元】假两件精纺连衣裙
</t>
  </si>
  <si>
    <t xml:space="preserve">
【冬装新赏484元】收腰精纺呢连衣裙
</t>
  </si>
  <si>
    <t xml:space="preserve">
绣花两件套连衣裙
</t>
  </si>
  <si>
    <t xml:space="preserve">
水溶绣连衣裙套裙
</t>
  </si>
  <si>
    <t xml:space="preserve">
【冬装新赏319元】绑带百褶裙连衣裙
</t>
  </si>
  <si>
    <t xml:space="preserve">
【冬装新赏319元】绑带百褶无袖连衣裙
</t>
  </si>
  <si>
    <t xml:space="preserve">
针织吊带连衣裙
</t>
  </si>
  <si>
    <t xml:space="preserve">
【冬装新赏349元】荷叶边条纹连衣裙
</t>
  </si>
  <si>
    <t xml:space="preserve">
不规则棉质连衣裙
</t>
  </si>
  <si>
    <t xml:space="preserve">
两件套网纱连衣裙
</t>
  </si>
  <si>
    <t xml:space="preserve">
【冬装新赏436元】露肩印花雪纺连衣裙
</t>
  </si>
  <si>
    <t xml:space="preserve">
【冬装新赏436元】花朵绣雪纺连衣裙
</t>
  </si>
  <si>
    <t xml:space="preserve">
【冬装新赏359元】两件套荷叶连衣裙
</t>
  </si>
  <si>
    <t xml:space="preserve">
一字拼绣花连衣裙
</t>
  </si>
  <si>
    <t xml:space="preserve">
系带吊带连衣裙
</t>
  </si>
  <si>
    <t xml:space="preserve">
不规则吊带连衣裙
</t>
  </si>
  <si>
    <t xml:space="preserve">
拼水溶绣花连衣裙
</t>
  </si>
  <si>
    <t xml:space="preserve">
【冬装新赏319元】露肩收腰连衣裙
</t>
  </si>
  <si>
    <t xml:space="preserve">
【冬装新赏449元】两件套镂空针织连衣裙
</t>
  </si>
  <si>
    <t xml:space="preserve">
蕾丝荷叶边鱼尾连衣裙
</t>
  </si>
  <si>
    <t xml:space="preserve">
蕾丝印花连衣裙
</t>
  </si>
  <si>
    <t xml:space="preserve">
荷叶边牛仔连衣裙
</t>
  </si>
  <si>
    <t xml:space="preserve">
条纹撞色短袖连衣裙
</t>
  </si>
  <si>
    <t xml:space="preserve">
荷叶边吊带连衣裙
</t>
  </si>
  <si>
    <t xml:space="preserve">
一字拼水溶绣花连衣裙
</t>
  </si>
  <si>
    <t xml:space="preserve">
挂脖条纹连衣裙
</t>
  </si>
  <si>
    <t xml:space="preserve">
荷叶薄蕾丝连衣裙
</t>
  </si>
  <si>
    <t xml:space="preserve">
雪纺吊带连衣裙
</t>
  </si>
  <si>
    <t xml:space="preserve">
睡衣款蕾丝吊带连衣裙
</t>
  </si>
  <si>
    <t xml:space="preserve">
露肩吊带连衣裙
</t>
  </si>
  <si>
    <t xml:space="preserve">
V领露背吊带连衣裙
</t>
  </si>
  <si>
    <t xml:space="preserve">
两件套一字镂空连衣裙
</t>
  </si>
  <si>
    <t xml:space="preserve">
撞色镂空长吊带连衣裙
</t>
  </si>
  <si>
    <t xml:space="preserve">
V领棉吊带连衣裙
</t>
  </si>
  <si>
    <t xml:space="preserve">
拼印花雪纺吊带连衣裙
</t>
  </si>
  <si>
    <t xml:space="preserve">
V领印花吊带连衣裙
</t>
  </si>
  <si>
    <t xml:space="preserve">
蕾丝镂空连衣裙
</t>
  </si>
  <si>
    <t xml:space="preserve">
一字印花雪纺长连衣裙
</t>
  </si>
  <si>
    <t xml:space="preserve">
一字收腰长蕾丝连衣裙
</t>
  </si>
  <si>
    <t xml:space="preserve">
拼镂空蕾丝连衣裙
</t>
  </si>
  <si>
    <t xml:space="preserve">
开叉抹胸连衣裙
</t>
  </si>
  <si>
    <t xml:space="preserve">
一字拼荷叶针织连衣裙
</t>
  </si>
  <si>
    <t xml:space="preserve">
拼接印花短袖连衣裙
</t>
  </si>
  <si>
    <t xml:space="preserve">
镂空荷叶边针织连衣裙
</t>
  </si>
  <si>
    <t xml:space="preserve">
拼荷叶雪纺连衣裙
</t>
  </si>
  <si>
    <t xml:space="preserve">
镂空水溶花连衣裙
</t>
  </si>
  <si>
    <t xml:space="preserve">
镂空水溶花无袖连衣裙
</t>
  </si>
  <si>
    <t xml:space="preserve">
吊带镂空无袖连衣裙
</t>
  </si>
  <si>
    <t xml:space="preserve">
蝴蝶结背带连衣裙
</t>
  </si>
  <si>
    <t xml:space="preserve">
V领镂空拼百褶连衣裙
</t>
  </si>
  <si>
    <t xml:space="preserve">
斜肩系带棉连衣裙
</t>
  </si>
  <si>
    <t xml:space="preserve">
吊带连衣裙套裙
</t>
  </si>
  <si>
    <t xml:space="preserve">
一字荷叶袖连衣裙
</t>
  </si>
  <si>
    <t xml:space="preserve">
刺绣吊带连衣裙
</t>
  </si>
  <si>
    <t xml:space="preserve">
刺绣网纱连衣裙
</t>
  </si>
  <si>
    <t xml:space="preserve">
不规则无袖连衣裙
</t>
  </si>
  <si>
    <t xml:space="preserve">
一字领撞色拼接连衣裙
</t>
  </si>
  <si>
    <t xml:space="preserve">
蕾丝中袖连衣裙
</t>
  </si>
  <si>
    <t xml:space="preserve">
荷叶刺绣吊带连衣裙
</t>
  </si>
  <si>
    <t xml:space="preserve">
一字领绑带连衣裙
</t>
  </si>
  <si>
    <t xml:space="preserve">
一字领拼接连衣裙
</t>
  </si>
  <si>
    <t xml:space="preserve">
一字领牛仔连衣裙
</t>
  </si>
  <si>
    <t xml:space="preserve">
亮片网纱长连衣裙
</t>
  </si>
  <si>
    <t xml:space="preserve">
一字蕾丝长连衣裙
</t>
  </si>
  <si>
    <t xml:space="preserve">
一字领荷叶连衣裙
</t>
  </si>
  <si>
    <t xml:space="preserve">
蕾丝边雪纺吊带连衣裙
</t>
  </si>
  <si>
    <t xml:space="preserve">
修身针织吊带连衣裙
</t>
  </si>
  <si>
    <t xml:space="preserve">
吊带针织连衣裙
</t>
  </si>
  <si>
    <t xml:space="preserve">
荷叶刺绣连衣裙
</t>
  </si>
  <si>
    <t xml:space="preserve">
一字拼荷叶刺绣连衣裙
</t>
  </si>
  <si>
    <t xml:space="preserve">
一字肩收腰连衣裙
</t>
  </si>
  <si>
    <t xml:space="preserve">
刺绣流苏连衣裙
</t>
  </si>
  <si>
    <t xml:space="preserve">
水溶花镂空吊带连衣裙
</t>
  </si>
  <si>
    <t xml:space="preserve">
一字拼荷叶丝绵连衣裙
</t>
  </si>
  <si>
    <t>1JY2082720650</t>
  </si>
  <si>
    <t>1JY2083870690</t>
  </si>
  <si>
    <t xml:space="preserve">
条纹针织长连衣裙
</t>
  </si>
  <si>
    <t xml:space="preserve">
薄蕾丝吊带连衣裙
</t>
  </si>
  <si>
    <t xml:space="preserve">
刺绣连帽连衣裙
</t>
  </si>
  <si>
    <t xml:space="preserve">
深V印花雪纺连衣裙
</t>
  </si>
  <si>
    <t xml:space="preserve">
绣花透视收腰连衣裙
</t>
  </si>
  <si>
    <t xml:space="preserve">
绣花收腰无袖连衣裙
</t>
  </si>
  <si>
    <t xml:space="preserve">
收腰绑带条连衣裙
</t>
  </si>
  <si>
    <t xml:space="preserve">
条纹吊带连衣裙
</t>
  </si>
  <si>
    <t xml:space="preserve">
印花长吊带连衣裙
</t>
  </si>
  <si>
    <t xml:space="preserve">
绑带雪纺吊带长裙
</t>
  </si>
  <si>
    <t xml:space="preserve">
开叉牛仔吊带裙
</t>
  </si>
  <si>
    <t xml:space="preserve">
牛仔无袖连衣裙
</t>
  </si>
  <si>
    <t xml:space="preserve">
收腰棉牛仔无袖连衣裙
</t>
  </si>
  <si>
    <t xml:space="preserve">
喇叭袖镂空收腰连衣裙
</t>
  </si>
  <si>
    <t xml:space="preserve">
喇叭袖镂空连衣裙
</t>
  </si>
  <si>
    <t xml:space="preserve">
格子印花连衣裙
</t>
  </si>
  <si>
    <t xml:space="preserve">
网布绣花镂空连衣裙
</t>
  </si>
  <si>
    <t xml:space="preserve">
开叉长背带连衣裙
</t>
  </si>
  <si>
    <t xml:space="preserve">
一字领花边收腰连衣裙
</t>
  </si>
  <si>
    <t>1JY1080480090</t>
  </si>
  <si>
    <t xml:space="preserve">
蕾丝镂空百褶连衣裙
</t>
  </si>
  <si>
    <t>1JY1081450910</t>
  </si>
  <si>
    <t xml:space="preserve">
条纹收腰连衣裙
</t>
  </si>
  <si>
    <t xml:space="preserve">
收腰双排扣连衣裙
</t>
  </si>
  <si>
    <t xml:space="preserve">
荷叶边收腰条纹连衣裙
</t>
  </si>
  <si>
    <t xml:space="preserve">
两件套印花连衣裙
</t>
  </si>
  <si>
    <t xml:space="preserve">
撞色印花连衣裙
</t>
  </si>
  <si>
    <t xml:space="preserve">
蕾丝毛织连衣裙
</t>
  </si>
  <si>
    <t xml:space="preserve">
V领蕾丝毛织连衣裙
</t>
  </si>
  <si>
    <t xml:space="preserve">
撞色吊带连衣裙
</t>
  </si>
  <si>
    <t xml:space="preserve">
V领撞色吊带连衣裙
</t>
  </si>
  <si>
    <t xml:space="preserve">
贴布绣绑带连衣裙
</t>
  </si>
  <si>
    <t xml:space="preserve">
蕾丝两件套背带裙
</t>
  </si>
  <si>
    <t xml:space="preserve">
两件套绣花连衣裙
</t>
  </si>
  <si>
    <t xml:space="preserve">
开叉长雪纺连衣裙
</t>
  </si>
  <si>
    <t xml:space="preserve">
蕾丝透视薄连衣裙
</t>
  </si>
  <si>
    <t xml:space="preserve">
蕾丝套装连衣裙
</t>
  </si>
  <si>
    <t xml:space="preserve">
亚克力钉珠牛仔连衣裙
</t>
  </si>
  <si>
    <t xml:space="preserve">
拼蕾丝条纹连衣裙
</t>
  </si>
  <si>
    <t xml:space="preserve">
露肩蕾丝褶连衣裙
</t>
  </si>
  <si>
    <t xml:space="preserve">
镂空拼接针织连衣裙
</t>
  </si>
  <si>
    <t xml:space="preserve">
收腰蕾丝连衣裙
</t>
  </si>
  <si>
    <t xml:space="preserve">
开叉吊带连衣裙
</t>
  </si>
  <si>
    <t xml:space="preserve">
蕾丝薄雪纺连衣裙
</t>
  </si>
  <si>
    <t xml:space="preserve">
纯色修身针织连衣裙
</t>
  </si>
  <si>
    <t xml:space="preserve">
绑带毛织连衣裙
</t>
  </si>
  <si>
    <t xml:space="preserve">
印花收腰连衣裙
</t>
  </si>
  <si>
    <t xml:space="preserve">
吊带背带裙连衣裙
</t>
  </si>
  <si>
    <t xml:space="preserve">
条纹毛织吊带连衣裙
</t>
  </si>
  <si>
    <t xml:space="preserve">
纯色拼接长袖连衣裙
</t>
  </si>
  <si>
    <t xml:space="preserve">
【冬装新赏569元】织带条纹针织衫
</t>
  </si>
  <si>
    <t xml:space="preserve">
卡通图案针织毛衣
</t>
  </si>
  <si>
    <t xml:space="preserve">
【冬装新赏499元】镂空打底针织毛衣
</t>
  </si>
  <si>
    <t xml:space="preserve">
【冬装新赏599元】荷叶边针织毛衣
</t>
  </si>
  <si>
    <t xml:space="preserve">
连帽套头针织毛衣
</t>
  </si>
  <si>
    <t xml:space="preserve">
荷叶边针织毛衣
</t>
  </si>
  <si>
    <t xml:space="preserve">
【冬装新赏599元】v领单排扣针织衫
</t>
  </si>
  <si>
    <t xml:space="preserve">
【冬装新赏599元】假两件长袖针织衫
</t>
  </si>
  <si>
    <t xml:space="preserve">
【冬装新赏539元】荷叶领长袖毛衣
</t>
  </si>
  <si>
    <t xml:space="preserve">
【冬装新赏599元】灯笼袖绑带毛衣
</t>
  </si>
  <si>
    <t xml:space="preserve">
【冬装新赏569元】镂空蕾丝针织毛衣
</t>
  </si>
  <si>
    <t xml:space="preserve">
【冬装新赏499元】一字领围脖毛衣
</t>
  </si>
  <si>
    <t xml:space="preserve">
【冬装新赏569元】字母纽扣纯羊毛衫
</t>
  </si>
  <si>
    <t xml:space="preserve">
中长针织连衣裙
</t>
  </si>
  <si>
    <t xml:space="preserve">
字母贴布针织毛衣
</t>
  </si>
  <si>
    <t xml:space="preserve">
【冬装新赏439元】字母刺绣卫衣针织
</t>
  </si>
  <si>
    <t xml:space="preserve">
【冬装新赏499元】镂空钉珠针织衫
</t>
  </si>
  <si>
    <t xml:space="preserve">
【冬装新赏419元】光泽纽扣高领毛衣
</t>
  </si>
  <si>
    <t xml:space="preserve">
【冬装新赏499元】v领吊带连衣裙
</t>
  </si>
  <si>
    <t xml:space="preserve">
【冬装新赏399元】拼接褶皱网纱毛衣
</t>
  </si>
  <si>
    <t xml:space="preserve">
【冬装新赏399元】透视灯笼袖针织衫
</t>
  </si>
  <si>
    <t xml:space="preserve">
【冬装新赏539元】撞色织带中长毛衣
</t>
  </si>
  <si>
    <t xml:space="preserve">
【冬装新赏539元】绑带两件套背心
</t>
  </si>
  <si>
    <t xml:space="preserve">
【冬装新赏359元】字母刺绣长袖毛衣
</t>
  </si>
  <si>
    <t xml:space="preserve">
【冬装新赏499元】高领短款针织衫
</t>
  </si>
  <si>
    <t xml:space="preserve">
【冬装新赏569元】拼接披肩羊毛毛衣
</t>
  </si>
  <si>
    <t xml:space="preserve">
【冬装新赏969元】撞色图案针织毛衣
</t>
  </si>
  <si>
    <t xml:space="preserve">
【冬装新赏599元】镂空毛衣针织衫
</t>
  </si>
  <si>
    <t xml:space="preserve">
【冬装新赏699元】荷叶边毛织连衣裙
</t>
  </si>
  <si>
    <t xml:space="preserve">
【冬装新赏499元】喇叭袖羊毛毛衣
</t>
  </si>
  <si>
    <t xml:space="preserve">
拼接织带外搭毛衣
</t>
  </si>
  <si>
    <t xml:space="preserve">
【冬装新赏539元】挖空毛衣针织衫
</t>
  </si>
  <si>
    <t xml:space="preserve">
排扣针织连衣裙
</t>
  </si>
  <si>
    <t xml:space="preserve">
【冬装新赏999元】撞色毛织连衣裙
</t>
  </si>
  <si>
    <t xml:space="preserve">
【冬装新赏699元】挖空磨破针织衫
</t>
  </si>
  <si>
    <t xml:space="preserve">
金属链吊带连衣裙
</t>
  </si>
  <si>
    <t xml:space="preserve">
【冬装新赏739元】撞色领套针织毛衣
</t>
  </si>
  <si>
    <t xml:space="preserve">
【冬装新赏939元】拼接蕾丝羊毛毛衣
</t>
  </si>
  <si>
    <t xml:space="preserve">
【冬装新赏229元】卡通刺绣针织毛衣
</t>
  </si>
  <si>
    <t xml:space="preserve">
【冬装新赏569元】钉珠喇叭袖连衣裙
</t>
  </si>
  <si>
    <t xml:space="preserve">
【冬装新赏439元】透视针织连衣裙
</t>
  </si>
  <si>
    <t xml:space="preserve">
【冬装新赏399元】镂空蝴蝶结毛衣
</t>
  </si>
  <si>
    <t xml:space="preserve">
【冬装新赏399元】纯色套头针织毛衣
</t>
  </si>
  <si>
    <t xml:space="preserve">
【冬装新赏399元】假两件针织毛衣
</t>
  </si>
  <si>
    <t xml:space="preserve">
【冬装新赏499元】星星图案中长毛衣
</t>
  </si>
  <si>
    <t xml:space="preserve">
【冬装新赏539元】连帽钉珠卫衣T恤
</t>
  </si>
  <si>
    <t xml:space="preserve">
【冬装新赏339元】撞色条纹打底衫
</t>
  </si>
  <si>
    <t xml:space="preserve">
【冬装新赏419元】钉珠纽扣针织衫
</t>
  </si>
  <si>
    <t xml:space="preserve">
【冬装新赏399元】撞色字母长袖针织
</t>
  </si>
  <si>
    <t xml:space="preserve">
【冬装新赏399元】贴布绣长袖毛衣
</t>
  </si>
  <si>
    <t xml:space="preserve">
【冬装新赏369元】高领开叉长袖毛衣
</t>
  </si>
  <si>
    <t xml:space="preserve">
【冬装新赏319元】刺绣挖空长袖毛衣
</t>
  </si>
  <si>
    <t xml:space="preserve">
【冬装新赏399元】豹纹套头针织毛衣
</t>
  </si>
  <si>
    <t xml:space="preserve">
【冬装新赏399元】纯色高领打底毛衣
</t>
  </si>
  <si>
    <t xml:space="preserve">
卡通撞色休闲毛衣
</t>
  </si>
  <si>
    <t xml:space="preserve">
【冬装新赏669元】条纹字母针织衫
</t>
  </si>
  <si>
    <t>1GS3036760870</t>
  </si>
  <si>
    <t xml:space="preserve">
【冬装新赏699元】撞色贴布绣毛衣
</t>
  </si>
  <si>
    <t>1GY3033620010</t>
  </si>
  <si>
    <t xml:space="preserve">
纯色V领针织背心
</t>
  </si>
  <si>
    <t>1GY3033620090</t>
  </si>
  <si>
    <t xml:space="preserve">
【冬装新赏599元】花边蕾丝打底毛衣
</t>
  </si>
  <si>
    <t xml:space="preserve">
【冬装新赏499元】撞色几何无袖背心
</t>
  </si>
  <si>
    <t>1GY3034250090</t>
  </si>
  <si>
    <t xml:space="preserve">
【冬装新赏569元】钉珠松紧腰包臀裙
</t>
  </si>
  <si>
    <t>1GY3034250510</t>
  </si>
  <si>
    <t xml:space="preserve">
【冬装新赏539元】贴布绣针织衫毛衣
</t>
  </si>
  <si>
    <t xml:space="preserve">
【冬装新赏599元】撞色几何半身裙
</t>
  </si>
  <si>
    <t xml:space="preserve">
纯色拼接搭片毛衣
</t>
  </si>
  <si>
    <t>1GY3034430090</t>
  </si>
  <si>
    <t xml:space="preserve">
【冬装新赏569元】荷叶边挖空针织衫
</t>
  </si>
  <si>
    <t>1GY3034430810</t>
  </si>
  <si>
    <t xml:space="preserve">
两件套连衣裙毛衣
</t>
  </si>
  <si>
    <t>1GZ3032160180</t>
  </si>
  <si>
    <t xml:space="preserve">
【冬装新赏779元】钉珠撞色针织开衫
</t>
  </si>
  <si>
    <t xml:space="preserve">
【冬装新赏729元】卡通贴布绣毛衣
</t>
  </si>
  <si>
    <t xml:space="preserve">
纯色针织百褶半裙
</t>
  </si>
  <si>
    <t xml:space="preserve">
钉珠荷叶边连衣裙
</t>
  </si>
  <si>
    <t xml:space="preserve">
【冬装新赏899元】撞色贴布绣针织衫
</t>
  </si>
  <si>
    <t xml:space="preserve">
【冬装新赏439元】荷叶袖修身针织衫
</t>
  </si>
  <si>
    <t xml:space="preserve">
【冬装新赏799元】两件套装罩衫背心
</t>
  </si>
  <si>
    <t xml:space="preserve">
【冬装新赏319元】贴布纽扣针织衫
</t>
  </si>
  <si>
    <t xml:space="preserve">
【冬装新赏319元】纯色镂空针织衫
</t>
  </si>
  <si>
    <t xml:space="preserve">
【冬装新赏369元】拼接喇叭袖针织衫
</t>
  </si>
  <si>
    <t xml:space="preserve">
【冬装新赏339元】荷叶边拼接针织衫
</t>
  </si>
  <si>
    <t xml:space="preserve">
【冬装新赏279元】拼织带挖空针织衫
</t>
  </si>
  <si>
    <t xml:space="preserve">
【冬装新赏439元】钉珠镂空连衣裙
</t>
  </si>
  <si>
    <t xml:space="preserve">
【冬装新赏379元】条纹羊毛针织毛衣
</t>
  </si>
  <si>
    <t xml:space="preserve">
【冬装新赏439元】V领宽松针织毛衣
</t>
  </si>
  <si>
    <t xml:space="preserve">
【冬装新赏539元】拼荷叶挖空连衣裙
</t>
  </si>
  <si>
    <t xml:space="preserve">
【冬装新赏369元】拼接披肩针织毛衣
</t>
  </si>
  <si>
    <t xml:space="preserve">
【冬装新赏359元】不规则荷叶针织衫
</t>
  </si>
  <si>
    <t xml:space="preserve">
【冬装新赏599元】撞色条纹连衣裙
</t>
  </si>
  <si>
    <t xml:space="preserve">
【冬装新赏369元】贴布绣针织毛衣
</t>
  </si>
  <si>
    <t xml:space="preserve">
【冬装新赏319元】金属链长袖针织衫
</t>
  </si>
  <si>
    <t xml:space="preserve">
【冬装新赏299元】撞色条纹针织衫
</t>
  </si>
  <si>
    <t xml:space="preserve">
荷叶边套头针织衫
</t>
  </si>
  <si>
    <t xml:space="preserve">
镂空条纹针织衫
</t>
  </si>
  <si>
    <t xml:space="preserve">
卡通撞色针织衫
</t>
  </si>
  <si>
    <t xml:space="preserve">
【冬装新赏249元】字母长袖针织衫
</t>
  </si>
  <si>
    <t xml:space="preserve">
拼接透视针织衫
</t>
  </si>
  <si>
    <t xml:space="preserve">
【冬装新赏769元】贴布绣套头针织衫
</t>
  </si>
  <si>
    <t>1GY3033600090</t>
  </si>
  <si>
    <t xml:space="preserve">
【冬装新赏539元】拼接透视针织半裙
</t>
  </si>
  <si>
    <t xml:space="preserve">
【冬装新赏569元】钉珠撞色针织衫
</t>
  </si>
  <si>
    <t xml:space="preserve">
【冬装新赏539元】拼刺绣透视针织衫
</t>
  </si>
  <si>
    <t xml:space="preserve">
V领露肩长袖毛衣
</t>
  </si>
  <si>
    <t xml:space="preserve">
【冬装新赏259元】拼接网纱针织毛衣
</t>
  </si>
  <si>
    <t xml:space="preserve">
【冬装新赏299元】拼荷叶针织衫毛衣
</t>
  </si>
  <si>
    <t xml:space="preserve">
【冬装新赏369元】纯色A字百褶半裙
</t>
  </si>
  <si>
    <t xml:space="preserve">
斜露肩拼接连衣裙
</t>
  </si>
  <si>
    <t xml:space="preserve">
【冬装新赏269元】卡通撞色针织衫
</t>
  </si>
  <si>
    <t xml:space="preserve">
【冬装新赏319元】拼接透视针织衫
</t>
  </si>
  <si>
    <t xml:space="preserve">
荷叶边条纹针织衫
</t>
  </si>
  <si>
    <t xml:space="preserve">
【冬装新赏369元】镂空条纹针织衫
</t>
  </si>
  <si>
    <t>1GZ3038520018</t>
  </si>
  <si>
    <t xml:space="preserve">
【冬装新赏369元】V领珍珠纽针织衫
</t>
  </si>
  <si>
    <t>1GZ3038520090</t>
  </si>
  <si>
    <t xml:space="preserve">
【冬装新赏678元】刺绣镂空连衣裙
</t>
  </si>
  <si>
    <t>1GH3036590018</t>
  </si>
  <si>
    <t xml:space="preserve">
【冬装新赏799元】透视百褶半身裙
</t>
  </si>
  <si>
    <t xml:space="preserve">
镂空透视针织衫
</t>
  </si>
  <si>
    <t xml:space="preserve">
【冬装新赏499元】条纹荷叶边针织衫
</t>
  </si>
  <si>
    <t xml:space="preserve">
荷叶条纹连衣裙
</t>
  </si>
  <si>
    <t xml:space="preserve">
拼接假两件针织衫
</t>
  </si>
  <si>
    <t xml:space="preserve">
【冬装新赏469元】拼接假两件针织衫
</t>
  </si>
  <si>
    <t xml:space="preserve">
【冬装新赏799元】荷叶条纹连衣裙
</t>
  </si>
  <si>
    <t xml:space="preserve">
【冬装新赏269元】纯色荷叶边针织衫
</t>
  </si>
  <si>
    <t xml:space="preserve">
【冬装新赏419元】拼蕾丝荷叶针织衫
</t>
  </si>
  <si>
    <t xml:space="preserve">
【冬装新赏279元】纯色套头针织衫
</t>
  </si>
  <si>
    <t xml:space="preserve">
【冬装新赏469元】假两件拼接针织衫
</t>
  </si>
  <si>
    <t xml:space="preserve">
【冬装新赏319元】外搭磨破针织衫
</t>
  </si>
  <si>
    <t xml:space="preserve">
荷叶褶背心针织衫
</t>
  </si>
  <si>
    <t xml:space="preserve">
一字肩条纹针织衫
</t>
  </si>
  <si>
    <t xml:space="preserve">
假两件针织连衣裙
</t>
  </si>
  <si>
    <t xml:space="preserve">
一字肩针织连衣裙
</t>
  </si>
  <si>
    <t xml:space="preserve">
纯色丝绵针织衫
</t>
  </si>
  <si>
    <t xml:space="preserve">
拼撞色镂空针织衫
</t>
  </si>
  <si>
    <t xml:space="preserve">
一字肩修身针织衫
</t>
  </si>
  <si>
    <t xml:space="preserve">
包肩花边针织衫
</t>
  </si>
  <si>
    <t xml:space="preserve">
条纹短袖针织衫
</t>
  </si>
  <si>
    <t xml:space="preserve">
两件套半裙针织衫
</t>
  </si>
  <si>
    <t xml:space="preserve">
一字领吊带针织衫
</t>
  </si>
  <si>
    <t xml:space="preserve">
镶边短袖针织衫
</t>
  </si>
  <si>
    <t xml:space="preserve">
松紧腰拼接包臀裙
</t>
  </si>
  <si>
    <t xml:space="preserve">
蕾丝镂空短针织衫
</t>
  </si>
  <si>
    <t xml:space="preserve">
透视薄短袖针织衫
</t>
  </si>
  <si>
    <t xml:space="preserve">
镂空透视针织背心
</t>
  </si>
  <si>
    <t xml:space="preserve">
条纹薄短袖针织衫
</t>
  </si>
  <si>
    <t xml:space="preserve">
镂空荷叶针织包裙
</t>
  </si>
  <si>
    <t xml:space="preserve">
一字喇叭袖针织衫
</t>
  </si>
  <si>
    <t xml:space="preserve">
镂空荷叶边针织衫
</t>
  </si>
  <si>
    <t xml:space="preserve">
绑带撞色针织衫
</t>
  </si>
  <si>
    <t xml:space="preserve">
荷叶短袖针织衫
</t>
  </si>
  <si>
    <t xml:space="preserve">
褶皱短袖针织衫
</t>
  </si>
  <si>
    <t xml:space="preserve">
一字肩挖空针织衫
</t>
  </si>
  <si>
    <t xml:space="preserve">
纯色斜露肩针织衫
</t>
  </si>
  <si>
    <t xml:space="preserve">
短款长袖针织衫
</t>
  </si>
  <si>
    <t xml:space="preserve">
挖空露肩针织衫
</t>
  </si>
  <si>
    <t xml:space="preserve">
撞色拼接针织衫
</t>
  </si>
  <si>
    <t xml:space="preserve">
荷叶九分袖针织衫
</t>
  </si>
  <si>
    <t xml:space="preserve">
镂空拼荷叶针织衫
</t>
  </si>
  <si>
    <t xml:space="preserve">
撞色条短袖针织衫
</t>
  </si>
  <si>
    <t xml:space="preserve">
褶皱荷叶边针织衫
</t>
  </si>
  <si>
    <t xml:space="preserve">
露肩蝙蝠袖连衣裙
</t>
  </si>
  <si>
    <t xml:space="preserve">
条纹绑带针织衫
</t>
  </si>
  <si>
    <t xml:space="preserve">
露肩撞色针织衫
</t>
  </si>
  <si>
    <t xml:space="preserve">
挖空撞色长袖毛衣
</t>
  </si>
  <si>
    <t xml:space="preserve">
一字肩短款针织衫
</t>
  </si>
  <si>
    <t xml:space="preserve">
荷叶边开叉针织衫
</t>
  </si>
  <si>
    <t xml:space="preserve">
荷叶仿珍珠针织衫
</t>
  </si>
  <si>
    <t xml:space="preserve">
荷叶V领套头毛衣
</t>
  </si>
  <si>
    <t xml:space="preserve">
绑带喇叭袖毛衣
</t>
  </si>
  <si>
    <t xml:space="preserve">
麻花斜肩开叉毛衣
</t>
  </si>
  <si>
    <t xml:space="preserve">
撞色字母套头毛衣
</t>
  </si>
  <si>
    <t xml:space="preserve">
撞色条纹针织衫
</t>
  </si>
  <si>
    <t xml:space="preserve">
格子磨破中长毛衣
</t>
  </si>
  <si>
    <t xml:space="preserve">
金银线打底针织衫
</t>
  </si>
  <si>
    <t xml:space="preserve">
拼肩带针织连衣裙
</t>
  </si>
  <si>
    <t xml:space="preserve">
一字领短款针织衫
</t>
  </si>
  <si>
    <t xml:space="preserve">
一字领套头针织衫
</t>
  </si>
  <si>
    <t xml:space="preserve">
条纹拼荷叶针织衫
</t>
  </si>
  <si>
    <t xml:space="preserve">
镂空条纹连衣裙
</t>
  </si>
  <si>
    <t xml:space="preserve">
挖空条纹针织衫
</t>
  </si>
  <si>
    <t xml:space="preserve">
卡通刺绣V领毛衣
</t>
  </si>
  <si>
    <t xml:space="preserve">
镂空绑带薄毛衣
</t>
  </si>
  <si>
    <t xml:space="preserve">
拼接荷叶套头毛衣
</t>
  </si>
  <si>
    <t xml:space="preserve">
V领打底套头毛衣
</t>
  </si>
  <si>
    <t xml:space="preserve">
撞色条纹套头毛衣
</t>
  </si>
  <si>
    <t xml:space="preserve">
镂空打底毛织背心
</t>
  </si>
  <si>
    <t xml:space="preserve">
V领磨破套头毛衣
</t>
  </si>
  <si>
    <t xml:space="preserve">
荷叶袖口长袖毛衣
</t>
  </si>
  <si>
    <t xml:space="preserve">
条纹卡通套头毛衣
</t>
  </si>
  <si>
    <t xml:space="preserve">
微泡泡袖套头毛衣
</t>
  </si>
  <si>
    <t xml:space="preserve">
绣花图案套头毛衣
</t>
  </si>
  <si>
    <t xml:space="preserve">
提花打底针织衫
</t>
  </si>
  <si>
    <t xml:space="preserve">
荷叶喇叭长袖毛衣
</t>
  </si>
  <si>
    <t xml:space="preserve">
V领纯色套头毛衣
</t>
  </si>
  <si>
    <t xml:space="preserve">
撞色拼接长袖毛衣
</t>
  </si>
  <si>
    <t xml:space="preserve">
镂空吊带针织背心
</t>
  </si>
  <si>
    <t xml:space="preserve">
卡通刺绣小狗毛衣
</t>
  </si>
  <si>
    <t xml:space="preserve">
卡通贴布长袖毛衣
</t>
  </si>
  <si>
    <t xml:space="preserve">
卡通刺绣针织外套
</t>
  </si>
  <si>
    <t xml:space="preserve">
刺绣卡通针织衫
</t>
  </si>
  <si>
    <t xml:space="preserve">
喇叭荷叶薄款毛衣
</t>
  </si>
  <si>
    <t xml:space="preserve">
绑带金银线针织衫
</t>
  </si>
  <si>
    <t xml:space="preserve">
纯色圆领长袖毛衣
</t>
  </si>
  <si>
    <t xml:space="preserve">
波浪边针织连衣裙
</t>
  </si>
  <si>
    <t xml:space="preserve">
吊带毛针织连衣裙
</t>
  </si>
  <si>
    <t xml:space="preserve">
V领镂空长袖毛衣
</t>
  </si>
  <si>
    <t xml:space="preserve">
贴布刺绣长袖毛衣
</t>
  </si>
  <si>
    <t xml:space="preserve">
开叉喇叭袖毛衣
</t>
  </si>
  <si>
    <t xml:space="preserve">
荷叶小立领针织衫
</t>
  </si>
  <si>
    <t xml:space="preserve">
拼接羽毛长袖毛衣
</t>
  </si>
  <si>
    <t xml:space="preserve">
V领钉珠套头毛衣
</t>
  </si>
  <si>
    <t xml:space="preserve">
羊毛图案套头毛衣
</t>
  </si>
  <si>
    <t xml:space="preserve">
条纹麻花套头毛衣
</t>
  </si>
  <si>
    <t xml:space="preserve">
两件套条纹毛衣
</t>
  </si>
  <si>
    <t xml:space="preserve">
撞色字母刺绣毛衣
</t>
  </si>
  <si>
    <t xml:space="preserve">
【冬装新赏399元】毛球拉链长袖毛衣
</t>
  </si>
  <si>
    <t xml:space="preserve">
【冬装新赏284元】条纹开叉绑带毛衣
</t>
  </si>
  <si>
    <t xml:space="preserve">
撞色拼织套头毛衣
</t>
  </si>
  <si>
    <t xml:space="preserve">
【冬装新赏349元】拼接假两件针织衫
</t>
  </si>
  <si>
    <t xml:space="preserve">
【冬装新赏349元】字母不规则袖毛衣
</t>
  </si>
  <si>
    <t xml:space="preserve">
【冬装新赏319元】图案贴布镂空毛衣
</t>
  </si>
  <si>
    <t>1JY4031220600</t>
  </si>
  <si>
    <t xml:space="preserve">
撞色棉质长袖针织衫
</t>
  </si>
  <si>
    <t xml:space="preserve">
【冬装新赏219元】条纹修身针织衫
</t>
  </si>
  <si>
    <t xml:space="preserve">
【冬装新赏349元】贴布袖亮片针织衫
</t>
  </si>
  <si>
    <t xml:space="preserve">
贴布绣卫衣式毛衣
</t>
  </si>
  <si>
    <t xml:space="preserve">
拼接刺绣长袖毛衣
</t>
  </si>
  <si>
    <t xml:space="preserve">
收腰绑带套头毛衣
</t>
  </si>
  <si>
    <t xml:space="preserve">
字母撞色套头毛衣
</t>
  </si>
  <si>
    <t xml:space="preserve">
【冬装新赏284元】刺绣纽扣套头毛衣
</t>
  </si>
  <si>
    <t xml:space="preserve">
花朵图案套头毛衣
</t>
  </si>
  <si>
    <t xml:space="preserve">
仙鹤图案套头毛衣
</t>
  </si>
  <si>
    <t xml:space="preserve">
图案针织套头毛衣
</t>
  </si>
  <si>
    <t xml:space="preserve">
V领贴布套头毛衣
</t>
  </si>
  <si>
    <t xml:space="preserve">
荷叶撞色套头毛衣
</t>
  </si>
  <si>
    <t xml:space="preserve">
兔毛针织吊带背心
</t>
  </si>
  <si>
    <t xml:space="preserve">
蝴蝶结喇叭袖毛衣
</t>
  </si>
  <si>
    <t xml:space="preserve">
拼透视超长袖毛衣
</t>
  </si>
  <si>
    <t xml:space="preserve">
高领打底套头毛衣
</t>
  </si>
  <si>
    <t xml:space="preserve">
【冬装新赏199元】小高领打底针织衫
</t>
  </si>
  <si>
    <t xml:space="preserve">
【冬装新赏199元】镂空打底针织衫
</t>
  </si>
  <si>
    <t xml:space="preserve">
两件套撞色针织衫
</t>
  </si>
  <si>
    <t xml:space="preserve">
【冬装新赏349元】V领套头针织毛衣
</t>
  </si>
  <si>
    <t xml:space="preserve">
【冬装新赏469元】印花卫衣式毛衣
</t>
  </si>
  <si>
    <t xml:space="preserve">
撞色卡通套头毛衣
</t>
  </si>
  <si>
    <t xml:space="preserve">
宽松后V套头毛衣
</t>
  </si>
  <si>
    <t xml:space="preserve">
【冬装新赏334元】撞色条纹套头毛衣
</t>
  </si>
  <si>
    <t xml:space="preserve">
【冬装新赏284元】一字领套头毛衣
</t>
  </si>
  <si>
    <t xml:space="preserve">
字母图案套头毛衣
</t>
  </si>
  <si>
    <t xml:space="preserve">
【冬装新赏399元】灯笼袖套头羊毛衣
</t>
  </si>
  <si>
    <t xml:space="preserve">
绒面喇叭袖针织衫
</t>
  </si>
  <si>
    <t xml:space="preserve">
猫咪卡通贴布毛衣
</t>
  </si>
  <si>
    <t xml:space="preserve">
【冬装新赏319元】钉珠贴布V领毛衣
</t>
  </si>
  <si>
    <t xml:space="preserve">
【冬装新赏334元】高领收腰套头毛衣
</t>
  </si>
  <si>
    <t xml:space="preserve">
挖空磨破套头毛衣
</t>
  </si>
  <si>
    <t xml:space="preserve">
撞色条纹无袖针织背心
</t>
  </si>
  <si>
    <t xml:space="preserve">
撞织带镂空长袖针织衫
</t>
  </si>
  <si>
    <t xml:space="preserve">
【冬装新赏349元】破洞条纹棉针织衫
</t>
  </si>
  <si>
    <t xml:space="preserve">
挖空修身短针织衫
</t>
  </si>
  <si>
    <t xml:space="preserve">
纯色镂空套头毛衣
</t>
  </si>
  <si>
    <t xml:space="preserve">
撞色中长款针织衫
</t>
  </si>
  <si>
    <t xml:space="preserve">
镂空绑带套头针织衫
</t>
  </si>
  <si>
    <t xml:space="preserve">
纯色喇叭袖套头针织衫
</t>
  </si>
  <si>
    <t xml:space="preserve">
条纹镂空袖针织衫
</t>
  </si>
  <si>
    <t xml:space="preserve">
【冬装新赏199元】撞色条纹修身针织衫
</t>
  </si>
  <si>
    <t xml:space="preserve">
【冬装新赏169元】纯色修身套头针织背心
</t>
  </si>
  <si>
    <t xml:space="preserve">
镂空短袖针织衫
</t>
  </si>
  <si>
    <t xml:space="preserve">
挖空袖条纹针织衫
</t>
  </si>
  <si>
    <t xml:space="preserve">
水手领条纹针织衫
</t>
  </si>
  <si>
    <t xml:space="preserve">
一字领喇叭袖针织衫
</t>
  </si>
  <si>
    <t xml:space="preserve">
绑带针织吊带背心
</t>
  </si>
  <si>
    <t xml:space="preserve">
短款方领针织背心
</t>
  </si>
  <si>
    <t xml:space="preserve">
短款修身方领针织背心
</t>
  </si>
  <si>
    <t xml:space="preserve">
透视波浪边针织衫
</t>
  </si>
  <si>
    <t xml:space="preserve">
拼接蕾丝针织背心
</t>
  </si>
  <si>
    <t xml:space="preserve">
拼蕾丝欧根纱针织背心
</t>
  </si>
  <si>
    <t xml:space="preserve">
一字领短款修身针织衫
</t>
  </si>
  <si>
    <t xml:space="preserve">
露背系带针织背心
</t>
  </si>
  <si>
    <t xml:space="preserve">
一字领荷叶针织衫
</t>
  </si>
  <si>
    <t xml:space="preserve">
撞色棉质针织吊带背心
</t>
  </si>
  <si>
    <t xml:space="preserve">
荷叶薄款七分袖针织衫
</t>
  </si>
  <si>
    <t xml:space="preserve">
荷叶七分袖针织衫
</t>
  </si>
  <si>
    <t xml:space="preserve">
撞色镂空针织外套
</t>
  </si>
  <si>
    <t xml:space="preserve">
条纹棉质短袖针织衫
</t>
  </si>
  <si>
    <t xml:space="preserve">
V领修身棉质针织背心
</t>
  </si>
  <si>
    <t xml:space="preserve">
吊带露肩袖针织衫
</t>
  </si>
  <si>
    <t xml:space="preserve">
吊带露肩袖修身针织衫
</t>
  </si>
  <si>
    <t xml:space="preserve">
一字领拼蕾丝短针织衫
</t>
  </si>
  <si>
    <t xml:space="preserve">
一字拼蕾丝针织衫
</t>
  </si>
  <si>
    <t xml:space="preserve">
撞条纹短袖针织衫
</t>
  </si>
  <si>
    <t xml:space="preserve">
两件套镂空短袖针织衫
</t>
  </si>
  <si>
    <t xml:space="preserve">
两件套镂空针织衫
</t>
  </si>
  <si>
    <t xml:space="preserve">
条纹喇叭袖针织衫
</t>
  </si>
  <si>
    <t xml:space="preserve">
波浪边棉质针织衫
</t>
  </si>
  <si>
    <t xml:space="preserve">
一字领喇叭针织衫
</t>
  </si>
  <si>
    <t xml:space="preserve">
露背系带修身针织衫
</t>
  </si>
  <si>
    <t xml:space="preserve">
一字领修身套头针织衫
</t>
  </si>
  <si>
    <t xml:space="preserve">
撞色薄短袖针织衫
</t>
  </si>
  <si>
    <t xml:space="preserve">
长袖薄打底套头针织衫
</t>
  </si>
  <si>
    <t xml:space="preserve">
长袖薄打底针织衫
</t>
  </si>
  <si>
    <t xml:space="preserve">
撞色拼接套头毛衣
</t>
  </si>
  <si>
    <t xml:space="preserve">
连帽抽绳套头毛衣
</t>
  </si>
  <si>
    <t xml:space="preserve">
连帽长袖套头毛衣
</t>
  </si>
  <si>
    <t xml:space="preserve">
连帽抽绳修身套头毛衣
</t>
  </si>
  <si>
    <t xml:space="preserve">
一字透视长袖毛衣
</t>
  </si>
  <si>
    <t xml:space="preserve">
刺绣花朵套头针织衫
</t>
  </si>
  <si>
    <t xml:space="preserve">
V领喇叭袖薄毛衣
</t>
  </si>
  <si>
    <t xml:space="preserve">
喇叭袖薄针织毛衣
</t>
  </si>
  <si>
    <t xml:space="preserve">
V领修身长袖针织衫
</t>
  </si>
  <si>
    <t xml:space="preserve">
V领打底衫针织衫
</t>
  </si>
  <si>
    <t xml:space="preserve">
绑带撞色条纹毛衣
</t>
  </si>
  <si>
    <t xml:space="preserve">
镂空拼接针织衫
</t>
  </si>
  <si>
    <t xml:space="preserve">
字母喇叭袖毛衣
</t>
  </si>
  <si>
    <t xml:space="preserve">
V领排扣羊毛针织外套
</t>
  </si>
  <si>
    <t xml:space="preserve">
拼接系带套头羊毛毛衣
</t>
  </si>
  <si>
    <t xml:space="preserve">
高领纯色薄针织衫
</t>
  </si>
  <si>
    <t xml:space="preserve">
卡通贴布短袖T恤
</t>
  </si>
  <si>
    <t xml:space="preserve">
【冬装新赏899元】卡通贴布连帽卫衣
</t>
  </si>
  <si>
    <t xml:space="preserve">
印花钉珠卫衣T恤
</t>
  </si>
  <si>
    <t xml:space="preserve">
镂空绣花卫衣T恤
</t>
  </si>
  <si>
    <t xml:space="preserve">
【冬装新赏269元】纯色高领棉质T恤
</t>
  </si>
  <si>
    <t xml:space="preserve">
【冬装新赏899元】贴布钻饰卫衣T恤
</t>
  </si>
  <si>
    <t xml:space="preserve">
【冬装新赏999元】印花贴布卫衣T恤
</t>
  </si>
  <si>
    <t xml:space="preserve">
拼喇叭袖修身T恤
</t>
  </si>
  <si>
    <t xml:space="preserve">
【冬装新赏599元】字母刺绣卫衣T恤
</t>
  </si>
  <si>
    <t xml:space="preserve">
字母印花棉质T恤
</t>
  </si>
  <si>
    <t xml:space="preserve">
【冬装新赏899元】钻链抽绳卫衣T恤
</t>
  </si>
  <si>
    <t xml:space="preserve">
丝绒连帽卫衣T恤
</t>
  </si>
  <si>
    <t xml:space="preserve">
印花棉质卫衣T恤
</t>
  </si>
  <si>
    <t xml:space="preserve">
【冬装新赏669元】字母印花卫衣T恤
</t>
  </si>
  <si>
    <t xml:space="preserve">
【冬装新赏239元】纯色字母印花T恤
</t>
  </si>
  <si>
    <t xml:space="preserve">
【冬装新赏379元】卡通贴布长袖T恤
</t>
  </si>
  <si>
    <t>1GY3020430420</t>
  </si>
  <si>
    <t xml:space="preserve">
【冬装新赏769元】贴布绣章卫衣T恤
</t>
  </si>
  <si>
    <t>1GY3020430780</t>
  </si>
  <si>
    <t>灰紫</t>
  </si>
  <si>
    <t xml:space="preserve">
【冬装新赏239元】字母印花棉质T恤
</t>
  </si>
  <si>
    <t>粉绿</t>
  </si>
  <si>
    <t xml:space="preserve">
【冬装新赏599元】V领蕾丝镂空T恤
</t>
  </si>
  <si>
    <t xml:space="preserve">
钉珠绣章棉质T恤
</t>
  </si>
  <si>
    <t xml:space="preserve">
格子修身长袖T恤
</t>
  </si>
  <si>
    <t xml:space="preserve">
【冬装新赏339元】绣章卫衣长袖T恤
</t>
  </si>
  <si>
    <t xml:space="preserve">
【冬装新赏769元】钉珠刺绣卫衣T恤
</t>
  </si>
  <si>
    <t xml:space="preserve">
【冬装新赏739元】印花刺绣长袖T恤
</t>
  </si>
  <si>
    <t>1GS3024650090</t>
  </si>
  <si>
    <t>1GS3024650410</t>
  </si>
  <si>
    <t xml:space="preserve">
【冬装新赏569元】卡通印花长袖T恤
</t>
  </si>
  <si>
    <t>1GS3024680090</t>
  </si>
  <si>
    <t xml:space="preserve">
【冬装新赏469元】挖空贴布长袖T恤
</t>
  </si>
  <si>
    <t xml:space="preserve">
【冬装新赏379元】刺绣连帽卫衣T恤
</t>
  </si>
  <si>
    <t xml:space="preserve">
【冬装新赏699元】挖空字母卫衣T恤
</t>
  </si>
  <si>
    <t xml:space="preserve">
贴布绣印花棉T恤
</t>
  </si>
  <si>
    <t xml:space="preserve">
【冬装新赏399元】纯色宽松棉质T恤
</t>
  </si>
  <si>
    <t xml:space="preserve">
【冬装新赏269元】刺绣印花撞色T恤
</t>
  </si>
  <si>
    <t xml:space="preserve">
【冬装新赏299元】纯色挖空长袖T恤
</t>
  </si>
  <si>
    <t xml:space="preserve">
钉珠印花短袖T恤
</t>
  </si>
  <si>
    <t xml:space="preserve">
【冬装新赏369元】刺绣棉质卫衣T恤
</t>
  </si>
  <si>
    <t xml:space="preserve">
【冬装新赏359元】印花磨破卫衣T恤
</t>
  </si>
  <si>
    <t xml:space="preserve">
【冬装新赏339元】磨破落肩卫衣T恤
</t>
  </si>
  <si>
    <t xml:space="preserve">
【冬装新赏399元】刺绣印花卫衣T恤
</t>
  </si>
  <si>
    <t xml:space="preserve">
【冬装新赏269元】刺绣印花卫衣T恤
</t>
  </si>
  <si>
    <t xml:space="preserve">
珠片卡通印花T恤
</t>
  </si>
  <si>
    <t xml:space="preserve">
【冬装新赏499元】绣章丝绒拼接T恤
</t>
  </si>
  <si>
    <t xml:space="preserve">
【冬装新赏399元】贴布绣卫衣式T恤
</t>
  </si>
  <si>
    <t xml:space="preserve">
贴布绣卫衣T恤
</t>
  </si>
  <si>
    <t xml:space="preserve">
纯色印花棉质T恤
</t>
  </si>
  <si>
    <t xml:space="preserve">
印花钉珠短袖T恤
</t>
  </si>
  <si>
    <t xml:space="preserve">
拼接格纹短袖T恤
</t>
  </si>
  <si>
    <t xml:space="preserve">
纯色印花短袖T恤
</t>
  </si>
  <si>
    <t xml:space="preserve">
刺绣亮片棉质T恤
</t>
  </si>
  <si>
    <t xml:space="preserve">
钻饰刺绣棉质T恤
</t>
  </si>
  <si>
    <t xml:space="preserve">
纯色荷叶短袖T恤
</t>
  </si>
  <si>
    <t xml:space="preserve">
纯色拼接棉质T恤
</t>
  </si>
  <si>
    <t xml:space="preserve">
刺绣钻饰印花T恤
</t>
  </si>
  <si>
    <t xml:space="preserve">
拼接丝绒棉质T恤
</t>
  </si>
  <si>
    <t xml:space="preserve">
贴布绣条纹棉T恤
</t>
  </si>
  <si>
    <t xml:space="preserve">
拼接条纹系带T恤
</t>
  </si>
  <si>
    <t xml:space="preserve">
卡通印花系带T恤
</t>
  </si>
  <si>
    <t xml:space="preserve">
卡通印花撞色T恤
</t>
  </si>
  <si>
    <t xml:space="preserve">
绣章翻领poloT恤
</t>
  </si>
  <si>
    <t xml:space="preserve">
【冬装新赏999元】亮片贴布刺绣T恤
</t>
  </si>
  <si>
    <t xml:space="preserve">
【冬装新赏279元】拼接镂空针织T恤
</t>
  </si>
  <si>
    <t xml:space="preserve">
【冬装新赏359元】贴布绣卫衣T恤
</t>
  </si>
  <si>
    <t xml:space="preserve">
【冬装新赏129元】纯色印花棉质T恤
</t>
  </si>
  <si>
    <t xml:space="preserve">
贴布绣短袖棉T恤
</t>
  </si>
  <si>
    <t xml:space="preserve">
【冬装新赏249元】条纹挖空棉质T恤
</t>
  </si>
  <si>
    <t xml:space="preserve">
【冬装新赏109元】纯色印花短袖T恤
</t>
  </si>
  <si>
    <t xml:space="preserve">
刺绣印花短袖T恤
</t>
  </si>
  <si>
    <t xml:space="preserve">
撞色印花短袖T恤
</t>
  </si>
  <si>
    <t xml:space="preserve">
挖空链条短袖T恤
</t>
  </si>
  <si>
    <t xml:space="preserve">
珠片棉质短袖T恤
</t>
  </si>
  <si>
    <t xml:space="preserve">
钉珠棉质短袖T恤
</t>
  </si>
  <si>
    <t>黑灰</t>
  </si>
  <si>
    <t xml:space="preserve">
字母印花短袖T恤
</t>
  </si>
  <si>
    <t xml:space="preserve">
贴布绣钉珠棉T恤
</t>
  </si>
  <si>
    <t xml:space="preserve">
钉珠刺绣印花T恤
</t>
  </si>
  <si>
    <t xml:space="preserve">
荷叶拼接无袖T恤
</t>
  </si>
  <si>
    <t xml:space="preserve">
【冬装新赏469元】纯色绣章棉质T恤
</t>
  </si>
  <si>
    <t xml:space="preserve">
吊带背心短袖T恤
</t>
  </si>
  <si>
    <t xml:space="preserve">
【冬装新赏199元】斜露肩拼接T恤
</t>
  </si>
  <si>
    <t xml:space="preserve">
印花吊带短袖T恤
</t>
  </si>
  <si>
    <t xml:space="preserve">
开叉绑带条纹T恤
</t>
  </si>
  <si>
    <t xml:space="preserve">
刺绣绑带短袖T恤
</t>
  </si>
  <si>
    <t xml:space="preserve">
镶钻宽松短袖T恤
</t>
  </si>
  <si>
    <t xml:space="preserve">
印花图案短袖T恤
</t>
  </si>
  <si>
    <t xml:space="preserve">
刺绣交叉收腰背心
</t>
  </si>
  <si>
    <t>彩绿</t>
  </si>
  <si>
    <t xml:space="preserve">
一字钉珠短袖T恤
</t>
  </si>
  <si>
    <t xml:space="preserve">
印花针织打底背心
</t>
  </si>
  <si>
    <t xml:space="preserve">
短款印花短袖T恤
</t>
  </si>
  <si>
    <t xml:space="preserve">
字母印花打底背心
</t>
  </si>
  <si>
    <t xml:space="preserve">
印花撞色短袖T恤
</t>
  </si>
  <si>
    <t xml:space="preserve">
假两件拼绑带T恤
</t>
  </si>
  <si>
    <t xml:space="preserve">
拼透视荷叶边T恤
</t>
  </si>
  <si>
    <t xml:space="preserve">
卡通印花短袖T恤
</t>
  </si>
  <si>
    <t xml:space="preserve">
刺绣印花棉质T恤
</t>
  </si>
  <si>
    <t>浅紫红</t>
  </si>
  <si>
    <t xml:space="preserve">
刺绣钉珠短袖T恤
</t>
  </si>
  <si>
    <t xml:space="preserve">
印花挖空短袖T恤
</t>
  </si>
  <si>
    <t xml:space="preserve">
蝴蝶结烫珠棉T恤
</t>
  </si>
  <si>
    <t xml:space="preserve">
镂空绑带短袖T恤
</t>
  </si>
  <si>
    <t xml:space="preserve">
印花绑带短袖T恤
</t>
  </si>
  <si>
    <t xml:space="preserve">
飞鸟刺绣后V领T恤
</t>
  </si>
  <si>
    <t xml:space="preserve">
一字肩荷叶短T恤
</t>
  </si>
  <si>
    <t xml:space="preserve">
条纹绑带挖空T恤
</t>
  </si>
  <si>
    <t xml:space="preserve">
钉珠绑带短袖T恤
</t>
  </si>
  <si>
    <t xml:space="preserve">
绑带露肩短袖T恤
</t>
  </si>
  <si>
    <t xml:space="preserve">
印花镂空短袖T恤
</t>
  </si>
  <si>
    <t xml:space="preserve">
纯色棉质短袖T恤
</t>
  </si>
  <si>
    <t xml:space="preserve">
蕾丝荷叶无袖T恤
</t>
  </si>
  <si>
    <t xml:space="preserve">
拼接腰封印花T恤
</t>
  </si>
  <si>
    <t xml:space="preserve">
印花棉拼雪纺T恤
</t>
  </si>
  <si>
    <t xml:space="preserve">
字母钉珠短袖T恤
</t>
  </si>
  <si>
    <t xml:space="preserve">
印花闪粉短袖T恤
</t>
  </si>
  <si>
    <t xml:space="preserve">
V领拼织带露背T恤
</t>
  </si>
  <si>
    <t xml:space="preserve">
褶皱蕾丝腰带T恤
</t>
  </si>
  <si>
    <t xml:space="preserve">
拼接网纱印花T恤
</t>
  </si>
  <si>
    <t xml:space="preserve">
褶皱荷叶短袖T恤
</t>
  </si>
  <si>
    <t xml:space="preserve">
印花毛球短袖T恤
</t>
  </si>
  <si>
    <t xml:space="preserve">
钉珠贴布短袖T恤
</t>
  </si>
  <si>
    <t xml:space="preserve">
花鸟印花短袖T恤
</t>
  </si>
  <si>
    <t xml:space="preserve">
印花贴布短袖T恤
</t>
  </si>
  <si>
    <t xml:space="preserve">
绑带拼接短袖T恤
</t>
  </si>
  <si>
    <t xml:space="preserve">
钉珠短袖针织衫
</t>
  </si>
  <si>
    <t xml:space="preserve">
钉珠贴布绣短袖T恤
</t>
  </si>
  <si>
    <t xml:space="preserve">
蕾丝条纹短袖T恤
</t>
  </si>
  <si>
    <t xml:space="preserve">
镂空印花短袖T恤
</t>
  </si>
  <si>
    <t xml:space="preserve">
钉珠字母短袖T恤
</t>
  </si>
  <si>
    <t xml:space="preserve">
钉珠荷叶短袖T恤
</t>
  </si>
  <si>
    <t xml:space="preserve">
钉珠蝙蝠袖T恤
</t>
  </si>
  <si>
    <t xml:space="preserve">
挖空亮片短袖T恤
</t>
  </si>
  <si>
    <t xml:space="preserve">
绑带印花短袖T恤
</t>
  </si>
  <si>
    <t xml:space="preserve">
简约刺绣短袖T恤
</t>
  </si>
  <si>
    <t xml:space="preserve">
镂空钉珠短袖T恤
</t>
  </si>
  <si>
    <t xml:space="preserve">
印花钉珠绣章T恤
</t>
  </si>
  <si>
    <t xml:space="preserve">
镂空拼接荷叶T恤
</t>
  </si>
  <si>
    <t xml:space="preserve">
露背绑结刺绣T恤
</t>
  </si>
  <si>
    <t xml:space="preserve">
蕾丝边V领印花T恤
</t>
  </si>
  <si>
    <t xml:space="preserve">
蝙蝠袖钉珠棉T恤
</t>
  </si>
  <si>
    <t xml:space="preserve">
钉珠荷叶袖棉T恤
</t>
  </si>
  <si>
    <t xml:space="preserve">
撞色条纹绣章T恤
</t>
  </si>
  <si>
    <t xml:space="preserve">
刺绣字母亮片T恤
</t>
  </si>
  <si>
    <t xml:space="preserve">
绑带背心T恤套装
</t>
  </si>
  <si>
    <t xml:space="preserve">
卡通刺绣印花T恤
</t>
  </si>
  <si>
    <t xml:space="preserve">
绣章挖空中长T恤
</t>
  </si>
  <si>
    <t xml:space="preserve">
字母印花绣章T恤
</t>
  </si>
  <si>
    <t xml:space="preserve">
两件套绑带棉T恤
</t>
  </si>
  <si>
    <t xml:space="preserve">
刺绣图案短袖T恤
</t>
  </si>
  <si>
    <t xml:space="preserve">
破洞印花短袖T恤
</t>
  </si>
  <si>
    <t xml:space="preserve">
V领绑带短袖T恤
</t>
  </si>
  <si>
    <t xml:space="preserve">
印花珠链短袖T恤
</t>
  </si>
  <si>
    <t xml:space="preserve">
亮片纽扣短袖T恤
</t>
  </si>
  <si>
    <t xml:space="preserve">
挖空印花短袖T恤
</t>
  </si>
  <si>
    <t xml:space="preserve">
系带棉质短袖T恤
</t>
  </si>
  <si>
    <t xml:space="preserve">
U领针织短袖T恤
</t>
  </si>
  <si>
    <t xml:space="preserve">
绑带条纹短袖T恤
</t>
  </si>
  <si>
    <t xml:space="preserve">
字母短款修身背心
</t>
  </si>
  <si>
    <t xml:space="preserve">
刺绣亮片短袖T恤
</t>
  </si>
  <si>
    <t xml:space="preserve">
绑带刺绣短袖T恤
</t>
  </si>
  <si>
    <t xml:space="preserve">
字母亮片短袖T恤
</t>
  </si>
  <si>
    <t xml:space="preserve">
简约针织短袖T恤
</t>
  </si>
  <si>
    <t xml:space="preserve">
中长挖空印花T恤
</t>
  </si>
  <si>
    <t xml:space="preserve">
短款撞色印花T恤
</t>
  </si>
  <si>
    <t xml:space="preserve">
中长撞色印花T恤
</t>
  </si>
  <si>
    <t xml:space="preserve">
刺绣穿绳无袖T恤
</t>
  </si>
  <si>
    <t xml:space="preserve">
拼接蕾丝搭片T恤
</t>
  </si>
  <si>
    <t xml:space="preserve">
贴布撞色印花T恤
</t>
  </si>
  <si>
    <t xml:space="preserve">
贴布绣章条纹T恤
</t>
  </si>
  <si>
    <t xml:space="preserve">
假两件拼腰封T恤
</t>
  </si>
  <si>
    <t xml:space="preserve">
背心短袖T恤套装
</t>
  </si>
  <si>
    <t xml:space="preserve">
短款系带短袖T恤
</t>
  </si>
  <si>
    <t xml:space="preserve">
字母刺绣短袖T恤
</t>
  </si>
  <si>
    <t xml:space="preserve">
猫咪印花短袖T恤
</t>
  </si>
  <si>
    <t xml:space="preserve">
印花刺绣短袖T恤
</t>
  </si>
  <si>
    <t xml:space="preserve">
印花亮片短袖T恤
</t>
  </si>
  <si>
    <t xml:space="preserve">
条纹抽绳短袖T恤
</t>
  </si>
  <si>
    <t xml:space="preserve">
印花棉质短袖T恤
</t>
  </si>
  <si>
    <t xml:space="preserve">
荷叶印花短袖T恤
</t>
  </si>
  <si>
    <t xml:space="preserve">
拼印花蝙蝠袖T恤
</t>
  </si>
  <si>
    <t xml:space="preserve">
条纹收腰短款T恤
</t>
  </si>
  <si>
    <t xml:space="preserve">
两件套荷叶边T恤
</t>
  </si>
  <si>
    <t xml:space="preserve">
镂空露肩绑带T恤
</t>
  </si>
  <si>
    <t xml:space="preserve">
条纹撞色长袖T恤
</t>
  </si>
  <si>
    <t xml:space="preserve">
卡通刺绣短袖T恤
</t>
  </si>
  <si>
    <t xml:space="preserve">
印花全棉短袖T恤
</t>
  </si>
  <si>
    <t xml:space="preserve">
卡通印花卫衣T恤
</t>
  </si>
  <si>
    <t xml:space="preserve">
拼接织带卫衣T恤
</t>
  </si>
  <si>
    <t xml:space="preserve">
绑带喇叭袖T恤
</t>
  </si>
  <si>
    <t xml:space="preserve">
拼接流苏刺绣T恤
</t>
  </si>
  <si>
    <t xml:space="preserve">
拼接钉珠印花T恤
</t>
  </si>
  <si>
    <t xml:space="preserve">
两件套网纱衫T恤
</t>
  </si>
  <si>
    <t xml:space="preserve">
套装网纱衫T恤女
</t>
  </si>
  <si>
    <t xml:space="preserve">
亮片印花短袖T恤
</t>
  </si>
  <si>
    <t xml:space="preserve">
拼束腰短袖T恤女
</t>
  </si>
  <si>
    <t xml:space="preserve">
拼绑带束腰棉T恤
</t>
  </si>
  <si>
    <t xml:space="preserve">
拼接蕾丝荷叶T恤
</t>
  </si>
  <si>
    <t xml:space="preserve">
圆领刺绣短袖T恤
</t>
  </si>
  <si>
    <t xml:space="preserve">
亮片钉珠字母T恤
</t>
  </si>
  <si>
    <t xml:space="preserve">
印花丝绒短袖T恤
</t>
  </si>
  <si>
    <t xml:space="preserve">
贴布条纹短袖T恤
</t>
  </si>
  <si>
    <t xml:space="preserve">
挖空拼褶长袖T恤
</t>
  </si>
  <si>
    <t xml:space="preserve">
一字领条纹棉T恤
</t>
  </si>
  <si>
    <t xml:space="preserve">
一字领条纹T恤女
</t>
  </si>
  <si>
    <t xml:space="preserve">
撞色条纹短袖T恤
</t>
  </si>
  <si>
    <t xml:space="preserve">
印花亚麻长袖T恤
</t>
  </si>
  <si>
    <t xml:space="preserve">
刺绣破洞卫衣T恤
</t>
  </si>
  <si>
    <t xml:space="preserve">
刺绣喇叭袖T恤
</t>
  </si>
  <si>
    <t xml:space="preserve">
挖空印花卫衣T恤
</t>
  </si>
  <si>
    <t>橙黄</t>
  </si>
  <si>
    <t xml:space="preserve">
撞色条纹长袖T恤
</t>
  </si>
  <si>
    <t xml:space="preserve">
贴布挽袖卫衣T恤
</t>
  </si>
  <si>
    <t xml:space="preserve">
刺绣连帽卫衣T恤
</t>
  </si>
  <si>
    <t xml:space="preserve">
V领绑带卫衣式T恤
</t>
  </si>
  <si>
    <t xml:space="preserve">
刺绣交叉吊带背心
</t>
  </si>
  <si>
    <t xml:space="preserve">
立领打底长袖T恤
</t>
  </si>
  <si>
    <t xml:space="preserve">
连帽贴布卫衣T恤
</t>
  </si>
  <si>
    <t xml:space="preserve">
贴布印花卫衣T恤
</t>
  </si>
  <si>
    <t xml:space="preserve">
亮片丝绒卫衣T恤
</t>
  </si>
  <si>
    <t xml:space="preserve">
印花连帽卫衣T恤
</t>
  </si>
  <si>
    <t xml:space="preserve">
假两件拼卫衣T恤
</t>
  </si>
  <si>
    <t xml:space="preserve">
假两件印花T恤
</t>
  </si>
  <si>
    <t xml:space="preserve">
贴布刺绣卫衣T恤
</t>
  </si>
  <si>
    <t xml:space="preserve">
印花卫衣长袖T恤
</t>
  </si>
  <si>
    <t xml:space="preserve">
刺绣卫衣长袖T恤
</t>
  </si>
  <si>
    <t xml:space="preserve">
拼接刺绣印花T恤
</t>
  </si>
  <si>
    <t xml:space="preserve">
印花喇叭袖T恤
</t>
  </si>
  <si>
    <t xml:space="preserve">
丝绒印花长袖T恤
</t>
  </si>
  <si>
    <t xml:space="preserve">
条纹绑带长袖T恤
</t>
  </si>
  <si>
    <t xml:space="preserve">
丝绒刺绣卫衣T恤
</t>
  </si>
  <si>
    <t xml:space="preserve">
迷彩连帽卫衣T恤
</t>
  </si>
  <si>
    <t xml:space="preserve">
印花喇叭袖卫衣
</t>
  </si>
  <si>
    <t xml:space="preserve">
字母连帽卫衣T恤
</t>
  </si>
  <si>
    <t xml:space="preserve">
不规则系带T恤
</t>
  </si>
  <si>
    <t xml:space="preserve">
字母喇叭长袖T恤
</t>
  </si>
  <si>
    <t xml:space="preserve">
喇叭袖卫衣式T恤
</t>
  </si>
  <si>
    <t xml:space="preserve">
印花中长卫衣T恤
</t>
  </si>
  <si>
    <t xml:space="preserve">
织带露肩卫衣T恤
</t>
  </si>
  <si>
    <t xml:space="preserve">
绒面高领印花T恤
</t>
  </si>
  <si>
    <t xml:space="preserve">
钉珠刺绣棉质短袖T恤
</t>
  </si>
  <si>
    <t xml:space="preserve">
撞色印花卫衣长袖T恤
</t>
  </si>
  <si>
    <t xml:space="preserve">
条纹喇叭长袖针织T恤
</t>
  </si>
  <si>
    <t>蓝绿条</t>
  </si>
  <si>
    <t xml:space="preserve">
撞色卡通印花棉质T恤
</t>
  </si>
  <si>
    <t xml:space="preserve">
假两件印花棉长袖T恤
</t>
  </si>
  <si>
    <t xml:space="preserve">
渔网打底长袖T恤
</t>
  </si>
  <si>
    <t xml:space="preserve">
打底吊带抹胸背心
</t>
  </si>
  <si>
    <t xml:space="preserve">
撞色棉喇叭袖T恤
</t>
  </si>
  <si>
    <t xml:space="preserve">
飘带棉质卫衣T恤
</t>
  </si>
  <si>
    <t xml:space="preserve">
钉珠印花字母短袖T恤
</t>
  </si>
  <si>
    <t xml:space="preserve">
钉珠卫衣棉质长袖T恤
</t>
  </si>
  <si>
    <t xml:space="preserve">
荷叶卫衣长袖T恤
</t>
  </si>
  <si>
    <t xml:space="preserve">
简约字母印花短袖T恤
</t>
  </si>
  <si>
    <t xml:space="preserve">
翻领棉质短袖T恤
</t>
  </si>
  <si>
    <t>深紫</t>
  </si>
  <si>
    <t xml:space="preserve">
短款V领打底吊带背心
</t>
  </si>
  <si>
    <t xml:space="preserve">
简约印花字母短袖T恤
</t>
  </si>
  <si>
    <t xml:space="preserve">
撞色印花图案短袖T恤
</t>
  </si>
  <si>
    <t xml:space="preserve">
绑带不规则棉短袖T恤
</t>
  </si>
  <si>
    <t xml:space="preserve">
撞色字母印花短袖T恤
</t>
  </si>
  <si>
    <t xml:space="preserve">
印花开叉中袖T恤
</t>
  </si>
  <si>
    <t xml:space="preserve">
撞色刺绣短袖T恤
</t>
  </si>
  <si>
    <t xml:space="preserve">
拼条露肩短袖T恤
</t>
  </si>
  <si>
    <t xml:space="preserve">
开叉系带袖棉T恤
</t>
  </si>
  <si>
    <t xml:space="preserve">
亮片钉珠短袖T恤
</t>
  </si>
  <si>
    <t xml:space="preserve">
一字荷叶短袖T恤
</t>
  </si>
  <si>
    <t xml:space="preserve">
金属色短吊带胸衣
</t>
  </si>
  <si>
    <t xml:space="preserve">
字母印花无袖T恤
</t>
  </si>
  <si>
    <t xml:space="preserve">
撞色绑带短袖T恤
</t>
  </si>
  <si>
    <t xml:space="preserve">
亮片印花纯棉短袖T恤
</t>
  </si>
  <si>
    <t xml:space="preserve">
印花系带短袖T恤
</t>
  </si>
  <si>
    <t xml:space="preserve">
斜肩V领条纹短袖T恤
</t>
  </si>
  <si>
    <t xml:space="preserve">
头像印花条纹短袖T恤
</t>
  </si>
  <si>
    <t xml:space="preserve">
一字印花图案T恤
</t>
  </si>
  <si>
    <t xml:space="preserve">
V领流苏短款T恤
</t>
  </si>
  <si>
    <t xml:space="preserve">
印花中长无袖T恤
</t>
  </si>
  <si>
    <t xml:space="preserve">
印花中长棉质无袖T恤
</t>
  </si>
  <si>
    <t xml:space="preserve">
一字拼荷叶短T恤
</t>
  </si>
  <si>
    <t xml:space="preserve">
镂空印花蕾丝T恤
</t>
  </si>
  <si>
    <t xml:space="preserve">
一字领卡通印花棉T恤
</t>
  </si>
  <si>
    <t xml:space="preserve">
不对称镂空棉T恤
</t>
  </si>
  <si>
    <t xml:space="preserve">
卡通印花无袖T恤
</t>
  </si>
  <si>
    <t xml:space="preserve">
钉珠刺绣绑带T恤
</t>
  </si>
  <si>
    <t xml:space="preserve">
一字露肩短袖T恤
</t>
  </si>
  <si>
    <t xml:space="preserve">
V领bra型吊带背心
</t>
  </si>
  <si>
    <t xml:space="preserve">
字母条纹短袖T恤
</t>
  </si>
  <si>
    <t xml:space="preserve">
一字露肩条纹T恤
</t>
  </si>
  <si>
    <t xml:space="preserve">
撞色印花无袖T恤
</t>
  </si>
  <si>
    <t xml:space="preserve">
经典撞色条纹T恤
</t>
  </si>
  <si>
    <t xml:space="preserve">
印花镂空棉质短袖T恤
</t>
  </si>
  <si>
    <t xml:space="preserve">
一字领条纹针织衫
</t>
  </si>
  <si>
    <t xml:space="preserve">
小高领拉链棉T恤
</t>
  </si>
  <si>
    <t xml:space="preserve">
镂空网布长袖T恤
</t>
  </si>
  <si>
    <t xml:space="preserve">
两件套棉质短T恤
</t>
  </si>
  <si>
    <t xml:space="preserve">
亮片字母卫衣T恤
</t>
  </si>
  <si>
    <t xml:space="preserve">
拼假两件条纹T恤
</t>
  </si>
  <si>
    <t xml:space="preserve">
卡通印花棉质短袖T恤
</t>
  </si>
  <si>
    <t xml:space="preserve">
V领拼接蕾丝背心
</t>
  </si>
  <si>
    <t xml:space="preserve">
刺绣印花长袖T恤
</t>
  </si>
  <si>
    <t xml:space="preserve">
V领拼接蕾丝短款背心
</t>
  </si>
  <si>
    <t xml:space="preserve">
撞色短卫衣式T恤
</t>
  </si>
  <si>
    <t xml:space="preserve">
撞色印花卫衣T恤
</t>
  </si>
  <si>
    <t xml:space="preserve">
卡通印花高领棉质T恤
</t>
  </si>
  <si>
    <t xml:space="preserve">
拼接卡通印花长袖T恤
</t>
  </si>
  <si>
    <t xml:space="preserve">
【冬装新赏669元】印花系带中长衬衫
</t>
  </si>
  <si>
    <t xml:space="preserve">
透视蕾丝长袖衬衫
</t>
  </si>
  <si>
    <t xml:space="preserve">
【冬装新赏569元】系带贴布缎面衬衫
</t>
  </si>
  <si>
    <t xml:space="preserve">
【冬装新赏539元】条纹束口袖衬衫
</t>
  </si>
  <si>
    <t xml:space="preserve">
【冬装新赏499元】领带缎面长袖衬衫
</t>
  </si>
  <si>
    <t xml:space="preserve">
【冬装新赏299元】飘带束口袖罩衫
</t>
  </si>
  <si>
    <t xml:space="preserve">
一字钻饰网纱罩衫
</t>
  </si>
  <si>
    <t>浅啡</t>
  </si>
  <si>
    <t xml:space="preserve">
【冬装新赏1090元】拼接荷叶丝绒衬衫
</t>
  </si>
  <si>
    <t xml:space="preserve">
【冬装新赏569元】系带印花雪纺衬衫
</t>
  </si>
  <si>
    <t xml:space="preserve">
【冬装新赏569元】花边排扣棉质衬衫
</t>
  </si>
  <si>
    <t xml:space="preserve">
【冬装新赏499元】荷叶褶皱钉珠衬衫
</t>
  </si>
  <si>
    <t xml:space="preserve">
【冬装新赏699元】条纹花边棉质衬衫
</t>
  </si>
  <si>
    <t xml:space="preserve">
【冬装新赏599元】卡通印花格子衬衫
</t>
  </si>
  <si>
    <t>1GY3010100018</t>
  </si>
  <si>
    <t xml:space="preserve">
【冬装新赏639元】褶皱波点雪纺衬衫
</t>
  </si>
  <si>
    <t>1GY3010100090</t>
  </si>
  <si>
    <t>1GY3010100760</t>
  </si>
  <si>
    <t xml:space="preserve">
【冬装新赏599元】撞色拼接长袖衬衫
</t>
  </si>
  <si>
    <t>1GY3010170090</t>
  </si>
  <si>
    <t xml:space="preserve">
【冬装新赏669元】印花系带雪纺衬衫
</t>
  </si>
  <si>
    <t xml:space="preserve">
钉珠贴布系带衬衫
</t>
  </si>
  <si>
    <t>1GY3010300923</t>
  </si>
  <si>
    <t xml:space="preserve">
【冬装新赏599元】双排扣格纹腰封
</t>
  </si>
  <si>
    <t>1GY3010520018</t>
  </si>
  <si>
    <t xml:space="preserve">
【冬装新赏499元】喇叭袖长袖棉衬衫
</t>
  </si>
  <si>
    <t>1GY3012810600</t>
  </si>
  <si>
    <t xml:space="preserve">
【冬装新赏539元】纯色系带长袖衬衫
</t>
  </si>
  <si>
    <t xml:space="preserve">
【冬装新赏599元】荷叶雪纺长袖衬衫
</t>
  </si>
  <si>
    <t xml:space="preserve">
【冬装新赏639元】印花荷叶长袖衬衫
</t>
  </si>
  <si>
    <t xml:space="preserve">
【冬装新赏539元】镂空褶皱荷叶衬衫
</t>
  </si>
  <si>
    <t xml:space="preserve">
【冬装新赏499元】波点拼接荷叶衬衫
</t>
  </si>
  <si>
    <t xml:space="preserve">
【冬装新赏639元】荷叶透视蕾丝衬衫
</t>
  </si>
  <si>
    <t xml:space="preserve">
贴布刺绣格纹衬衫
</t>
  </si>
  <si>
    <t xml:space="preserve">
【冬装新赏279元】拼接荷叶雪纺衬衫
</t>
  </si>
  <si>
    <t xml:space="preserve">
荷叶印花雪纺衬衫
</t>
  </si>
  <si>
    <t xml:space="preserve">
荷叶雪纺长袖衬衫
</t>
  </si>
  <si>
    <t xml:space="preserve">
印花拼接撞色衬衫
</t>
  </si>
  <si>
    <t xml:space="preserve">
【冬装新赏739元】亮片字母卡通衬衫
</t>
  </si>
  <si>
    <t xml:space="preserve">
【冬装新赏469元】拼花边领镂空衬衫
</t>
  </si>
  <si>
    <t xml:space="preserve">
刺绣钻饰长袖衬衫
</t>
  </si>
  <si>
    <t xml:space="preserve">
【冬装新赏769元】一字吊带印花衬衫
</t>
  </si>
  <si>
    <t xml:space="preserve">
【冬装新赏399元】交叉系带雪纺衬衫
</t>
  </si>
  <si>
    <t xml:space="preserve">
【冬装新赏839元】挖空蕾丝拼接衬衫
</t>
  </si>
  <si>
    <t xml:space="preserve">
【冬装新赏569元】一字肩纯色棉衬衫
</t>
  </si>
  <si>
    <t xml:space="preserve">
【冬装新赏499元】V领系带雪纺衬衫
</t>
  </si>
  <si>
    <t xml:space="preserve">
【冬装新赏599元】一字肩荷叶边衬衫
</t>
  </si>
  <si>
    <t xml:space="preserve">
西装领印花衬衫
</t>
  </si>
  <si>
    <t xml:space="preserve">
【冬装新赏669元】拼接荷叶网纱衬衫
</t>
  </si>
  <si>
    <t xml:space="preserve">
格子荷叶丝棉衬衫
</t>
  </si>
  <si>
    <t xml:space="preserve">
刺绣荷叶透视衬衫
</t>
  </si>
  <si>
    <t xml:space="preserve">
【冬装新赏599元】条纹系带长袖衬衫
</t>
  </si>
  <si>
    <t xml:space="preserve">
【冬装新赏299元】荷叶雪纺长袖衬衫
</t>
  </si>
  <si>
    <t xml:space="preserve">
【冬装新赏399元】系带铆钉雪纺衬衫
</t>
  </si>
  <si>
    <t xml:space="preserve">
【冬装新赏369元】拼蕾丝灯笼袖衬衫
</t>
  </si>
  <si>
    <t xml:space="preserve">
【冬装新赏699元】刺绣镂空拼接衬衫
</t>
  </si>
  <si>
    <t xml:space="preserve">
荷叶吊带长袖衬衫
</t>
  </si>
  <si>
    <t xml:space="preserve">
立领刺绣透视衬衫
</t>
  </si>
  <si>
    <t xml:space="preserve">
V领系带吊带背心
</t>
  </si>
  <si>
    <t xml:space="preserve">
荷叶领带雪纺衬衫
</t>
  </si>
  <si>
    <t xml:space="preserve">
拼接系带长袖衬衫
</t>
  </si>
  <si>
    <t xml:space="preserve">
荷叶蕾丝立领衬衫
</t>
  </si>
  <si>
    <t xml:space="preserve">
翻领荷叶无袖衬衫
</t>
  </si>
  <si>
    <t xml:space="preserve">
花朵斜肩雪纺衬衫
</t>
  </si>
  <si>
    <t xml:space="preserve">
荷叶褶皱条纹衬衫
</t>
  </si>
  <si>
    <t xml:space="preserve">
【冬装新赏309元】拼接系带长袖衬衫
</t>
  </si>
  <si>
    <t xml:space="preserve">
【冬装新赏469元】透视蕾丝长袖衬衫
</t>
  </si>
  <si>
    <t xml:space="preserve">
钉珠绣条纹棉衬衫
</t>
  </si>
  <si>
    <t xml:space="preserve">
【冬装新赏349元】泡泡袖条纹棉衬衫
</t>
  </si>
  <si>
    <t xml:space="preserve">
【冬装新赏319元】系带荷叶纯色衬衫
</t>
  </si>
  <si>
    <t xml:space="preserve">
【冬装新赏369元】荷叶拼接雪纺衬衫
</t>
  </si>
  <si>
    <t xml:space="preserve">
拼荷叶花无袖衬衫
</t>
  </si>
  <si>
    <t xml:space="preserve">
肩带抹胸格子衬衫
</t>
  </si>
  <si>
    <t xml:space="preserve">
一字拼镂空袖衬衫
</t>
  </si>
  <si>
    <t xml:space="preserve">
V领镂空宽松衬衫
</t>
  </si>
  <si>
    <t xml:space="preserve">
荷叶露肩雪纺衬衫
</t>
  </si>
  <si>
    <t xml:space="preserve">
印花薄款雪纺衬衫
</t>
  </si>
  <si>
    <t xml:space="preserve">
泡泡袖丝绵衬衫
</t>
  </si>
  <si>
    <t xml:space="preserve">
斜肩荷叶雪纺衬衫
</t>
  </si>
  <si>
    <t xml:space="preserve">
露肩钉珠雪纺衬衫
</t>
  </si>
  <si>
    <t xml:space="preserve">
一字蕾丝中袖衬衫
</t>
  </si>
  <si>
    <t xml:space="preserve">
一字露肩雪纺衬衫
</t>
  </si>
  <si>
    <t xml:space="preserve">
一字露肩中袖衬衫
</t>
  </si>
  <si>
    <t xml:space="preserve">
V领荷叶短袖衬衫
</t>
  </si>
  <si>
    <t xml:space="preserve">
一字刺绣短袖衬衫
</t>
  </si>
  <si>
    <t xml:space="preserve">
一字褶皱短袖衬衫
</t>
  </si>
  <si>
    <t xml:space="preserve">
滚边刺绣腰带衬衫
</t>
  </si>
  <si>
    <t xml:space="preserve">
立领镂空蕾丝衬衫
</t>
  </si>
  <si>
    <t xml:space="preserve">
荷叶中袖雪纺衬衫
</t>
  </si>
  <si>
    <t>浅灰蓝</t>
  </si>
  <si>
    <t xml:space="preserve">
露肩荷叶雪纺衬衫
</t>
  </si>
  <si>
    <t xml:space="preserve">
吊带蝴蝶结衬衫
</t>
  </si>
  <si>
    <t xml:space="preserve">
泡泡袖腰带棉衬衫
</t>
  </si>
  <si>
    <t xml:space="preserve">
镂空拼接印花衬衫
</t>
  </si>
  <si>
    <t xml:space="preserve">
短款一字荷叶衬衫
</t>
  </si>
  <si>
    <t xml:space="preserve">
中长刺绣中袖衬衫
</t>
  </si>
  <si>
    <t xml:space="preserve">
拼接荷叶吊带衬衫
</t>
  </si>
  <si>
    <t xml:space="preserve">
刺绣条纹喇叭衬衫
</t>
  </si>
  <si>
    <t xml:space="preserve">
绑带荷叶雪纺衬衫
</t>
  </si>
  <si>
    <t xml:space="preserve">
网纱两件套衬衫
</t>
  </si>
  <si>
    <t>紫红</t>
  </si>
  <si>
    <t xml:space="preserve">
拼褶绑带中袖衬衫
</t>
  </si>
  <si>
    <t xml:space="preserve">
一字印花丝绵衬衫
</t>
  </si>
  <si>
    <t xml:space="preserve">
荷叶镂空套装衬衫
</t>
  </si>
  <si>
    <t xml:space="preserve">
花边领拼荷叶衬衫
</t>
  </si>
  <si>
    <t xml:space="preserve">
蕾丝透视条纹衬衫
</t>
  </si>
  <si>
    <t xml:space="preserve">
挂脖荷叶雪纺衬衫
</t>
  </si>
  <si>
    <t>浅黄</t>
  </si>
  <si>
    <t xml:space="preserve">
褶皱挖空中袖衬衫
</t>
  </si>
  <si>
    <t xml:space="preserve">
斜肩绑带短袖T恤
</t>
  </si>
  <si>
    <t xml:space="preserve">
一字花边短袖衬衫
</t>
  </si>
  <si>
    <t xml:space="preserve">
镂空荷叶蕾丝衬衫
</t>
  </si>
  <si>
    <t xml:space="preserve">
一字雪纺中袖衬衫
</t>
  </si>
  <si>
    <t xml:space="preserve">
拼接镂空条纹衬衫
</t>
  </si>
  <si>
    <t xml:space="preserve">
一字V领中袖衬衫
</t>
  </si>
  <si>
    <t xml:space="preserve">
一字领荷叶边衬衫
</t>
  </si>
  <si>
    <t xml:space="preserve">
中长刺绣长袖衬衫
</t>
  </si>
  <si>
    <t xml:space="preserve">
拼接绑带抹胸背心
</t>
  </si>
  <si>
    <t xml:space="preserve">
荷叶绑带雪纺衬衫
</t>
  </si>
  <si>
    <t xml:space="preserve">
压褶泡泡袖衬衫
</t>
  </si>
  <si>
    <t xml:space="preserve">
两件套欧根纱衬衫
</t>
  </si>
  <si>
    <t xml:space="preserve">
拼接镂空贴花衬衫
</t>
  </si>
  <si>
    <t xml:space="preserve">
一字荷叶印花衬衫
</t>
  </si>
  <si>
    <t xml:space="preserve">
拼接镂空中袖衬衫
</t>
  </si>
  <si>
    <t xml:space="preserve">
钉珠长袖衬衫套装
</t>
  </si>
  <si>
    <t>紫白条</t>
  </si>
  <si>
    <t xml:space="preserve">
绑带喇叭袖衬衫
</t>
  </si>
  <si>
    <t xml:space="preserve">
条纹绑带长袖衬衫
</t>
  </si>
  <si>
    <t xml:space="preserve">
印花荷叶雪纺衬衫
</t>
  </si>
  <si>
    <t xml:space="preserve">
一字肩喇叭袖衬衫
</t>
  </si>
  <si>
    <t xml:space="preserve">
刺绣系带条纹衬衫
</t>
  </si>
  <si>
    <t xml:space="preserve">
金属圆环中袖衬衫
</t>
  </si>
  <si>
    <t xml:space="preserve">
收腰格子短袖衬衫
</t>
  </si>
  <si>
    <t xml:space="preserve">
短款一字印花衬衫
</t>
  </si>
  <si>
    <t xml:space="preserve">
拼褶荷叶长袖衬衫
</t>
  </si>
  <si>
    <t xml:space="preserve">
荷叶喇叭雪纺衬衫
</t>
  </si>
  <si>
    <t xml:space="preserve">
荷叶V领短袖衬衫
</t>
  </si>
  <si>
    <t xml:space="preserve">
一字挂袖雪纺衬衫
</t>
  </si>
  <si>
    <t xml:space="preserve">
运动风薄长袖衬衫
</t>
  </si>
  <si>
    <t xml:space="preserve">
斜肩荷叶条纹衬衫
</t>
  </si>
  <si>
    <t xml:space="preserve">
拼接荷叶绑带衬衫
</t>
  </si>
  <si>
    <t xml:space="preserve">
荷叶系带雪纺衬衫
</t>
  </si>
  <si>
    <t xml:space="preserve">
荷叶印花长袖衬衫
</t>
  </si>
  <si>
    <t xml:space="preserve">
刺绣流苏系带衬衫
</t>
  </si>
  <si>
    <t xml:space="preserve">
绑带褶皱格子衬衫
</t>
  </si>
  <si>
    <t xml:space="preserve">
褶皱绣花长袖衬衫
</t>
  </si>
  <si>
    <t xml:space="preserve">
荷叶压褶长袖衬衫
</t>
  </si>
  <si>
    <t xml:space="preserve">
中长条纹长袖衬衫
</t>
  </si>
  <si>
    <t xml:space="preserve">
蕾丝打底吊带背心
</t>
  </si>
  <si>
    <t xml:space="preserve">
拼荷叶两件套衬衫
</t>
  </si>
  <si>
    <t xml:space="preserve">
吊带斜肩抽绳衬衫
</t>
  </si>
  <si>
    <t xml:space="preserve">
撞色印花长袖衬衫
</t>
  </si>
  <si>
    <t xml:space="preserve">
拼接荷叶立领衬衫
</t>
  </si>
  <si>
    <t xml:space="preserve">
一字吊带条纹衬衫
</t>
  </si>
  <si>
    <t xml:space="preserve">
印花条纹长袖衬衫
</t>
  </si>
  <si>
    <t xml:space="preserve">
透视镂空吊带背心
</t>
  </si>
  <si>
    <t xml:space="preserve">
抹胸短款雪纺衬衫
</t>
  </si>
  <si>
    <t xml:space="preserve">
蕾丝雪纺吊带背心
</t>
  </si>
  <si>
    <t>深蓝条</t>
  </si>
  <si>
    <t xml:space="preserve">
拼荷叶边刺绣衬衫
</t>
  </si>
  <si>
    <t xml:space="preserve">
中长拼接腰封衬衫
</t>
  </si>
  <si>
    <t xml:space="preserve">
一字翻领拼接衬衫
</t>
  </si>
  <si>
    <t xml:space="preserve">
一字领泡泡袖衬衫
</t>
  </si>
  <si>
    <t xml:space="preserve">
立领印花长袖衬衫
</t>
  </si>
  <si>
    <t xml:space="preserve">
薄款蕾丝绣花衬衫
</t>
  </si>
  <si>
    <t xml:space="preserve">
清新一字毛球衬衫
</t>
  </si>
  <si>
    <t xml:space="preserve">
一字毛球中袖衬衫
</t>
  </si>
  <si>
    <t xml:space="preserve">
印花拼褶雪纺衬衫
</t>
  </si>
  <si>
    <t xml:space="preserve">
一字刺绣格子衬衫
</t>
  </si>
  <si>
    <t xml:space="preserve">
中长开叉长袖衬衫
</t>
  </si>
  <si>
    <t xml:space="preserve">
喇叭袖桑蚕丝衬衫
</t>
  </si>
  <si>
    <t xml:space="preserve">
拼蕾丝两件套衬衫
</t>
  </si>
  <si>
    <t xml:space="preserve">
雪纺灯笼袖衬衫
</t>
  </si>
  <si>
    <t xml:space="preserve">
长款拼接镂空衬衫
</t>
  </si>
  <si>
    <t xml:space="preserve">
蕾丝透视打底衬衫
</t>
  </si>
  <si>
    <t xml:space="preserve">
荷叶棉质长袖衬衫
</t>
  </si>
  <si>
    <t xml:space="preserve">
荷叶仿珍珠扣衬衫
</t>
  </si>
  <si>
    <t xml:space="preserve">
少女印花飘带衬衫
</t>
  </si>
  <si>
    <t xml:space="preserve">
吊带背心衬衫套装
</t>
  </si>
  <si>
    <t xml:space="preserve">
露肩镂空蕾丝衬衫
</t>
  </si>
  <si>
    <t xml:space="preserve">
系带棉质长袖衬衫
</t>
  </si>
  <si>
    <t xml:space="preserve">
荷叶碎花雪纺衬衫
</t>
  </si>
  <si>
    <t xml:space="preserve">
条纹撞色长袖衬衫
</t>
  </si>
  <si>
    <t xml:space="preserve">
荷叶边喇叭袖衬衫
</t>
  </si>
  <si>
    <t xml:space="preserve">
洋气荷叶喇叭衬衫
</t>
  </si>
  <si>
    <t xml:space="preserve">
高领褶皱雪纺衬衫
</t>
  </si>
  <si>
    <t xml:space="preserve">
领挖空喇叭袖衬衫
</t>
  </si>
  <si>
    <t xml:space="preserve">
绑带拼泡泡袖衬衫
</t>
  </si>
  <si>
    <t xml:space="preserve">
立领拼接绑带衬衫
</t>
  </si>
  <si>
    <t xml:space="preserve">
欧根纱无袖衬衫
</t>
  </si>
  <si>
    <t xml:space="preserve">
荷叶褶皱套装衬衫
</t>
  </si>
  <si>
    <t xml:space="preserve">
拼蕾丝领刺绣衬衫
</t>
  </si>
  <si>
    <t xml:space="preserve">
刺绣绑带领棉衬衫
</t>
  </si>
  <si>
    <t xml:space="preserve">
拼欧根纱绣花衬衫
</t>
  </si>
  <si>
    <t xml:space="preserve">
雪纺衬衫背心套装
</t>
  </si>
  <si>
    <t xml:space="preserve">
绑带褶皱荷叶衬衫
</t>
  </si>
  <si>
    <t xml:space="preserve">
荷叶褶绑带雪纺衫
</t>
  </si>
  <si>
    <t xml:space="preserve">
荷叶拼喇叭袖衬衫
</t>
  </si>
  <si>
    <t xml:space="preserve">
条纹喇叭长袖衬衫
</t>
  </si>
  <si>
    <t xml:space="preserve">
蕾丝印花长袖衬衫
</t>
  </si>
  <si>
    <t xml:space="preserve">
拼喇叭袖雪纺衬衫
</t>
  </si>
  <si>
    <t xml:space="preserve">
两件套蕾丝薄衬衫
</t>
  </si>
  <si>
    <t xml:space="preserve">
中长棉质长袖衬衫
</t>
  </si>
  <si>
    <t xml:space="preserve">
印花荷叶长袖衬衫
</t>
  </si>
  <si>
    <t xml:space="preserve">
系带立领雪纺衬衫
</t>
  </si>
  <si>
    <t xml:space="preserve">
刺绣棉质长袖衬衫
</t>
  </si>
  <si>
    <t xml:space="preserve">
条纹飘带长袖衬衫
</t>
  </si>
  <si>
    <t xml:space="preserve">
褶皱喇叭袖衬衫
</t>
  </si>
  <si>
    <t xml:space="preserve">
刺绣雪纺长袖衬衫
</t>
  </si>
  <si>
    <t xml:space="preserve">
波点织带棉质衬衫
</t>
  </si>
  <si>
    <t xml:space="preserve">
条纹金属环棉衬衫
</t>
  </si>
  <si>
    <t xml:space="preserve">
系带荷叶雪纺衬衫
</t>
  </si>
  <si>
    <t xml:space="preserve">
猫咪刺绣牛仔衬衫
</t>
  </si>
  <si>
    <t xml:space="preserve">
拼蕾丝喇叭袖衬衫
</t>
  </si>
  <si>
    <t xml:space="preserve">
绒面花边吊带背心
</t>
  </si>
  <si>
    <t xml:space="preserve">
压褶荷叶雪纺长袖衬衫
</t>
  </si>
  <si>
    <t xml:space="preserve">
刺绣荷叶喇叭衬衫
</t>
  </si>
  <si>
    <t xml:space="preserve">
贴布中长长袖衬衫
</t>
  </si>
  <si>
    <t xml:space="preserve">
条纹开叉长袖T恤
</t>
  </si>
  <si>
    <t xml:space="preserve">
绑带收腰长袖衬衫
</t>
  </si>
  <si>
    <t xml:space="preserve">
斜露肩喇叭袖衬衫
</t>
  </si>
  <si>
    <t xml:space="preserve">
中长款刺绣系带棉衬衫
</t>
  </si>
  <si>
    <t xml:space="preserve">
镂空拼接荷叶长袖衬衫
</t>
  </si>
  <si>
    <t xml:space="preserve">
迷彩刺绣长袖衬衫
</t>
  </si>
  <si>
    <t xml:space="preserve">
不对称绑带棉衬衫
</t>
  </si>
  <si>
    <t xml:space="preserve">
V领亮片吊带背心
</t>
  </si>
  <si>
    <t xml:space="preserve">
条纹织带长袖衬衫
</t>
  </si>
  <si>
    <t xml:space="preserve">
条纹荷叶棉质衬衫
</t>
  </si>
  <si>
    <t xml:space="preserve">
一字肩飘带棉衬衫
</t>
  </si>
  <si>
    <t xml:space="preserve">
系带V领无袖衬衫
</t>
  </si>
  <si>
    <t xml:space="preserve">
镂空交叉棉麻无袖T恤
</t>
  </si>
  <si>
    <t xml:space="preserve">
露肩泡泡袖雪纺衬衫
</t>
  </si>
  <si>
    <t xml:space="preserve">
网布背心无袖衬衫
</t>
  </si>
  <si>
    <t xml:space="preserve">
荷叶露肩吊带雪纺衬衫
</t>
  </si>
  <si>
    <t xml:space="preserve">
中长花朵刺绣长袖衬衫
</t>
  </si>
  <si>
    <t xml:space="preserve">
压褶绣花棉质长袖衬衫
</t>
  </si>
  <si>
    <t xml:space="preserve">
宽松连帽抽绳长袖衬衫
</t>
  </si>
  <si>
    <t xml:space="preserve">
荷叶系带雪纺长袖衬衫
</t>
  </si>
  <si>
    <t xml:space="preserve">
金属色连帽长袖衬衫
</t>
  </si>
  <si>
    <t xml:space="preserve">
丝棉荷叶条纹长袖衬衫
</t>
  </si>
  <si>
    <t xml:space="preserve">
荷叶压褶雪纺长袖衬衫
</t>
  </si>
  <si>
    <t xml:space="preserve">
迷彩印花棉质长袖衬衫
</t>
  </si>
  <si>
    <t xml:space="preserve">
丝绒交叉吊带背心
</t>
  </si>
  <si>
    <t xml:space="preserve">
丝棉条纹荷叶中袖衬衫
</t>
  </si>
  <si>
    <t xml:space="preserve">
一字荷叶刺绣衬衣
</t>
  </si>
  <si>
    <t xml:space="preserve">
一字领荷叶边刺绣衬衫
</t>
  </si>
  <si>
    <t xml:space="preserve">
仙女风欧根纱衬衫
</t>
  </si>
  <si>
    <t xml:space="preserve">
中长条纹棉质中袖衬衫
</t>
  </si>
  <si>
    <t xml:space="preserve">
荷叶吊带真丝衬衫
</t>
  </si>
  <si>
    <t xml:space="preserve">
花朵刺绣丝棉衬衫
</t>
  </si>
  <si>
    <t xml:space="preserve">
丝棉绣七分袖衬衫
</t>
  </si>
  <si>
    <t xml:space="preserve">
丝棉刺绣七分袖衬衫
</t>
  </si>
  <si>
    <t xml:space="preserve">
丝棉刺绣翻领短袖衬衫
</t>
  </si>
  <si>
    <t xml:space="preserve">
钉珠牛仔短袖衬衫
</t>
  </si>
  <si>
    <t xml:space="preserve">
中长刺绣真丝衬衫
</t>
  </si>
  <si>
    <t xml:space="preserve">
挂脖条纹绑带衬衫
</t>
  </si>
  <si>
    <t xml:space="preserve">
挂脖条纹系带无袖衬衫
</t>
  </si>
  <si>
    <t xml:space="preserve">
撞色刺绣雪纺衬衫
</t>
  </si>
  <si>
    <t xml:space="preserve">
开叉系带麻棉衬衫
</t>
  </si>
  <si>
    <t xml:space="preserve">
侧开叉系带亚麻棉衬衫
</t>
  </si>
  <si>
    <t xml:space="preserve">
一字领荷叶短衬衫
</t>
  </si>
  <si>
    <t xml:space="preserve">
短款棉麻系带衬衫
</t>
  </si>
  <si>
    <t xml:space="preserve">
钉珠棉质七分袖衬衫
</t>
  </si>
  <si>
    <t xml:space="preserve">
套装背心刺绣衬衫
</t>
  </si>
  <si>
    <t xml:space="preserve">
薄款背心衬衫套装
</t>
  </si>
  <si>
    <t xml:space="preserve">
吊带镂空短袖衬衫
</t>
  </si>
  <si>
    <t xml:space="preserve">
一字透视蕾丝衬衫
</t>
  </si>
  <si>
    <t xml:space="preserve">
两件套蕾丝衬衫
</t>
  </si>
  <si>
    <t xml:space="preserve">
丝棉钉珠中袖衬衫
</t>
  </si>
  <si>
    <t xml:space="preserve">
收腰绑带条纹衬衫
</t>
  </si>
  <si>
    <t xml:space="preserve">
波浪蕾丝套装衬衫
</t>
  </si>
  <si>
    <t xml:space="preserve">
一字露肩系带袖棉衬衫
</t>
  </si>
  <si>
    <t xml:space="preserve">
露肩绑带袖棉衬衫
</t>
  </si>
  <si>
    <t xml:space="preserve">
露肩绑带棉质衬衫
</t>
  </si>
  <si>
    <t xml:space="preserve">
刺绣卡通牛仔衬衫
</t>
  </si>
  <si>
    <t xml:space="preserve">
刺绣中长雪纺衬衫
</t>
  </si>
  <si>
    <t xml:space="preserve">
刺绣褶皱无袖衬衫
</t>
  </si>
  <si>
    <t xml:space="preserve">
V领蕾丝短袖衬衫
</t>
  </si>
  <si>
    <t xml:space="preserve">
刺绣系带雪纺衬衫
</t>
  </si>
  <si>
    <t xml:space="preserve">
镂空绣花短袖衬衫
</t>
  </si>
  <si>
    <t xml:space="preserve">
撞色印花丝棉衬衫
</t>
  </si>
  <si>
    <t xml:space="preserve">
一字刺绣中袖衬衫
</t>
  </si>
  <si>
    <t xml:space="preserve">
星星刺绣开叉衬衫
</t>
  </si>
  <si>
    <t xml:space="preserve">
刺绣镂空开叉中袖衬衫
</t>
  </si>
  <si>
    <t xml:space="preserve">
斜肩流苏牛仔衬衫
</t>
  </si>
  <si>
    <t xml:space="preserve">
撞色印花背心衬衫
</t>
  </si>
  <si>
    <t xml:space="preserve">
两件套一字领蕾丝衬衫
</t>
  </si>
  <si>
    <t xml:space="preserve">
一字蕾丝衬衫套装
</t>
  </si>
  <si>
    <t xml:space="preserve">
露肩一字中袖衬衫
</t>
  </si>
  <si>
    <t xml:space="preserve">
一字条纹中袖衬衫
</t>
  </si>
  <si>
    <t xml:space="preserve">
刺绣钉珠长袖衬衫
</t>
  </si>
  <si>
    <t xml:space="preserve">
中长刺绣亮片衬衫
</t>
  </si>
  <si>
    <t xml:space="preserve">
拼接刺绣中袖衬衫
</t>
  </si>
  <si>
    <t xml:space="preserve">
一字荷叶系带衬衫
</t>
  </si>
  <si>
    <t xml:space="preserve">
一字领荷叶袖系带衬衫
</t>
  </si>
  <si>
    <t xml:space="preserve">
一字拼荷叶边丝绵衬衫
</t>
  </si>
  <si>
    <t xml:space="preserve">
镂空蕾丝罩衫短袖衬衫
</t>
  </si>
  <si>
    <t xml:space="preserve">
系带泡泡袖棉衬衫
</t>
  </si>
  <si>
    <t xml:space="preserve">
V领系带泡泡袖棉衬衫
</t>
  </si>
  <si>
    <t xml:space="preserve">
条纹系带麻棉衬衫
</t>
  </si>
  <si>
    <t xml:space="preserve">
刺绣系带牛仔衬衫
</t>
  </si>
  <si>
    <t xml:space="preserve">
一字领系带条纹棉衬衫
</t>
  </si>
  <si>
    <t xml:space="preserve">
刺绣镂空棉质无袖衬衫
</t>
  </si>
  <si>
    <t xml:space="preserve">
一字绑带长袖衬衫
</t>
  </si>
  <si>
    <t xml:space="preserve">
一字领系带棉长袖衬衫
</t>
  </si>
  <si>
    <t xml:space="preserve">
一字荷叶雪纺衬衫
</t>
  </si>
  <si>
    <t xml:space="preserve">
绑带条纹短袖衬衫
</t>
  </si>
  <si>
    <t xml:space="preserve">
一字开叉短袖衬衫
</t>
  </si>
  <si>
    <t xml:space="preserve">
一字领开叉棉短袖衬衫
</t>
  </si>
  <si>
    <t xml:space="preserve">
一字荷叶蕾丝衬衫
</t>
  </si>
  <si>
    <t xml:space="preserve">
荷叶条纹中袖衬衫
</t>
  </si>
  <si>
    <t xml:space="preserve">
两件套雪纺衬衫
</t>
  </si>
  <si>
    <t xml:space="preserve">
绑带镂空短袖衬衫
</t>
  </si>
  <si>
    <t xml:space="preserve">
绑带网布绣花短袖衬衫
</t>
  </si>
  <si>
    <t xml:space="preserve">
喇叭雪纺长袖衬衫
</t>
  </si>
  <si>
    <t xml:space="preserve">
喇叭袖雪纺长袖衬衫
</t>
  </si>
  <si>
    <t xml:space="preserve">
格子系带短款T恤
</t>
  </si>
  <si>
    <t xml:space="preserve">
印花刺绣棉质短袖衬衫
</t>
  </si>
  <si>
    <t xml:space="preserve">
一字领格子衬衫
</t>
  </si>
  <si>
    <t xml:space="preserve">
V领条纹长袖衬衫
</t>
  </si>
  <si>
    <t xml:space="preserve">
中长撞色滚边衬衫
</t>
  </si>
  <si>
    <t xml:space="preserve">
一字拼接蕾丝衬衫
</t>
  </si>
  <si>
    <t xml:space="preserve">
一字领拼蕾丝棉质衬衫
</t>
  </si>
  <si>
    <t xml:space="preserve">
一字领欧根纱衬衫
</t>
  </si>
  <si>
    <t xml:space="preserve">
绑带薄款雪纺长袖衬衫
</t>
  </si>
  <si>
    <t xml:space="preserve">
交叉绑带雪纺衬衫
</t>
  </si>
  <si>
    <t xml:space="preserve">
V领荷叶长袖衬衫
</t>
  </si>
  <si>
    <t xml:space="preserve">
条纹褶皱修身长袖衬衫
</t>
  </si>
  <si>
    <t xml:space="preserve">
条纹褶皱长袖衬衫
</t>
  </si>
  <si>
    <t xml:space="preserve">
钉珠刺绣系带长袖衬衫
</t>
  </si>
  <si>
    <t xml:space="preserve">
刺绣绑带长袖衬衫
</t>
  </si>
  <si>
    <t xml:space="preserve">
绑带雪纺长袖衬衫
</t>
  </si>
  <si>
    <t xml:space="preserve">
系带V领几何印花衬衫
</t>
  </si>
  <si>
    <t xml:space="preserve">
【活动价447元】中长宽松纯棉长袖衬衫
</t>
  </si>
  <si>
    <t xml:space="preserve">
V领系带袖纯色棉衬衫
</t>
  </si>
  <si>
    <t xml:space="preserve">
两件套一字领薄款衬衫
</t>
  </si>
  <si>
    <t xml:space="preserve">
刺绣露肩中长衬衫
</t>
  </si>
  <si>
    <t xml:space="preserve">
短款打底吊带胸衣
</t>
  </si>
  <si>
    <t xml:space="preserve">
【活动价119元】V领短款修身吊带胸衣
</t>
  </si>
  <si>
    <t xml:space="preserve">
拼镂空花系带雪纺衬衫
</t>
  </si>
  <si>
    <t xml:space="preserve">
【冬装新赏539元】刺绣A字高腰短裙
</t>
  </si>
  <si>
    <t xml:space="preserve">
【冬装新赏569元】蕾丝边PU革短裙
</t>
  </si>
  <si>
    <t>紫蓝</t>
  </si>
  <si>
    <t xml:space="preserve">
腰带不规则半身裙
</t>
  </si>
  <si>
    <t xml:space="preserve">
【冬装新赏669元】搭片磨毛高腰半裙
</t>
  </si>
  <si>
    <t xml:space="preserve">
【冬装新赏599元】条纹A字裙半身裙 
</t>
  </si>
  <si>
    <t xml:space="preserve">
【冬装新赏469元】灯芯绒A字裙短裙
</t>
  </si>
  <si>
    <t xml:space="preserve">
【冬装新赏539元】拼接搭片A字半裙
</t>
  </si>
  <si>
    <t xml:space="preserve">
【冬装新赏569元】荷叶边印花半裙
</t>
  </si>
  <si>
    <t xml:space="preserve">
【冬装新赏799元】褶皱荷叶蕾丝半裙
</t>
  </si>
  <si>
    <t xml:space="preserve">
高腰中长款百褶裙
</t>
  </si>
  <si>
    <t xml:space="preserve">
格纹抽绳半身裙
</t>
  </si>
  <si>
    <t xml:space="preserve">
【冬装新赏769元】波点网纱百褶套裙
</t>
  </si>
  <si>
    <t xml:space="preserve">
撞色透视蕾丝中裙
</t>
  </si>
  <si>
    <t xml:space="preserve">
【冬装新赏379元】腰带毛呢半身裙
</t>
  </si>
  <si>
    <t xml:space="preserve">
【冬装新赏699元】镂空透视A字半裙
</t>
  </si>
  <si>
    <t xml:space="preserve">
【冬装新赏499元】绒面高腰A字半裙
</t>
  </si>
  <si>
    <t xml:space="preserve">
【冬装新赏639元】拼接腰带A字半裙
</t>
  </si>
  <si>
    <t xml:space="preserve">
【冬装新赏599元】PU中腰A字半身裙
</t>
  </si>
  <si>
    <t xml:space="preserve">
【冬装新赏639元】流苏中腰A字半裙
</t>
  </si>
  <si>
    <t xml:space="preserve">
【冬装新赏639元】拼接PU牛仔包臀裙
</t>
  </si>
  <si>
    <t>1GY3071970090</t>
  </si>
  <si>
    <t xml:space="preserve">
【冬装新赏999元】水溶绣高腰A字裙
</t>
  </si>
  <si>
    <t>1GY3071970510</t>
  </si>
  <si>
    <t>1GY3071980510</t>
  </si>
  <si>
    <t xml:space="preserve">
印花荷叶边A字裙
</t>
  </si>
  <si>
    <t xml:space="preserve">
【冬装新赏599元】开叉抽绳丝绒半裙
</t>
  </si>
  <si>
    <t xml:space="preserve">
【冬装新赏599元】格子腰带高腰中裙
</t>
  </si>
  <si>
    <t>橙红格</t>
  </si>
  <si>
    <t>1GY3072080174</t>
  </si>
  <si>
    <t xml:space="preserve">
【冬装新赏599元】拼接织带A字中裙
</t>
  </si>
  <si>
    <t xml:space="preserve">
【冬装新赏599元】拼接搭片A字短裙
</t>
  </si>
  <si>
    <t xml:space="preserve">
【冬装新赏599元】拼接蕾丝花边中裙
</t>
  </si>
  <si>
    <t>1GY3072300090</t>
  </si>
  <si>
    <t xml:space="preserve">
【冬装新赏539元】拼接荷叶开叉半裙
</t>
  </si>
  <si>
    <t xml:space="preserve">
【冬装新赏639元】印花A字裙半身裙
</t>
  </si>
  <si>
    <t>1GS3075650610</t>
  </si>
  <si>
    <t xml:space="preserve">
【冬装新赏639元】A字中腰牛仔半裙
</t>
  </si>
  <si>
    <t xml:space="preserve">
【冬装新赏269元】纽扣开叉A字半裙
</t>
  </si>
  <si>
    <t xml:space="preserve">
腰带钉珠开叉半裙
</t>
  </si>
  <si>
    <t xml:space="preserve">
【冬装新赏499元】拼荷叶波点A字裙
</t>
  </si>
  <si>
    <t xml:space="preserve">
【冬装新赏439元】卡通印花A字短裙
</t>
  </si>
  <si>
    <t xml:space="preserve">
【冬装新赏669元】纯色腰带A字半裙
</t>
  </si>
  <si>
    <t xml:space="preserve">
【冬装新赏499元】荷叶高腰A字半裙
</t>
  </si>
  <si>
    <t xml:space="preserve">
【冬装新赏599元】不规则荷叶包臀裙
</t>
  </si>
  <si>
    <t xml:space="preserve">
【冬装新赏599元】拼接不规则A字裙
</t>
  </si>
  <si>
    <t xml:space="preserve">
【冬装新赏269元】纯色开叉包臀半裙
</t>
  </si>
  <si>
    <t xml:space="preserve">
【冬装新赏269元】灯芯绒A字半身裙
</t>
  </si>
  <si>
    <t xml:space="preserve">
【冬装新赏359元】流苏包臀牛仔半裙
</t>
  </si>
  <si>
    <t xml:space="preserve">
网纱荷叶边蛋糕裙
</t>
  </si>
  <si>
    <t xml:space="preserve">
荷叶拼接A字半裙
</t>
  </si>
  <si>
    <t xml:space="preserve">
格纹不对称A字裙
</t>
  </si>
  <si>
    <t xml:space="preserve">
印花雪纺半身裙
</t>
  </si>
  <si>
    <t xml:space="preserve">
刺绣透视半身裙
</t>
  </si>
  <si>
    <t xml:space="preserve">
荷叶印花雪纺半裙
</t>
  </si>
  <si>
    <t xml:space="preserve">
蕾丝透视百褶半裙
</t>
  </si>
  <si>
    <t xml:space="preserve">
拼蕾丝透视A字裙
</t>
  </si>
  <si>
    <t xml:space="preserve">
【冬装新赏499元】网纱荷叶边蛋糕裙
</t>
  </si>
  <si>
    <t xml:space="preserve">
拼接褶皱A字半裙
</t>
  </si>
  <si>
    <t xml:space="preserve">
【冬装新赏569元】腰带拉链A字半裙
</t>
  </si>
  <si>
    <t xml:space="preserve">
【冬装新赏699元】拼格子牛仔包臀裙
</t>
  </si>
  <si>
    <t xml:space="preserve">
【冬装新赏599元】刺绣牛仔A字半裙
</t>
  </si>
  <si>
    <t xml:space="preserve">
【冬装新赏539元】拼接牛仔A字半裙
</t>
  </si>
  <si>
    <t xml:space="preserve">
【冬装新赏739元】条纹高腰百褶半裙
</t>
  </si>
  <si>
    <t xml:space="preserve">
【冬装新赏359元】不规则系带A字裙
</t>
  </si>
  <si>
    <t xml:space="preserve">
格纹拼接A字半裙
</t>
  </si>
  <si>
    <t xml:space="preserve">
【冬装新赏329元】荷叶牛仔A字半裙
</t>
  </si>
  <si>
    <t xml:space="preserve">
【冬装新赏447元】不规则拼接A字裙
</t>
  </si>
  <si>
    <t xml:space="preserve">
两件套A字半身裙
</t>
  </si>
  <si>
    <t xml:space="preserve">
【冬装新赏669元】透视蕾丝A字半裙
</t>
  </si>
  <si>
    <t xml:space="preserve">
【冬装新赏639元】不规则拼接半身裙
</t>
  </si>
  <si>
    <t xml:space="preserve">
镂空牛仔包臀半裙
</t>
  </si>
  <si>
    <t xml:space="preserve">
荷叶蛋糕裙半身裙
</t>
  </si>
  <si>
    <t xml:space="preserve">
双排扣牛仔A字裙
</t>
  </si>
  <si>
    <t xml:space="preserve">
【冬装新赏539元】印花撞色雪纺半裙
</t>
  </si>
  <si>
    <t xml:space="preserve">
【冬装新赏284元】印花不规则半身裙
</t>
  </si>
  <si>
    <t>1GY3072070810</t>
  </si>
  <si>
    <t xml:space="preserve">
【冬装新赏219元】不规则荷叶半身裙
</t>
  </si>
  <si>
    <t xml:space="preserve">
【冬装新赏499元】蕾丝镂空A字短裙
</t>
  </si>
  <si>
    <t xml:space="preserve">
贴布绣钉珠半身裙
</t>
  </si>
  <si>
    <t xml:space="preserve">
【冬装新赏399元】荷叶蛋糕裙半身裙
</t>
  </si>
  <si>
    <t xml:space="preserve">
【冬装新赏469元】拼荷叶毛呢背带裙
</t>
  </si>
  <si>
    <t xml:space="preserve">
【冬装新赏369元】可拆荷叶牛仔短裙
</t>
  </si>
  <si>
    <t xml:space="preserve">
【冬装新赏429元】星座刺绣网纱中裙
</t>
  </si>
  <si>
    <t xml:space="preserve">
拼荷叶牛仔背带裙
</t>
  </si>
  <si>
    <t xml:space="preserve">
刺绣A字牛仔短裙
</t>
  </si>
  <si>
    <t xml:space="preserve">
开叉蕾丝裙半身裙
</t>
  </si>
  <si>
    <t xml:space="preserve">
拼接假两件A字裙
</t>
  </si>
  <si>
    <t xml:space="preserve">
格子拼荷叶A字裙
</t>
  </si>
  <si>
    <t xml:space="preserve">
拼百褶透视蕾丝裙
</t>
  </si>
  <si>
    <t xml:space="preserve">
纽扣中腰A字短裙
</t>
  </si>
  <si>
    <t xml:space="preserve">
纯色搭片A字半裙
</t>
  </si>
  <si>
    <t xml:space="preserve">
拼接绑带A字半裙
</t>
  </si>
  <si>
    <t xml:space="preserve">
条纹排扣A字短裙
</t>
  </si>
  <si>
    <t xml:space="preserve">
金属装饰A字短裙
</t>
  </si>
  <si>
    <t xml:space="preserve">
系带压褶开叉半裙
</t>
  </si>
  <si>
    <t xml:space="preserve">
不规则荷叶半身裙
</t>
  </si>
  <si>
    <t xml:space="preserve">
透视蕾丝中长半裙
</t>
  </si>
  <si>
    <t xml:space="preserve">
层次网纱两件套裙
</t>
  </si>
  <si>
    <t xml:space="preserve">
不规则蕾丝半身裙
</t>
  </si>
  <si>
    <t xml:space="preserve">
开叉刺绣牛仔短裙
</t>
  </si>
  <si>
    <t xml:space="preserve">
不规则褶皱A字裙
</t>
  </si>
  <si>
    <t xml:space="preserve">
高腰荷叶鱼尾半裙
</t>
  </si>
  <si>
    <t xml:space="preserve">
破洞刺绣牛仔短裙
</t>
  </si>
  <si>
    <t xml:space="preserve">
刺绣排扣牛仔半裙
</t>
  </si>
  <si>
    <t xml:space="preserve">
牛仔流苏A字裙女
</t>
  </si>
  <si>
    <t xml:space="preserve">
牛仔流苏A字半裙
</t>
  </si>
  <si>
    <t xml:space="preserve">
开叉腰带高腰半裙
</t>
  </si>
  <si>
    <t xml:space="preserve">
荷叶边碎花A字裙
</t>
  </si>
  <si>
    <t xml:space="preserve">
拼接荷叶条纹半裙
</t>
  </si>
  <si>
    <t xml:space="preserve">
褶皱抽绳收腰半裙
</t>
  </si>
  <si>
    <t xml:space="preserve">
金属扣高腰A字裙
</t>
  </si>
  <si>
    <t xml:space="preserve">
镂空A字裙蕾丝裙
</t>
  </si>
  <si>
    <t xml:space="preserve">
开叉透视雪纺长裙
</t>
  </si>
  <si>
    <t xml:space="preserve">
拼接绑带牛仔短裙
</t>
  </si>
  <si>
    <t xml:space="preserve">
拼交叉带牛仔短裙
</t>
  </si>
  <si>
    <t xml:space="preserve">
拼蕾丝牛仔裙短裙
</t>
  </si>
  <si>
    <t xml:space="preserve">
拼接交叉绑带短裙
</t>
  </si>
  <si>
    <t xml:space="preserve">
镂空水溶绣半身裙
</t>
  </si>
  <si>
    <t xml:space="preserve">
荷叶边蛋糕裙短裙
</t>
  </si>
  <si>
    <t xml:space="preserve">
拼接排扣A字短裙
</t>
  </si>
  <si>
    <t xml:space="preserve">
排扣拼接牛仔短裙
</t>
  </si>
  <si>
    <t xml:space="preserve">
金属开叉系带中裙
</t>
  </si>
  <si>
    <t xml:space="preserve">
贴布绣A字牛仔裙
</t>
  </si>
  <si>
    <t xml:space="preserve">
流苏A字裙牛仔裙
</t>
  </si>
  <si>
    <t xml:space="preserve">
腰带包臀裙牛仔裙
</t>
  </si>
  <si>
    <t xml:space="preserve">
破洞撞色牛仔短裙
</t>
  </si>
  <si>
    <t xml:space="preserve">
荷叶拼花边A字裙
</t>
  </si>
  <si>
    <t xml:space="preserve">
蕾丝百褶A字短裙
</t>
  </si>
  <si>
    <t xml:space="preserve">
网纱透视A字半裙
</t>
  </si>
  <si>
    <t xml:space="preserve">
拼蕾丝雪纺百褶裙
</t>
  </si>
  <si>
    <t xml:space="preserve">
格子高腰包臀半裙
</t>
  </si>
  <si>
    <t xml:space="preserve">
荷叶不规则A字裙
</t>
  </si>
  <si>
    <t xml:space="preserve">
松紧腰网纱套裙
</t>
  </si>
  <si>
    <t xml:space="preserve">
绑带A字裙半身裙
</t>
  </si>
  <si>
    <t xml:space="preserve">
钉珠开叉A字中裙
</t>
  </si>
  <si>
    <t xml:space="preserve">
镂空拼荷叶A字裙
</t>
  </si>
  <si>
    <t xml:space="preserve">
拼蕾丝腰带A字裙
</t>
  </si>
  <si>
    <t xml:space="preserve">
褶皱抽绳开叉包裙
</t>
  </si>
  <si>
    <t xml:space="preserve">
拼接钉珠包臀半裙
</t>
  </si>
  <si>
    <t xml:space="preserve">
拼接钉珠牛仔短裙
</t>
  </si>
  <si>
    <t xml:space="preserve">
拉链A字牛仔半裙
</t>
  </si>
  <si>
    <t xml:space="preserve">
收腰系带A字短裙
</t>
  </si>
  <si>
    <t xml:space="preserve">
压褶荷叶A字短裙
</t>
  </si>
  <si>
    <t xml:space="preserve">
荷叶不规则半身裙
</t>
  </si>
  <si>
    <t xml:space="preserve">
印花不规则包臀裙
</t>
  </si>
  <si>
    <t xml:space="preserve">
拼网布不规则半裙
</t>
  </si>
  <si>
    <t xml:space="preserve">
不规则荷叶牛仔裙
</t>
  </si>
  <si>
    <t xml:space="preserve">
不规则拼拉链半裙
</t>
  </si>
  <si>
    <t xml:space="preserve">
拼接网纱牛仔半裙
</t>
  </si>
  <si>
    <t xml:space="preserve">
褶皱荷叶开叉中裙
</t>
  </si>
  <si>
    <t xml:space="preserve">
拼接拉链口袋短裙
</t>
  </si>
  <si>
    <t xml:space="preserve">
松紧腰薄百褶中裙
</t>
  </si>
  <si>
    <t xml:space="preserve">
碎花荷叶雪纺短裙
</t>
  </si>
  <si>
    <t xml:space="preserve">
拼接磨破牛仔短裙
</t>
  </si>
  <si>
    <t xml:space="preserve">
排扣绣花牛仔短裙
</t>
  </si>
  <si>
    <t xml:space="preserve">
不规则荷叶包臀裙
</t>
  </si>
  <si>
    <t xml:space="preserve">
蕾丝刺绣层次半裙
</t>
  </si>
  <si>
    <t xml:space="preserve">
花边印花蛋糕半裙
</t>
  </si>
  <si>
    <t xml:space="preserve">
绑带条纹半身裙
</t>
  </si>
  <si>
    <t xml:space="preserve">
荷叶格子蛋糕半裙
</t>
  </si>
  <si>
    <t xml:space="preserve">
拼接蕾丝开叉半裙
</t>
  </si>
  <si>
    <t xml:space="preserve">
不规则条纹半身裙
</t>
  </si>
  <si>
    <t xml:space="preserve">
毛呢拼蕾丝开叉裙
</t>
  </si>
  <si>
    <t xml:space="preserve">
拼接印花牛仔短裙
</t>
  </si>
  <si>
    <t xml:space="preserve">
牛仔拼蕾丝开叉裙
</t>
  </si>
  <si>
    <t xml:space="preserve">
印花绑带牛仔包裙
</t>
  </si>
  <si>
    <t xml:space="preserve">
拼荷叶腰带包臀裙
</t>
  </si>
  <si>
    <t xml:space="preserve">
网纱绣花两件套裙
</t>
  </si>
  <si>
    <t xml:space="preserve">
镂空水溶绣花半裙
</t>
  </si>
  <si>
    <t xml:space="preserve">
扣带搭片A字半裙
</t>
  </si>
  <si>
    <t xml:space="preserve">
不规则格子半裙
</t>
  </si>
  <si>
    <t xml:space="preserve">
不规则条纹A字裙
</t>
  </si>
  <si>
    <t xml:space="preserve">
网布荷叶边中长裙
</t>
  </si>
  <si>
    <t xml:space="preserve">
拼接单排扣A字裙
</t>
  </si>
  <si>
    <t xml:space="preserve">
钉珠扣包臀牛仔裙
</t>
  </si>
  <si>
    <t xml:space="preserve">
不规则拼接A字裙
</t>
  </si>
  <si>
    <t xml:space="preserve">
绑带条纹A字半裙
</t>
  </si>
  <si>
    <t xml:space="preserve">
金属圆环A字短裙
</t>
  </si>
  <si>
    <t xml:space="preserve">
不规则贴花牛仔裙
</t>
  </si>
  <si>
    <t xml:space="preserve">
破洞A字牛仔短裙
</t>
  </si>
  <si>
    <t xml:space="preserve">
拉链背带牛仔短裙
</t>
  </si>
  <si>
    <t xml:space="preserve">
镂空针织A字半裙
</t>
  </si>
  <si>
    <t xml:space="preserve">
荷叶不规则牛仔裙
</t>
  </si>
  <si>
    <t xml:space="preserve">
拼撞色A字牛仔裙
</t>
  </si>
  <si>
    <t xml:space="preserve">
拼条纹A字牛仔裙
</t>
  </si>
  <si>
    <t xml:space="preserve">
网纱刺绣两件套裙
</t>
  </si>
  <si>
    <t xml:space="preserve">
网纱两件套百褶裙
</t>
  </si>
  <si>
    <t xml:space="preserve">
清新刺绣A字半裙
</t>
  </si>
  <si>
    <t xml:space="preserve">
拼接搭片绑带长裙
</t>
  </si>
  <si>
    <t xml:space="preserve">
圆扣开叉A字短裙
</t>
  </si>
  <si>
    <t xml:space="preserve">
拼接A字裙牛仔裙
</t>
  </si>
  <si>
    <t xml:space="preserve">
镂空蕾丝百褶半裙
</t>
  </si>
  <si>
    <t xml:space="preserve">
拼交叉绑带A字裙
</t>
  </si>
  <si>
    <t xml:space="preserve">
开叉中长A字半裙
</t>
  </si>
  <si>
    <t xml:space="preserve">
高腰双排扣半身裙
</t>
  </si>
  <si>
    <t xml:space="preserve">
拼接荷叶镂空套裙
</t>
  </si>
  <si>
    <t xml:space="preserve">
流苏毛呢A字半裙
</t>
  </si>
  <si>
    <t xml:space="preserve">
渐变毛织包臀半裙
</t>
  </si>
  <si>
    <t xml:space="preserve">
条纹流苏针织短裙
</t>
  </si>
  <si>
    <t>白条</t>
  </si>
  <si>
    <t xml:space="preserve">
撞色格子棉A字裙
</t>
  </si>
  <si>
    <t xml:space="preserve">
中腰单排扣A字裙
</t>
  </si>
  <si>
    <t xml:space="preserve">
单排扣层次A字裙
</t>
  </si>
  <si>
    <t xml:space="preserve">
拼撞色流苏A字裙
</t>
  </si>
  <si>
    <t xml:space="preserve">
网纱拼荷叶半身裙
</t>
  </si>
  <si>
    <t xml:space="preserve">
荷叶拼刺绣A字裙
</t>
  </si>
  <si>
    <t xml:space="preserve">
褶皱层次蛋糕套裙
</t>
  </si>
  <si>
    <t xml:space="preserve">
网纱层次蛋糕套裙
</t>
  </si>
  <si>
    <t xml:space="preserve">
金属链A字裙短裙
</t>
  </si>
  <si>
    <t xml:space="preserve">
拼接不规则毛织裙
</t>
  </si>
  <si>
    <t xml:space="preserve">
镂空网纱针织半裙
</t>
  </si>
  <si>
    <t xml:space="preserve">
纽扣毛呢A字半裙
</t>
  </si>
  <si>
    <t xml:space="preserve">
格子毛呢A字短裙
</t>
  </si>
  <si>
    <t xml:space="preserve">
斜边荷叶毛呢半裙
</t>
  </si>
  <si>
    <t xml:space="preserve">
拼接羽毛包臀毛呢裙
</t>
  </si>
  <si>
    <t xml:space="preserve">
拼搭毛呢A字半裙
</t>
  </si>
  <si>
    <t xml:space="preserve">
拉链毛呢A字半裙
</t>
  </si>
  <si>
    <t xml:space="preserve">
格子不规则呢半裙
</t>
  </si>
  <si>
    <t xml:space="preserve">
条纹丝绒包臀半裙
</t>
  </si>
  <si>
    <t xml:space="preserve">
拼钉珠毛呢A字裙
</t>
  </si>
  <si>
    <t xml:space="preserve">
拼荷叶格子毛呢裙
</t>
  </si>
  <si>
    <t xml:space="preserve">
灯芯绒高腰A字裙
</t>
  </si>
  <si>
    <t xml:space="preserve">
印花高腰百褶中裙
</t>
  </si>
  <si>
    <t xml:space="preserve">
镂空荷叶毛呢包裙
</t>
  </si>
  <si>
    <t xml:space="preserve">
高腰羊毛呢A字裙
</t>
  </si>
  <si>
    <t xml:space="preserve">
丝绒A字裙半身裙
</t>
  </si>
  <si>
    <t xml:space="preserve">
绑带毛呢A字中裙
</t>
  </si>
  <si>
    <t xml:space="preserve">
【冬装新赏284元】开叉拉链毛呢包臀中裙
</t>
  </si>
  <si>
    <t xml:space="preserve">
拼接荷叶印花包臀裙
</t>
  </si>
  <si>
    <t xml:space="preserve">
不规则拼荷叶包裙
</t>
  </si>
  <si>
    <t xml:space="preserve">
不规则系带A半裙
</t>
  </si>
  <si>
    <t xml:space="preserve">
拼蕾丝开叉包臀裙
</t>
  </si>
  <si>
    <t xml:space="preserve">
不规则系带A字裙
</t>
  </si>
  <si>
    <t xml:space="preserve">
【冬装新赏319元】开叉毛呢包臀半裙
</t>
  </si>
  <si>
    <t xml:space="preserve">
蕾丝两件套百褶裙
</t>
  </si>
  <si>
    <t xml:space="preserve">
荷叶边不规则半裙
</t>
  </si>
  <si>
    <t xml:space="preserve">
【冬装新赏184元】PU金属环A字短裙
</t>
  </si>
  <si>
    <t xml:space="preserve">
不规则针织半身裙
</t>
  </si>
  <si>
    <t xml:space="preserve">
两件套刺绣牛仔裙
</t>
  </si>
  <si>
    <t xml:space="preserve">
不规则鱼尾半身裙
</t>
  </si>
  <si>
    <t xml:space="preserve">
绑带开叉A字半裙
</t>
  </si>
  <si>
    <t xml:space="preserve">
流苏卡通A字半裙
</t>
  </si>
  <si>
    <t xml:space="preserve">
【冬装新赏399元】系带开叉毛呢半裙
</t>
  </si>
  <si>
    <t xml:space="preserve">
羊毛呢不规则半裙
</t>
  </si>
  <si>
    <t xml:space="preserve">
蕾丝镂空包臀半裙
</t>
  </si>
  <si>
    <t xml:space="preserve">
撞色雪纺百褶半裙
</t>
  </si>
  <si>
    <t xml:space="preserve">
条纹包臀针织短裙
</t>
  </si>
  <si>
    <t xml:space="preserve">
【冬装新赏234元】PU不规则包臀短裙
</t>
  </si>
  <si>
    <t xml:space="preserve">
【冬装新赏347元】两件套网纱半身裙
</t>
  </si>
  <si>
    <t xml:space="preserve">
【冬装新赏347元】两件套蕾丝网纱半身裙
</t>
  </si>
  <si>
    <t xml:space="preserve">
卡通印花A字短裙
</t>
  </si>
  <si>
    <t xml:space="preserve">
A字绑带开叉中裙
</t>
  </si>
  <si>
    <t xml:space="preserve">
【冬装新赏199元】高腰修身针织包臀短裙
</t>
  </si>
  <si>
    <t xml:space="preserve">
【冬装新赏319元】高腰透视包臀针织长裙
</t>
  </si>
  <si>
    <t xml:space="preserve">
【冬装新赏234元】高腰撞色镂空包臀半裙
</t>
  </si>
  <si>
    <t xml:space="preserve">
绑带开叉包臀短裙
</t>
  </si>
  <si>
    <t xml:space="preserve">
PU撞色高腰包臀短裙
</t>
  </si>
  <si>
    <t xml:space="preserve">
两件套网纱长裙
</t>
  </si>
  <si>
    <t xml:space="preserve">
压褶两件套蛋糕裙
</t>
  </si>
  <si>
    <t xml:space="preserve">
刺绣网纱两件套裙
</t>
  </si>
  <si>
    <t xml:space="preserve">
不规则百褶牛仔裙
</t>
  </si>
  <si>
    <t xml:space="preserve">
拼接荷叶边A字裙
</t>
  </si>
  <si>
    <t xml:space="preserve">
荷叶拼接格子短裙
</t>
  </si>
  <si>
    <t xml:space="preserve">
纯色松紧腰百褶裙
</t>
  </si>
  <si>
    <t xml:space="preserve">
【冬装新赏269元】修身针织包臀裙半身裙
</t>
  </si>
  <si>
    <t xml:space="preserve">
两件套刺绣网纱裙
</t>
  </si>
  <si>
    <t xml:space="preserve">
高腰绑带网纱百褶半裙
</t>
  </si>
  <si>
    <t xml:space="preserve">
不规则A字牛仔裙
</t>
  </si>
  <si>
    <t xml:space="preserve">
A字高腰纽扣丝绒短裙
</t>
  </si>
  <si>
    <t xml:space="preserve">
【冬装新赏199元】拼网纱百褶包臀裙
</t>
  </si>
  <si>
    <t xml:space="preserve">
荷叶刺绣雪纺半裙
</t>
  </si>
  <si>
    <t xml:space="preserve">
A字抽绳棉质短裙
</t>
  </si>
  <si>
    <t xml:space="preserve">
两件套褶皱网纱裙
</t>
  </si>
  <si>
    <t xml:space="preserve">
【冬装新赏187元】荷叶边刺绣短裙
</t>
  </si>
  <si>
    <t xml:space="preserve">
水溶绣花流苏半裙
</t>
  </si>
  <si>
    <t xml:space="preserve">
条纹针织包臀半裙
</t>
  </si>
  <si>
    <t xml:space="preserve">
撞色拼蕾丝A字裙
</t>
  </si>
  <si>
    <t xml:space="preserve">
拼雪纺水溶花中裙
</t>
  </si>
  <si>
    <t xml:space="preserve">
不规则流苏牛仔裙
</t>
  </si>
  <si>
    <t xml:space="preserve">
拼雪纺开叉牛仔裙
</t>
  </si>
  <si>
    <t xml:space="preserve">
针织包臀鱼尾半裙
</t>
  </si>
  <si>
    <t xml:space="preserve">
抽象印花A字短裙
</t>
  </si>
  <si>
    <t xml:space="preserve">
纽扣包臀裙鱼尾裙
</t>
  </si>
  <si>
    <t xml:space="preserve">
刺绣包臀牛仔中裙
</t>
  </si>
  <si>
    <t xml:space="preserve">
条纹印花系带A字中裙
</t>
  </si>
  <si>
    <t xml:space="preserve">
撞色开叉针织半裙
</t>
  </si>
  <si>
    <t xml:space="preserve">
贴布绣棉牛仔短裙
</t>
  </si>
  <si>
    <t xml:space="preserve">
棉麻开叉包臀中裙
</t>
  </si>
  <si>
    <t xml:space="preserve">
拼接A字牛仔短裙
</t>
  </si>
  <si>
    <t xml:space="preserve">
蕾丝拼接鱼尾包臀半裙
</t>
  </si>
  <si>
    <t xml:space="preserve">
水溶绣花包臀半裙
</t>
  </si>
  <si>
    <t xml:space="preserve">
波普撞色高腰印花半裙
</t>
  </si>
  <si>
    <t xml:space="preserve">
高腰纯色A字半裙
</t>
  </si>
  <si>
    <t xml:space="preserve">
纯色褶皱A字半裙
</t>
  </si>
  <si>
    <t xml:space="preserve">
高腰包臀裙牛仔裙
</t>
  </si>
  <si>
    <t xml:space="preserve">
高腰拼接A字半身短裙
</t>
  </si>
  <si>
    <t xml:space="preserve">
撞色条纹牛仔裙包臀裙
</t>
  </si>
  <si>
    <t xml:space="preserve">
镂空网布拼包臀裙
</t>
  </si>
  <si>
    <t xml:space="preserve">
开叉蕾丝A字短裙
</t>
  </si>
  <si>
    <t xml:space="preserve">
高腰A字裙半身裙
</t>
  </si>
  <si>
    <t xml:space="preserve">
刺绣磨破牛仔短裙
</t>
  </si>
  <si>
    <t xml:space="preserve">
拼荷叶条纹棉质牛仔裙
</t>
  </si>
  <si>
    <t xml:space="preserve">
蕾丝两件套半身裙
</t>
  </si>
  <si>
    <t xml:space="preserve">
棉质中长包臀牛仔半裙
</t>
  </si>
  <si>
    <t xml:space="preserve">
中长包臀牛仔半裙
</t>
  </si>
  <si>
    <t xml:space="preserve">
拼接菱格网布半裙
</t>
  </si>
  <si>
    <t xml:space="preserve">
亮片波浪边A字裙短裙
</t>
  </si>
  <si>
    <t xml:space="preserve">
撞色波浪松紧蕾丝半裙
</t>
  </si>
  <si>
    <t xml:space="preserve">
荷叶边包臀鱼尾裙
</t>
  </si>
  <si>
    <t xml:space="preserve">
A字磨边牛仔半裙
</t>
  </si>
  <si>
    <t xml:space="preserve">
刺绣透视网纱半裙
</t>
  </si>
  <si>
    <t xml:space="preserve">
亮片不规则包臀裙
</t>
  </si>
  <si>
    <t xml:space="preserve">
拼接荷叶A字中裙
</t>
  </si>
  <si>
    <t xml:space="preserve">
条纹针织包臀中裙
</t>
  </si>
  <si>
    <t xml:space="preserve">
拼荷叶鱼尾牛仔包臀裙
</t>
  </si>
  <si>
    <t xml:space="preserve">
镂空蕾丝百褶套裙
</t>
  </si>
  <si>
    <t xml:space="preserve">
几何拼开叉A字裙
</t>
  </si>
  <si>
    <t xml:space="preserve">
纯色高腰A字雪纺中裙
</t>
  </si>
  <si>
    <t xml:space="preserve">
条纹棉质高腰A字短裙
</t>
  </si>
  <si>
    <t xml:space="preserve">
镂空水溶花包臀裙
</t>
  </si>
  <si>
    <t xml:space="preserve">
磨边流苏牛仔半裙
</t>
  </si>
  <si>
    <t xml:space="preserve">
磨边流苏棉质牛仔半裙
</t>
  </si>
  <si>
    <t xml:space="preserve">
拼接开叉高腰A字中裙
</t>
  </si>
  <si>
    <t xml:space="preserve">
系带拉链包臀短裙
</t>
  </si>
  <si>
    <t xml:space="preserve">
拼撞色蕾丝A字裙
</t>
  </si>
  <si>
    <t xml:space="preserve">
高腰纯棉A字裙牛仔裙
</t>
  </si>
  <si>
    <t xml:space="preserve">
金属扣高腰A字裙短裙
</t>
  </si>
  <si>
    <t xml:space="preserve">
镂空拼接褶皱包臀半裙
</t>
  </si>
  <si>
    <t xml:space="preserve">
拼接镂空花边A字半裙
</t>
  </si>
  <si>
    <t xml:space="preserve">
拼接镂空边A字裙
</t>
  </si>
  <si>
    <t xml:space="preserve">
条纹开叉包臀半裙
</t>
  </si>
  <si>
    <t xml:space="preserve">
撞色条纹中长半裙
</t>
  </si>
  <si>
    <t xml:space="preserve">
高腰不规则短裙半身裙
</t>
  </si>
  <si>
    <t xml:space="preserve">
【活动价234元】网布松紧腰百褶半身裙
</t>
  </si>
  <si>
    <t xml:space="preserve">
【活动价199元】仿珍珠别针A字裙半裙
</t>
  </si>
  <si>
    <t xml:space="preserve">
仿珍珠别针A字裙半裙
</t>
  </si>
  <si>
    <t xml:space="preserve">
开叉透视蕾丝包臀半裙
</t>
  </si>
  <si>
    <t xml:space="preserve">
绑带开叉包臀半裙
</t>
  </si>
  <si>
    <t xml:space="preserve">
高腰条纹包臀半裙
</t>
  </si>
  <si>
    <t xml:space="preserve">
条纹撞色针织半裙
</t>
  </si>
  <si>
    <t xml:space="preserve">
拼接蕾丝边A字裙
</t>
  </si>
  <si>
    <t xml:space="preserve">
拼接蕾丝边A字裙半裙
</t>
  </si>
  <si>
    <t xml:space="preserve">
系带开叉A字半裙
</t>
  </si>
  <si>
    <t xml:space="preserve">
提花镂空A字半裙
</t>
  </si>
  <si>
    <t xml:space="preserve">
提花拼接花边A字半裙
</t>
  </si>
  <si>
    <t xml:space="preserve">
格子排扣包臀套裙
</t>
  </si>
  <si>
    <t xml:space="preserve">
镂空水溶绣包臀裙
</t>
  </si>
  <si>
    <t xml:space="preserve">
纯棉A字拉链牛仔短裙
</t>
  </si>
  <si>
    <t xml:space="preserve">
撞色条纹针织半裙
</t>
  </si>
  <si>
    <t xml:space="preserve">
镂空荷叶边半身裙
</t>
  </si>
  <si>
    <t xml:space="preserve">
拼蕾丝花边百褶裙
</t>
  </si>
  <si>
    <t xml:space="preserve">
松紧腰开叉半身裙
</t>
  </si>
  <si>
    <t xml:space="preserve">
纯色开叉A字裙半身裙
</t>
  </si>
  <si>
    <t xml:space="preserve">
拉链牛仔包臀半裙
</t>
  </si>
  <si>
    <t xml:space="preserve">
条纹毛织包臀半裙
</t>
  </si>
  <si>
    <t xml:space="preserve">
高腰毛呢鱼尾裙半身裙
</t>
  </si>
  <si>
    <t xml:space="preserve">
A字开叉羊毛呢半身裙
</t>
  </si>
  <si>
    <t xml:space="preserve">
A字拼菱格毛呢半身裙
</t>
  </si>
  <si>
    <t xml:space="preserve">
双排扣包臀裙中裙
</t>
  </si>
  <si>
    <t xml:space="preserve">
贴布绣棉质牛仔裤
</t>
  </si>
  <si>
    <t xml:space="preserve">
皮带直筒阔腿长裤
</t>
  </si>
  <si>
    <t xml:space="preserve">
蕾丝花边小脚长裤
</t>
  </si>
  <si>
    <t xml:space="preserve">
【冬装新赏599元】搭配腰带毛呢短裤
</t>
  </si>
  <si>
    <t xml:space="preserve">
【冬装新赏699元】开叉钉珠牛仔裤
</t>
  </si>
  <si>
    <t xml:space="preserve">
【冬装新赏539元】拼接搭片A字短裤
</t>
  </si>
  <si>
    <t xml:space="preserve">
腰带中腰休闲长裤
</t>
  </si>
  <si>
    <t xml:space="preserve">
【冬装新赏539元】开叉阔腿喇叭长裤
</t>
  </si>
  <si>
    <t xml:space="preserve">
刺绣高腰打底长裤
</t>
  </si>
  <si>
    <t xml:space="preserve">
【冬装新赏799元】条纹腰封中腰长裤
</t>
  </si>
  <si>
    <t xml:space="preserve">
【冬装新赏739元】钉珠绣花中腰长裤
</t>
  </si>
  <si>
    <t xml:space="preserve">
【冬装新赏539元】拉链中腰打底长裤
</t>
  </si>
  <si>
    <t xml:space="preserve">
【冬装新赏799元】钉珠磨破牛仔裤
</t>
  </si>
  <si>
    <t xml:space="preserve">
【冬装新赏299元】高腰铅笔打底长裤
</t>
  </si>
  <si>
    <t xml:space="preserve">
【冬装新赏369元】高腰小脚打底长裤
</t>
  </si>
  <si>
    <t xml:space="preserve">
【冬装新赏599元】绒面中腰锥形长裤
</t>
  </si>
  <si>
    <t xml:space="preserve">
拼接荷叶锥形长裤
</t>
  </si>
  <si>
    <t xml:space="preserve">
【冬装新赏569元】拼接搭片A字裙裤
</t>
  </si>
  <si>
    <t xml:space="preserve">
【冬装新赏599元】格子中腰锥形长裤
</t>
  </si>
  <si>
    <t xml:space="preserve">
【冬装新赏669元】棉质洗水牛仔长裤
</t>
  </si>
  <si>
    <t xml:space="preserve">
丹宁牛仔裤小脚裤
</t>
  </si>
  <si>
    <t xml:space="preserve">
贴布绣牛仔锥形裤
</t>
  </si>
  <si>
    <t xml:space="preserve">
交叉带长袖连体裤
</t>
  </si>
  <si>
    <t xml:space="preserve">
【冬装新赏599元】纯色中腰直筒长裤
</t>
  </si>
  <si>
    <t xml:space="preserve">
磨破流苏牛仔长裤
</t>
  </si>
  <si>
    <t xml:space="preserve">
【冬装新赏353元】开叉喇叭裤长裤
</t>
  </si>
  <si>
    <t xml:space="preserve">
【冬装新赏899元】贴布磨毛长裤
</t>
  </si>
  <si>
    <t xml:space="preserve">
【冬装新赏499元】拼接腰带阔腿短裤
</t>
  </si>
  <si>
    <t xml:space="preserve">
【冬装新赏539元】层次荷叶边长裤
</t>
  </si>
  <si>
    <t xml:space="preserve">
【冬装新赏699元】格子图案棉质长裤
</t>
  </si>
  <si>
    <t xml:space="preserve">
纯色阔腿长裤
</t>
  </si>
  <si>
    <t xml:space="preserve">
【冬装新赏539元】钉珠高腰打底长裤
</t>
  </si>
  <si>
    <t xml:space="preserve">
【冬装新赏699元】高腰小脚裤牛仔裤
</t>
  </si>
  <si>
    <t>1GY3064070650</t>
  </si>
  <si>
    <t xml:space="preserve">
【冬装新赏699元】丹宁牛仔裤阔腿裤
</t>
  </si>
  <si>
    <t xml:space="preserve">
【冬装新赏319元】金属纽阔腿裤靴裤
</t>
  </si>
  <si>
    <t xml:space="preserve">
【冬装新赏269元】纯色PU阔腿裤靴裤
</t>
  </si>
  <si>
    <t xml:space="preserve">
【冬装新赏639元】纯色腰带阔腿裤
</t>
  </si>
  <si>
    <t xml:space="preserve">
【冬装新赏539元】格纹荷叶阔腿短裤
</t>
  </si>
  <si>
    <t xml:space="preserve">
【冬装新赏569元】钉珠开叉阔腿长裤
</t>
  </si>
  <si>
    <t xml:space="preserve">
【冬装新赏599元】纯色牛仔阔腿长裤
</t>
  </si>
  <si>
    <t xml:space="preserve">
【冬装新赏279元】纯色牛仔小脚长裤
</t>
  </si>
  <si>
    <t xml:space="preserve">
【冬装新赏359元】钉珠牛仔小脚长裤
</t>
  </si>
  <si>
    <t>1GZ3068330610</t>
  </si>
  <si>
    <t xml:space="preserve">
【冬装新赏359元】纯色牛仔阔腿长裤
</t>
  </si>
  <si>
    <t xml:space="preserve">
【冬装新赏359元】纯色腰带阔腿长裤
</t>
  </si>
  <si>
    <t xml:space="preserve">
【冬装新赏339元】纯色流苏牛仔长裤
</t>
  </si>
  <si>
    <t xml:space="preserve">
【冬装新赏699元】拼接丹宁牛仔长裤
</t>
  </si>
  <si>
    <t xml:space="preserve">
【冬装新赏799元】喇叭牛仔阔腿长裤
</t>
  </si>
  <si>
    <t xml:space="preserve">
【冬装新赏639元】纯色腰带锥形长裤
</t>
  </si>
  <si>
    <t xml:space="preserve">
【冬装新赏539元】印花图案阔腿长裤
</t>
  </si>
  <si>
    <t xml:space="preserve">
【冬装新赏469元】镂空A字阔腿短裤
</t>
  </si>
  <si>
    <t xml:space="preserve">
纯色腰带直筒长裤
</t>
  </si>
  <si>
    <t xml:space="preserve">
纯色中腰阔腿裤
</t>
  </si>
  <si>
    <t xml:space="preserve">
贴布绣钉珠牛仔裤
</t>
  </si>
  <si>
    <t xml:space="preserve">
【冬装新赏539元】刺绣牛仔阔腿短裤
</t>
  </si>
  <si>
    <t xml:space="preserve">
【冬装新赏639元】钉珠小脚牛仔长裤
</t>
  </si>
  <si>
    <t xml:space="preserve">
开叉系带阔腿短裤
</t>
  </si>
  <si>
    <t xml:space="preserve">
【冬装新赏319元】简约纯色锥形长裤
</t>
  </si>
  <si>
    <t xml:space="preserve">
【冬装新赏359元】纯色七分裤阔腿裤
</t>
  </si>
  <si>
    <t xml:space="preserve">
【冬装新赏399元】格纹中腰锥形长裤
</t>
  </si>
  <si>
    <t xml:space="preserve">
【冬装新赏639元】格纹拼接背带长裤
</t>
  </si>
  <si>
    <t xml:space="preserve">
【冬装新赏369元】交叉带牛仔小脚裤
</t>
  </si>
  <si>
    <t xml:space="preserve">
V领吊带连体长裤
</t>
  </si>
  <si>
    <t xml:space="preserve">
【冬装新赏199元】高腰小脚打底长裤
</t>
  </si>
  <si>
    <t xml:space="preserve">
【冬装新赏199元】高腰单排打底长裤
</t>
  </si>
  <si>
    <t xml:space="preserve">
【冬装新赏199元】裤脚流苏牛仔长裤
</t>
  </si>
  <si>
    <t>1GY3061180531</t>
  </si>
  <si>
    <t xml:space="preserve">
纯色系带阔腿长裤
</t>
  </si>
  <si>
    <t>1GY3060730090</t>
  </si>
  <si>
    <t xml:space="preserve">
【冬装新赏439元】荷叶系带A字短裤
</t>
  </si>
  <si>
    <t>1GY3060920090</t>
  </si>
  <si>
    <t xml:space="preserve">
【冬装新赏419元】贴布刺绣阔腿长裤
</t>
  </si>
  <si>
    <t xml:space="preserve">
【冬装新赏599元】钉珠开叉阔腿长裤
</t>
  </si>
  <si>
    <t>1GY3061150590</t>
  </si>
  <si>
    <t xml:space="preserve">
【冬装新赏447元】纯色系带阔腿长裤
</t>
  </si>
  <si>
    <t xml:space="preserve">
【冬装新赏489元】收腰腰带阔腿长裤
</t>
  </si>
  <si>
    <t xml:space="preserve">
【冬装新赏569元】贴布绣牛仔短裤
</t>
  </si>
  <si>
    <t xml:space="preserve">
吊带印花连体长裤
</t>
  </si>
  <si>
    <t xml:space="preserve">
刺绣牛仔阔腿短裤
</t>
  </si>
  <si>
    <t xml:space="preserve">
【冬装新赏569元】波点雪纺阔腿长裤
</t>
  </si>
  <si>
    <t xml:space="preserve">
【冬装新赏269元】荷叶边喇叭阔腿裤
</t>
  </si>
  <si>
    <t xml:space="preserve">
【冬装新赏284元】修身微弹锥形长裤
</t>
  </si>
  <si>
    <t xml:space="preserve">
【冬装新赏569元】刺绣丹宁牛仔短裤
</t>
  </si>
  <si>
    <t xml:space="preserve">
【冬装新赏599元】A字丹宁牛仔短裤
</t>
  </si>
  <si>
    <t>1GY3064080610</t>
  </si>
  <si>
    <t xml:space="preserve">
【冬装新赏349元】荷叶丹宁牛仔裤
</t>
  </si>
  <si>
    <t xml:space="preserve">
棉质丹宁牛仔长裤
</t>
  </si>
  <si>
    <t xml:space="preserve">
【冬装新赏369元】纯色A字阔腿短裤
</t>
  </si>
  <si>
    <t xml:space="preserve">
【冬装新赏499元】丹宁牛仔锥形长裤
</t>
  </si>
  <si>
    <t xml:space="preserve">
【冬装新赏299元】拼蕾丝锥形牛仔裤
</t>
  </si>
  <si>
    <t xml:space="preserve">
【冬装新赏419元】拼接喇叭裤阔腿裤
</t>
  </si>
  <si>
    <t xml:space="preserve">
【冬装新赏219元】拼接蕾丝小脚长裤
</t>
  </si>
  <si>
    <t xml:space="preserve">
金属装饰牛仔长裤
</t>
  </si>
  <si>
    <t xml:space="preserve">
金属链小脚牛仔裤
</t>
  </si>
  <si>
    <t xml:space="preserve">
破洞磨边牛仔短裤
</t>
  </si>
  <si>
    <t xml:space="preserve">
拼荷叶绑带阔腿裤
</t>
  </si>
  <si>
    <t xml:space="preserve">
拼荷叶吊带连体裤
</t>
  </si>
  <si>
    <t xml:space="preserve">
抽绳印花阔腿长裤
</t>
  </si>
  <si>
    <t xml:space="preserve">
拼荷叶雪纺连体裤
</t>
  </si>
  <si>
    <t xml:space="preserve">
天丝提花吊链长裤
</t>
  </si>
  <si>
    <t xml:space="preserve">
铆钉阔腿牛仔短裤
</t>
  </si>
  <si>
    <t xml:space="preserve">
A字阔腿休闲短裤
</t>
  </si>
  <si>
    <t xml:space="preserve">
蕾丝拼接连体短裤
</t>
  </si>
  <si>
    <t xml:space="preserve">
开叉刺绣休闲长裤
</t>
  </si>
  <si>
    <t xml:space="preserve">
蕾丝透视阔腿长裤
</t>
  </si>
  <si>
    <t xml:space="preserve">
露背印花连体长裤
</t>
  </si>
  <si>
    <t>湖蓝</t>
  </si>
  <si>
    <t xml:space="preserve">
刺绣钉珠牛仔短裤
</t>
  </si>
  <si>
    <t xml:space="preserve">
刺绣磨破牛仔短裤
</t>
  </si>
  <si>
    <t xml:space="preserve">
破洞刺绣牛仔长裤
</t>
  </si>
  <si>
    <t xml:space="preserve">
绑带阔腿牛仔短裤
</t>
  </si>
  <si>
    <t xml:space="preserve">
磨破绑带牛仔长裤
</t>
  </si>
  <si>
    <t xml:space="preserve">
压褶九分直筒长裤
</t>
  </si>
  <si>
    <t xml:space="preserve">
条纹系带A字裙裤
</t>
  </si>
  <si>
    <t xml:space="preserve">
系带条纹连体长裤
</t>
  </si>
  <si>
    <t xml:space="preserve">
破洞牛仔锥形长裤
</t>
  </si>
  <si>
    <t xml:space="preserve">
中腰牛仔窄脚长裤
</t>
  </si>
  <si>
    <t xml:space="preserve">
磨白牛仔直筒长裤
</t>
  </si>
  <si>
    <t xml:space="preserve">
抽绳收腰阔腿短裤
</t>
  </si>
  <si>
    <t xml:space="preserve">
钉珠镶钻棉质长裤
</t>
  </si>
  <si>
    <t xml:space="preserve">
荷叶腰带阔腿长裤
</t>
  </si>
  <si>
    <t xml:space="preserve">
拼蕾丝修身连体裤
</t>
  </si>
  <si>
    <t xml:space="preserve">
拼镂空牛仔连体裤
</t>
  </si>
  <si>
    <t xml:space="preserve">
流苏阔腿牛仔裙裤
</t>
  </si>
  <si>
    <t xml:space="preserve">
纽扣牛仔九分裤
</t>
  </si>
  <si>
    <t xml:space="preserve">
开叉绑带牛仔长裤
</t>
  </si>
  <si>
    <t xml:space="preserve">
交叉绑带阔腿短裤
</t>
  </si>
  <si>
    <t xml:space="preserve">
衬衫拼牛仔连体裤
</t>
  </si>
  <si>
    <t xml:space="preserve">
腰带背带裤连体裤
</t>
  </si>
  <si>
    <t xml:space="preserve">
交叉绑带锥形长裤
</t>
  </si>
  <si>
    <t xml:space="preserve">
褶皱蕾丝阔腿短裤
</t>
  </si>
  <si>
    <t xml:space="preserve">
荷叶褶腰带阔腿裤
</t>
  </si>
  <si>
    <t xml:space="preserve">
拼接花边阔腿短裤
</t>
  </si>
  <si>
    <t xml:space="preserve">
镂空网布绣连体裤
</t>
  </si>
  <si>
    <t xml:space="preserve">
纽扣开叉阔腿长裤
</t>
  </si>
  <si>
    <t xml:space="preserve">
印花背带连衣裤
</t>
  </si>
  <si>
    <t xml:space="preserve">
拼阔腿蕾丝牛仔裤
</t>
  </si>
  <si>
    <t xml:space="preserve">
拼蕾丝阔腿牛仔裤
</t>
  </si>
  <si>
    <t xml:space="preserve">
钉珠刺绣牛仔短裤
</t>
  </si>
  <si>
    <t xml:space="preserve">
可拆卸牛仔连体裤
</t>
  </si>
  <si>
    <t xml:space="preserve">
磨破直筒牛仔长裤
</t>
  </si>
  <si>
    <t xml:space="preserve">
刺绣牛仔短裤裙裤
</t>
  </si>
  <si>
    <t xml:space="preserve">
牛仔背带裤连体裤
</t>
  </si>
  <si>
    <t xml:space="preserve">
刺绣图案阔腿短裤
</t>
  </si>
  <si>
    <t xml:space="preserve">
拼披肩雪纺连体裤
</t>
  </si>
  <si>
    <t xml:space="preserve">
排扣吊带连体裤
</t>
  </si>
  <si>
    <t xml:space="preserve">
简约系带直筒长裤
</t>
  </si>
  <si>
    <t xml:space="preserve">
开叉拼蕾丝边长裤
</t>
  </si>
  <si>
    <t xml:space="preserve">
假两件腰封连体裤
</t>
  </si>
  <si>
    <t xml:space="preserve">
钉珠阔腿喇叭长裤
</t>
  </si>
  <si>
    <t xml:space="preserve">
刺绣中腰阔腿长裤
</t>
  </si>
  <si>
    <t xml:space="preserve">
开叉扣格子九分裤
</t>
  </si>
  <si>
    <t xml:space="preserve">
钉珠贴布牛仔长裤
</t>
  </si>
  <si>
    <t xml:space="preserve">
荷叶蕾丝阔腿短裤
</t>
  </si>
  <si>
    <t xml:space="preserve">
中腰直筒裤九分裤
</t>
  </si>
  <si>
    <t xml:space="preserve">
中腰铆钉牛仔长裤
</t>
  </si>
  <si>
    <t xml:space="preserve">
刺绣阔腿牛仔短裤
</t>
  </si>
  <si>
    <t xml:space="preserve">
破洞钉珠牛仔长裤
</t>
  </si>
  <si>
    <t xml:space="preserve">
纽扣阔腿牛仔短裤
</t>
  </si>
  <si>
    <t xml:space="preserve">
纽扣牛仔阔腿短裤
</t>
  </si>
  <si>
    <t xml:space="preserve">
开叉棉质牛仔长裤
</t>
  </si>
  <si>
    <t xml:space="preserve">
刺绣中腰牛仔长裤
</t>
  </si>
  <si>
    <t xml:space="preserve">
磨边流苏牛仔短裤
</t>
  </si>
  <si>
    <t xml:space="preserve">
刺绣小脚牛仔长裤
</t>
  </si>
  <si>
    <t xml:space="preserve">
拼蕾丝喇叭长裤
</t>
  </si>
  <si>
    <t xml:space="preserve">
不规则阔腿长裤
</t>
  </si>
  <si>
    <t xml:space="preserve">
荷叶边吊带连体裤
</t>
  </si>
  <si>
    <t xml:space="preserve">
绑带荷叶阔腿短裤
</t>
  </si>
  <si>
    <t xml:space="preserve">
开叉阔腿牛仔长裤
</t>
  </si>
  <si>
    <t xml:space="preserve">
破洞阔腿牛仔短裤
</t>
  </si>
  <si>
    <t xml:space="preserve">
破洞排扣牛仔短裤
</t>
  </si>
  <si>
    <t xml:space="preserve">
磨白中腰牛仔长裤
</t>
  </si>
  <si>
    <t xml:space="preserve">
中腰纯色锥形长裤
</t>
  </si>
  <si>
    <t xml:space="preserve">
破洞层次牛仔短裤
</t>
  </si>
  <si>
    <t xml:space="preserve">
破洞磨烂牛仔长裤
</t>
  </si>
  <si>
    <t xml:space="preserve">
刺绣磨边牛仔短裤
</t>
  </si>
  <si>
    <t xml:space="preserve">
绑带阔腿休闲长裤
</t>
  </si>
  <si>
    <t xml:space="preserve">
纯色直筒休闲长裤
</t>
  </si>
  <si>
    <t xml:space="preserve">
简约A字阔腿短裤
</t>
  </si>
  <si>
    <t xml:space="preserve">
V领连体背带短裤
</t>
  </si>
  <si>
    <t xml:space="preserve">
印花吊带连体裤
</t>
  </si>
  <si>
    <t xml:space="preserve">
双排扣直筒裤长裤
</t>
  </si>
  <si>
    <t xml:space="preserve">
高腰开叉阔腿长裤
</t>
  </si>
  <si>
    <t xml:space="preserve">
不规则磨破牛仔裤
</t>
  </si>
  <si>
    <t xml:space="preserve">
透明两件套短裤
</t>
  </si>
  <si>
    <t xml:space="preserve">
透明两件套阔腿裤
</t>
  </si>
  <si>
    <t xml:space="preserve">
中腰精纺毛呢长裤
</t>
  </si>
  <si>
    <t xml:space="preserve">
绑带牛仔阔腿短裤
</t>
  </si>
  <si>
    <t xml:space="preserve">
拼接不规则牛仔裤
</t>
  </si>
  <si>
    <t xml:space="preserve">
不规则阔腿短裙裤
</t>
  </si>
  <si>
    <t xml:space="preserve">
腰带A字阔腿短裤
</t>
  </si>
  <si>
    <t xml:space="preserve">
贴布绣直筒牛仔裤
</t>
  </si>
  <si>
    <t xml:space="preserve">
破洞磨白牛仔长裤
</t>
  </si>
  <si>
    <t xml:space="preserve">
纽扣高腰牛仔长裤
</t>
  </si>
  <si>
    <t xml:space="preserve">
拼接磨破牛仔短裤
</t>
  </si>
  <si>
    <t xml:space="preserve">
吊带牛仔连体长裤
</t>
  </si>
  <si>
    <t xml:space="preserve">
磨破钉珠牛仔长裤
</t>
  </si>
  <si>
    <t xml:space="preserve">
破洞流苏牛仔短裤
</t>
  </si>
  <si>
    <t xml:space="preserve">
腰带薄精纺呢长裤
</t>
  </si>
  <si>
    <t xml:space="preserve">
腰封两件套阔腿裤
</t>
  </si>
  <si>
    <t xml:space="preserve">
撞色刺绣小脚长裤
</t>
  </si>
  <si>
    <t xml:space="preserve">
显瘦开叉休闲长裤
</t>
  </si>
  <si>
    <t xml:space="preserve">
仿珍珠阔腿裤长裤
</t>
  </si>
  <si>
    <t xml:space="preserve">
荷叶阔腿九分长裤
</t>
  </si>
  <si>
    <t xml:space="preserve">
拼接中腰锥形长裤
</t>
  </si>
  <si>
    <t xml:space="preserve">
绑带洗水牛仔长裤
</t>
  </si>
  <si>
    <t xml:space="preserve">
破洞开叉牛仔长裤
</t>
  </si>
  <si>
    <t xml:space="preserve">
不规则流苏牛仔裤
</t>
  </si>
  <si>
    <t xml:space="preserve">
刺绣不规则牛仔裤
</t>
  </si>
  <si>
    <t xml:space="preserve">
潮流磨破牛仔长裤
</t>
  </si>
  <si>
    <t xml:space="preserve">
不规则直筒牛仔裤
</t>
  </si>
  <si>
    <t xml:space="preserve">
破洞棉质牛仔长裤
</t>
  </si>
  <si>
    <t xml:space="preserve">
破洞网布牛仔长裤
</t>
  </si>
  <si>
    <t xml:space="preserve">
刺绣直筒牛仔长装
</t>
  </si>
  <si>
    <t xml:space="preserve">
刺绣阔腿牛仔长裤
</t>
  </si>
  <si>
    <t xml:space="preserve">
格纹毛织西装长裤
</t>
  </si>
  <si>
    <t xml:space="preserve">
拼腰带休闲裤长裤
</t>
  </si>
  <si>
    <t xml:space="preserve">
蕾丝毛呢阔腿短裤
</t>
  </si>
  <si>
    <t xml:space="preserve">
开叉喇叭阔腿长裤
</t>
  </si>
  <si>
    <t xml:space="preserve">
吊带背带裤连体裤
</t>
  </si>
  <si>
    <t xml:space="preserve">
棉质阔腿牛仔长裤
</t>
  </si>
  <si>
    <t xml:space="preserve">
不规则小脚牛仔裤
</t>
  </si>
  <si>
    <t xml:space="preserve">
磨毛洗水牛仔长裤
</t>
  </si>
  <si>
    <t xml:space="preserve">
拼蕾丝紧身牛仔裤
</t>
  </si>
  <si>
    <t xml:space="preserve">
开叉拼蕾丝牛仔裤
</t>
  </si>
  <si>
    <t xml:space="preserve">
拼接荷叶棉质长裤
</t>
  </si>
  <si>
    <t xml:space="preserve">
贴布A字阔腿短裤
</t>
  </si>
  <si>
    <t xml:space="preserve">
印浆磨破牛仔长裤
</t>
  </si>
  <si>
    <t xml:space="preserve">
绑带阔腿牛仔长裤
</t>
  </si>
  <si>
    <t xml:space="preserve">
金属扣哈伦牛仔裤
</t>
  </si>
  <si>
    <t xml:space="preserve">
排扣A字阔腿短裤
</t>
  </si>
  <si>
    <t xml:space="preserve">
休闲阔腿裤长裤
</t>
  </si>
  <si>
    <t xml:space="preserve">
腰带直筒阔腿长裤
</t>
  </si>
  <si>
    <t xml:space="preserve">
刺绣透视短连体裤
</t>
  </si>
  <si>
    <t xml:space="preserve">
纽扣中腰锥形长裤
</t>
  </si>
  <si>
    <t xml:space="preserve">
复古军装纽扣长裤
</t>
  </si>
  <si>
    <t xml:space="preserve">
不规则阔腿牛仔裤
</t>
  </si>
  <si>
    <t xml:space="preserve">
磨边阔腿牛仔长裤
</t>
  </si>
  <si>
    <t xml:space="preserve">
中腰开叉牛仔长裤
</t>
  </si>
  <si>
    <t xml:space="preserve">
磨白补丁牛仔长裤
</t>
  </si>
  <si>
    <t xml:space="preserve">
贴布袖阔腿牛仔裤
</t>
  </si>
  <si>
    <t xml:space="preserve">
洗水阔腿裤牛仔裤
</t>
  </si>
  <si>
    <t xml:space="preserve">
开叉流苏牛仔长裤
</t>
  </si>
  <si>
    <t xml:space="preserve">
抽绳松紧腰休闲裤
</t>
  </si>
  <si>
    <t xml:space="preserve">
微喇叭阔腿裤长裤
</t>
  </si>
  <si>
    <t xml:space="preserve">
拼接拉链锥形长裤
</t>
  </si>
  <si>
    <t xml:space="preserve">
中腰毛呢踩脚长裤
</t>
  </si>
  <si>
    <t xml:space="preserve">
刺绣撞色牛仔长裤
</t>
  </si>
  <si>
    <t xml:space="preserve">
金鱼刺绣牛仔长裤
</t>
  </si>
  <si>
    <t xml:space="preserve">
高腰踩脚裤打底裤
</t>
  </si>
  <si>
    <t xml:space="preserve">
格子直筒西装长裤
</t>
  </si>
  <si>
    <t xml:space="preserve">
【冬装新赏369元】流苏牛仔裤阔腿裤
</t>
  </si>
  <si>
    <t xml:space="preserve">
交叉绑带打底长裤
</t>
  </si>
  <si>
    <t xml:space="preserve">
开叉阔腿裤九分裤
</t>
  </si>
  <si>
    <t xml:space="preserve">
灯芯绒喇叭裤长裤
</t>
  </si>
  <si>
    <t xml:space="preserve">
棉质喇叭裤牛仔裤
</t>
  </si>
  <si>
    <t xml:space="preserve">
两件套小脚打底裤
</t>
  </si>
  <si>
    <t xml:space="preserve">
毛呢A字阔腿短裤
</t>
  </si>
  <si>
    <t xml:space="preserve">
羊毛呢哈伦裤长裤
</t>
  </si>
  <si>
    <t xml:space="preserve">
PU纯色锥形裤长裤
</t>
  </si>
  <si>
    <t xml:space="preserve">
【冬装新赏595元】腰带毛呢阔腿裤
</t>
  </si>
  <si>
    <t xml:space="preserve">
交叉绑带牛仔长裤
</t>
  </si>
  <si>
    <t xml:space="preserve">
刺绣折边牛仔长裤
</t>
  </si>
  <si>
    <t xml:space="preserve">
【冬装新赏645元】格子系带毛呢长裤
</t>
  </si>
  <si>
    <t xml:space="preserve">
【冬装新赏399元】拼条印花休闲长裤
</t>
  </si>
  <si>
    <t xml:space="preserve">
【冬装新赏349元】贴布绣流苏牛仔裤
</t>
  </si>
  <si>
    <t xml:space="preserve">
【冬装新赏299元】纯色哈伦休闲长裤
</t>
  </si>
  <si>
    <t xml:space="preserve">
编织毛呢短连体裤
</t>
  </si>
  <si>
    <t xml:space="preserve">
拼织带踩脚裤长裤
</t>
  </si>
  <si>
    <t xml:space="preserve">
两件套小脚裤长裤
</t>
  </si>
  <si>
    <t xml:space="preserve">
纽扣阔腿短裤裙裤
</t>
  </si>
  <si>
    <t xml:space="preserve">
开叉刺绣阔腿长裤
</t>
  </si>
  <si>
    <t xml:space="preserve">
开叉小脚裤打底裤
</t>
  </si>
  <si>
    <t xml:space="preserve">
织带束脚休闲长裤
</t>
  </si>
  <si>
    <t xml:space="preserve">
不规则荷叶阔腿裤
</t>
  </si>
  <si>
    <t xml:space="preserve">
字母贴布牛仔长裤
</t>
  </si>
  <si>
    <t xml:space="preserve">
纯色毛呢阔腿长裤
</t>
  </si>
  <si>
    <t xml:space="preserve">
纯色毛呢喇叭长裤
</t>
  </si>
  <si>
    <t xml:space="preserve">
丝绒刺绣阔腿长裤
</t>
  </si>
  <si>
    <t xml:space="preserve">
系带A字阔腿短裤
</t>
  </si>
  <si>
    <t xml:space="preserve">
【冬装新赏299元】撞色拼带休闲长裤
</t>
  </si>
  <si>
    <t xml:space="preserve">
复古毛呢踩脚长裤
</t>
  </si>
  <si>
    <t xml:space="preserve">
PU亮面中腰长裤
</t>
  </si>
  <si>
    <t xml:space="preserve">
【冬装新赏279元】系带高腰休闲长裤
</t>
  </si>
  <si>
    <t xml:space="preserve">
磨破刺绣牛仔长裤
</t>
  </si>
  <si>
    <t xml:space="preserve">
【冬装新赏349元】系带毛呢阔腿长裤
</t>
  </si>
  <si>
    <t xml:space="preserve">
开叉阔腿休闲长裤
</t>
  </si>
  <si>
    <t xml:space="preserve">
金属扣背带连体裤
</t>
  </si>
  <si>
    <t xml:space="preserve">
【冬装新赏279元】绒面阔腿休闲长裤
</t>
  </si>
  <si>
    <t xml:space="preserve">
格子毛呢直筒长裤
</t>
  </si>
  <si>
    <t xml:space="preserve">
拼接织带休闲长裤
</t>
  </si>
  <si>
    <t xml:space="preserve">
拼接织带直筒长裤
</t>
  </si>
  <si>
    <t xml:space="preserve">
拼接牛仔裤连体裤
</t>
  </si>
  <si>
    <t xml:space="preserve">
毛呢喇叭阔腿长裤
</t>
  </si>
  <si>
    <t xml:space="preserve">
【冬装新赏249元】PU中腰休闲长裤
</t>
  </si>
  <si>
    <t xml:space="preserve">
织带阔腿裤长裤
</t>
  </si>
  <si>
    <t xml:space="preserve">
松紧腰运动裤长裤
</t>
  </si>
  <si>
    <t xml:space="preserve">
织带打底阔腿短裤
</t>
  </si>
  <si>
    <t xml:space="preserve">
金属扣牛仔连体裤
</t>
  </si>
  <si>
    <t xml:space="preserve">
刺绣洗水牛仔长裤
</t>
  </si>
  <si>
    <t xml:space="preserve">
精纺毛呢阔腿长裤
</t>
  </si>
  <si>
    <t xml:space="preserve">
破洞直筒牛仔长裤
</t>
  </si>
  <si>
    <t xml:space="preserve">
【冬装新赏215元】磨破阔腿牛仔短裤
</t>
  </si>
  <si>
    <t xml:space="preserve">
磨破喇叭牛仔长裤
</t>
  </si>
  <si>
    <t xml:space="preserve">
刺绣棉直筒牛仔裤
</t>
  </si>
  <si>
    <t xml:space="preserve">
A字中腰纽扣阔腿短裤
</t>
  </si>
  <si>
    <t xml:space="preserve">
高腰不规则长裤
</t>
  </si>
  <si>
    <t xml:space="preserve">
撞色条纹阔腿裤
</t>
  </si>
  <si>
    <t xml:space="preserve">
开叉毛球棉质长裤
</t>
  </si>
  <si>
    <t xml:space="preserve">
贴布阔腿牛仔长裤
</t>
  </si>
  <si>
    <t xml:space="preserve">
【冬装新赏239元】撞色镶边休闲长裤
</t>
  </si>
  <si>
    <t xml:space="preserve">
刺绣腰带直筒裤
</t>
  </si>
  <si>
    <t xml:space="preserve">
纯色阔腿背带裤连体裤
</t>
  </si>
  <si>
    <t xml:space="preserve">
阔腿背带裤连体裤
</t>
  </si>
  <si>
    <t xml:space="preserve">
一字领雪纺连体裤
</t>
  </si>
  <si>
    <t xml:space="preserve">
【冬装新赏239元】迷彩印花哈伦长裤
</t>
  </si>
  <si>
    <t xml:space="preserve">
一字肩阔腿连体裤
</t>
  </si>
  <si>
    <t xml:space="preserve">
V领系带连体长裤
</t>
  </si>
  <si>
    <t xml:space="preserve">
系带A字阔腿裤短裤
</t>
  </si>
  <si>
    <t xml:space="preserve">
假两件无袖连体裤
</t>
  </si>
  <si>
    <t xml:space="preserve">
高腰绑带阔腿长裤
</t>
  </si>
  <si>
    <t xml:space="preserve">
喇叭阔腿裤九分裤
</t>
  </si>
  <si>
    <t xml:space="preserve">
流苏阔腿裤牛仔裤
</t>
  </si>
  <si>
    <t xml:space="preserve">
拼接印花阔腿长裤
</t>
  </si>
  <si>
    <t xml:space="preserve">
拼接阔腿牛仔裙裤
</t>
  </si>
  <si>
    <t xml:space="preserve">
拼接蕾丝阔腿短裤
</t>
  </si>
  <si>
    <t xml:space="preserve">
金属排扣阔腿短裤
</t>
  </si>
  <si>
    <t xml:space="preserve">
水手领阔腿连体裤
</t>
  </si>
  <si>
    <t xml:space="preserve">
金属扣阔腿牛仔裤
</t>
  </si>
  <si>
    <t xml:space="preserve">
条纹排扣阔腿短裤
</t>
  </si>
  <si>
    <t xml:space="preserve">
条纹阔腿牛仔长裤
</t>
  </si>
  <si>
    <t xml:space="preserve">
纯色开叉中腰长裤
</t>
  </si>
  <si>
    <t xml:space="preserve">
撞色刺绣阔腿短裤
</t>
  </si>
  <si>
    <t xml:space="preserve">
镂空钩花阔腿短裤
</t>
  </si>
  <si>
    <t xml:space="preserve">
阔腿裤喇叭长裤
</t>
  </si>
  <si>
    <t xml:space="preserve">
蕾丝阔腿裤连体裤
</t>
  </si>
  <si>
    <t xml:space="preserve">
假两件条纹连体裤
</t>
  </si>
  <si>
    <t xml:space="preserve">
磨边牛仔阔腿短裤
</t>
  </si>
  <si>
    <t xml:space="preserve">
刺绣牛仔阔腿长裤
</t>
  </si>
  <si>
    <t xml:space="preserve">
高腰牛仔阔腿短裤
</t>
  </si>
  <si>
    <t xml:space="preserve">
贴布绣棉质牛仔裤长裤
</t>
  </si>
  <si>
    <t xml:space="preserve">
假两件阔腿连体裤
</t>
  </si>
  <si>
    <t xml:space="preserve">
一字双排扣连衣裙
</t>
  </si>
  <si>
    <t xml:space="preserve">
腰带滚边阔腿长裤
</t>
  </si>
  <si>
    <t xml:space="preserve">
高腰阔腿裤七分裤
</t>
  </si>
  <si>
    <t xml:space="preserve">
系带松紧腰阔腿裤长裤
</t>
  </si>
  <si>
    <t xml:space="preserve">
中腰镂空阔腿喇叭长裤
</t>
  </si>
  <si>
    <t xml:space="preserve">
拼百褶边棉质长裤
</t>
  </si>
  <si>
    <t xml:space="preserve">
拼接假两件连体裤
</t>
  </si>
  <si>
    <t xml:space="preserve">
斜肩阔腿连体裤
</t>
  </si>
  <si>
    <t xml:space="preserve">
中腰刺绣字母锥形长裤
</t>
  </si>
  <si>
    <t xml:space="preserve">
挂脖蕾丝连体长裤
</t>
  </si>
  <si>
    <t xml:space="preserve">
贴布刺绣牛仔长裤
</t>
  </si>
  <si>
    <t xml:space="preserve">
拼接中腰牛仔长裤
</t>
  </si>
  <si>
    <t xml:space="preserve">
磨破棉质直筒牛仔长裤
</t>
  </si>
  <si>
    <t xml:space="preserve">
A字高腰镂空阔腿短裤
</t>
  </si>
  <si>
    <t xml:space="preserve">
刺绣七分裤阔腿裤
</t>
  </si>
  <si>
    <t xml:space="preserve">
亮片牛仔连体裤
</t>
  </si>
  <si>
    <t xml:space="preserve">
系带休闲阔腿长裤
</t>
  </si>
  <si>
    <t xml:space="preserve">
拼接小脚休闲长裤
</t>
  </si>
  <si>
    <t xml:space="preserve">
磨破流苏牛仔短裤
</t>
  </si>
  <si>
    <t xml:space="preserve">
松紧腰休闲裤长裤
</t>
  </si>
  <si>
    <t xml:space="preserve">
假两件破洞裙裤
</t>
  </si>
  <si>
    <t xml:space="preserve">
纯色哈伦锥形裤长裤
</t>
  </si>
  <si>
    <t xml:space="preserve">
破洞流苏棉质牛仔长裤
</t>
  </si>
  <si>
    <t xml:space="preserve">
中腰开叉直筒长裤
</t>
  </si>
  <si>
    <t xml:space="preserve">
高腰A字阔腿短裤
</t>
  </si>
  <si>
    <t xml:space="preserve">
高腰A字棉质阔腿短裤
</t>
  </si>
  <si>
    <t xml:space="preserve">
纯色中腰阔腿长裤
</t>
  </si>
  <si>
    <t xml:space="preserve">
纯色中腰阔腿裤长裤
</t>
  </si>
  <si>
    <t xml:space="preserve">
小脚系带打底裤长裤
</t>
  </si>
  <si>
    <t xml:space="preserve">
荷叶边阔腿喇叭裤
</t>
  </si>
  <si>
    <t xml:space="preserve">
喇叭荷叶边阔腿裤长裤
</t>
  </si>
  <si>
    <t xml:space="preserve">
印花镂空系带连体裤
</t>
  </si>
  <si>
    <t xml:space="preserve">
系带高腰A字阔腿短裤
</t>
  </si>
  <si>
    <t xml:space="preserve">
刺绣A字牛仔阔腿短裤
</t>
  </si>
  <si>
    <t xml:space="preserve">
中腰磨白牛仔长裤
</t>
  </si>
  <si>
    <t xml:space="preserve">
镶边运动休闲长裤
</t>
  </si>
  <si>
    <t xml:space="preserve">
刺绣直筒牛仔长裤
</t>
  </si>
  <si>
    <t xml:space="preserve">
撞色假两件连体裤
</t>
  </si>
  <si>
    <t xml:space="preserve">
中腰开叉喇叭阔腿长裤
</t>
  </si>
  <si>
    <t xml:space="preserve">
喇叭阔腿牛仔长裤
</t>
  </si>
  <si>
    <t xml:space="preserve">
中腰精纺阔腿裤九分裤
</t>
  </si>
  <si>
    <t xml:space="preserve">
精纺阔腿裤九分裤
</t>
  </si>
  <si>
    <t xml:space="preserve">
直筒九分裤牛仔裤
</t>
  </si>
  <si>
    <t xml:space="preserve">
流苏阔腿牛仔短裤
</t>
  </si>
  <si>
    <t xml:space="preserve">
拼接A字阔腿短裤
</t>
  </si>
  <si>
    <t xml:space="preserve">
A字中腰拼阔腿裤短裤
</t>
  </si>
  <si>
    <t xml:space="preserve">
A字中腰棉质阔腿短裤
</t>
  </si>
  <si>
    <t xml:space="preserve">
开叉吊带连体裤
</t>
  </si>
  <si>
    <t xml:space="preserve">
撞色条纹阔腿长裤
</t>
  </si>
  <si>
    <t xml:space="preserve">
磨边流苏中腰牛仔长裤
</t>
  </si>
  <si>
    <t xml:space="preserve">
高腰纯色锥形小脚长裤
</t>
  </si>
  <si>
    <t xml:space="preserve">
纯色中腰含棉阔腿中裤
</t>
  </si>
  <si>
    <t xml:space="preserve">
条纹A字阔腿短裤
</t>
  </si>
  <si>
    <t xml:space="preserve">
V领收腰长连体裤
</t>
  </si>
  <si>
    <t xml:space="preserve">
V领收腰无袖长连体裤
</t>
  </si>
  <si>
    <t xml:space="preserve">
A字腰带阔腿短裤
</t>
  </si>
  <si>
    <t xml:space="preserve">
花朵刺绣牛仔长裤
</t>
  </si>
  <si>
    <t xml:space="preserve">
简约开叉中腰西装长裤
</t>
  </si>
  <si>
    <t xml:space="preserve">
时尚中腰阔腿裤七分裤
</t>
  </si>
  <si>
    <t xml:space="preserve">
A字中腰阔腿裤短裤
</t>
  </si>
  <si>
    <t xml:space="preserve">
背带阔腿裤连体裤
</t>
  </si>
  <si>
    <t xml:space="preserve">
破洞中腰牛仔长裤
</t>
  </si>
  <si>
    <t xml:space="preserve">
开叉直筒牛仔长裤
</t>
  </si>
  <si>
    <t xml:space="preserve">
中腰开叉休闲长裤
</t>
  </si>
  <si>
    <t xml:space="preserve">
流苏直筒牛仔长裤
</t>
  </si>
  <si>
    <t xml:space="preserve">
中腰开叉纯色阔腿长裤
</t>
  </si>
  <si>
    <t xml:space="preserve">
开叉纯色阔腿长裤
</t>
  </si>
  <si>
    <t xml:space="preserve">
【活动价319元】中腰棉质阔腿牛仔短裤
</t>
  </si>
  <si>
    <t xml:space="preserve">
条纹系带阔腿连体裤
</t>
  </si>
  <si>
    <t xml:space="preserve">
A字开叉阔腿短裤
</t>
  </si>
  <si>
    <t xml:space="preserve">
棉质阔腿喇叭牛仔长裤
</t>
  </si>
  <si>
    <t xml:space="preserve">
刺绣阔腿裤牛仔裤
</t>
  </si>
  <si>
    <t xml:space="preserve">
中腰纯色阔腿长裤
</t>
  </si>
  <si>
    <t xml:space="preserve">
中腰纯色羊毛呢长裤
</t>
  </si>
  <si>
    <t xml:space="preserve">
纯色小脚打底长裤
</t>
  </si>
  <si>
    <t xml:space="preserve">
印花棉质牛仔长裤
</t>
  </si>
  <si>
    <t xml:space="preserve">
【冬装新赏1790元】刺绣中长丝绒外套
</t>
  </si>
  <si>
    <t xml:space="preserve">
【冬装新赏1290元】单排扣灯芯绒外套
</t>
  </si>
  <si>
    <t xml:space="preserve">
【冬装新赏2490元】毛领单排绒毛外套
</t>
  </si>
  <si>
    <t xml:space="preserve">
【冬装新赏1490元】钉珠贴布西装外套
</t>
  </si>
  <si>
    <t xml:space="preserve">
【冬装新赏1190元】灯芯绒西装外套
</t>
  </si>
  <si>
    <t xml:space="preserve">
【冬装新赏1290元】条纹腰带西装外套
</t>
  </si>
  <si>
    <t>灰粉条</t>
  </si>
  <si>
    <t xml:space="preserve">
【冬装新赏699元】立领格纹短款外套
</t>
  </si>
  <si>
    <t xml:space="preserve">
【冬装新赏1790元】腰带长款风衣外套
</t>
  </si>
  <si>
    <t xml:space="preserve">
【冬装新赏927元】两件套牛仔外套
</t>
  </si>
  <si>
    <t xml:space="preserve">
【冬装新赏1490元】毛领抽绳棉质外套
</t>
  </si>
  <si>
    <t xml:space="preserve">
【冬装新赏639元】贴布丝绒棒球外套
</t>
  </si>
  <si>
    <t xml:space="preserve">
【冬装新赏1390元】格纹钉珠棒球外套
</t>
  </si>
  <si>
    <t xml:space="preserve">
【冬装新赏1090元】纯色钉珠棒球外套
</t>
  </si>
  <si>
    <t xml:space="preserve">
【冬装新赏999元】格纹排扣西装外套
</t>
  </si>
  <si>
    <t xml:space="preserve">
【冬装新赏1190元】纯色绒面长袖外套
</t>
  </si>
  <si>
    <t xml:space="preserve">
【冬装新赏1190元】翻驳领西装外套
</t>
  </si>
  <si>
    <t xml:space="preserve">
【冬装新赏1290元】西装领中长款外套
</t>
  </si>
  <si>
    <t xml:space="preserve">
【冬装新赏1590元】腰带排扣长款大衣
</t>
  </si>
  <si>
    <t xml:space="preserve">
【冬装新赏1190元】排扣棉质西装外套
</t>
  </si>
  <si>
    <t xml:space="preserve">
【冬装新赏1890元】短款丹宁牛仔外套
</t>
  </si>
  <si>
    <t xml:space="preserve">
【冬装新赏1090元】格子棉质马甲外套
</t>
  </si>
  <si>
    <t>1GY3040790090</t>
  </si>
  <si>
    <t xml:space="preserve">
【冬装新赏1690元】钉珠卡通贴布外套
</t>
  </si>
  <si>
    <t xml:space="preserve">
【冬装新赏1190元】格子排扣西装外套
</t>
  </si>
  <si>
    <t xml:space="preserve">
【冬装新赏999元】喇叭袖西装外套
</t>
  </si>
  <si>
    <t xml:space="preserve">
【冬装新赏999元】单排扣翻领外套
</t>
  </si>
  <si>
    <t xml:space="preserve">
【冬装新赏1090元】纯色立领棒球外套
</t>
  </si>
  <si>
    <t xml:space="preserve">
【冬装新赏1190元】贴布绣牛仔外套
</t>
  </si>
  <si>
    <t xml:space="preserve">
【冬装新赏1490元】钉珠贴布绣外套
</t>
  </si>
  <si>
    <t xml:space="preserve">
【冬装新赏899元】贴布绣棒球外套
</t>
  </si>
  <si>
    <t xml:space="preserve">
【冬装新赏769元】纯色排扣风衣外套
</t>
  </si>
  <si>
    <t xml:space="preserve">
【冬装新赏739元】格纹腰带西装外套
</t>
  </si>
  <si>
    <t>1GY3041080010</t>
  </si>
  <si>
    <t xml:space="preserve">
【冬装新赏559元】荷叶刺绣棒球外套
</t>
  </si>
  <si>
    <t xml:space="preserve">
【冬装新赏1290元】贴布绣亮片外套
</t>
  </si>
  <si>
    <t xml:space="preserve">
【冬装新赏899元】牛仔印花开襟外套
</t>
  </si>
  <si>
    <t xml:space="preserve">
【冬装新赏969元】钉珠刺绣牛仔外套
</t>
  </si>
  <si>
    <t xml:space="preserve">
【冬装新赏939元】刺绣荷叶棉质外套
</t>
  </si>
  <si>
    <t xml:space="preserve">
【冬装新赏899元】西装领马甲外套
</t>
  </si>
  <si>
    <t xml:space="preserve">
【冬装新赏669元】可脱卸帽牛仔外套
</t>
  </si>
  <si>
    <t xml:space="preserve">
【冬装新赏669元】贴布绣牛仔外套
</t>
  </si>
  <si>
    <t xml:space="preserve">
【冬装新赏599元】纯色钉珠西装外套
</t>
  </si>
  <si>
    <t xml:space="preserve">
【冬装新赏599元】格子排扣西装外套
</t>
  </si>
  <si>
    <t xml:space="preserve">
防晒中长风衣外套
</t>
  </si>
  <si>
    <t xml:space="preserve">
荷叶边风衣款外套
</t>
  </si>
  <si>
    <t xml:space="preserve">
翻领排扣西装外套
</t>
  </si>
  <si>
    <t xml:space="preserve">
腰带无袖西装外套
</t>
  </si>
  <si>
    <t xml:space="preserve">
钉珠磨破牛仔外套
</t>
  </si>
  <si>
    <t xml:space="preserve">
印花长袖棒球外套
</t>
  </si>
  <si>
    <t xml:space="preserve">
腰带无袖马甲外套
</t>
  </si>
  <si>
    <t xml:space="preserve">
oversize风衣外套
</t>
  </si>
  <si>
    <t xml:space="preserve">
毛呢格子西装外套
</t>
  </si>
  <si>
    <t xml:space="preserve">
褶皱收腰西装外套
</t>
  </si>
  <si>
    <t xml:space="preserve">
拼接透明印花外套
</t>
  </si>
  <si>
    <t xml:space="preserve">
透明排扣马甲外套
</t>
  </si>
  <si>
    <t xml:space="preserve">
撞色印花系带风衣
</t>
  </si>
  <si>
    <t xml:space="preserve">
交叉穿绳西装外套
</t>
  </si>
  <si>
    <t xml:space="preserve">
绑带印花牛仔外套
</t>
  </si>
  <si>
    <t xml:space="preserve">
翻领长袖西装外套
</t>
  </si>
  <si>
    <t xml:space="preserve">
腰带排扣无袖外套
</t>
  </si>
  <si>
    <t xml:space="preserve">
排扣精纺西装外套
</t>
  </si>
  <si>
    <t xml:space="preserve">
口袋抽绳风衣外套
</t>
  </si>
  <si>
    <t xml:space="preserve">
翻领腰带风衣外套
</t>
  </si>
  <si>
    <t xml:space="preserve">
连帽贴布风衣外套
</t>
  </si>
  <si>
    <t xml:space="preserve">
刺绣棒球长袖外套
</t>
  </si>
  <si>
    <t xml:space="preserve">
花朵刺绣牛仔外套
</t>
  </si>
  <si>
    <t xml:space="preserve">
刺绣连帽风衣外套
</t>
  </si>
  <si>
    <t xml:space="preserve">
毛呢格纹西装外套
</t>
  </si>
  <si>
    <t xml:space="preserve">
双排扣系带长风衣
</t>
  </si>
  <si>
    <t xml:space="preserve">
翻领长款风衣外套
</t>
  </si>
  <si>
    <t xml:space="preserve">
亮片刺绣中长风衣
</t>
  </si>
  <si>
    <t xml:space="preserve">
字母刺绣棉衣外套
</t>
  </si>
  <si>
    <t xml:space="preserve">
条纹镶边针织外套
</t>
  </si>
  <si>
    <t xml:space="preserve">
滚边条纹针织外套
</t>
  </si>
  <si>
    <t xml:space="preserve">
羊皮机车真皮外套
</t>
  </si>
  <si>
    <t xml:space="preserve">
破洞钉珠牛仔外套
</t>
  </si>
  <si>
    <t xml:space="preserve">
系带长款牛仔外套
</t>
  </si>
  <si>
    <t xml:space="preserve">
系带毛呢西装外套
</t>
  </si>
  <si>
    <t xml:space="preserve">
拉链压褶棒球外套
</t>
  </si>
  <si>
    <t xml:space="preserve">
迷彩印花棒球外套
</t>
  </si>
  <si>
    <t xml:space="preserve">
纽扣镶钻长袖外套
</t>
  </si>
  <si>
    <t xml:space="preserve">
刺绣钉珠卫衣外套
</t>
  </si>
  <si>
    <t xml:space="preserve">
西装领羊皮革外套
</t>
  </si>
  <si>
    <t xml:space="preserve">
格子绑带棉衣外套
</t>
  </si>
  <si>
    <t xml:space="preserve">
拼接棒球棉衣外套
</t>
  </si>
  <si>
    <t xml:space="preserve">
贴布棒球棉衣外套
</t>
  </si>
  <si>
    <t xml:space="preserve">
滚边提花毛呢外套
</t>
  </si>
  <si>
    <t xml:space="preserve">
交叉绑带棉衣外套
</t>
  </si>
  <si>
    <t xml:space="preserve">
格子排扣棉衣外套
</t>
  </si>
  <si>
    <t xml:space="preserve">
斜襟羊皮机车外套
</t>
  </si>
  <si>
    <t xml:space="preserve">
中长刺绣棉衣外套
</t>
  </si>
  <si>
    <t xml:space="preserve">
长款加厚风衣外套
</t>
  </si>
  <si>
    <t xml:space="preserve">
印花棒球棉衣外套
</t>
  </si>
  <si>
    <t xml:space="preserve">
【冬装新赏795元】毛绒连帽棉衣外套
</t>
  </si>
  <si>
    <t xml:space="preserve">
PU拼仿毛机车外套
</t>
  </si>
  <si>
    <t xml:space="preserve">
绒面拼撞色长外套
</t>
  </si>
  <si>
    <t xml:space="preserve">
【冬装新赏795元】丝绒刺绣棒球外套
</t>
  </si>
  <si>
    <t xml:space="preserve">
刺绣钉珠长款风衣
</t>
  </si>
  <si>
    <t xml:space="preserve">
贴布绣棒球款外套
</t>
  </si>
  <si>
    <t xml:space="preserve">
丝绒刺绣棒球外套
</t>
  </si>
  <si>
    <t xml:space="preserve">
【冬装新赏845元】系带长款风衣外套
</t>
  </si>
  <si>
    <t xml:space="preserve">
【冬装新赏845元】双排扣系带长风衣
</t>
  </si>
  <si>
    <t xml:space="preserve">
V领荷叶针织外套
</t>
  </si>
  <si>
    <t xml:space="preserve">
宽松毛领牛仔外套
</t>
  </si>
  <si>
    <t xml:space="preserve">
撞色棒球针织外套
</t>
  </si>
  <si>
    <t xml:space="preserve">
丝绒金属开叉外套
</t>
  </si>
  <si>
    <t xml:space="preserve">
卡通刺绣休闲外套
</t>
  </si>
  <si>
    <t xml:space="preserve">
羊皮机车皮衣外套
</t>
  </si>
  <si>
    <t xml:space="preserve">
【冬装新赏419元】连帽拼卫衣式外套
</t>
  </si>
  <si>
    <t xml:space="preserve">
【冬装新赏369元】撞色图案针织外套
</t>
  </si>
  <si>
    <t xml:space="preserve">
【冬装新赏399元】撞色棒球针织外套
</t>
  </si>
  <si>
    <t xml:space="preserve">
真皮短款皮衣外套
</t>
  </si>
  <si>
    <t xml:space="preserve">
收腰系带风衣外套
</t>
  </si>
  <si>
    <t xml:space="preserve">
宽松立领休闲长袖外套
</t>
  </si>
  <si>
    <t xml:space="preserve">
【冬装新赏2295元】真皮撞色皮衣外套
</t>
  </si>
  <si>
    <t xml:space="preserve">
【冬装新赏499元】撞连帽收腰长风衣
</t>
  </si>
  <si>
    <t xml:space="preserve">
【冬装新赏845元】PU光面系带长风衣
</t>
  </si>
  <si>
    <t xml:space="preserve">
【冬装新赏845元】PU亮面系带长风衣
</t>
  </si>
  <si>
    <t xml:space="preserve">
羊皮短款皮衣机车外套
</t>
  </si>
  <si>
    <t xml:space="preserve">
钉珠棒球款外套
</t>
  </si>
  <si>
    <t xml:space="preserve">
睡衣风印花长外套
</t>
  </si>
  <si>
    <t xml:space="preserve">
拼接镂空长袖棒球外套
</t>
  </si>
  <si>
    <t xml:space="preserve">
亮片钉珠马甲外套
</t>
  </si>
  <si>
    <t xml:space="preserve">
印花睡衣风长外套
</t>
  </si>
  <si>
    <t xml:space="preserve">
雪纺绑带风衣外套
</t>
  </si>
  <si>
    <t xml:space="preserve">
【折后价449.5元】翻领长款马甲无袖外套
</t>
  </si>
  <si>
    <t xml:space="preserve">
撞色睡衣风长外套
</t>
  </si>
  <si>
    <t xml:space="preserve">
【活动价903元】西装领纯棉长风衣外套
</t>
  </si>
  <si>
    <t xml:space="preserve">
西装领长风衣外套
</t>
  </si>
  <si>
    <t xml:space="preserve">
收腰双排棉衣外套
</t>
  </si>
  <si>
    <t xml:space="preserve">
长款双排扣外套大衣
</t>
  </si>
  <si>
    <t xml:space="preserve">
【冬装新赏1990元】腰带长款毛呢外套
</t>
  </si>
  <si>
    <t>1GY4341870923</t>
  </si>
  <si>
    <t xml:space="preserve">
【冬装新赏2390元】千鸟格毛呢外套
</t>
  </si>
  <si>
    <t>1GY4341720304</t>
  </si>
  <si>
    <t>1GY4342820304</t>
  </si>
  <si>
    <t xml:space="preserve">
【冬装新赏2690元】胸针纯毛呢外套
</t>
  </si>
  <si>
    <t>1GY4342820596</t>
  </si>
  <si>
    <t xml:space="preserve">
【冬装新赏1790元】千鸟格毛呢外套
</t>
  </si>
  <si>
    <t xml:space="preserve">
【冬装新赏1690元】腰带亮片西装外套
</t>
  </si>
  <si>
    <t xml:space="preserve">
【冬装新赏1890元】织带腰带毛呢外套
</t>
  </si>
  <si>
    <t xml:space="preserve">
【冬装新赏1990元】蕾丝腰带毛呢外套
</t>
  </si>
  <si>
    <t xml:space="preserve">
【冬装新赏1990元】纽扣长款毛呢大衣
</t>
  </si>
  <si>
    <t xml:space="preserve">
【冬装新赏2390元】丝绒织带毛呢大衣
</t>
  </si>
  <si>
    <t xml:space="preserve">
【冬装新赏1590元】排扣中长毛呢外套
</t>
  </si>
  <si>
    <t xml:space="preserve">
【冬装新赏869元】可拆毛领毛呢外套
</t>
  </si>
  <si>
    <t xml:space="preserve">
【冬装新赏869元】千鸟格毛呢外套
</t>
  </si>
  <si>
    <t xml:space="preserve">
【冬装新赏839元】别针长款毛呢外套
</t>
  </si>
  <si>
    <t xml:space="preserve">
【冬装新赏1690元】贴布腰带夹层外套
</t>
  </si>
  <si>
    <t xml:space="preserve">
【冬装新赏2090元】格纹腰带长款大衣
</t>
  </si>
  <si>
    <t xml:space="preserve">
【冬装新赏1490元】西装领毛呢外套
</t>
  </si>
  <si>
    <t xml:space="preserve">
【冬装新赏1890元】羊毛呢西装外套
</t>
  </si>
  <si>
    <t xml:space="preserve">
【冬装新赏2190元】纯色羊毛呢外套
</t>
  </si>
  <si>
    <t xml:space="preserve">
【冬装新赏2890元】字母贴布绣大衣
</t>
  </si>
  <si>
    <t xml:space="preserve">
【冬装新赏1590元】流苏毛呢长袖外套
</t>
  </si>
  <si>
    <t xml:space="preserve">
【冬装新赏1490元】腰带排扣长款外套
</t>
  </si>
  <si>
    <t xml:space="preserve">
【冬装新赏999元】别针开叉毛呢外套
</t>
  </si>
  <si>
    <t xml:space="preserve">
【冬装新赏869元】刺绣长款毛呢外套
</t>
  </si>
  <si>
    <t xml:space="preserve">
【冬装新赏899元】徽章双排毛呢外套
</t>
  </si>
  <si>
    <t xml:space="preserve">
【冬装新赏899元】刺绣贴布毛呢外套
</t>
  </si>
  <si>
    <t xml:space="preserve">
【冬装新赏939元】卡通贴布毛呢外套
</t>
  </si>
  <si>
    <t xml:space="preserve">
【冬装新赏769元】绒毛口袋毛呢外套
</t>
  </si>
  <si>
    <t xml:space="preserve">
【冬装新赏1490元】翻领连帽毛呢外套
</t>
  </si>
  <si>
    <t xml:space="preserve">
【冬装新赏1390元】腰带开叉毛呢外套
</t>
  </si>
  <si>
    <t xml:space="preserve">
【冬装新赏1490元】系带开叉毛呢外套
</t>
  </si>
  <si>
    <t xml:space="preserve">
【冬装新赏939元】千鸟格毛呢外套
</t>
  </si>
  <si>
    <t xml:space="preserve">
【冬装新赏1090元】钮扣系带毛呢外套
</t>
  </si>
  <si>
    <t xml:space="preserve">
【冬装新赏999元】纯色钉珠毛呢外套
</t>
  </si>
  <si>
    <t xml:space="preserve">
【冬装新赏699元】拼接毛领针织外套
</t>
  </si>
  <si>
    <t xml:space="preserve">
【冬装新赏999元】毛领口袋毛呢外套
</t>
  </si>
  <si>
    <t xml:space="preserve">
【冬装新赏1290元】条纹长款毛呢外套
</t>
  </si>
  <si>
    <t xml:space="preserve">
【冬装新赏769元】中长款毛呢外套
</t>
  </si>
  <si>
    <t xml:space="preserve">
系带毛呢马甲外套
</t>
  </si>
  <si>
    <t xml:space="preserve">
拼接针织毛呢外套
</t>
  </si>
  <si>
    <t xml:space="preserve">
兔毛袖口毛呢外套
</t>
  </si>
  <si>
    <t xml:space="preserve">
翻领腰带毛呢外套
</t>
  </si>
  <si>
    <t xml:space="preserve">
翻领刺绣毛呢外套
</t>
  </si>
  <si>
    <t xml:space="preserve">
双排扣羊毛呢外套
</t>
  </si>
  <si>
    <t xml:space="preserve">
毛球羊毛呢长外套
</t>
  </si>
  <si>
    <t xml:space="preserve">
刺绣开叉带帽外套
</t>
  </si>
  <si>
    <t xml:space="preserve">
开叉袖羊毛呢外套
</t>
  </si>
  <si>
    <t xml:space="preserve">
狐狸毛领毛呢外套
</t>
  </si>
  <si>
    <t xml:space="preserve">
刺绣棒球毛呢外套
</t>
  </si>
  <si>
    <t xml:space="preserve">
【冬装新赏1095元】收腰系带毛呢外套
</t>
  </si>
  <si>
    <t xml:space="preserve">
贴布系带毛呢外套
</t>
  </si>
  <si>
    <t xml:space="preserve">
仿珍珠腰带长毛呢
</t>
  </si>
  <si>
    <t xml:space="preserve">
【冬装新赏795元】绑带长羊毛呢外套
</t>
  </si>
  <si>
    <t xml:space="preserve">
刺绣亮片毛呢外套
</t>
  </si>
  <si>
    <t xml:space="preserve">
贴布排扣毛呢外套
</t>
  </si>
  <si>
    <t xml:space="preserve">
立领刺绣毛呢外套
</t>
  </si>
  <si>
    <t xml:space="preserve">
【冬装新赏695元】亮片棒球毛呢外套
</t>
  </si>
  <si>
    <t xml:space="preserve">
刺绣围巾毛呢外套
</t>
  </si>
  <si>
    <t xml:space="preserve">
拉链收腰毛呢外套
</t>
  </si>
  <si>
    <t xml:space="preserve">
翻领绑带毛呢外套
</t>
  </si>
  <si>
    <t>1JY3343440130</t>
  </si>
  <si>
    <t xml:space="preserve">
系带长羊毛呢外套
</t>
  </si>
  <si>
    <t xml:space="preserve">
波点撞色毛呢外套
</t>
  </si>
  <si>
    <t xml:space="preserve">
卡通刺绣毛呢外套
</t>
  </si>
  <si>
    <t xml:space="preserve">
【冬装新赏645元】双排扣精纺呢外套
</t>
  </si>
  <si>
    <t xml:space="preserve">
【冬装新赏799元】荷叶边无袖连衣裙
</t>
  </si>
  <si>
    <t xml:space="preserve">
【冬装新赏1290元】腰带蕾丝连衣裙
</t>
  </si>
  <si>
    <t xml:space="preserve">
渐变马海毛连衣裙
</t>
  </si>
  <si>
    <t xml:space="preserve">
【冬装新赏999元】荷叶袖丝绒连衣裙
</t>
  </si>
  <si>
    <t xml:space="preserve">
【冬装新赏1090元】腰带假两件连衣裙
</t>
  </si>
  <si>
    <t xml:space="preserve">
【冬装新赏969元】荷叶开叉吊带裙
</t>
  </si>
  <si>
    <t xml:space="preserve">
【冬装新赏999元】荷叶边印花连衣裙
</t>
  </si>
  <si>
    <t xml:space="preserve">
【冬装新赏899元】刺绣腰带连衣裙
</t>
  </si>
  <si>
    <t xml:space="preserve">
【冬装新赏1190元】方领吊带连衣裙
</t>
  </si>
  <si>
    <t xml:space="preserve">
【冬装新赏869元】荷叶吊带连衣裙
</t>
  </si>
  <si>
    <t xml:space="preserve">
纯色腰带连衣裙
</t>
  </si>
  <si>
    <t xml:space="preserve">
【冬装新赏1390元】不规则荷叶连衣裙
</t>
  </si>
  <si>
    <t xml:space="preserve">
【冬装新赏999元】印花绒面连衣裙
</t>
  </si>
  <si>
    <t xml:space="preserve">
【冬装新赏799元】拼荷叶V领连衣裙
</t>
  </si>
  <si>
    <t xml:space="preserve">
【冬装新赏499元】贴布绣织带连衣裙
</t>
  </si>
  <si>
    <t>1GY3081380110</t>
  </si>
  <si>
    <t xml:space="preserve">
【冬装新赏1490元】印花雪纺连衣裙
</t>
  </si>
  <si>
    <t xml:space="preserve">
【冬装新赏1190元】荷叶领系带连衣裙
</t>
  </si>
  <si>
    <t xml:space="preserve">
钉珠织带连衣裙
</t>
  </si>
  <si>
    <t xml:space="preserve">
蕾丝刺绣连衣裙
</t>
  </si>
  <si>
    <t xml:space="preserve">
【冬装新赏1090元】格子拼接连衣裙
</t>
  </si>
  <si>
    <t xml:space="preserve">
【冬装新赏669元】千鸟格毛呢连衣裙
</t>
  </si>
  <si>
    <t xml:space="preserve">
【冬装新赏2390元】蕾丝透视连衣裙
</t>
  </si>
  <si>
    <t xml:space="preserve">
蕾丝荷叶袖连衣裙
</t>
  </si>
  <si>
    <t xml:space="preserve">
【冬装新赏999元】拼格子荷叶连衣裙
</t>
  </si>
  <si>
    <t xml:space="preserve">
【冬装新赏999元】荷叶娃娃领连衣裙
</t>
  </si>
  <si>
    <t xml:space="preserve">
【冬装新赏969元】印花腰带连衣长裙
</t>
  </si>
  <si>
    <t xml:space="preserve">
【冬装新赏469元】钉珠卫衣式连衣裙
</t>
  </si>
  <si>
    <t xml:space="preserve">
【冬装新赏499元】拼网纱卫衣连衣裙
</t>
  </si>
  <si>
    <t xml:space="preserve">
【冬装新赏469元】T恤吊带连衣裙
</t>
  </si>
  <si>
    <t xml:space="preserve">
荷叶边系带连衣裙
</t>
  </si>
  <si>
    <t xml:space="preserve">
【冬装新赏739元】拼透视露肩连衣裙
</t>
  </si>
  <si>
    <t xml:space="preserve">
一字领吊带连衣裙
</t>
  </si>
  <si>
    <t xml:space="preserve">
格纹荷叶边连衣裙
</t>
  </si>
  <si>
    <t xml:space="preserve">
【冬装新赏999元】拼蕾丝荷叶连衣裙
</t>
  </si>
  <si>
    <t>1GY3081510690</t>
  </si>
  <si>
    <t xml:space="preserve">
拼荷叶镂空连衣裙
</t>
  </si>
  <si>
    <t>1GY3081750090</t>
  </si>
  <si>
    <t xml:space="preserve">
【冬装新赏1690元】刺绣荷叶边连衣裙
</t>
  </si>
  <si>
    <t xml:space="preserve">
【冬装新赏639元】荷叶边蕾丝连衣裙
</t>
  </si>
  <si>
    <t xml:space="preserve">
【冬装新赏769元】系带蕾丝连衣裙
</t>
  </si>
  <si>
    <t xml:space="preserve">
【冬装新赏539元】撞色拼荷叶连衣裙
</t>
  </si>
  <si>
    <t xml:space="preserve">
【冬装新赏419元】纯色背带连衣裙
</t>
  </si>
  <si>
    <t xml:space="preserve">
V领拼蕾丝连衣裙
</t>
  </si>
  <si>
    <t xml:space="preserve">
【冬装新赏569元】荷叶边印花连衣裙
</t>
  </si>
  <si>
    <t xml:space="preserve">
【冬装新赏599元】荷叶边系带连衣裙
</t>
  </si>
  <si>
    <t>1GH3085810090</t>
  </si>
  <si>
    <t xml:space="preserve">
【冬装新赏833元】拼接镂空连衣裙
</t>
  </si>
  <si>
    <t xml:space="preserve">
荷叶拼蕾丝连衣裙
</t>
  </si>
  <si>
    <t>1GY3081560090</t>
  </si>
  <si>
    <t xml:space="preserve">
吊带印花连衣裙
</t>
  </si>
  <si>
    <t xml:space="preserve">
【冬装新赏999元】镂空蕾丝连衣裙
</t>
  </si>
  <si>
    <t xml:space="preserve">
【冬装新赏1590元】刺绣雪纺连衣裙
</t>
  </si>
  <si>
    <t xml:space="preserve">
贴布绣无袖连衣裙
</t>
  </si>
  <si>
    <t>1GY3081710133</t>
  </si>
  <si>
    <t xml:space="preserve">
一字肩吊带连衣裙
</t>
  </si>
  <si>
    <t xml:space="preserve">
雪纺印花连衣长裙
</t>
  </si>
  <si>
    <t xml:space="preserve">
【冬装新赏369元】刺绣翻领连衣裙
</t>
  </si>
  <si>
    <t xml:space="preserve">
波点刺绣连衣裙
</t>
  </si>
  <si>
    <t xml:space="preserve">
【冬装新赏1190元】蕾丝镂空连衣裙
</t>
  </si>
  <si>
    <t xml:space="preserve">
【冬装新赏1390元】条纹吊带连衣裙
</t>
  </si>
  <si>
    <t>1GY3084130610</t>
  </si>
  <si>
    <t xml:space="preserve">
【冬装新赏899元】单排扣丹宁牛仔裙
</t>
  </si>
  <si>
    <t xml:space="preserve">
镂空拼荷叶连衣裙
</t>
  </si>
  <si>
    <t xml:space="preserve">
【冬装新赏639元】拼蕾丝格纹连衣裙
</t>
  </si>
  <si>
    <t xml:space="preserve">
【冬装新赏639元】镂空蕾丝连衣裙
</t>
  </si>
  <si>
    <t xml:space="preserve">
【冬装新赏539元】印花雪纺连衣裙
</t>
  </si>
  <si>
    <t xml:space="preserve">
【冬装新赏459元】星座刺绣连衣裙
</t>
  </si>
  <si>
    <t xml:space="preserve">
荷叶印花连衣裙
</t>
  </si>
  <si>
    <t xml:space="preserve">
拼接荷叶边连衣裙
</t>
  </si>
  <si>
    <t xml:space="preserve">
假两件拼接连衣裙
</t>
  </si>
  <si>
    <t xml:space="preserve">
褶皱蕾丝裙连衣裙
</t>
  </si>
  <si>
    <t xml:space="preserve">
修身牛仔连衣裙
</t>
  </si>
  <si>
    <t xml:space="preserve">
开叉收腰连衣裙
</t>
  </si>
  <si>
    <t xml:space="preserve">
露肩印花连衣裙
</t>
  </si>
  <si>
    <t xml:space="preserve">
一字肩束腰连衣裙
</t>
  </si>
  <si>
    <t xml:space="preserve">
系带蕾丝连衣裙
</t>
  </si>
  <si>
    <t>棉100%
蕾丝锦纶96.4% 氨纶3.6%</t>
  </si>
  <si>
    <t>聚酯纤维94.3% 氨纶5.7%
里料:棉100%</t>
  </si>
  <si>
    <t>聚酯纤维100%
腰带:醋纤71.0% 聚酯纤维29.0%</t>
  </si>
  <si>
    <t>上身粘纤84.3% 锦纶15.7%
下身聚酯纤维100%
上身里料:聚酯纤维95% 氨纶5%
下身里料:聚酯纤维100%</t>
  </si>
  <si>
    <t>面料1:锦纶100%
面料2:聚酯纤维100%
里料:聚酯纤维85.1% 氨纶14.9%</t>
  </si>
  <si>
    <t>聚酯纤维100%
上半身里料:聚酯纤维100%
下半身里料:粘纤56.5% 锦纶37.9% 氨纶5.6%
花边:聚酯纤维100%</t>
  </si>
  <si>
    <t>聚酯纤维100%
罗纹:锦纶75.4% 聚酯纤维22.3% 氨纶2.3%</t>
  </si>
  <si>
    <t xml:space="preserve">
[粉色纱]:腈纶74.7% 聚酯纤维25.3%
[其他色纱]:腈纶57.8% 聚酯纤维17.5% 锦纶14.4% 聚酯薄膜纤维10.3%
(罗纹除外)
里布:腈纶75.1% 聚酯纤维24.9%</t>
  </si>
  <si>
    <t>聚酯纤维42.4% 棉34.9% 粘纤19.9% 氨纶2.8%
(绣花线除外)</t>
  </si>
  <si>
    <t>聚酯纤维89.9% 氨纶10.1%
里料:聚酯纤维95% 氨纶5%</t>
  </si>
  <si>
    <t xml:space="preserve">本品采用牛仔面料，首次穿着及洗涤会有掉色情况，属正常现象，建议新品洗涤一次后再穿着，单独或与同色衣物一同洗涤；避免接触浅色衣物，以防沾色。                                       </t>
  </si>
  <si>
    <t>聚酯纤维89.9% 氨纶10.1%</t>
  </si>
  <si>
    <t>聚酯纤维90.7% 氨纶9.3%
里料:聚酯纤维100%</t>
  </si>
  <si>
    <t>面料1:聚酯纤维100%
面料2:聚酯纤维63.4% 粘纤33.4% 氨纶3.2%
撞料1:棉100%
撞料2:聚酯纤维100%</t>
  </si>
  <si>
    <t xml:space="preserve">
[深蓝色部位]:腈纶74.4% 聚酯纤维25.6%
[浅蓝/白/绿色部位]:腈纶72.5% 聚酯纤维27.5%</t>
  </si>
  <si>
    <t>棉99.6% 氨纶0.4%</t>
  </si>
  <si>
    <t>锦纶66.5% 聚酯纤维33.5%
里料:聚酯纤维100%</t>
  </si>
  <si>
    <t>绣花[底布]锦纶100% [绣花线]聚酯纤维100% [串珠线]聚酯纤维、锦纶
上半身网布:锦纶94.2% 氨纶5.8%
下半身网布:聚酯纤维100%
里料:粘纤57.4% 锦纶37.2% 氨纶5.4%</t>
  </si>
  <si>
    <t>面料:棉50% 聚酯纤维50%
里料:聚酯纤维100%</t>
  </si>
  <si>
    <t>聚酯纤维100%
网布:聚酯纤维91.4% 氨纶8.6%
里料:聚酯纤维100%</t>
  </si>
  <si>
    <t>面料:粘纤65.9% 聚酯纤维20.1% 锦纶14%</t>
  </si>
  <si>
    <t>面料:聚酯纤维39.7% 锦纶32.7% 腈纶21.8% 羊毛5.8%</t>
  </si>
  <si>
    <t>面料:聚酯纤维49% 锦纶31.8% 腈纶14.5% 羊毛4.7%</t>
  </si>
  <si>
    <t>面料:腈纶71% 锦纶25% 聚酯纤维3% 聚酯薄膜纤维1%
罗纹:腈纶67% 锦纶29% 聚酯纤维2% 聚酯薄膜纤维1% 氨纶1%</t>
  </si>
  <si>
    <t>面料:腈纶70% 锦纶29% 聚酯薄膜纤维1%
罗纹:腈纶65% 锦纶33% 聚酯薄膜纤维1% 氨纶1%</t>
  </si>
  <si>
    <t>棉99.1% 氨纶0.9%
蕾丝:锦纶85.4% 氨纶14.6%
网布:聚酯纤维100%</t>
  </si>
  <si>
    <t>聚酯纤维73.8% 粘纤19.4% 氨纶6.8%
柯根纱:聚酯纤维100%
里布:聚酯纤维100%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</si>
  <si>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</si>
  <si>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</si>
  <si>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</si>
  <si>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</si>
  <si>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棉92% 聚酯纤维5% 聚酯薄膜纤维3%</t>
  </si>
  <si>
    <t>面料:聚酯纤维90.1% 粘纤8.9% 氨纶1%</t>
  </si>
  <si>
    <t>面料:聚酯纤维63% 粘纤33.2% 氨纶3.8%
柯根纱:聚酯纤维100%
里料:聚酯纤维100%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</si>
  <si>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</si>
  <si>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</si>
  <si>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</si>
  <si>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</si>
  <si>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</si>
  <si>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</si>
  <si>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面料:羊毛60.6% 粘纤39.4%
蕾丝:锦纶88.3% 氨纶11.7%
里料:聚酯纤维100%</t>
  </si>
  <si>
    <t>面料:羊毛83.2% 锦纶8.8% 山羊绒8%(含微量其他纤维)(绣花线除外)
里料:聚酯纤维100%</t>
  </si>
  <si>
    <t>面料:羊毛84.2% 锦纶8.6% 山羊绒7.2%(绣花线除外)
里料:聚酯纤维100%</t>
  </si>
  <si>
    <t>面料:聚酯纤维67.7% 棉29.3% 氨纶3%(绣花线除外)
罗纹:棉71.2% 聚酯纤维26% 氨纶2.8%</t>
  </si>
  <si>
    <t>聚酯纤维65.2% 粘纤33.2% 氨纶1.6%
里料:聚酯纤维100%</t>
  </si>
  <si>
    <t>面料:羊毛65% 粘纤27.4% 锦纶7.6%
里料:聚酯纤维100%
内贴:羊毛67.5% 粘纤27.3% 氨纶5.2%</t>
  </si>
  <si>
    <t>衫身:[黑色纱线]粘纤37% 锦纶35% 兔毛17% 羊毛11%
[红色纱线]粘纤43% 锦纶43% 兔毛10% 羊毛4%
罗纹:锦纶42% 粘纤33% 兔毛15% 羊毛9% 氨纶1%</t>
  </si>
  <si>
    <t>聚酯纤维100%
里料:聚酯纤维84.5% 氨纶15.5%</t>
  </si>
  <si>
    <t>面料:羊毛38% 聚酯纤维35% 粘纤23.7% 氨纶3.3%
里料:聚酯纤维84.5% 氨纶15.5%</t>
  </si>
  <si>
    <t>锦纶100%
里料:聚酯纤维84.5% 氨纶15.5%
花边:聚酯纤维100%</t>
  </si>
  <si>
    <t>面料:锦纶49.4% 粘纤36.4% 兔毛8.9% 羊毛5.3%(含金银线部位除外)
罗纹:粘纤43.1% 锦纶40.8% 兔毛10% 羊毛6.1%</t>
  </si>
  <si>
    <t>面料:粘纤42.4% 锦纶42.1% 兔毛10.3% 羊毛5.2%(含微量其他纤维)</t>
  </si>
  <si>
    <t>面料:粘纤42.5% 锦纶42.3% 兔毛9.1% 羊毛6.1%</t>
  </si>
  <si>
    <t>面料:【面层】羊毛60.1% 粘纤39.9% (含粘合剂) 【底层】聚酯纤维100%
里料:聚酯纤维100%</t>
  </si>
  <si>
    <t>面料:棉58.4% 聚酯纤维41.6%
(绣花线除外)</t>
  </si>
  <si>
    <t>衫身:腈纶70% 羊毛30%
袖口/下摆罗纹:腈纶62% 羊毛28% 锦纶9% 氨纶1%</t>
  </si>
  <si>
    <t>面料:锦纶60.2% 聚酯纤维29.6% 羊毛6.1% 兔毛4.1%
罗纹:锦纶62.1% 聚酯纤维28.7% 羊毛5.1% 兔毛3.5% 氨纶0.6%</t>
  </si>
  <si>
    <t>面料:[基布]粘纤82% 聚酯纤维18% [材质鉴别]聚氨酯(PU)人造革
里料:聚酯纤维100%</t>
  </si>
  <si>
    <t>面料:粘纤54% 聚酯纤维29% 锦纶17%</t>
  </si>
  <si>
    <t>面料:棉58.2% 聚酯纤维41.8%(装饰品除外)</t>
  </si>
  <si>
    <t>大身面料:粘纤72% 聚酯纤维28%
棕色荷叶边:粘纤71% 聚酯纤维29%
蓝色荷叶边/蓝色网眼:醋纤73% 聚酯纤维27%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</si>
  <si>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</si>
  <si>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</si>
  <si>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</si>
  <si>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面料:腈纶44.4% 棉39.8% 锦纶14.4% 氨纶1.4%
撞料:锦纶56.3% 聚酯纤维43.7%</t>
  </si>
  <si>
    <t>面料:腈纶45.1% 棉38.7% 锦纶14.7% 氨纶1.5%
撞料:聚酯纤维100%</t>
  </si>
  <si>
    <t>面料:粘纤70% 聚酯纤维30%</t>
  </si>
  <si>
    <t>面料:聚酯纤维82.5% 棉17.5%
里料:聚酯纤维100%</t>
  </si>
  <si>
    <t>面料:粘纤61% 锦纶20% 聚酯纤维19%</t>
  </si>
  <si>
    <t>面料:棉98.5% 氨纶1.5%
里料:棉100%
花边:锦纶100%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</si>
  <si>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</si>
  <si>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</si>
  <si>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</si>
  <si>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</si>
  <si>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面料:聚酯纤维79.8% 粘纤17.9% 氨纶2.3%
里料:棉100%</t>
  </si>
  <si>
    <t>面料:棉98.5% 氨纶1.5%
里料:棉100%</t>
  </si>
  <si>
    <t>聚酯纤维92.3% 氨纶7.7%
里料:聚酯纤维100%</t>
  </si>
  <si>
    <t>面料:粘纤70% 聚酯纤维30%
(绣花线除外)
活动袖口:锦纶57.7% 聚酯薄膜纤维42.3%
(袖罗纹包边除外)</t>
  </si>
  <si>
    <t>面料:腈纶76.7% 聚酯纤维23.3%
罗纹:腈纶43.2% 锦纶39.5% 聚酯纤维13.1% 氨纶4.2%</t>
  </si>
  <si>
    <t>粘纤69.8% 聚酯纤维30.2%</t>
  </si>
  <si>
    <t>上节镂空部位/下摆粘纤77.6% 锦纶22.4%
上节谷波部位粘纤68% 锦纶31% 氨纶1%
荷叶边部位:锦纶54.3% 聚酯纤维45.7%</t>
  </si>
  <si>
    <t>面料:粘纤78% 锦纶22%</t>
  </si>
  <si>
    <t>棉100%
撞料:(基布)粘纤81.8% 聚酯纤维18.2%
[材质类别]聚氨酯(PU)人造革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</si>
  <si>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</si>
  <si>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</si>
  <si>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</si>
  <si>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面料:聚酯纤维60.7% 羊毛39.3%
里料:棉100%</t>
  </si>
  <si>
    <t>聚酯纤维34.9% 粘纤33.9% 锦纶23% 聚酯薄膜纤维8.2%</t>
  </si>
  <si>
    <t>大身纱线1(桔粉色/酒红色纱线)粘纤69% 聚酯纤维31%
纱线2(其它色纱线)莱赛尔纤维71% 聚酯纤维29%
里布:(其它色纱线)莱赛尔纤维71% 聚酯纤维29%</t>
  </si>
  <si>
    <t>上身锦纶100%
下身聚酯纤维88.6% 氨纶11.4%
里料:聚酯纤维95% 氨纶5%</t>
  </si>
  <si>
    <t>面料:粘纤59% 锦纶36.7% 氨纶4.3%
里料:聚酯纤维100%</t>
  </si>
  <si>
    <t>水溶绣花聚酯纤维100%
蕾丝锦纶96.8% 氨纶3.2%
里料:聚酯纤维100%</t>
  </si>
  <si>
    <t>面料:棉63.4% 锦纶31.9% 氨纶4.7%
里料:聚酯纤维100%</t>
  </si>
  <si>
    <t>腈纶66.5% 聚酯纤维27.5% 锦纶6%
衫脚罗纹:腈纶65.4% 聚酯纤维20.2% 锦纶13.1% 氨纶1.3%
领/袖口罗纹:粘纤64.8% 锦纶35.2%</t>
  </si>
  <si>
    <t>棉52% 锦纶39% 聚酯薄膜纤维9%
罗纹:棉66% 锦纶33% 氨纶1%</t>
  </si>
  <si>
    <t>粘纤60.8% 锦纶21.2% 聚酯纤维18%</t>
  </si>
  <si>
    <t>All black既时髦又窈窕，清爽露肤配搭轻松散发性感都会女郎魅力</t>
  </si>
  <si>
    <t>配以时髦鞋包，经典all black穿搭亮眼大气，更显俏丽迷人印象</t>
  </si>
  <si>
    <t>all black穿搭是迷人亮眼优选，摩登又不失浪漫优雅感，大方吸睛</t>
  </si>
  <si>
    <t>粘纤60.7% 锦纶34.3% 氨纶5%
撞料:聚酯纤维100%</t>
  </si>
  <si>
    <t>一字翻领+吊带露肩；收腰合体版型；精选洗水混纺牛仔面料</t>
  </si>
  <si>
    <t>加入时髦凉鞋，造型清爽不累赘，俏丽又不失摩登感</t>
  </si>
  <si>
    <t>V领吊带连衣裙；深浅色调碰撞；下摆拼接荷叶褶皱；精选印花雪纺</t>
  </si>
  <si>
    <t>加入时髦chocker和鞋包，打造修长身姿，别具摩登性感魅力</t>
  </si>
  <si>
    <t>聚酯纤维95.9% 氨纶4.1%</t>
  </si>
  <si>
    <t>气质单品，简单搭配高跟鞋、手提包即可，尽显大方优雅</t>
  </si>
  <si>
    <t>A字收腰版型；胸前拼接显瘦V形；经典撞色条纹；精选优质面料</t>
  </si>
  <si>
    <t>搭配亮色高跟鞋、摩登手提包，优雅又不乏气场，魅力释放</t>
  </si>
  <si>
    <t>经典all black穿搭是魅力之选，加入腰带调整身材比例，俏丽吸睛</t>
  </si>
  <si>
    <t>优雅 迷人</t>
  </si>
  <si>
    <t>双袖拼接织带/别致条纹图案/采用合成纤维面料</t>
  </si>
  <si>
    <t>50.4%粘纤 28.8%聚酯纤维 20.8%锦纶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</si>
  <si>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</si>
  <si>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</si>
  <si>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</si>
  <si>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</si>
  <si>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</si>
  <si>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休闲套头款式/前幅拼接荷叶边/甄选含毛纤维面料</t>
  </si>
  <si>
    <t>40.2%粘纤 39%锦纶 12.8%绵羊毛 8%兔毛
罗纹:48.3%锦纶 34.5%粘纤 10.1%绵羊毛 7.1%兔毛
撞料:79.3%棉 20.7%锦纶</t>
  </si>
  <si>
    <t>字母图案点缀/袖口个性条纹/采用含毛纤维面料</t>
  </si>
  <si>
    <t>主料:46.2%锦纶 43.4%腈纶 7.4%绵羊毛 3%氨纶
罗纹撞料:30%聚酯纤维 29%腈纶 20.5%锦纶 20.5%粘纤
FABRIC:46.2%NYLON 43.4%ACRYLIC 7.4%WOOL 3%ELASTANE
COLLISION MATERIAL IN RIB FORM:30%POLYESTER 29%ACRYLIC 20.5%NYLON 20.5%VISCOSE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</si>
  <si>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</si>
  <si>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</si>
  <si>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</si>
  <si>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</si>
  <si>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</si>
  <si>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</si>
  <si>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61.6%再生纤维素纤维 15.5%腈纶 11.4%锦纶 10.4%羊毛 1.1%氨纶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</si>
  <si>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</si>
  <si>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</si>
  <si>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</si>
  <si>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</si>
  <si>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</si>
  <si>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</si>
  <si>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</si>
  <si>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</si>
  <si>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</si>
  <si>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</si>
  <si>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51.1%粘纤 28.8%聚酯纤维 20.1%锦纶(绣花线除外)</t>
  </si>
  <si>
    <t>55.9%粘纤 32.1%聚酯纤维 12.0%锦纶(绣花线除外)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</si>
  <si>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</si>
  <si>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</si>
  <si>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</si>
  <si>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</si>
  <si>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</si>
  <si>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</si>
  <si>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</si>
  <si>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</si>
  <si>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</si>
  <si>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</si>
  <si>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</si>
  <si>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</si>
  <si>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</si>
  <si>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</si>
  <si>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</si>
  <si>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</si>
  <si>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</si>
  <si>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</si>
  <si>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</si>
  <si>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</si>
  <si>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</si>
  <si>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</si>
  <si>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</si>
  <si>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</si>
  <si>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</si>
  <si>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</si>
  <si>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</si>
  <si>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</si>
  <si>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</si>
  <si>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细纱:锦纶59% 聚酯纤维41% 粗纱:棉100%
罗纹:棉100%</t>
  </si>
  <si>
    <t>粘纤70.2% 聚酯纤维29.8%</t>
  </si>
  <si>
    <t>腈纶67.6% 锦纶19.1% 羊毛13.3%</t>
  </si>
  <si>
    <t>腈纶75.0% 羊毛15.0% 锦纶10.0%(装饰部位除外)</t>
  </si>
  <si>
    <t>粘纤72.4% 聚酯纤维27.6%(装饰工艺部位除外)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</si>
  <si>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</si>
  <si>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</si>
  <si>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</si>
  <si>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</si>
  <si>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</si>
  <si>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</si>
  <si>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</si>
  <si>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</si>
  <si>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</si>
  <si>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</si>
  <si>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</si>
  <si>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</si>
  <si>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</si>
  <si>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</si>
  <si>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</si>
  <si>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</si>
  <si>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</si>
  <si>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</si>
  <si>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</si>
  <si>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</si>
  <si>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</si>
  <si>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</si>
  <si>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</si>
  <si>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</si>
  <si>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</si>
  <si>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</si>
  <si>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</si>
  <si>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简洁纯色设计/前短后长衣摆/采用合成纤维面料</t>
  </si>
  <si>
    <t>69.7%锦纶 30.3%腈纶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</si>
  <si>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</si>
  <si>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</si>
  <si>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</si>
  <si>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</si>
  <si>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</si>
  <si>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</si>
  <si>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</si>
  <si>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</si>
  <si>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聚酯纤维51.7% 腈纶22.5% 锦纶20% 羊毛5.8%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</si>
  <si>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</si>
  <si>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</si>
  <si>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</si>
  <si>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</si>
  <si>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</si>
  <si>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</si>
  <si>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</si>
  <si>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</si>
  <si>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</si>
  <si>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</si>
  <si>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</si>
  <si>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</si>
  <si>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</si>
  <si>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摩登撞色设计/钉珠口袋点缀/甄选高含棉面料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</si>
  <si>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</si>
  <si>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</si>
  <si>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</si>
  <si>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</si>
  <si>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</si>
  <si>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</si>
  <si>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</si>
  <si>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</si>
  <si>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</si>
  <si>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</si>
  <si>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</si>
  <si>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</si>
  <si>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</si>
  <si>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</si>
  <si>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</si>
  <si>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</si>
  <si>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</si>
  <si>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</si>
  <si>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</si>
  <si>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</si>
  <si>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</si>
  <si>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</si>
  <si>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</si>
  <si>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</si>
  <si>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</si>
  <si>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</si>
  <si>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</si>
  <si>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</si>
  <si>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</si>
  <si>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</si>
  <si>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</si>
  <si>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</si>
  <si>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</si>
  <si>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</si>
  <si>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</si>
  <si>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</si>
  <si>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</si>
  <si>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</si>
  <si>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</si>
  <si>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</si>
  <si>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</si>
  <si>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</si>
  <si>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</si>
  <si>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</si>
  <si>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</si>
  <si>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</si>
  <si>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</si>
  <si>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</si>
  <si>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</si>
  <si>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</si>
  <si>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</si>
  <si>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面料:棉73% 锦纶19% 桑蚕丝8%</t>
  </si>
  <si>
    <t>粘纤73% 锦纶27%</t>
  </si>
  <si>
    <t>面料:粘纤76% 聚酯纤维24%</t>
  </si>
  <si>
    <t>粘纤86% 聚酯纤维14%
罗纹:粘纤64% 锦纶26% 聚酯纤维10%</t>
  </si>
  <si>
    <t>粘纤66% 锦纶34%</t>
  </si>
  <si>
    <t>粘纤65.2% 锦纶33% 氨纶1.8%</t>
  </si>
  <si>
    <t>粘纤55% 锦纶45%
蕾丝:锦纶100%</t>
  </si>
  <si>
    <t>粘纤73% 聚酯纤维27%
袖口/下摆罗纹:粘纤61% 聚酯纤维23% 锦纶14% 氨纶2%</t>
  </si>
  <si>
    <t>粘纤75% 聚酯纤维25%
里料:聚酯纤维100%</t>
  </si>
  <si>
    <t>粘纤74% 锦纶26%
撞料:聚酯纤维100%</t>
  </si>
  <si>
    <t>粘纤73% 锦纶27%
罗纹:粘纤60% 锦纶38% 氨纶2%</t>
  </si>
  <si>
    <t>粘纤72.3% 锦纶15.6% 聚酯纤维12.1%(金线部分除外)</t>
  </si>
  <si>
    <t>粘纤56% 锦纶44%</t>
  </si>
  <si>
    <t>棉61% 腈纶39%
罗纹:棉55% 腈纶36% 锦纶8% 氨纶1%</t>
  </si>
  <si>
    <t>棉82% 锦纶18%</t>
  </si>
  <si>
    <t>粘纤63.2% 锦纶36.8%</t>
  </si>
  <si>
    <t>撞色colour block，带来视觉冲击，散发时髦都会感；以套头修身轮廓打造，轻展修长身姿，魅力迷人；选用弹力针织混纺，独特立体纹理，质感柔韧，穿着摩登又舒适。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</si>
  <si>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</si>
  <si>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</si>
  <si>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</si>
  <si>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</si>
  <si>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</si>
  <si>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</si>
  <si>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粘纤88.6% 锦纶11.4%
罗纹:粘纤74% 锦纶26%
里布:聚酯纤维100%</t>
  </si>
  <si>
    <t>面料:粘纤50% 聚酯纤维23% 棉18% 锦纶9%</t>
  </si>
  <si>
    <t>粘纤62% 聚酯纤维25% 锦纶13%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</si>
  <si>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</si>
  <si>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</si>
  <si>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</si>
  <si>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</si>
  <si>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面料:粘纤53% 聚酯纤维27% 棉19% 聚酯薄膜纤维1%
罗纹:粘纤44% 聚酯纤维27% 棉17% 锦纶8% 聚酯薄膜纤维3% 氨纶1%(领罗纹除外)</t>
  </si>
  <si>
    <t>腈纶85% 羊毛15%
(罗纹边缘加弹部位除外)</t>
  </si>
  <si>
    <t>腈纶64.6% 聚酯纤维26% 聚酯薄膜纤维9.4%
罗纹:腈纶58.5% 锦纶23.5% 聚酯纤维13.1% 聚酯薄膜纤维4.9%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</si>
  <si>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</si>
  <si>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</si>
  <si>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</si>
  <si>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</si>
  <si>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</si>
  <si>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</si>
  <si>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</si>
  <si>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</si>
  <si>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</si>
  <si>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白色/粉色/藏青/蓝色/桔色纱线:腈纶76.5% 聚酯纤维23.5% 白色亮纱/桔色亮纱/蓝色亮纱:锦纶61.4% 聚酯薄膜纤维38.6%粉红亮纱/藏青亮纱:聚酯纤维74.8% 聚酯薄膜纤维25.2%
里料:棉100% 罗纹:棉82.1% 锦纶17.9%</t>
  </si>
  <si>
    <t>粘纤71.6% 锦纶17.4% 聚酯纤维9.2% 聚酯薄膜纤维1.8%</t>
  </si>
  <si>
    <t>面料:腈纶75.7% 羊毛14.8% 锦纶9.5%</t>
  </si>
  <si>
    <t>马海毛35% 锦纶31% 羊毛28.7% 氨纶5.3%
罗纹:锦纶39.6% 马海毛29.3% 羊毛24.6% 氨纶6.5%</t>
  </si>
  <si>
    <t>面料:腈纶84.6% 羊毛15.4%
罗纹:腈纶69.6% 锦纶15.8% 羊毛12.9% 氨纶1.7%</t>
  </si>
  <si>
    <t>面料:聚酯纤维41% 锦纶32% 腈纶22% 羊毛5%</t>
  </si>
  <si>
    <t>面料:聚酯纤维40% 锦纶32% 腈纶23% 羊毛5%</t>
  </si>
  <si>
    <t>面料:聚酯纤维45% 锦纶32% 腈纶18% 羊毛5%</t>
  </si>
  <si>
    <t>面料:腈纶54.8% 锦纶29.8% 马海毛8.2% 羊毛7.2%
罗纹:腈纶49.8% 锦纶35.1% 马海毛8% 羊毛7.1%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</si>
  <si>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</si>
  <si>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</si>
  <si>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</si>
  <si>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腈纶84.5% 羊毛15.5%
罗纹:腈纶85.4% 羊毛14.6%</t>
  </si>
  <si>
    <t>面料:腈纶83% 羊毛17%</t>
  </si>
  <si>
    <t>聚酯纤维46.2% 锦纶26.6% 莱赛尔纤维17.1% 羊毛10.1%(装饰部分除外)</t>
  </si>
  <si>
    <t>面料:腈纶66% 羊毛30% 聚酯纤维3% 聚酯薄膜纤维1%</t>
  </si>
  <si>
    <t>面料1:腈纶74.7% 羊毛15.4% 锦纶9.9%
面料2:锦纶59.1% 聚酯薄膜纤维40.9%</t>
  </si>
  <si>
    <t>粘纤50% 聚酯纤维24% 腈纶15% 锦纶11%
袖子:腈纶32% 聚酯纤维27% 锦纶22% 粘纤19%</t>
  </si>
  <si>
    <t>面料:腈纶70% 羊毛30%
荷叶边:腈纶70% 羊毛30%(玻璃纱部分除外)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</si>
  <si>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</si>
  <si>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</si>
  <si>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</si>
  <si>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面料:棉43.9% 聚酯纤维37.6% 锦纶17.1% 氨纶1.4%</t>
  </si>
  <si>
    <t>面料:棉65.7% 锦纶16.5% 聚酯纤维15.8% 氨纶2%</t>
  </si>
  <si>
    <t>面料:腈纶75.5% 羊毛14.9% 锦纶9.6%(装饰部分除外)</t>
  </si>
  <si>
    <t>腈纶85% 羊毛15%(装饰部分除外)
罗纹:腈纶81% 羊毛15% 锦纶3% 氨纶1%</t>
  </si>
  <si>
    <t>面料:腈纶84% 羊毛16%(绣花线及袖罗纹除外)</t>
  </si>
  <si>
    <t>面料:粘纤49% 聚酯纤维30.2% 锦纶20.8%(罗纹除外)</t>
  </si>
  <si>
    <t>面料:粘纤50.3% 聚酯纤维30.6% 锦纶19.1%(罗纹除外)</t>
  </si>
  <si>
    <t>面料:腈纶70% 羊毛30%</t>
  </si>
  <si>
    <t>腈纶75.5% 聚酯纤维17.8% 聚酯薄膜纤维6.7%
罗纹:腈纶47.1% 锦纶21.4% 聚酯纤维21.1% 聚酯薄膜纤维8.1% 氨纶2.3%</t>
  </si>
  <si>
    <t>腈纶77.3% 聚酯纤维16.7% 聚酯薄膜纤维6%
罗纹:腈纶47.3% 聚酯纤维21.5% 锦纶20.9% 聚酯薄膜纤维7.8% 氨纶2.5%</t>
  </si>
  <si>
    <t>腈纶82.8% 锦纶10.2% 聚酯薄膜纤维7%
罗纹:腈纶51.2% 锦纶36.5% 聚酯薄膜纤维9.5% 氨纶2.8%</t>
  </si>
  <si>
    <t>面料:羊毛55.6% 锦纶27.6% 驼绒14.1% 氨纶2.7%
罗纹:羊毛53.8% 锦纶31% 驼绒12.6% 氨纶2.6%</t>
  </si>
  <si>
    <t>面料:锦纶52.5% 粘纤47.5%</t>
  </si>
  <si>
    <t>面料:腈纶57.9% 锦纶37.4% 羊毛4.7%</t>
  </si>
  <si>
    <t>面料1:腈纶63.3% 锦纶31.7% 羊毛4% 兔毛1%
面料2:粘纤62.8% 锦纶37.2%
面料3:腈纶72.4% 锦纶22.6% 羊毛3.5% 兔毛1.5%
面料4:锦纶64% 腈纶21.2% 羊毛10.3% 兔毛4.5%
(边缘加弹部位除外)
面料5:锦纶87.9% 羊毛8.5% 兔毛3.6%(含微量其他纤维)(边缘加弹部位除外)</t>
  </si>
  <si>
    <t>腈纶77% 羊毛13.5% 锦纶9.5%</t>
  </si>
  <si>
    <t>面料:锦纶82.1% 兔毛17.9%
罗纹:锦纶86.5% 兔毛13.5%</t>
  </si>
  <si>
    <t>粘纤40% 锦纶32% 兔毛17% 羊毛11%</t>
  </si>
  <si>
    <t>粘纤40% 锦纶35% 兔毛16% 羊毛9%</t>
  </si>
  <si>
    <t>面料:粘纤51.7% 聚酯纤维29.2% 锦纶19.1%</t>
  </si>
  <si>
    <t>面料:聚酯纤维48% 腈纶25% 锦纶22% 羊毛5%
毛条:禽鸟羽毛</t>
  </si>
  <si>
    <t>面料:聚酯纤维54% 锦纶21% 腈纶20% 羊毛5%
毛条:禽鸟羽毛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</si>
  <si>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</si>
  <si>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</si>
  <si>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</si>
  <si>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</si>
  <si>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衫身:腈纶84% 羊毛16%
罗纹:腈纶77% 羊毛16% 锦纶6% 氨纶1%</t>
  </si>
  <si>
    <t>面料:锦纶42.4% 粘纤37.7% 羊毛12.2% 兔毛7.7%</t>
  </si>
  <si>
    <t>面料:腈纶85% 羊毛15% (图案部分亮线除外)</t>
  </si>
  <si>
    <t>面料:锦纶49.1% 羊毛30% 腈纶19.9% 其他纤维1%
罗纹:锦纶50.6% 羊毛29.4% 腈纶19.6% 氨纶0.4%
贴布:腈纶71.4% 羊毛28.6%</t>
  </si>
  <si>
    <t>面料:腈纶50% 锦纶29% 羊毛21%
撞料:腈纶39% 锦纶22% 羊毛17% 聚酯纤维16% 聚酯薄膜纤维6%</t>
  </si>
  <si>
    <t>锦纶45% 腈纶21% 聚酯纤维19.5% 羊毛11.3% 兔毛3.2%(含微量其他纤维)
(前幅装饰部分除外)</t>
  </si>
  <si>
    <t>锦纶45.7% 聚酯纤维20.6% 腈纶20.3% 羊毛10.6% 兔毛2.8%
(前幅装饰部分除外)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</si>
  <si>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</si>
  <si>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</si>
  <si>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</si>
  <si>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</si>
  <si>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</si>
  <si>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面料:腈纶64.1% 锦纶14.3% 聚酯纤维13.5% 羊毛5.3% 氨纶2.8%</t>
  </si>
  <si>
    <t>面料:锦纶42.7% 粘纤36.8% 兔毛12.7% 羊毛7.8%(绣花线除外)
罗纹:锦纶45.4% 粘纤35.5% 兔毛11.7% 羊毛6.6% 氨纶0.8%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</si>
  <si>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</si>
  <si>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</si>
  <si>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</si>
  <si>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</si>
  <si>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面料:腈纶53.8% 锦纶30.2% 马海毛16%</t>
  </si>
  <si>
    <t>面料:粘纤42.5% 锦纶42.2% 兔毛10.2% 羊毛5.1%
撞料:粘纤83.9% 锦纶16.1%
罗纹:锦纶44.9% 粘纤39.2% 兔毛9.9% 羊毛5.1% 氨纶0.9%</t>
  </si>
  <si>
    <t>兔毛61% 锦纶39%
绣线:聚酯纤维100%</t>
  </si>
  <si>
    <t>面料:腈纶54% 棉46%</t>
  </si>
  <si>
    <t>面料:锦纶54% 腈纶39.6% 羊毛6.4%</t>
  </si>
  <si>
    <t>面料:羊毛38.8% 腈纶31.7% 锦纶29.5%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</si>
  <si>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</si>
  <si>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</si>
  <si>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</si>
  <si>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</si>
  <si>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</si>
  <si>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</si>
  <si>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面料:锦纶43.1% 粘纤40.3% 兔毛11.4% 羊毛5.2%
撞料:锦纶46.8% 羊毛26.9% 马海毛26.3%
罗纹:锦纶50.9% 粘纤36.9% 兔毛8.4% 羊毛3.8%</t>
  </si>
  <si>
    <t>面料:聚酯纤维49% 锦纶21% 莱赛尔纤维20% 羊毛10%
(提花部分除外)</t>
  </si>
  <si>
    <t>衫身:锦纶52.3% 羊毛42.2% 氨纶5.5%
罗纹:锦纶52% 羊毛42.4% 氨纶5.6%(边缘加弹部分除外)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</si>
  <si>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</si>
  <si>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</si>
  <si>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面料:锦纶58.9% 腈纶27.5% 羊毛9.6% 兔毛4%
罗纹:锦纶65.5% 腈纶23.2% 羊毛7.9% 兔毛3.4%</t>
  </si>
  <si>
    <t>面料:锦纶60% 腈纶27% 羊毛9.3% 兔毛3.7%
罗纹:锦纶64.9% 腈纶24.1% 羊毛7.6% 兔毛3.4%</t>
  </si>
  <si>
    <t>黑色纱线:粘纤30.3% 羊毛28% 锦纶23.9% 兔毛16.5% 聚酯纤维1.3%
白色纱线:锦纶100%</t>
  </si>
  <si>
    <t>浅紫色纱线:粘纤30% 羊毛29.2% 锦纶25.1% 兔毛15.7%
玫红色纱线:锦纶100%</t>
  </si>
  <si>
    <t>面料:腈纶43.2% 羊毛42.9% 聚酯纤维13.9%
里料:聚酯纤维100%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</si>
  <si>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</si>
  <si>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</si>
  <si>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</si>
  <si>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</si>
  <si>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</si>
  <si>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</si>
  <si>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面料:腈纶77% 羊毛13.2% 锦纶9.8%</t>
  </si>
  <si>
    <t>面料:粘纤86% 聚酯纤维14%</t>
  </si>
  <si>
    <t>面料:棉100%
罗纹:棉81% 锦纶17% 氨纶2%</t>
  </si>
  <si>
    <t>面料:棉56.8% 锦纶29% 羊毛14.2%</t>
  </si>
  <si>
    <t>面料:[白色纱线]锦纶100%
[其它纱线]粘纤79% 锦纶21%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</si>
  <si>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</si>
  <si>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</si>
  <si>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面料:粘纤64.4% 锦纶35.6%
罗纹:粘纤53.9% 锦纶44.6% 氨纶1.5%</t>
  </si>
  <si>
    <t>粘纤77.2% 聚酯纤维22.8%</t>
  </si>
  <si>
    <t>面料:粘纤77% 聚酯纤维23%</t>
  </si>
  <si>
    <t>面料:粘纤76% 锦纶24%
罗纹:粘纤62% 锦纶21% 聚酯纤维15% 氨纶2%</t>
  </si>
  <si>
    <t>面料:粘纤59% 锦纶19% 聚酯纤维16% 聚酯薄膜纤维6%
罗纹:粘纤48% 聚酯纤维30% 锦纶15% 聚酯薄膜纤维5% 氨纶2%</t>
  </si>
  <si>
    <t>粘纤77% 聚酯纤维23%</t>
  </si>
  <si>
    <t>棉82.4% 锦纶17.6%</t>
  </si>
  <si>
    <t>配以轻纱半裙，all black经典穿搭摩登显瘦，尽展时髦俏丽魅力</t>
  </si>
  <si>
    <t>简洁 大方</t>
  </si>
  <si>
    <t>优雅 时髦</t>
  </si>
  <si>
    <t>摩登 百搭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</si>
  <si>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</si>
  <si>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</si>
  <si>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</si>
  <si>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</si>
  <si>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</si>
  <si>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</si>
  <si>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</si>
  <si>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</si>
  <si>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</si>
  <si>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</si>
  <si>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</si>
  <si>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56.9%棉 39.3%再生纤维素纤维 3.8%氨纶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</si>
  <si>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</si>
  <si>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</si>
  <si>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</si>
  <si>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</si>
  <si>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</si>
  <si>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针织棉59.6% 聚酯纤维40.4%
蕾丝锦纶61.8% 棉38.2%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</si>
  <si>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</si>
  <si>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</si>
  <si>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</si>
  <si>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</si>
  <si>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聚酯纤维77.1% 粘纤18.3% 氨纶4.6%
罗纹:棉74.3% 聚酯纤维22.9% 氨纶2.8%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</si>
  <si>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</si>
  <si>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</si>
  <si>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</si>
  <si>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</si>
  <si>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</si>
  <si>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</si>
  <si>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</si>
  <si>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棉93.4% 氨纶6.6%</t>
  </si>
  <si>
    <t>棉87.5% 聚酯纤维12.5%(装饰工艺部位除外)
罗纹:棉73.7% 聚酯纤维23.9% 氨纶2.4%</t>
  </si>
  <si>
    <t>棉93.2% 氨纶6.8%</t>
  </si>
  <si>
    <t>针织棉93.2% 氨纶6.8%
机织聚酯纤维65.8% 粘纤31.6% 氨纶1.5% 金属镀膜纤维1.1%</t>
  </si>
  <si>
    <t>棉54% 莫代尔40.5% 氨纶5.5%</t>
  </si>
  <si>
    <t>上半身棉100%
下半身棉69.1% 锦纶27% 氨纶3.9%</t>
  </si>
  <si>
    <t>棉89.8% 氨纶10.2%</t>
  </si>
  <si>
    <t>棉100%
领:棉70.3% 聚酯纤维26.7% 氨纶3%</t>
  </si>
  <si>
    <t>棉59.6% 聚酯纤维40.4%
撞料:锦纶77.4% 聚酯纤维22.6%</t>
  </si>
  <si>
    <t>棉96.7% 氨纶3.3%</t>
  </si>
  <si>
    <t>棉91.9% 氨纶8.1%</t>
  </si>
  <si>
    <t>棉59.2% 聚酯纤维40.8%</t>
  </si>
  <si>
    <t>棉59.9% 再生纤维素纤维37.6% 氨纶2.5%</t>
  </si>
  <si>
    <t>棉95% 氨纶5%</t>
  </si>
  <si>
    <t>面料:棉59.2% 聚酯纤维40.8%(含微量其他纤维)
撞料:棉60.7% 粘纤39.3%</t>
  </si>
  <si>
    <t>面料:棉91.9% 氨纶8.1%</t>
  </si>
  <si>
    <t>棉92.7% 氨纶7.3%(绣花线除外)
里布:聚酯纤维100%</t>
  </si>
  <si>
    <t>棉59.9% 再生纤维素纤维37.6% 氨纶2.5%
花边:锦纶87% 氨纶13%</t>
  </si>
  <si>
    <t>棉92.7% 氨纶7.3%</t>
  </si>
  <si>
    <t>面料:棉92.7% 氨纶7.3%</t>
  </si>
  <si>
    <t>棉100%
撞料:聚酯纤维100%
罗纹:棉91.8% 氨纶8.2%</t>
  </si>
  <si>
    <t>棉59.2% 聚酯纤维40.8%(含微量其他纤维)</t>
  </si>
  <si>
    <t>棉59.2% 聚酯纤维40.8%(含微量其他纤维)(装饰物除外)</t>
  </si>
  <si>
    <t>棉91.9% 氨纶8.1%
撞料:棉100%</t>
  </si>
  <si>
    <t>棉100%
撞料:聚酯纤维51.4% 棉48.6%</t>
  </si>
  <si>
    <t>莫代尔49.2% 棉46% 氨纶4.8%</t>
  </si>
  <si>
    <t>棉59.2% 聚酯纤维40.8%(绣花线除外)</t>
  </si>
  <si>
    <t>棉100%
罗纹:粘纤56.2% 锦纶31.9% 聚酯纤维10.7% 氨纶1.2%(连接线除外)</t>
  </si>
  <si>
    <t>面料:棉59.9% 再生纤维素纤维37.6% 氨纶2.5%</t>
  </si>
  <si>
    <t>棉92% 锦纶8%</t>
  </si>
  <si>
    <t>棉61.4% 再生纤维素纤维35.6% 氨纶3%</t>
  </si>
  <si>
    <t>棉51% 聚酯纤维49%(绣花线除外)
罗纹:棉95.5% 氨纶4.5%</t>
  </si>
  <si>
    <t>棉100%
罗纹:棉92.8% 氨纶7.2%</t>
  </si>
  <si>
    <t>棉55.3% 莫代尔39.9% 氨纶4.8%(绣花线除外)</t>
  </si>
  <si>
    <t>棉50.7% 聚酯纤维49.3%</t>
  </si>
  <si>
    <t>棉50.7% 聚酯纤维49.3%(绣花线除外)</t>
  </si>
  <si>
    <t>棉55.3% 莫代尔39.9% 氨纶4.8%</t>
  </si>
  <si>
    <t>棉59.1% 聚酯纤维40.9%</t>
  </si>
  <si>
    <t>面料:棉100%
罗纹:棉92.8% 氨纶7.2%</t>
  </si>
  <si>
    <t>面料:棉87.2% 聚酯纤维12.8%
罗纹:棉69.8% 聚酯纤维27.5% 氨纶2.7%</t>
  </si>
  <si>
    <t>面料:[面层]棉55.2% 聚酯纤维44.8%(含粘合剂) [底层]聚酯纤维100%
帽里:棉100%
缎带:聚酯纤维100%</t>
  </si>
  <si>
    <t>面料:棉87% 聚酯纤维13%(绣花线除外)</t>
  </si>
  <si>
    <t>面料:棉100%
撞料:聚酯纤维89.4% 氨纶10.6%</t>
  </si>
  <si>
    <t>面料:棉50.7% 聚酯纤维49.3%
花边:锦纶100%</t>
  </si>
  <si>
    <t>棉50.7% 聚酯纤维49.3%
撞料:棉100%
罗纹:棉69% 锦纶27.6% 氨纶3.4%</t>
  </si>
  <si>
    <t>面料:亚麻100%
罗纹:棉91.6% 氨纶8.4%</t>
  </si>
  <si>
    <t>面料:棉87.2% 聚酯纤维12.8%
罗纹:棉69.8% 聚酯纤维27.5% 氨纶2.7%</t>
  </si>
  <si>
    <t>面料:棉87.2% 聚酯纤维12.8%
(绣花线除外)</t>
  </si>
  <si>
    <t>面料:棉100%
罗纹:棉72% 聚酯纤维25% 氨纶3%</t>
  </si>
  <si>
    <t>面料:棉87.2% 聚酯纤维12.8%
罗纹:棉68.9% 聚酯纤维28.1% 氨纶3%</t>
  </si>
  <si>
    <t>棉100%
撞料:聚酯纤维97.7% 氨纶2.3%
罗纹:棉70.8% 聚酯纤维26.3% 氨纶2.9%</t>
  </si>
  <si>
    <t>面料:锦纶90.6% 氨纶9.4%</t>
  </si>
  <si>
    <t>面料:棉59.1% 聚酯纤维40.9%(含微量其他纤维)(绣花线除外)</t>
  </si>
  <si>
    <t>面料:棉57.2% 聚酯纤维42.8%(绣花线除外)</t>
  </si>
  <si>
    <t>面料:棉57.2% 聚酯纤维42.8%(绣花线除外)
装饰章仔:[底布]锦纶100% [绣花线]聚酯纤维、腈纶、粘纤
罗纹:棉76.3% 聚酯纤维21.2% 氨纶2.5%</t>
  </si>
  <si>
    <t>[面层]聚酯纤维91.9% 氨纶8.1%(含粘合剂)
[底层]聚酯纤维100%(绣花线除外)</t>
  </si>
  <si>
    <t>面料:聚酯纤维67.7% 棉29.3% 氨纶3.0%(绣花线除外)
罗纹:棉74.7% 聚酯纤维22.9% 氨纶2.4%</t>
  </si>
  <si>
    <t>面料:聚酯纤维67.7% 棉29.3% 氨纶3.0%(绣花线除外)
撞料:棉100%
罗纹:棉70% 聚酯纤维27.3% 氨纶2.7%</t>
  </si>
  <si>
    <t>面料:棉50.1% 聚酯纤维49.9%</t>
  </si>
  <si>
    <t>面料:棉57.1% 聚酯纤维42.9%(绣花线除外)
罗纹:棉74.7% 聚酯纤维22.9% 氨纶2.4%</t>
  </si>
  <si>
    <t>面料:棉87.3% 聚酯纤维12.7%</t>
  </si>
  <si>
    <t>面料:棉58.4% 聚酯纤维41.6%
罗纹:棉74.7% 聚酯纤维22.9% 氨纶2.4%</t>
  </si>
  <si>
    <t>面料:棉87.6% 聚酯纤维12.4%(含微量其他纤维)
罗纹:棉70.4% 聚酯纤维26.9% 氨纶2.7%</t>
  </si>
  <si>
    <t>面料:棉82.5% 锦纶10.8% 金属镀膜纤维6.7%(绣花线除外)
罗纹:棉74.8% 聚酯纤维22.8% 氨纶2.4%</t>
  </si>
  <si>
    <t>面料:棉58.4% 聚酯纤维41.6%</t>
  </si>
  <si>
    <t>聚酯纤维96% 氨纶4%</t>
  </si>
  <si>
    <t>面料:棉100%
罗纹:棉70.4% 聚酯纤维27% 氨纶2.6%</t>
  </si>
  <si>
    <t>[面层]聚酯纤维91.8% 氨纶8.2%(含粘合剂)(绣花线除外)
[底层]聚酯纤维100%</t>
  </si>
  <si>
    <t>棉78.4% 聚酯纤维21.6%
(含微量其他纤维)</t>
  </si>
  <si>
    <t>面料:棉87.3% 聚酯纤维12.7%
罗纹:棉64.2% 锦纶33.3% 氨纶2.5%</t>
  </si>
  <si>
    <t>面料:棉87.3% 聚酯纤维12.7%
罗纹:棉64.7% 聚酯纤维26.8% 氨纶8.5%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</si>
  <si>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</si>
  <si>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</si>
  <si>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</si>
  <si>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</si>
  <si>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</si>
  <si>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</si>
  <si>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</si>
  <si>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棉87.6% 聚酯纤维12.4%
(含微量其他纤维)
罗纹:棉71.1% 聚酯纤维26% 氨纶2.9%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</si>
  <si>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</si>
  <si>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</si>
  <si>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</si>
  <si>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面料:聚酯纤维51.6% 棉48.4%</t>
  </si>
  <si>
    <t>莫代尔96.5% 氨纶3.5%</t>
  </si>
  <si>
    <t>聚酯纤维100%
撞料:聚酯纤维97.2% 氨纶2.8%</t>
  </si>
  <si>
    <t>棉100%(绣花线除外)
罗纹:棉55.8% 莫代尔纤维39.5% 氨纶4.7%</t>
  </si>
  <si>
    <t>大热Crop Top款式；短款贴身版型；Deep V领+露肩设计</t>
  </si>
  <si>
    <t>棉87.5% 聚酯纤维12.5%
罗纹:棉91.9% 氨纶8.1%</t>
  </si>
  <si>
    <t>时尚 舒适</t>
  </si>
  <si>
    <t>活力 轻松</t>
  </si>
  <si>
    <t>96.8%聚酯纤维 3.2%氨纶</t>
  </si>
  <si>
    <t>层次条纹设计/束口袖修饰手臂/采用合成纤维面料</t>
  </si>
  <si>
    <t>拼接飘逸领带/双袖纽扣装饰/甄选缎面材质</t>
  </si>
  <si>
    <t>粘纤76.3% 锦纶23.7%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</si>
  <si>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</si>
  <si>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</si>
  <si>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</si>
  <si>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</si>
  <si>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复古格纹图案/搭配灵活腰带/经典双排扣设计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</si>
  <si>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</si>
  <si>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</si>
  <si>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</si>
  <si>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</si>
  <si>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</si>
  <si>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</si>
  <si>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100%聚酯纤维
蕾丝81.0%聚酯纤维 19.0%锦纶
网布:100%聚酯纤维</t>
  </si>
  <si>
    <t>锦纶54.1% 氨纶17.1% 聚酯纤维13.2% 棉9.7% 粘纤5.9%
里料:聚酯纤维100%
撞料:聚酯纤维100%</t>
  </si>
  <si>
    <t>梭织聚酯纤维100%
针织棉56.9% 再生纤维素纤维39.3% 氨纶3.8%</t>
  </si>
  <si>
    <t>面料:棉100%
里料:锦纶89.4% 氨纶10.6%</t>
  </si>
  <si>
    <t>面料:棉68.5% 桑蚕丝31.5%</t>
  </si>
  <si>
    <t>网布绣花[底布]锦纶100% [绣花线]聚酯纤维100% [串珠线]锦纶、聚酯纤维
缎面雪纺聚酯纤维100%
里料:聚酯纤维95% 氨纶5%</t>
  </si>
  <si>
    <t>网布绣花[底布]锦纶100% [绣花线]聚酯纤维100% [串珠线]锦纶、聚酯纤维
缎面雪纺聚酯纤维100%
里料:聚酯纤维100%</t>
  </si>
  <si>
    <t>棉 76.3% 锦纶23.7%
里料:聚酯纤维100%</t>
  </si>
  <si>
    <t>聚酯纤维89.9% 氨纶10.1%
里料:聚酯纤维100%</t>
  </si>
  <si>
    <t>聚酯纤维42.4% 棉34.9% 粘纤19.9% 氨纶2.8%</t>
  </si>
  <si>
    <t>棉68.5% 桑蚕丝31.5%</t>
  </si>
  <si>
    <t>聚酯纤维100%
里料:聚酯纤维95% 氨纶5%</t>
  </si>
  <si>
    <t>棉96.6% 氨纶0.4% 其他纤维3%</t>
  </si>
  <si>
    <t>聚酯纤维100%
里料:聚酯纤维100%
花边:棉70.1% 锦纶29.9%</t>
  </si>
  <si>
    <t>锦纶62.7% 棉37.3%
里料:人棉59% 尼龙35% 氨纶6%</t>
  </si>
  <si>
    <t>以crop top款式为设计灵感，短款抹胸衬衫轻展肌肤，健康又性感；领口和下摆加入褶皱贴车橡筋，穿着修身又清爽，时髦大方；选用缎面雪纺材质，亮泽柔韧，手感顺滑。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</si>
  <si>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</si>
  <si>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桑蚕丝52.7% 棉47.3%
里料:聚酯纤维100%</t>
  </si>
  <si>
    <t>棉100%
腰带:[基布]聚酯纤维100% [材质]聚氨酯(PU)人造革</t>
  </si>
  <si>
    <t>面料:棉60% 聚酯纤维40%</t>
  </si>
  <si>
    <t>面料:棉75.7% 聚酯纤维24.3%
里料:聚酯纤维100%</t>
  </si>
  <si>
    <t>面料:棉100%(绣花线除外)
蕾丝:锦纶80.3% 氨纶19.7%</t>
  </si>
  <si>
    <t>面料:棉68.1% 聚酯纤维31.9%
里料:聚酯纤维100%
撞料:聚酯纤维100%</t>
  </si>
  <si>
    <t>面料:棉69.9% 锦纶30.1%(绣花线除外)
里料:粘纤95.2% 氨纶4.8%
罗纹:粘纤69.8% 聚酯纤维26.8% 氨纶3.4%</t>
  </si>
  <si>
    <t>聚酯纤维100%
撞料:聚酯纤维63.7% 粘纤36.3%</t>
  </si>
  <si>
    <t>聚酯纤维58.2% 粘纤41.8%(绣花线除外)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</si>
  <si>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</si>
  <si>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</si>
  <si>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面料:棉72.8% 亚麻27.2%</t>
  </si>
  <si>
    <t>棉69.8% 桑蚕丝30.2%</t>
  </si>
  <si>
    <t>聚酯纤维92.5% 氨纶7.5%
撞料:聚酯纤维100%</t>
  </si>
  <si>
    <t>桑蚕丝100%
里料:聚酯纤维95% 氨纶5%</t>
  </si>
  <si>
    <t>与简约上衣配搭，轻松迎合本季至hit “内衣外穿”时尚，性感大胆</t>
  </si>
  <si>
    <t>加入摩登阔腿裤，经典all black穿搭演绎利落都会印象，迷人大气</t>
  </si>
  <si>
    <t>卡通刺绣图案/高腰A字修饰身材/采用丝绒面料</t>
  </si>
  <si>
    <t>裙摆开叉蕾丝边/A字裙修饰身材/采用PU革面料</t>
  </si>
  <si>
    <t>[基布面层]75.5%聚酯纤维 13.3%棉 11.2%粘纤(含粘合剂)[基布底层]100%聚酯纤维
材质鉴别:聚氨酯(PU)人造革
里料:100%聚酯纤维</t>
  </si>
  <si>
    <t>[基布面层]83.9%聚酯纤维 14.9%棉 1.2%其他纤维 [基布底层]100%聚酯纤维
材质鉴别:聚氨酯(PU)人造革
里料:100%聚酯纤维</t>
  </si>
  <si>
    <t>[基布面层]86.2%聚酯纤维 13.8%棉(含微量其他纤维)(含粘合剂)[基布底层]100%聚酯纤维
材质鉴别:聚氨酯(PU)人造革
里料:100%聚酯纤维</t>
  </si>
  <si>
    <t>修身腰带设计/飘逸不规则裙摆/采用合成纤维面料</t>
  </si>
  <si>
    <t>70.2%聚酯纤维 28.6%粘纤 1.2%氨纶
里料:100%聚酯纤维</t>
  </si>
  <si>
    <t>[面层]45%绵羊毛 27.7%腈纶 27.3%锦纶(含粘合剂)
[底层]96.7%聚酯纤维 3.3%氨纶(含粘合剂)
里料:100%聚酯纤维</t>
  </si>
  <si>
    <t>[面层]46.4%绵羊毛 26.9%腈纶 26.7%锦纶(含粘合剂)[底层]96.7%聚酯纤维 3.3%氨纶(含粘合剂)里料:100%聚酯纤维</t>
  </si>
  <si>
    <t>65.6%聚酯纤维 31.4%粘纤 3%氨纶
里料:100%棉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</si>
  <si>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</si>
  <si>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</si>
  <si>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</si>
  <si>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</si>
  <si>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</si>
  <si>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[面层]61.3%聚酯纤维 35.8%粘纤 2.9%氨纶 [底层]88.1%聚酯纤维 11.9%氨纶
里料:100%聚酯纤维</t>
  </si>
  <si>
    <t>层次撞色设计/浪漫透视裙摆/采用蕾丝面料</t>
  </si>
  <si>
    <t>48.3%锦纶 23.8%粘纤 15.1%棉 12.1%聚酯纤维 0.7%氨纶
里料:59.9%粘纤 34.7%锦纶 5.4%氨纶
腰头:100%聚酯纤维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</si>
  <si>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</si>
  <si>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</si>
  <si>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</si>
  <si>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</si>
  <si>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</si>
  <si>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</si>
  <si>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</si>
  <si>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聚酯纤维64.7% 粘纤16.6% 棉12.0% 锦纶5.9% 其他纤维0.8%(涂层除外)
内贴:棉100%
袋布:聚酯纤维100%</t>
  </si>
  <si>
    <t>聚酯纤维+聚酯薄膜纤维39.3% 羊毛29.8% 腈纶28.1% 其他纤维2.8%
里料:聚酯纤维100%
腰贴/脚贴:棉100%</t>
  </si>
  <si>
    <t>腈纶36.7% 羊毛31.3% 聚酯纤维+聚酯薄膜纤维30.2% 其他纤维1.8%
里料:聚酯纤维100%
腰贴/脚贴:棉100%</t>
  </si>
  <si>
    <t>拼接PU材质设计/纯色包臀版型/新潮活力猫须边</t>
  </si>
  <si>
    <t>牛仔71.0%棉 17.6%聚酯纤维 8.2%粘纤 3.2%其它纤维
镜面PU皮:[基布]100%聚酯纤维 [材质鉴别]聚氨酯(PU)人造革
袋布:100%聚酯纤维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</si>
  <si>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</si>
  <si>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</si>
  <si>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</si>
  <si>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</si>
  <si>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</si>
  <si>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</si>
  <si>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</si>
  <si>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</si>
  <si>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</si>
  <si>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</si>
  <si>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</si>
  <si>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</si>
  <si>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</si>
  <si>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</si>
  <si>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</si>
  <si>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</si>
  <si>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</si>
  <si>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</si>
  <si>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</si>
  <si>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</si>
  <si>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</si>
  <si>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</si>
  <si>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</si>
  <si>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</si>
  <si>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</si>
  <si>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</si>
  <si>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</si>
  <si>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</si>
  <si>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</si>
  <si>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</si>
  <si>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</si>
  <si>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</si>
  <si>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</si>
  <si>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</si>
  <si>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</si>
  <si>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</si>
  <si>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面料:棉61.5% 锦纶38.5%
里料:粘纤56.5% 锦纶37.9% 氨纶5.6%
腰贴:棉100%</t>
  </si>
  <si>
    <t>面料:棉 100%</t>
  </si>
  <si>
    <t>面料:棉100%
下摆:[底布]粘纤56.7% 聚酯纤维43.3%(含涂层)[烂花]聚酯纤维100%</t>
  </si>
  <si>
    <t>面料:聚酯纤维100%
里料:粘纤56.5% 锦纶37.9% 氨纶5.6%</t>
  </si>
  <si>
    <t>聚酯纤维86.5% 粘纤10.6% 氨纶2.9%
里料:聚酯纤维100%</t>
  </si>
  <si>
    <t>棉68.2% 聚酯纤维27.3% 氨纶4.5%
里料:聚酯纤维100%</t>
  </si>
  <si>
    <t>聚酯纤维91% 氨纶9%
里料:聚酯纤维95% 氨纶5%</t>
  </si>
  <si>
    <t>棉100%(绣花线除外)
袋布:聚酯纤维80% 棉20%</t>
  </si>
  <si>
    <t>聚酯纤维90% 氨纶10%
里料:聚酯纤维100%</t>
  </si>
  <si>
    <t>棉 83.9% 粘纤 9.4% 聚酯纤维 6.7%(含微量其他纤维,绣花章仔除外)
袋布:聚酯纤维86.8% 棉13.2%</t>
  </si>
  <si>
    <t>Less is more，摒除繁杂设计，以简约线条轮廓勾勒，尽展利落；以高腰A字轮廓打造，高挑优雅印象轻松演绎；独特异形金属纽扣装饰，巧妙提升裙装时髦感，让人眼前一亮；精选高含棉材质，穿着清爽又大方。</t>
  </si>
  <si>
    <t>面料:棉89.6% 聚酯纤维6.3% 氨纶0.9% 其他纤维3.2%
袋布:聚酯纤维80% 棉20%</t>
  </si>
  <si>
    <t>面料:棉74.5% 聚酯纤维17% 粘纤7.8% 氨纶0.7%
袋布:聚酯纤维80% 棉20%</t>
  </si>
  <si>
    <t>面料:棉100%(含微量其他纤维)
袋布:聚酯纤维80% 棉20%
蕾丝:涤纶100%</t>
  </si>
  <si>
    <t>【底布】聚酯纤维96.6% 氨纶3.4% 【绣花线】聚酯纤维100%
里料:棉100%
花边:棉100%</t>
  </si>
  <si>
    <t>棉68.2% 聚酯纤维27.3% 氨纶4.5%
撞料:聚酯纤维100%
里料:聚酯纤维100%</t>
  </si>
  <si>
    <t>棉100%
袋布:聚酯纤维80% 棉20%</t>
  </si>
  <si>
    <t>棉62.8% 聚酯纤维23.9% 粘纤12.1% 氨纶1.2%
袋布:聚酯纤维80% 棉20%</t>
  </si>
  <si>
    <t>棉100%
袋布:聚酯纤维80% 棉20%</t>
  </si>
  <si>
    <t>聚酯纤维96.1% 氨纶3.9%
里料:聚酯纤维100%</t>
  </si>
  <si>
    <t>聚酯纤维51.4% 棉48.6%
里料:聚酯纤维95% 氨纶5%</t>
  </si>
  <si>
    <t>棉100%
里料:聚酯纤维95% 氨纶5%</t>
  </si>
  <si>
    <t>棉98.7% 氨纶1.3%</t>
  </si>
  <si>
    <t>聚酯纤维93.9% 氨纶4% 粘纤2.1%
里料:聚酯纤维100%
蕾丝:锦纶100%</t>
  </si>
  <si>
    <t>锦纶88.8% 氨纶11.2%
腰贴:棉100%</t>
  </si>
  <si>
    <t>聚酯纤维89.9% 氨纶10.1%
网布:聚酯纤维88.3% 氨纶11.7%
里料:聚酯纤维95% 氨纶5%</t>
  </si>
  <si>
    <t>聚酯纤维74.1% 粘纤22.9% 氨纶3.0%</t>
  </si>
  <si>
    <t>棉49.2% 再生纤维素纤维27.7% 聚酯纤维21.9% 氨纶1.2%
撞料:聚酯纤维100%
袋布:聚酯纤维80% 棉20%</t>
  </si>
  <si>
    <t>面料:棉59.5% 聚酯纤维40.5%</t>
  </si>
  <si>
    <t>聚酯纤维74.8% 粘纤22.6% 氨纶2.6%
里料:聚酯纤维100%</t>
  </si>
  <si>
    <t>聚酯纤维100%
里料:聚酯纤维100%
橡筋:聚酯纤维76% 锦纶15.3% 氨纶8.7%
花边:锦纶100%</t>
  </si>
  <si>
    <t>棉100%
里料:棉100%
腰封:棉60% 聚酯纤维40%</t>
  </si>
  <si>
    <t>棉67.7% 聚酯纤维28.2% 氨纶4.1%
里料:聚酯纤维55% 粘纤45%
蕾丝:锦纶100%</t>
  </si>
  <si>
    <t>[面层]聚酯纤维66.2% 粘纤31.3% 氨纶2.5% [底层]聚酯纤维100%</t>
  </si>
  <si>
    <t>聚酯纤维73.8% 粘纤19.7% 氨纶6.5%
里料:聚酯纤维100%</t>
  </si>
  <si>
    <t>聚酯纤维83.9% 粘纤16.1%
里料:聚酯纤维100%</t>
  </si>
  <si>
    <t>再生纤维素纤维62.9% 聚酯纤维25.7% 棉10.2% 氨纶1.2%</t>
  </si>
  <si>
    <t>聚酯纤维72.9% 粘纤19.7% 氨纶7.4%
里料:聚酯纤维100%</t>
  </si>
  <si>
    <t>聚酯纤维56.7% 粘纤43.3%</t>
  </si>
  <si>
    <t>聚酯纤维92% 氨纶8%
里料:聚酯纤维100%</t>
  </si>
  <si>
    <t>聚酯纤维92.6% 氨纶7.4%
里料:聚酯纤维100%</t>
  </si>
  <si>
    <t>棉100%(含微量其他纤维)
袋布:聚酯纤维80% 棉20%</t>
  </si>
  <si>
    <t>聚酯纤维65% 聚酯薄膜纤维35%(腰贴部分除外)
橡筋:聚酯纤维68.5% 二烯类弹性纤维31.5%
里布:聚酯纤维100%</t>
  </si>
  <si>
    <t>棉93.7% 聚酯纤维5.6% 氨纶0.7%</t>
  </si>
  <si>
    <t>棉100%
撞料:聚酯纤维55.5% 腈纶23.3% 棉12.9% 金属镀膜纤维7.4% 羊毛0.9%
里布:聚酯纤维80% 棉20%</t>
  </si>
  <si>
    <t>棉100%
撞料:棉100%
里料:聚酯纤维80% 棉20%
花边:锦纶100%
织带:聚酯纤维100%</t>
  </si>
  <si>
    <t>面料:棉50% 聚酯纤维50%
里料:棉100%</t>
  </si>
  <si>
    <t>聚酯纤维73.8% 粘纤19.7% 氨纶6.5%</t>
  </si>
  <si>
    <t>面料:聚酯纤维64.5% 粘纤32.6% 氨纶2.9%
里料:棉100%</t>
  </si>
  <si>
    <t>面料:棉100%(含微量其他纤维)
网布:聚酯纤维97.1% 氨纶2.9%
袋布:聚酯纤维86.8% 棉13.2%</t>
  </si>
  <si>
    <t>面料:棉98.1% 氨纶1.9%
里料:聚酯纤维100%</t>
  </si>
  <si>
    <t>面料:棉98.4% 氨纶1.6%
腰贴:棉100%
袋布:聚酯纤维80% 棉20%</t>
  </si>
  <si>
    <t>面料:聚酯纤维97.7% 氨纶2.3%
里料:棉100%</t>
  </si>
  <si>
    <t>面料:[面层]羊毛45.6% 粘纤31.5% 聚酯纤维20.4% 氨纶2.5%(连接线除外、含粘合剂)
[底层]聚酯纤维100%(腰节除外)
网布:锦纶100%
里料:聚酯纤维55% 粘纤45%</t>
  </si>
  <si>
    <t>腈纶45% 羊毛42% 聚酯纤维13%
腰头罗纹:腈纶52% 羊毛48%
里布:聚酯纤维100%</t>
  </si>
  <si>
    <t>棉42% 聚酯纤维26.8% 腈纶15.6% 锦纶14% 聚酯薄膜纤维1.6%
下摆流苏:棉81% 锦纶19%
里布:聚酯纤维100%
橡筋:聚酯纤维68.5% 二烯类弹性纤维31.5%</t>
  </si>
  <si>
    <t>棉64.6% 聚酯纤维25.7% 粘纤9.7%(含微量其他纤维)</t>
  </si>
  <si>
    <t>面料:棉100%
里布:聚酯纤维55% 粘纤45%
腰内贴:棉100%</t>
  </si>
  <si>
    <t>聚酯纤维96.9% 氨纶3.1%
里料:棉100%
腰贴:棉100%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</si>
  <si>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</si>
  <si>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</si>
  <si>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</si>
  <si>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</si>
  <si>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</si>
  <si>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面料:棉45% 聚酯纤维25% 锦纶20% 聚酯薄膜纤维10%
里料:粘纤60% 锦纶36% 氨纶4%</t>
  </si>
  <si>
    <t>面料:羊毛83.2% 锦纶8.8% 山羊绒8%(含微量其他纤维)
里料:聚酯纤维100%</t>
  </si>
  <si>
    <t>面料:[面层]:羊毛58.9% 聚酯纤维38.2% 金属镀膜纤维1.6% 其他纤维1.3%
[底层]:羊毛57.8% 聚酯纤维42.2%
里料:聚酯纤维100%
袋布:聚酯纤维80% 棉20%
内腰贴:棉100%</t>
  </si>
  <si>
    <t>羊毛70% 粘纤25% 氨纶5%
里料:聚酯纤维100%</t>
  </si>
  <si>
    <t>面料:羊毛60.6% 粘纤39.4%
里料:聚酯纤维100%
腰贴:棉100%
毛条:禽鸟羽毛</t>
  </si>
  <si>
    <t>面料:【面层】羊毛59.7% 粘纤40.3%(含粘合剂)【底层】聚酯纤维100%
里料:聚酯纤维100%
腰贴:棉100%</t>
  </si>
  <si>
    <t>面料:聚酯纤维56.2% 羊毛32% 棉11.8%(含微量其他纤维)
里料:聚酯纤维100%
腰内贴:棉100%</t>
  </si>
  <si>
    <t>面料:聚酯纤维52.4% 羊毛32.4% 棉15.2%
里料:聚酯纤维100%
腰内贴:棉100%</t>
  </si>
  <si>
    <t>面料:聚酯纤维51.9% 羊毛31.7% 棉16.4%
里料:聚酯纤维100%
腰内贴:棉100%</t>
  </si>
  <si>
    <t>面料:羊毛38.6% 粘纤29.4% 聚酯纤维28.9% 氨纶3.1%
里料:聚酯纤维100%</t>
  </si>
  <si>
    <t>[面层]聚酯纤维92.4% 氨纶7.6%(含粘合剂)
[底层]聚酯纤维96.2% 氨纶3.8%(含粘合剂)
里料:聚酯纤维100%</t>
  </si>
  <si>
    <t>面料:聚酯纤维71.4% 羊毛28.6%
里料:聚酯纤维84.5% 氨纶15.5%</t>
  </si>
  <si>
    <t>面料:羊毛38% 聚酯纤维35.1% 粘纤23.6% 氨纶3.3%
里料:聚酯纤维84.5% 氨纶15.5%</t>
  </si>
  <si>
    <t>面料:棉98.9% 氨纶1.1%
里料:棉100%
腰内贴:棉100%</t>
  </si>
  <si>
    <t>面料:【面层】羊毛60.7% 粘纤39.3%(含粘合剂)【底层】聚酯纤维100%
里料:棉100%</t>
  </si>
  <si>
    <t>羊毛70.8% 锦纶20.2% 聚酯纤维5.5% 金属镀膜纤维3.5%
里料:聚酯纤维100%
袋布:聚酯纤维80% 棉20%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</si>
  <si>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</si>
  <si>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</si>
  <si>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</si>
  <si>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</si>
  <si>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</si>
  <si>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</si>
  <si>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</si>
  <si>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面料:【面层】羊毛58.4% 粘纤41.6%(含粘合剂)【底层】聚酯纤维100%
内贴:棉100%</t>
  </si>
  <si>
    <t>面料:[面层]聚酯纤维63.9% 聚酯薄膜纤维36.1%
[底层]聚酯纤维100%
里料:聚酯纤维100%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</si>
  <si>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</si>
  <si>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</si>
  <si>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锦纶70.4% 聚酯纤维29.6%
里料:聚酯纤维91.1% 氨纶8.9%
下摆网布:聚酯纤维100%</t>
  </si>
  <si>
    <t>面料:棉100%
罗纹:棉80.5% 锦纶17.5% 氨纶2%
里布:聚酯纤维86.3% 氨纶13.7%</t>
  </si>
  <si>
    <t>面料:棉100%(绣花线除外)
袋布:聚酯纤维80% 棉20%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</si>
  <si>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</si>
  <si>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</si>
  <si>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</si>
  <si>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</si>
  <si>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面料:锦纶51.9% 粘纤48.1%
撞料:聚酯纤维45.8% 锦纶27.4% 聚酯薄膜纤维26.8%</t>
  </si>
  <si>
    <t>面料:棉97.1% 氨纶2.9%
里料:棉100%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</si>
  <si>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</si>
  <si>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</si>
  <si>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</si>
  <si>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腈纶53% 聚酯纤维47%
里料:棉100%</t>
  </si>
  <si>
    <t>聚酯纤维52% 腈纶48%
里料:棉100%</t>
  </si>
  <si>
    <t>锦纶88.1% 氨纶11.9%
里料:聚酯纤维100%</t>
  </si>
  <si>
    <t>黑色仿皮面料:
[基布]粘纤81.8% 聚酯纤维18.2%
[材质鉴别]聚氨酯(PU)人造革 (绣花线除外)
红色仿皮面料:
[基布]粘纤100%
[材质鉴别]聚氨酯(PU)人造革 (绣花线除外)
白色仿皮面料:
[基布]粘纤50.9% 聚酯纤维49.1%
[材质鉴别]聚氨酯(PU)人造革 (绣花线除外)
里料:聚酯纤维100%
腰贴:棉100%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</si>
  <si>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</si>
  <si>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</si>
  <si>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</si>
  <si>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底布:聚酯纤维100% 绣花线:聚酯纤维100%
里料:聚酯纤维100%</t>
  </si>
  <si>
    <t>面料:棉98.5% 氨纶1.5%
里料:棉100%
内腰贴:棉100%</t>
  </si>
  <si>
    <t>面料:棉70.9% 聚酯纤维25.1% 氨纶4%</t>
  </si>
  <si>
    <t>面料:锦纶88.7% 氨纶11.3%(绣花线除外)
里料:聚酯纤维100%</t>
  </si>
  <si>
    <t>聚酯纤维100%
里料:粘纤60.4% 锦纶34.6% 氨纶5%</t>
  </si>
  <si>
    <t>粘纤76.8% 聚酯纤维23.2%</t>
  </si>
  <si>
    <t>粘纤76.6% 聚酯纤维23.4%</t>
  </si>
  <si>
    <t>all black穿搭是演绎时髦格调优选，尽展都会大气魅力</t>
  </si>
  <si>
    <t>配以简约T恤，all black穿搭时髦酷帅，散发摩登俏丽气息</t>
  </si>
  <si>
    <t>All black既时髦又窈窕，加入摩登T恤，轻松散发性感都会女郎魅力</t>
  </si>
  <si>
    <t>聚酯纤维100%
里料:粘纤60% 锦纶36% 氨纶4%
袋布:聚酯纤维80% 棉20%</t>
  </si>
  <si>
    <t>与摩登T恤配搭，all black组合别具潮流个性特质，演绎率性魅力</t>
  </si>
  <si>
    <t>锦纶90% 氨纶10%
袋布:聚酯纤维80% 棉20%</t>
  </si>
  <si>
    <t>优雅 摩登</t>
  </si>
  <si>
    <t>时尚 格调</t>
  </si>
  <si>
    <t>摩登 俏丽</t>
  </si>
  <si>
    <t>优雅 大方</t>
  </si>
  <si>
    <t>卡通贴布绣点缀/修身小脚裤版型/甄选牛仔面料</t>
  </si>
  <si>
    <t>69.1%棉 26.6%聚酯纤维 1.5%氨纶 2.8%其他纤维</t>
  </si>
  <si>
    <t>拼接别致皮带/直筒款干练显瘦/采用合成纤维面料</t>
  </si>
  <si>
    <t>72.7%聚酯纤维 19.9%粘纤 7.4%氨纶
腰贴:100%棉
袋布:100%聚酯纤维</t>
  </si>
  <si>
    <t>裤脚拼接蕾丝边/修身小脚款式/采用合成纤维面料</t>
  </si>
  <si>
    <t>77.0%聚酯纤维 18.6%粘纤 4.4%氨纶</t>
  </si>
  <si>
    <t>搭配腰带设计/A字款修饰身材/采用毛呢面料</t>
  </si>
  <si>
    <t>[面层]61.4%绵羊毛 38.6%粘纤(含微量其他纤维)(含粘合剂) [底层]100%聚酯纤维
里料:100%聚酯纤维
袋布:100%聚酯纤维
腰贴:100%棉</t>
  </si>
  <si>
    <t>[面层]60.4%绵羊毛 39.6%粘纤(含粘合剂) [底层]100%聚酯纤维
里料:100%聚酯纤维
袋布:100%聚酯纤维
腰贴:100%棉</t>
  </si>
  <si>
    <t>67.8%棉 21.7%聚酯纤维 8.2%粘纤 2.3%氨纶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</si>
  <si>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</si>
  <si>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</si>
  <si>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</si>
  <si>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</si>
  <si>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77.3%聚酯纤维 19.4%粘纤 3.3%氨纶
袋布:100%聚酯纤维</t>
  </si>
  <si>
    <t>77.0%聚酯纤维 18.6%粘纤 4.4%氨纶
袋布:100%聚酯纤维</t>
  </si>
  <si>
    <t>裤脚刺绣点缀/高腰勾勒长腿/采用合成纤维面料</t>
  </si>
  <si>
    <t>72.4%粘纤 24.4%锦纶 3.2%氨纶(绣花线除外)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</si>
  <si>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</si>
  <si>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</si>
  <si>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</si>
  <si>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</si>
  <si>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70.6%棉 18.6%聚酯纤维 8.4%粘纤 2.4%其他纤维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</si>
  <si>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</si>
  <si>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</si>
  <si>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</si>
  <si>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</si>
  <si>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棉98.4% 氨纶1.6%
袋布/门襟贴:聚酯纤维100%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</si>
  <si>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</si>
  <si>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</si>
  <si>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</si>
  <si>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</si>
  <si>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</si>
  <si>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</si>
  <si>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</si>
  <si>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</si>
  <si>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</si>
  <si>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棉99.1% 其他纤维0.9%</t>
  </si>
  <si>
    <t>聚酯纤维77.4% 粘纤17.7% 氨纶4.9%
里料:棉100%
腰贴:棉100%
袋布:聚酯纤维100%</t>
  </si>
  <si>
    <t>聚酯纤维73.7% 粘纤19.3% 氨纶7.0%
腰贴:棉100%
袋布:聚酯纤维100%</t>
  </si>
  <si>
    <t>棉98.3% 氨纶1.7%</t>
  </si>
  <si>
    <t>聚酯纤维77.4% 粘纤17.7% 氨纶4.9%</t>
  </si>
  <si>
    <t>粘纤59.6% 锦纶36.4% 氨纶4%
袋布:聚酯纤维100%</t>
  </si>
  <si>
    <t>明线车缝设计/纯色阔腿版型/柔韧洗水效果</t>
  </si>
  <si>
    <t>聚酯纤维60.7% 腈纶38.4% 金属镀膜纤维0.9%
内腰贴:棉100%
里料/袋布:聚酯纤维100%</t>
  </si>
  <si>
    <t>[基布]粘纤55.8% 聚酯纤维44.2%(含涂层)[材质鉴别]聚氨酯(PU)人造革
里料:棉100%
腰贴:棉100%
袋布:聚酯纤维100%</t>
  </si>
  <si>
    <t>聚酯纤维77.4% 粘纤17.7% 氨纶4.9%
腰贴:棉100%
袋布:聚酯纤维100%</t>
  </si>
  <si>
    <t>聚酯纤维67% 粘纤30.8% 氨纶2.2%
里料:棉100%
腰贴:聚酯纤维65% 棉35%</t>
  </si>
  <si>
    <t>聚酯纤维76.4% 粘纤21.3% 氨纶2.3%
袋布:聚酯纤维100%</t>
  </si>
  <si>
    <t>棉77.1% 聚酯纤维21.6% 氨纶1.3%</t>
  </si>
  <si>
    <t>棉99.2% 氨纶0.8%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</si>
  <si>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</si>
  <si>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</si>
  <si>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</si>
  <si>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</si>
  <si>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</si>
  <si>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</si>
  <si>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</si>
  <si>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</si>
  <si>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</si>
  <si>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</si>
  <si>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67.5%粘纤 28.2%锦纶 4.3%氨纶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</si>
  <si>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</si>
  <si>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</si>
  <si>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</si>
  <si>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</si>
  <si>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</si>
  <si>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</si>
  <si>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</si>
  <si>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</si>
  <si>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</si>
  <si>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面料:聚酯纤维100%
里料:聚酯纤维95% 氨纶5%
袋布:聚酯纤维100%</t>
  </si>
  <si>
    <t>面料:棉100%(含微量其他纤维)
袋布:聚酯纤维80% 棉20%</t>
  </si>
  <si>
    <t>本品为原色洗水效果，首次穿着及洗涤会有轻微程度的掉色，属正常现象，建议新品洗涤一次后再穿着；反转单独或与同色衣物一同洗涤 、避免接触浅色衣物，以防沾色。</t>
  </si>
  <si>
    <t>聚酯纤维90% 氨纶10%
袋布:聚酯纤维100%</t>
  </si>
  <si>
    <t>聚酯纤维94.9% 氨纶5.1%
里料:聚酯纤维100%
袋布:聚酯纤维100%</t>
  </si>
  <si>
    <t>棉98.6% 氨纶1.4%(含微量其他纤维)</t>
  </si>
  <si>
    <t>牛仔:棉100%
蕾丝:锦纶100%
斜纹布:聚酯纤维100%
里布:聚酯纤维100%
腰贴:聚酯纤维80% 棉20%</t>
  </si>
  <si>
    <t>棉67.1% 聚酯纤维31.5% 氨纶1.4%(绣花线除外)</t>
  </si>
  <si>
    <t>面料:棉100%
袋布:聚酯纤维80% 棉20%</t>
  </si>
  <si>
    <t>上身棉100%(绣花线除外)
下身棉100%
袋布:聚酯纤维80% 棉20%</t>
  </si>
  <si>
    <t>棉68.2% 聚酯纤维27.3% 氨纶4.5%
袋布:聚酯纤维100%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</si>
  <si>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</si>
  <si>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</si>
  <si>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</si>
  <si>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</si>
  <si>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</si>
  <si>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</si>
  <si>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</si>
  <si>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</si>
  <si>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棉100%(含微量其他纤维)
袋布:聚酯纤维80% 棉20%
绣花线:聚酯纤维100%</t>
  </si>
  <si>
    <t>棉91.7% 氨纶1.5% 其他纤维6.8%</t>
  </si>
  <si>
    <t>棉100%
袋布:聚酯纤维80% 棉20%
绣花线:聚酯纤维100%</t>
  </si>
  <si>
    <t>聚酯纤维89.9% 氨纶10.1%
蕾丝花边:聚酯纤维100%
袋布:聚酯纤维100%</t>
  </si>
  <si>
    <t>聚酯纤维89.9% 氨纶10.1%
袋布:聚酯纤维100%</t>
  </si>
  <si>
    <t>聚酯纤维89.9% 氨纶10.1%
里料:聚酯纤维95% 氨纶5%
袋布:聚酯纤维100%</t>
  </si>
  <si>
    <t>聚酯纤维90% 氨纶10%
里料:棉100%
袋布:聚酯纤维100%</t>
  </si>
  <si>
    <t>棉59.5% 聚酯纤维40.5%</t>
  </si>
  <si>
    <t>棉99.3% 氨纶0.7%</t>
  </si>
  <si>
    <t>棉99.3% 氨纶0.7%(含微量其他纤维)(绣花章仔除外)
袋布:聚酯纤维80% 棉20%</t>
  </si>
  <si>
    <t>棉54.7% 锦纶45.3%
袋布:聚酯纤维80% 棉20%</t>
  </si>
  <si>
    <t>聚酯纤维74.8% 粘纤22.6% 氨纶2.6%
袋布:聚酯纤维80% 棉20%</t>
  </si>
  <si>
    <t>[面层]聚酯纤维69.4% 羊毛29% 氨纶1.6%(含粘合剂)
[底层]聚酯纤维100%
袋布:聚酯纤维100%</t>
  </si>
  <si>
    <t>棉68.5% 聚酯纤维27% 氨纶4.5%
袋布:聚酯纤维80% 棉20%</t>
  </si>
  <si>
    <t>棉68.5% 聚酯纤维27% 氨纶4.5%</t>
  </si>
  <si>
    <t>棉59.8% 聚酯纤维36.7% 氨纶1.6% 其他纤维1.9%</t>
  </si>
  <si>
    <t>聚酯纤维52% 羊毛48%
袋布:聚酯纤维80% 棉20%</t>
  </si>
  <si>
    <t>棉60% 聚酯纤维40%
里料:棉100%
袋布:聚酯纤维80% 棉20%</t>
  </si>
  <si>
    <t>聚酯纤维90.7% 氨纶9.3%
腰贴:棉100%
袋布:聚酯纤维80% 棉20%</t>
  </si>
  <si>
    <t>棉68.5% 聚酯纤维27% 氨纶4.5%
袋布:聚酯纤维80% 棉20%</t>
  </si>
  <si>
    <t>棉52.6% 锦纶45.3% 氨纶2.1%
撞料:锦纶86.8% 氨纶13.2%</t>
  </si>
  <si>
    <t>棉99.6% 氨纶0.4%(含微量其他纤维)(绣花线除外)</t>
  </si>
  <si>
    <t>棉68.0% 聚酯纤维30.5% 氨纶1.5%(含微量其他纤维)</t>
  </si>
  <si>
    <t>面料:棉67.2% 聚酯纤维30.5% 氨纶1.4% 其他纤维0.9%(绣花线除外)</t>
  </si>
  <si>
    <t>面料:棉67.2% 聚酯纤维30.5% 氨纶1.4% 其他纤维0.9%</t>
  </si>
  <si>
    <t>面料:羊毛68.6% 聚酯纤维31.4%
里料:聚酯纤维100%</t>
  </si>
  <si>
    <t>羊毛47% 粘纤30% 聚酯纤维20% 氨纶3%(连接线除外)
里料:聚酯纤维100%
袋布:聚酯纤维80% 棉20%
花边:聚酯纤维100%</t>
  </si>
  <si>
    <t>面料:聚酯纤维73.8% 粘纤19.7% 氨纶6.5%袋布:聚酯纤维80% 棉20%</t>
  </si>
  <si>
    <t>面料:聚酯纤维73.8% 粘纤19.7% 氨纶6.5%
袋布:聚酯纤维80% 棉20%</t>
  </si>
  <si>
    <t>棉98.5% 氨纶1.5%</t>
  </si>
  <si>
    <t>棉69.0% 聚酯纤维29.7% 氨纶1.3%(含微量其他纤维)(绣花线除外)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</si>
  <si>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</si>
  <si>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</si>
  <si>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</si>
  <si>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面料:棉68.5% 聚酯纤维27% 氨纶4.5%
袋布:聚酯纤维80% 棉20%</t>
  </si>
  <si>
    <t>棉99.3% 氨纶0.7%(含微量其他纤维)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</si>
  <si>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</si>
  <si>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</si>
  <si>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</si>
  <si>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聚酯纤维91.4% 氨纶8.6%
里料:锦纶94.2% 氨纶5.8%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</si>
  <si>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</si>
  <si>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</si>
  <si>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</si>
  <si>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</si>
  <si>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面料:棉62.7% 聚酯纤维26.2% 粘纤8.3% 氨纶2.8%</t>
  </si>
  <si>
    <t>棉62.4% 聚酯纤维23.1% 粘纤13.2% 氨纶1.3%</t>
  </si>
  <si>
    <t>聚酯纤维96.9% 氨纶3.1%
里料:棉100%
袋布:聚酯纤维80% 棉20%</t>
  </si>
  <si>
    <t>面料:棉100%
袋布:聚酯纤维80% 棉20%</t>
  </si>
  <si>
    <t>面料:聚酯纤维66.4% 粘纤30.7% 氨纶2.9%
腰贴:棉100%
袋布:聚酯纤维80% 棉20%</t>
  </si>
  <si>
    <t>面料:粘纤59.8% 锦纶36.6% 氨纶3.6%</t>
  </si>
  <si>
    <t>面料:面层:聚酯纤维70% 羊毛28.8% 氨纶1.2%(含粘合剂)
底层:聚酯纤维100%</t>
  </si>
  <si>
    <t>面料:面层:聚酯纤维69.7% 羊毛29% 氨纶1.3%
底层:聚酯纤维100%</t>
  </si>
  <si>
    <t>棉73.7% 聚酯纤维17.0% 粘纤7.8% 氨纶1.5% (绣花线除外)</t>
  </si>
  <si>
    <t>棉98.8% 氨纶1.2%(绣花线除外)</t>
  </si>
  <si>
    <t>面料:粘纤74.2% 锦纶22.7% 氨纶3.1%</t>
  </si>
  <si>
    <t>面料:羊毛38.6% 粘纤29.4% 聚酯纤维28.9% 氨纶3.1%
里料:聚酯纤维100%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</si>
  <si>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</si>
  <si>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</si>
  <si>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</si>
  <si>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</si>
  <si>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</si>
  <si>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面料:【面层】羊毛61% 粘纤39%(含粘合剂)【底层】聚酯纤维100%
里料:棉100%
袋布:聚酯纤维80% 棉20%</t>
  </si>
  <si>
    <t>棉70.4% 聚酯纤维24.1% 氨纶5.5% (绣花线除外)</t>
  </si>
  <si>
    <t>面料:聚酯纤维68.5% 羊毛30% 氨纶1.5%(含微量其他纤维)
里料:聚酯纤维100%
袋布:聚酯纤维80% 棉20%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</si>
  <si>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</si>
  <si>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</si>
  <si>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</si>
  <si>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</si>
  <si>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</si>
  <si>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</si>
  <si>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面料:聚酯纤维60.9% 羊毛39.1%
里料:棉100%</t>
  </si>
  <si>
    <t>面料:粘纤76.3% 锦纶20.3% 氨纶3.4%
袋布:聚酯纤维80% 棉20%
织带:粘纤100%</t>
  </si>
  <si>
    <t>粘纤60.1% 锦纶36.2% 氨纶3.7%</t>
  </si>
  <si>
    <t>面料:聚酯纤维67.7% 粘纤29.1% 氨纶3.2%
里料:聚酯纤维100%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</si>
  <si>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</si>
  <si>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</si>
  <si>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</si>
  <si>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面料:棉81.3% 锦纶16.5% 氨纶2.2%
橡筋:聚酯纤维64.5% 二烯类弹性纤维35.5%</t>
  </si>
  <si>
    <t>棉99% 氨纶1%
(绣花线除外)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</si>
  <si>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</si>
  <si>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</si>
  <si>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</si>
  <si>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聚酯纤维97.2% 氨纶2.8%
里料:棉100%
腰带:聚酯纤维100%</t>
  </si>
  <si>
    <t>面料:聚酯纤维71.1% 羊毛28.9%
腰内贴:棉100%</t>
  </si>
  <si>
    <t>面料:[基布]聚酯纤维100% [材质鉴别]聚氨酯(PU)人造革
腰贴/腰带贴:棉100%</t>
  </si>
  <si>
    <t>面料:[面层]棉72.3% 锦纶27.7%(含粘合剂)
[底层]棉100%
袋布:聚酯纤维80% 棉20%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</si>
  <si>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</si>
  <si>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</si>
  <si>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</si>
  <si>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</si>
  <si>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棉99.5% 氨纶0.5%
里料:棉100%
撞料:[基布]聚酯纤维100%(绣花线除外)
[材质鉴别]聚氨酯(PU)人造革</t>
  </si>
  <si>
    <t>面料:聚酯纤维71.8% 粘纤20.3% 氨纶7.9%
袋布:聚酯纤维80% 棉20%
腰贴:聚酯纤维65% 棉35%</t>
  </si>
  <si>
    <t>面料:聚酯纤维69.1% 粘纤22.5% 氨纶8.4%
袋布:聚酯纤维80% 棉20%</t>
  </si>
  <si>
    <t>聚酯纤维82.3% 棉17.7%(绣花线除外)
里料:聚酯纤维100%</t>
  </si>
  <si>
    <t>棉78.5% 聚酯纤维19.2% 氨纶2.3%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</si>
  <si>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</si>
  <si>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</si>
  <si>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</si>
  <si>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棉73.7% 聚酯纤维22.5% 氨纶1.2% 其他纤维2.6%</t>
  </si>
  <si>
    <t>聚酯纤维97.2% 氨纶2.8%
里料:棉100%
袋布:聚酯纤维80% 棉20%</t>
  </si>
  <si>
    <t>粘纤76.7% 锦纶20.2% 氨纶3.1%
袋布:聚酯纤维80% 棉20%</t>
  </si>
  <si>
    <t>聚酯纤维97.4% 氨纶2.6%
袋布:聚酯纤维80% 棉20%</t>
  </si>
  <si>
    <t>面料:棉63.4% 锦纶31.9% 氨纶4.7%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</si>
  <si>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</si>
  <si>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</si>
  <si>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</si>
  <si>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</si>
  <si>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聚酯纤维100%
袋布:聚酯纤维80% 棉20%
撞料:聚酯纤维100%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</si>
  <si>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</si>
  <si>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</si>
  <si>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</si>
  <si>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无论是all black穿搭或以经典红黑碰撞，率性摩登印象轻松演绎</t>
  </si>
  <si>
    <t>聚酯纤维100%
袋布:聚酯纤维80% 棉20%</t>
  </si>
  <si>
    <t>面料1:聚酯纤维100%
面料2:棉100%
袋布:聚酯纤维80% 棉20%
花边:聚酯纤维100%</t>
  </si>
  <si>
    <t>简约 大方</t>
  </si>
  <si>
    <t>时髦 百搭</t>
  </si>
  <si>
    <t>时髦 轻松</t>
  </si>
  <si>
    <t>卡通刺绣趣味时髦/挺括西装彰显气场/采用丝绒面料</t>
  </si>
  <si>
    <t>拼接仿羊羔内里/宽松显瘦版型/采用灯芯绒面料</t>
  </si>
  <si>
    <t>[面层]100%棉 [底层]100%聚酯纤维
袋布:100%聚酯纤维</t>
  </si>
  <si>
    <t>可拆卸毛领设计/温柔舒适绒毛/采用合成纤维面料</t>
  </si>
  <si>
    <t>【地布】100%聚酯纤维 【绒毛】100%腈纶
撞料:74.3%棉 21.4%聚酯纤维 4.3%其他纤维
毛领:100%聚酯纤维
里料:100%聚酯纤维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</si>
  <si>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</si>
  <si>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</si>
  <si>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</si>
  <si>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</si>
  <si>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</si>
  <si>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</si>
  <si>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</si>
  <si>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</si>
  <si>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毛领内胆设计/两件套款式/采用牛仔面料</t>
  </si>
  <si>
    <t>100%棉
仿兔毛里料:100%聚酯纤维
梭织里料:100%聚酯纤维
毛领:[地布]:100%聚酯纤维 [绒毛]:100%腈纶</t>
  </si>
  <si>
    <t>腰间抽绳设计/别致撞色毛领/采用合成纤维面料</t>
  </si>
  <si>
    <t>55.6%棉 44.4%聚酯/锦纶复合纤维
里料:100%聚酯纤维
人造毛:[地布]100%聚酯纤维 [绒毛]100%腈纶
填充物:100%聚酯纤维</t>
  </si>
  <si>
    <t>前幅卡通贴布绣/棒球服休闲款式/采用丝绒面料</t>
  </si>
  <si>
    <t>90.3%聚酯纤维 9.7%氨纶(绣花线除外)
填充物:100%聚酯纤维
罗纹:70.3%棉 27%聚酯纤维 2.7%氨纶
里料:100%聚酯纤维</t>
  </si>
  <si>
    <t>棉54.3% 聚酯纤维33.1% 其他纤维12.6%
里料:聚酯纤维100%
罗纹:粘纤82.7% 聚酯纤维15.5% 氨纶1.8%</t>
  </si>
  <si>
    <t>钉珠别致装饰/宽松风衣版型/大气无繁复纯色</t>
  </si>
  <si>
    <t>聚酯纤维97.4% 氨纶2.6%
里料:聚酯纤维55% 粘纤45%
罗纹:粘纤82.7% 聚酯纤维15.5% 氨纶1.8%
填充料:聚酯纤维100%</t>
  </si>
  <si>
    <t>聚酯纤维48.1% 棉27.1% 粘纤24.4% 氨纶0.4%
里料:聚酯纤维100%</t>
  </si>
  <si>
    <t>棉98.4% 氨纶1.6%
里料:聚酯纤维100%</t>
  </si>
  <si>
    <t>[面层]聚酯纤维59.7% 粘纤37.0% 氨纶3.3%(含粘合剂)[底层]聚酯纤维64.0% 粘纤30.5% 氨纶5.5%(含粘合剂)
里料:聚酯纤维55% 粘纤45%</t>
  </si>
  <si>
    <t>[面层]棉100% [底层]聚酯纤维100%
里料:聚酯纤维55% 粘纤45%</t>
  </si>
  <si>
    <t>西装翻驳领设计/后幅收腰腰带/纯色宽松版型</t>
  </si>
  <si>
    <t>棉97.9% 氨纶2.1%(绣花线除外)
里料:聚酯纤维100%</t>
  </si>
  <si>
    <t>衣摆流苏装饰/短款剪裁设计/纯色宽松轮廓</t>
  </si>
  <si>
    <t>棉72.9% 聚酯纤维17.4% 粘纤9.7%(含微量其他纤维)</t>
  </si>
  <si>
    <t>[面层]:棉98.3% 氨纶1.7% [底层]:聚酯纤维100%
SHELL FABRIC:[TOP LAYER]:98.3%COTTON 1.7%ELASTANE 
[UNDER LAYER]:100%POLYESTER</t>
  </si>
  <si>
    <t>精致钉珠纽扣/后背趣味贴布绣/双袖拼接丝绒面料</t>
  </si>
  <si>
    <t>衫身聚酯纤维97.4% 氨纶2.6%(章仔除外)
袖子聚酯纤维100%
罗纹:粘纤82.7% 聚酯纤维15.5% 氨纶1.8%
里料:聚酯纤维55% 粘纤45%
填充物:聚酯纤维100%</t>
  </si>
  <si>
    <t>聚酯纤维65.0% 粘纤31.9% 氨纶3.1% 里料:聚酯纤维55% 粘纤45%
SHELL FABRIC:65.0%POLYESTER 31.9%VISCOSE 3.1%ELASTANE
LINING:55%POLYESTER 45%VISCOSE</t>
  </si>
  <si>
    <t>[面层]:聚酯纤维61.5% 粘纤34.1% 氨纶4.4%(含粘合剂)[底层]:聚酯纤维100%
里料:聚酯纤维55% 粘纤45%</t>
  </si>
  <si>
    <t>[面层]聚酯纤维59.7% 粘纤37.0% 氨纶3.3%(含粘合剂)
[底层]聚酯纤维64.0% 粘纤30.5% 氨纶5.5%(含粘合剂)
里料:聚酯纤维55% 粘纤45%</t>
  </si>
  <si>
    <t>粘纤100%
罗纹:粘纤82.3% 聚酯纤维16.0% 氨纶1.7%
里料:聚酯纤维55% 粘纤45%</t>
  </si>
  <si>
    <t>衫身聚酯纤维97.4% 氨纶2.6%(章仔除外)
袖子聚酯纤维100%
罗纹:粘纤82.7% 聚酯纤维15.5% 氨纶1.8%
里料:聚酯纤维55% 粘纤45%</t>
  </si>
  <si>
    <t>聚酯纤维100%(绣花线除外)
罗纹:聚酯纤维97.3% 氨纶2.7%
里料:聚酯纤维100%
填充物:聚酯纤维100%</t>
  </si>
  <si>
    <t>83.6%聚酯纤维 16.4%棉
净色里布:100%聚酯纤维
印花里布:100%棉</t>
  </si>
  <si>
    <t>聚酯纤维62.5% 粘纤36.2% 氨纶1.3%
里料:聚酯纤维100%</t>
  </si>
  <si>
    <t>聚酯纤维100%(绣花线除外)
撞料:聚酯纤维97.4% 氨纶2.6%
里料:聚酯纤维100%</t>
  </si>
  <si>
    <t>[面层]聚酯纤维89.8% 氨纶10.2% [底层]聚酯纤维100%
里料:聚酯纤维100%</t>
  </si>
  <si>
    <t>聚酯纤维73.5% 粘纤19.7% 氨纶6.8%
里料:聚酯纤维100%</t>
  </si>
  <si>
    <t>聚酯纤维48.2% 粘纤26% 棉24.2% 氨纶1.6%
里料:聚酯纤维100%</t>
  </si>
  <si>
    <t>锦纶92.4% 氨纶7.6%</t>
  </si>
  <si>
    <t>锦纶92.4% 氨纶7.6%
罗纹:聚酯纤维94.6% 氨纶5.4%</t>
  </si>
  <si>
    <t>[面层]聚酯纤维87.4% 粘纤6.9% 氨纶5.7%(含粘合剂) [底层]聚酯纤维100%</t>
  </si>
  <si>
    <t>聚酯纤维100%
里料:聚酯纤维100%
罗纹:锦纶72.2% 聚酯纤维24.9% 氨纶2.9%</t>
  </si>
  <si>
    <t>[面层]羊毛68% 聚酯纤维32% [底层]聚酯纤维100%
袋布/捆条:棉100%</t>
  </si>
  <si>
    <t>聚酯纤维63.4% 粘纤33.4% 氨纶3.2%
里料:聚酯纤维100%</t>
  </si>
  <si>
    <t>前幅/领子/后担干[面层]聚酯纤维100% [底层]聚酯纤维100%
后幅/袖子/口袋塑料
后幅/袖子里料:聚酯纤维100%</t>
  </si>
  <si>
    <t>聚酯纤维68.5% 羊毛30% 氨纶1.5%(含微量其他纤维)
里料:聚酯纤维100%</t>
  </si>
  <si>
    <t>聚酯纤维52% 羊毛48%
里料:聚酯纤维55% 粘纤45%</t>
  </si>
  <si>
    <t>棉100%
里料:聚酯纤维55% 粘纤45%</t>
  </si>
  <si>
    <t>聚酯纤维59.6% 粘纤40.4%(绣花线除外)
里料:聚酯纤维100%
罗纹:棉70.1% 聚酯纤维26.9% 氨纶3%(连接线除外)</t>
  </si>
  <si>
    <t>面料:羊毛68.6% 聚酯纤维31.4%
里料:聚酯纤维55% 粘纤45%</t>
  </si>
  <si>
    <t>面料:棉100%
里料:聚酯纤维53.4% 粘纤46.6%</t>
  </si>
  <si>
    <t>聚酯纤维97.7% 氨纶2.3%(章仔和绣花线除外)
里料:聚酯纤维100%</t>
  </si>
  <si>
    <t>面料:聚酯纤维64.5% 粘纤32.6% 氨纶2.9%
(绣花线除外)
里料:聚酯纤维55% 粘纤45%
填充物:聚酯纤维100%</t>
  </si>
  <si>
    <t>棉42% 聚酯纤维26.8% 腈纶15.6% 锦纶14% 聚酯薄膜纤维1.6%
罗纹:腈纶100%</t>
  </si>
  <si>
    <t>羊皮革
里料:聚酯纤维55% 粘纤45%</t>
  </si>
  <si>
    <t>面料:羊毛37% 聚酯纤维30% 粘纤29% 氨纶4%
里料:聚酯纤维55% 粘纤45%</t>
  </si>
  <si>
    <t>面料:聚酯纤维100%
里料:聚酯纤维55% 粘纤45%
罗纹:粘纤82.3% 聚酯纤维15.9% 氨纶1.8%
填充物:聚酯纤维100%</t>
  </si>
  <si>
    <t>聚酯纤维98% 氨纶2%
里料:聚酯纤维55% 粘纤45%
罗纹:聚酯纤维97.5% 氨纶2.5%
填充料:聚酯纤维100%</t>
  </si>
  <si>
    <t>面料:棉87.2% 聚酯纤维12.8%(绣花线除外)
罗纹:棉68.9% 聚酯纤维28.1% 氨纶3%</t>
  </si>
  <si>
    <t>面料:羊皮革
里料:聚酯纤维55% 粘纤45%</t>
  </si>
  <si>
    <t>面料:棉100%
里布:聚酯纤维55% 粘纤45%
填充物:聚酯纤维100%</t>
  </si>
  <si>
    <t>面料:聚酯纤维100%
撞料:羊毛50.4% 聚酯纤维30% 粘纤19.6%
里料:聚酯纤维55% 粘纤45%
罗纹:腈纶47.1% 棉41.1% 聚酯纤维10.5% 氨纶1.3%
填充物:聚酯纤维100%</t>
  </si>
  <si>
    <t>面料:聚酯纤维97.7% 氨纶2.3%(装饰章仔除外)
里料:聚酯纤维55% 粘纤45%
罗纹:粘纤82.7% 聚酯纤维15.4% 氨纶1.9%
填充物:聚酯纤维100%</t>
  </si>
  <si>
    <t>羊毛44.6% 腈纶42.3% 聚酯纤维13.1%(含微量其他纤维)
里料:聚酯纤维100%
编织带:腈纶57.9% 羊毛31.1% 聚酯纤维6.5% 金属镀膜纤维4.5%</t>
  </si>
  <si>
    <t>羊毛46.6% 腈纶41.6% 聚酯纤维11.8%
里料:聚酯纤维100%
编织带:腈纶58.2% 聚酯纤维30.6% 金属镀膜纤维11.2%</t>
  </si>
  <si>
    <t>聚酯纤维100%
里料:聚酯纤维55% 粘纤45%
填充物:聚酯纤维100%</t>
  </si>
  <si>
    <t>面料:[底布]聚酯纤维100% [绣花线]聚酯纤维、粘纤
里料:聚酯纤维100%
填充物:聚酯纤维100%</t>
  </si>
  <si>
    <t>聚酯纤维100%
里料:聚酯纤维100%
罗纹:棉83.4% 聚酯纤维14.8% 氨纶1.8%(连接线除外)
填充物:聚酯纤维100%</t>
  </si>
  <si>
    <t>面料:聚酯纤维82.5% 棉17.5%(绣花线除外)
里料:聚酯纤维100%
帽里:聚酯纤维100%
填充物:聚酯纤维100%</t>
  </si>
  <si>
    <t>聚酯纤维100%
里料:聚酯纤维100%
撞料:[基布]聚酯纤维100% [底层]聚酯纤维100% [材质鉴别]聚氨酯(PU)人造革</t>
  </si>
  <si>
    <t>聚酯纤维90% 氨纶10%(绣花线除外)
里料:聚酯纤维100%
罗纹:腈纶48.4% 棉39.9% 聚酯纤维10.3% 氨纶1.4%
填充料:聚酯纤维100%</t>
  </si>
  <si>
    <t>面料:面层:棉72.3% 锦纶27.7%(含粘合剂)
底层:棉100%</t>
  </si>
  <si>
    <t>面料:锦纶100%
里料:聚酯纤维100%
填充物:聚酯纤维100%
罗纹:腈纶48.9% 棉38.7% 聚酯纤维11.1% 氨纶1.3%</t>
  </si>
  <si>
    <t>面料:[面层]棉72.3% 锦纶27.7%
[底层]棉100%</t>
  </si>
  <si>
    <t>面料:羊毛29.8% 粘纤28.6% 锦纶26.4% 兔毛15.2%</t>
  </si>
  <si>
    <t>棉100%(含微量其他纤维)
人造毛:[地布]聚酯纤维100% [绒毛]腈纶100%
里料:棉100%
内胆填充物:聚酯纤维100%</t>
  </si>
  <si>
    <t>面料:腈纶74.9% 羊毛15% 锦纶10.1%
罗纹:腈纶70.7% 锦纶17.1% 羊毛12.2%</t>
  </si>
  <si>
    <t>[面层]聚酯纤维92.2% 氨纶7.8%
[底层]聚酯纤维95.9% 氨纶4.1%
里料:聚酯纤维55% 粘纤45%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</si>
  <si>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</si>
  <si>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</si>
  <si>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</si>
  <si>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面料:[面层]聚酯纤维100% [底层]聚酯纤维91.7% 氨纶8.3%
袋布/内贴:聚酯纤维100%
罗纹:棉71.8% 聚酯纤维25.1% 氨纶3.1%</t>
  </si>
  <si>
    <t>[基布]聚酯纤维50.3% 粘纤49.7%
[材质鉴别]聚氨酯(PU)人造革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</si>
  <si>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 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</si>
  <si>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聚酯纤维58.2% 粘纤41.8%(绣花线除外)
里料:聚酯纤维100%
罗纹:粘纤83.6% 聚酯纤维14.6% 氨纶1.8%</t>
  </si>
  <si>
    <t>聚酯纤维96.6% 氨纶3.4%
腰带:聚酯纤维95% 氨纶5%</t>
  </si>
  <si>
    <t>搭配方形扣腰带/气质长款版型/采用毛呢面料</t>
  </si>
  <si>
    <t>搭配腰带一条</t>
  </si>
  <si>
    <t>复古千鸟格图案/大气双排扣设计/甄选毛呢面料</t>
  </si>
  <si>
    <t>72%绵羊毛 20.1%聚酯纤维 6.4%锦纶 1.5%其他纤维(连接线除外)
里料:100%聚酯纤维</t>
  </si>
  <si>
    <t>金属感贝壳胸针/优雅长款版型/甄选纯羊毛面料</t>
  </si>
  <si>
    <t>100%绵羊毛(连接线除外)</t>
  </si>
  <si>
    <t>57.1%聚酯纤维 31.8%绵羊毛 8.2%腈纶 2.9%其他纤维
撞料:[基布]98.0%粘纤 2.0%氨纶(含涂层)[材质鉴别]聚氨酯(PU)人造革
里料:100%聚酯纤维</t>
  </si>
  <si>
    <t>侧边亮片刺绣/搭配修身腰带/采用毛呢面料</t>
  </si>
  <si>
    <t>69.9%聚酯纤维 28.7%绵羊毛 1.4%氨纶
里料:100%聚酯纤维</t>
  </si>
  <si>
    <t>68.8%聚酯纤维 29.7%绵羊毛 1.5%氨纶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</si>
  <si>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</si>
  <si>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</si>
  <si>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</si>
  <si>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</si>
  <si>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52.4%绵羊毛 27.8%聚酯纤维 19.8%粘纤(含微量其他纤维)
里料:100%聚酯纤维</t>
  </si>
  <si>
    <t>前幅交叉丝绒织带/干练收腰设计/采用毛呢面料</t>
  </si>
  <si>
    <t>52%聚酯纤维 48%绵羊毛(连接线除外)
里料:100%聚酯纤维</t>
  </si>
  <si>
    <t>吸睛贝壳珍珠胸针/挺括西装版型/采用毛呢面料</t>
  </si>
  <si>
    <t>49.9%绵羊毛 48.7%聚酯纤维 1.4%其他纤维
撞料:[基布]98.0%粘纤 2.0%氨纶(含涂层) [材质鉴别]聚氨酯(PU)人造革
里料:100%聚酯纤维</t>
  </si>
  <si>
    <t>48.5%绵羊毛 30.6%聚酯纤维 20.9%粘纤
里料:100%聚酯纤维</t>
  </si>
  <si>
    <t>可拆卸舒适毛领/长款宽松版型/甄选毛呢面料</t>
  </si>
  <si>
    <t>78.8%聚酯纤维 21.2%绵羊毛
里料:100%聚酯纤维
毛领:[地布]100%聚酯纤维 [绒毛]100%腈纶</t>
  </si>
  <si>
    <t>复古千鸟格图案/宽松显瘦版型/采用毛呢面料</t>
  </si>
  <si>
    <t>58.8%聚酯纤维 30.8%绵羊毛 6.4%腈纶 4%其他纤维
里料:100%聚酯纤维
帽子:100%聚酯纤维
填充物:100%聚酯纤维</t>
  </si>
  <si>
    <t>精致别针点缀/腰间抽绳设计/采用毛呢面料</t>
  </si>
  <si>
    <t>[面层]50.1%绵羊毛 49.9%聚酯纤维 [底层]100%聚酯纤维</t>
  </si>
  <si>
    <t>猫咪贴布绣图案/灵活腰带设计/宽松长款版型</t>
  </si>
  <si>
    <t>锦纶100%(章仔除外)
里料:聚酯纤维55% 粘纤45%
罗纹:粘纤82.7% 聚酯纤维15.5% 氨纶1.8%
填充物:聚酯纤维100%</t>
  </si>
  <si>
    <t>复古风格纹图案/搭配灵活腰带/摩登西装领设计</t>
  </si>
  <si>
    <t>[面层]聚酯纤维66.8% 粘纤29.3% 氨纶3.9%(含粘合剂) [底层]聚酯纤维66.4% 粘纤28.3% 氨纶5.3%(含粘合剂)
里料:聚酯纤维55% 粘纤45%</t>
  </si>
  <si>
    <t>都会西装翻驳领/交叉系带设计/纯色西装版型</t>
  </si>
  <si>
    <t>聚酯纤维69.5% 羊毛29.1% 氨纶1.4%
里料:聚酯纤维55% 粘纤45%</t>
  </si>
  <si>
    <t>聚酯纤维50% 羊毛50%
里料:聚酯纤维100%</t>
  </si>
  <si>
    <t>聚酯纤维51.1% 羊毛48.9%
里料:聚酯纤维100%</t>
  </si>
  <si>
    <t>后幅字母贴布绣/宽松大衣轮廓/仿兔毛质地细腻柔和</t>
  </si>
  <si>
    <t>聚酯纤维100%(含微量其他纤维)
里料:聚酯纤维100%
帽里/内贴:棉100%</t>
  </si>
  <si>
    <t>聚酯纤维+聚酯薄膜纤维39.3% 羊毛29.8% 腈纶28.1% 其他纤维2.8%
里料:聚酯纤维100%</t>
  </si>
  <si>
    <t>腈纶36.7% 羊毛31.3% 聚酯纤维+聚酯薄膜纤维30.2% 其他纤维1.8%
里料:聚酯纤维100%</t>
  </si>
  <si>
    <t>搭配灵活腰带/纯色宽松轮廓/舒适高含棉面料</t>
  </si>
  <si>
    <t>精致别针装饰/后幅开叉设计/采用毛呢面料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</si>
  <si>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</si>
  <si>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</si>
  <si>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</si>
  <si>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前幅别致天使徽章/优雅复古双排扣/采用毛呢面料</t>
  </si>
  <si>
    <t>77.1%聚酯纤维 22.9%绵羊毛
里料:100%聚酯纤维
撞料:[地布]100%聚酯纤维 [绒毛]100%腈纶</t>
  </si>
  <si>
    <t>精致贴布绣点缀/优雅双排扣设计/采用毛呢面料</t>
  </si>
  <si>
    <t>77.1%聚酯纤维 22.9%绵羊毛(绣花线除外)
里料:100%聚酯纤维</t>
  </si>
  <si>
    <t>后幅俏皮贴布绣/大气双排扣设计/采用毛呢面料</t>
  </si>
  <si>
    <t>75.4%聚酯纤维 24.6%绵羊毛(章仔除外)
里料:100%聚酯纤维</t>
  </si>
  <si>
    <t>拼接绒毛口袋/摩登俏皮撞色设计/采用毛呢面料</t>
  </si>
  <si>
    <t>77.1%聚酯纤维 22.9%绵羊毛(袋口毛料除外)
里料:100%聚酯纤维</t>
  </si>
  <si>
    <t>大气双排扣点缀/腰间别致腰带/采用毛呢面料</t>
  </si>
  <si>
    <t>聚酯纤维52.0% 绵羊毛48.0%(连接线除外)</t>
  </si>
  <si>
    <t>腰间系带收腰显瘦/时髦双袖开叉/采用毛呢面料</t>
  </si>
  <si>
    <t>聚酯纤维51.0% 绵羊毛49.0%(连接线除外)</t>
  </si>
  <si>
    <t>腰间搭配修身系带/后幅开叉设计/采用毛呢面料</t>
  </si>
  <si>
    <t>50%绵羊毛 50%聚酯纤维 (连接线除外)</t>
  </si>
  <si>
    <t>69.8%聚酯纤维 30.2%绵羊毛(含微量其他纤维)
里料:100%聚酯纤维
撞料:[地布]100%聚酯纤维 [绒毛]100%腈纶</t>
  </si>
  <si>
    <t>76.2%聚酯纤维 23.8%绵羊毛(绣花线除外)
里料:100%聚酯纤维</t>
  </si>
  <si>
    <t>74.2%聚酯纤维 25.8%绵羊毛(袋口毛料除外)
里料:100%聚酯纤维</t>
  </si>
  <si>
    <t>复古千鸟格设计/前幅别致双排扣/采用毛呢面料</t>
  </si>
  <si>
    <t>聚酯纤维67.3% 绵羊毛31.8% 其他纤维0.9%(连接线除外) 里料：聚酯纤维100%</t>
  </si>
  <si>
    <t>金属双排扣设计/腰间系带修饰身材/采用毛呢面料</t>
  </si>
  <si>
    <t>60.3%绵羊毛 20.6%锦纶 19.1%聚酯纤维
里料:100%聚酯纤维</t>
  </si>
  <si>
    <t>精致钉珠双排扣/简洁纯色设计/采用毛呢面料</t>
  </si>
  <si>
    <t>76.0%聚酯纤维 24.0%绵羊毛
里料:100%聚酯纤维</t>
  </si>
  <si>
    <t>温柔毛领连帽设计/宽松显瘦版型/采用毛呢面料</t>
  </si>
  <si>
    <t>72.6%聚酯纤维 27.4%绵羊毛
毛领:[地布]100%聚酯纤维[绒毛]100%腈纶
里料:100%聚酯纤维
填充物:100%聚酯纤维</t>
  </si>
  <si>
    <t>74.3%聚酯纤维 25.7%绵羊毛
毛领:[地布]100%聚酯纤维[绒毛]100%腈纶
里料:100%聚酯纤维
填充物:100%聚酯纤维</t>
  </si>
  <si>
    <t>可拆卸毛领设计/腰间修身抽绳/采用毛呢面料</t>
  </si>
  <si>
    <t>51.8%绵羊毛 27.9%聚酯纤维 20.3%粘纤(含微量其他纤维)
里料:100%聚酯纤维
毛领:[地布]100%聚酯纤维 [绒毛]100%腈纶</t>
  </si>
  <si>
    <t>47.7%绵羊毛 31.9%聚酯纤维 20.4%粘纤
里料:100%聚酯纤维
毛领:[地布]100%聚酯纤维 [绒毛]100%腈纶</t>
  </si>
  <si>
    <t>可拆卸抽绳帽设计/层次条纹显复古/采用羊毛面料</t>
  </si>
  <si>
    <t xml:space="preserve">帽子拆除后轻柔手洗，以免金属喷漆掉漆 </t>
  </si>
  <si>
    <t>简洁纯色设计/宽松显瘦版型/采用毛呢面料</t>
  </si>
  <si>
    <t>面料:聚酯纤维51.2% 羊毛48.8%(含微量其他纤维)(连接线除外)</t>
  </si>
  <si>
    <t>面料:羊毛51.6% 聚酯纤维48.4%</t>
  </si>
  <si>
    <t>大身面料:羊毛70.4% 聚酯纤维19.9% 锦纶9.7%
袖子面料:棉61.1% 腈纶38.9%
罗纹:棉59.4% 腈纶37.3% 氨纶0.4% 其他纤维2.9%
大身里料:聚酯纤维55% 粘纤45%
袖子里料:聚酯纤维100%</t>
  </si>
  <si>
    <t>大身面料:羊毛65% 聚酯纤维20.2% 锦纶14.8%
袖子面料:棉61.1% 腈纶38.9%
罗纹:棉59.4% 腈纶37.3% 氨纶0.4% 其他纤维2.9%
大身里料:聚酯纤维55% 粘纤45%
袖子里料:聚酯纤维100%</t>
  </si>
  <si>
    <t>聚酯纤维51.3% 羊毛48.7%
里料:聚酯纤维100%
活动袖口:兔毛皮</t>
  </si>
  <si>
    <t>面料:羊毛46.2% 聚酯纤维31.7% 粘纤21.1% 其他纤维1%(绣花线除外)
里料:聚酯纤维100%
活动帽:聚酯纤维67.7% 棉29.3% 氨纶3%</t>
  </si>
  <si>
    <t>面料:羊毛80.5% 锦纶19.5%
里料:聚酯纤维100%</t>
  </si>
  <si>
    <t>面料:羊毛80% 锦纶20%
里料:聚酯纤维100%</t>
  </si>
  <si>
    <t>聚酯纤维84.4% 粘纤14.8% 氨纶0.8%
里料:聚酯纤维100%
帽子:棉58.4% 聚酯纤维41.6%</t>
  </si>
  <si>
    <t>面料:羊毛91.5% 锦纶8.5%(连接线除外)
里料:聚酯纤维100%</t>
  </si>
  <si>
    <t>面料:羊毛91.4% 锦纶8.6%(连接线除外)
里料:聚酯纤维100%
门襟/袋盖/袖袢/内贴:羊毛88.2% 锦纶11.8%
毛条:狐狸毛皮</t>
  </si>
  <si>
    <t>面料:羊毛53.1% 聚酯纤维46.9%(连接线除外)(绣花线除外)
里料:聚酯纤维100%
袖子/内贴:聚酯纤维75.5% 羊毛24.5%
罗纹:腈纶66.3% 羊毛24.6% 锦纶8.1% 氨纶1.0%</t>
  </si>
  <si>
    <t>羊毛46.2% 聚酯纤维31.7% 粘纤21.1% 其他纤维1%
里料:聚酯纤维100%</t>
  </si>
  <si>
    <t>羊毛50.3% 聚酯纤维30.6% 粘纤19.1%
里料:聚酯纤维100%</t>
  </si>
  <si>
    <t>面料:羊毛48.6% 聚酯纤维26% 粘纤25.4%(装饰工艺部位除外)
里料:聚酯纤维100%</t>
  </si>
  <si>
    <t>面料:羊毛79% 粘纤21%</t>
  </si>
  <si>
    <t>面料:羊毛49.6% 聚酯纤维30.4% 粘纤20%
(含微量其他纤维)
里料:聚酯纤维100%</t>
  </si>
  <si>
    <t>面料:聚酯纤维78.4% 羊毛21.6%(含微量其他纤维)(绣花线除外)
里料:聚酯纤维100%</t>
  </si>
  <si>
    <t>面料:羊毛77.1% 粘纤22.9%
里料:聚酯纤维100%</t>
  </si>
  <si>
    <t>面料:羊毛80.6% 锦纶19.4%(绣花线除外)
里料:聚酯纤维100%</t>
  </si>
  <si>
    <t>面料:聚酯纤维41.2% 羊毛39% 腈纶19.8%
里料:聚酯纤维100%
罗纹:棉75.1% 聚酯纤维22.3% 氨纶2.6%</t>
  </si>
  <si>
    <t>面料:羊毛50.8% 聚酯纤维49.2%(连接线除外)(绣花线除外)
里料:聚酯纤维100%</t>
  </si>
  <si>
    <t>面料:聚酯纤维55% 羊毛45%(连接线除外)(绣花线除外)
里料:聚酯纤维100%</t>
  </si>
  <si>
    <t>面料:羊毛69.3% 聚酯纤维30.7%
里料:聚酯纤维100%</t>
  </si>
  <si>
    <t>面料:聚酯纤维71.1% 羊毛28.9%
里料:聚酯纤维100%</t>
  </si>
  <si>
    <t>面料:聚酯纤维53% 羊毛47%(连接线除外)</t>
  </si>
  <si>
    <t>面料:羊毛50.1% 聚酯纤维42.9% 腈纶7%
(含微量其他纤维)
里料:聚酯纤维100%
毛领:聚酯纤维53.7% 腈纶23% 锦纶18.2% 羊毛5.1%</t>
  </si>
  <si>
    <t>面料:羊毛68.8% 聚酯纤维31.2%
绣花线:聚酯纤维100%
里料:聚酯纤维55% 粘纤45%</t>
  </si>
  <si>
    <t>面料:聚酯纤维61% 羊毛39%
里料:聚酯纤维100%</t>
  </si>
  <si>
    <t>v领勾勒天鹅颈/层次荷叶边裙摆/采用合成纤维面料</t>
  </si>
  <si>
    <t>67.3%聚酯纤维 30.7%粘纤 2.0%氨纶
里料:100%聚酯纤维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</si>
  <si>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</si>
  <si>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</si>
  <si>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</si>
  <si>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</si>
  <si>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</si>
  <si>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</si>
  <si>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57.1%聚酯纤维 31.8%绵羊毛 8.2%腈纶 2.9%其他纤维
里料:100%聚酯纤维
粘合衬:100%聚酯纤维</t>
  </si>
  <si>
    <t>繁复印花图案/拼接层次荷叶边/采用合成纤维面料</t>
  </si>
  <si>
    <t>前幅字母贴布/收腰修身腰带/采用高含棉面料</t>
  </si>
  <si>
    <t>100%棉(装饰工艺部分除外)
罗纹:70.4%棉 26.4%聚酯纤维 3.2%氨纶</t>
  </si>
  <si>
    <t>100%棉(装饰工艺部分除外)
罗纹:70.7%棉 26.2%聚酯纤维 3.1%氨纶</t>
  </si>
  <si>
    <t>方领拉长脖线/别致短款设计/采用合成纤维面料</t>
  </si>
  <si>
    <t>拼接不规则荷叶边/侧边优雅开叉/采用毛呢面料</t>
  </si>
  <si>
    <t>【面层】50.5%绵羊毛 48.6%聚酯纤维 0.9%其他纤维【底层】100%聚酯纤维
里料:100%聚酯纤维</t>
  </si>
  <si>
    <t>聚酯纤维100%
上身里料:粘纤57.6% 锦纶37% 氨纶5.4%
下身里料:聚酯纤维100%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</si>
  <si>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</si>
  <si>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</si>
  <si>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</si>
  <si>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</si>
  <si>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</si>
  <si>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</si>
  <si>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</si>
  <si>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</si>
  <si>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</si>
  <si>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里料:聚酯纤维91.3% 氨纶8.7%</t>
  </si>
  <si>
    <t>锦纶96.2% 氨纶3.8%
上身里料:聚酯纤维100%
下身里料:粘纤57.6% 锦纶37% 氨纶5.4%</t>
  </si>
  <si>
    <t>锦纶69.8% 棉30.2%
荷叶边:聚酯纤维100%
里料:聚酯纤维100%</t>
  </si>
  <si>
    <t>净色棉100%
格子聚酯纤维67% 粘纤30.8% 氨纶2.2%</t>
  </si>
  <si>
    <t>聚酯纤维100%
撞料:聚酯纤维98.9% 氨纶1.1%
里料:聚酯纤维100%</t>
  </si>
  <si>
    <t>棉58.4% 聚酯纤维41.6%
网布:锦纶76.2% 氨纶23.8%
罗纹:棉74.8% 聚酯纤维22.6% 氨纶2.6%</t>
  </si>
  <si>
    <t>棉81.0% 聚酯纤维19.0%
里料:棉100%</t>
  </si>
  <si>
    <t>聚酯纤维64.2% 粘纤33.9% 氨纶1.9%
里料:聚酯纤维100%</t>
  </si>
  <si>
    <t>[网布]锦纶100% [袖子]聚酯纤维100%(绣花线除外)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</si>
  <si>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</si>
  <si>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</si>
  <si>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</si>
  <si>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</si>
  <si>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</si>
  <si>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</si>
  <si>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</si>
  <si>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锦纶65.8% 棉34.2%
里料:聚酯纤维100%</t>
  </si>
  <si>
    <t>单排扣+绑带设计尽显个性细节感，塑造摩登印象；收腰包臀连衣裙版型，修饰身材比例，尽显婀娜曲线；甄选高含棉面料经洗水工艺打造，舒适亲肤，穿着率性大方。</t>
  </si>
  <si>
    <t>聚酯纤维65.8% 粘纤31.6% 氨纶1.5% 金属镀膜纤维1.1%
撞料:棉100%
里料:聚酯纤维100%</t>
  </si>
  <si>
    <t>锦纶77.4% 聚酯纤维22.6%
撞料:聚酯纤维100%
里料:聚酯纤维100%
花边:锦纶100%</t>
  </si>
  <si>
    <t>粘纤60.6% 锦纶35.6% 氨纶3.8%(绣花线除外)
里料:聚酯纤维100%</t>
  </si>
  <si>
    <t>面料:棉91.7% 氨纶1.5% 其他纤维6.8%</t>
  </si>
  <si>
    <t>聚酯纤维89.9% 氨纶10.1%
里料:聚酯纤维95% 氨纶5%</t>
  </si>
  <si>
    <t>V领视觉延伸颈长，尽展窈窕迷人；袖口拼接荷叶巧妙修饰手臂，显瘦吸睛 ；甄选印花雪纺材质，柔软飘逸，时髦吸睛。</t>
  </si>
  <si>
    <t>打折商品占比</t>
  </si>
  <si>
    <t>注：网站上9-26到店商品不止2个，是因为与9-19的重复了，26日到店的商品实际上是2个；</t>
    <rPh sb="0" eb="1">
      <t>zhu</t>
    </rPh>
    <rPh sb="2" eb="3">
      <t>wang'zhan</t>
    </rPh>
    <rPh sb="4" eb="5">
      <t>shang</t>
    </rPh>
    <rPh sb="9" eb="10">
      <t>dao'dian</t>
    </rPh>
    <rPh sb="10" eb="11">
      <t>dian</t>
    </rPh>
    <rPh sb="11" eb="12">
      <t>shang'pin</t>
    </rPh>
    <rPh sb="13" eb="14">
      <t>bu'zhi</t>
    </rPh>
    <rPh sb="16" eb="17">
      <t>ge</t>
    </rPh>
    <rPh sb="18" eb="19">
      <t>shi</t>
    </rPh>
    <rPh sb="19" eb="20">
      <t>yin'wei</t>
    </rPh>
    <rPh sb="21" eb="22">
      <t>yu</t>
    </rPh>
    <rPh sb="26" eb="27">
      <t>de</t>
    </rPh>
    <rPh sb="27" eb="28">
      <t>chong'fu</t>
    </rPh>
    <rPh sb="29" eb="30">
      <t>l</t>
    </rPh>
    <rPh sb="33" eb="34">
      <t>ri</t>
    </rPh>
    <rPh sb="34" eb="35">
      <t>dao'dian</t>
    </rPh>
    <rPh sb="36" eb="37">
      <t>de</t>
    </rPh>
    <rPh sb="37" eb="38">
      <t>shang'pin</t>
    </rPh>
    <rPh sb="39" eb="40">
      <t>shi'ji'shang</t>
    </rPh>
    <rPh sb="42" eb="43">
      <t>shi</t>
    </rPh>
    <rPh sb="44" eb="45">
      <t>ge</t>
    </rPh>
    <phoneticPr fontId="1" type="noConversion"/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</si>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</sst>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_);[Red]\(&quot;¥&quot;#,##0\)"/>
    <numFmt numFmtId="176" formatCode="&quot;¥&quot;#,##0"/>
    <numFmt numFmtId="177" formatCode="0.0%"/>
  </numFmts>
  <fonts count="10" x14ac:knownFonts="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9"/>
      <name val="Helvetica Neue"/>
    </font>
    <font>
      <b/>
      <sz val="12"/>
      <color indexed="8"/>
      <name val="Helvetica Neue"/>
    </font>
    <font>
      <sz val="11"/>
      <color theme="1"/>
      <name val="冬青黑体简体中文 W3"/>
      <family val="3"/>
      <charset val="134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pivotButton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6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6" fontId="8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90.583247800925" createdVersion="4" refreshedVersion="4" minRefreshableVersion="3" recordCount="3556">
  <cacheSource type="worksheet">
    <worksheetSource name="表1"/>
  </cacheSource>
  <cacheFields count="18">
    <cacheField name="category" numFmtId="0">
      <sharedItems count="9">
        <s v="T恤"/>
        <s v="半截裙"/>
        <s v="衬衫"/>
        <s v="裤装"/>
        <s v="连衣裙"/>
        <s v="毛织"/>
        <s v="呢料外套"/>
        <s v="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/>
    </cacheField>
    <cacheField name="changjing" numFmtId="0">
      <sharedItems count="7">
        <s v="无"/>
        <s v="SNOOPY限量版"/>
        <s v="工作"/>
        <s v="逛街约会"/>
        <s v="休闲"/>
        <s v="派对"/>
        <s v="度假"/>
      </sharedItems>
    </cacheField>
    <cacheField name="newin_date" numFmtId="14">
      <sharedItems containsDate="1" containsMixedTypes="1" minDate="2018-09-05T00:00:00" maxDate="2018-10-11T00:00:00" count="6">
        <s v="老款"/>
        <d v="2018-09-05T00:00:00"/>
        <d v="2018-09-12T00:00:00"/>
        <d v="2018-09-26T00:00:00"/>
        <d v="2018-09-19T00:00:00"/>
        <d v="2018-10-10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55" maxValue="4990"/>
    </cacheField>
    <cacheField name="origin_price" numFmtId="6">
      <sharedItems containsSemiMixedTypes="0" containsString="0" containsNumber="1" containsInteger="1" minValue="139" maxValue="4990"/>
    </cacheField>
    <cacheField name="price_class" numFmtId="6">
      <sharedItems count="11">
        <s v="400-499"/>
        <s v="1-299"/>
        <s v="300-399"/>
        <s v="500-599"/>
        <s v="800-899"/>
        <s v="700-799"/>
        <s v="600-699"/>
        <s v="900-999"/>
        <s v="1000-1499"/>
        <s v="1500-1999"/>
        <s v="2000+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5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6">
  <r>
    <x v="0"/>
    <s v="1GC2023760090"/>
    <s v="_x000d_字母印花短袖T恤_x000d_"/>
    <s v="黑色"/>
    <x v="0"/>
    <x v="0"/>
    <n v="1"/>
    <n v="499"/>
    <n v="499"/>
    <x v="0"/>
    <n v="0"/>
    <s v="以落肩宽松轮廓打造，轻松修饰身材小秘密，摩登显瘦；闪粉压印字母图案抢占视野，率性潮流印象时髦演绎，个性跃动；精选弹力含棉材质，柔软亲肤，舒爽大方。"/>
    <s v="棉92% 锦纶8%"/>
    <s v="宽松"/>
    <s v="适中"/>
    <n v="8"/>
  </r>
  <r>
    <x v="0"/>
    <s v="1GF1025010090"/>
    <s v="_x000d_中长撞色印花T恤_x000d_"/>
    <s v="黑色"/>
    <x v="0"/>
    <x v="0"/>
    <n v="1"/>
    <n v="299"/>
    <n v="299"/>
    <x v="1"/>
    <n v="0"/>
    <s v="中长宽松轮廓勾勒，契合大热oversize设计理念，修饰身材小秘密；摩登撞色印花图案，带来潮流率性气息，散发个性魅力；选用高含棉量面料，柔软亲肤，舒爽透气。"/>
    <s v="棉100%"/>
    <s v="宽松"/>
    <s v="中长"/>
    <n v="9"/>
  </r>
  <r>
    <x v="0"/>
    <s v="1GF1025020090"/>
    <s v="_x000d_字母印花短袖T恤_x000d_"/>
    <s v="黑色"/>
    <x v="0"/>
    <x v="0"/>
    <n v="1"/>
    <n v="269"/>
    <n v="269"/>
    <x v="1"/>
    <n v="0"/>
    <s v="套头合体轮廓T恤，轻松修饰身材小秘密，摩登显瘦；率性字母印花点缀，散发波普活力气息；选用高含棉量材质，柔韧亲肤，穿着舒适透气。"/>
    <s v="棉100%"/>
    <s v="合体"/>
    <s v="适中"/>
    <n v="9"/>
  </r>
  <r>
    <x v="0"/>
    <s v="1GF1025030000"/>
    <s v="_x000d_刺绣穿绳无袖T恤_x000d_"/>
    <s v="漂白"/>
    <x v="0"/>
    <x v="0"/>
    <n v="1"/>
    <n v="399"/>
    <n v="399"/>
    <x v="2"/>
    <n v="0"/>
    <s v="蝙蝠连肩设计，收起手臂赘肉踪影，巧妙展现纤细身段；撞色立体刺绣玫瑰，柔美而不失浪漫神秘感；后幅穿孔抽绳，收腰修身，魅力显瘦。"/>
    <s v="棉51% 聚酯纤维49%(绣花线除外)_x000d__x000d_罗纹:棉95.5% 氨纶4.5%"/>
    <s v="合体"/>
    <s v="适中"/>
    <n v="9"/>
  </r>
  <r>
    <x v="0"/>
    <s v="1GF1025030090"/>
    <s v="_x000d_刺绣穿绳无袖T恤_x000d_"/>
    <s v="黑色"/>
    <x v="0"/>
    <x v="0"/>
    <n v="1"/>
    <n v="399"/>
    <n v="399"/>
    <x v="2"/>
    <n v="0"/>
    <s v="蝙蝠连肩设计，收起手臂赘肉踪影，巧妙展现纤细身段；撞色立体刺绣玫瑰，柔美而不失浪漫神秘感；后幅穿孔抽绳，收腰修身，魅力显瘦。"/>
    <s v="棉51% 聚酯纤维49%(绣花线除外)_x000d__x000d_罗纹:棉95.5% 氨纶4.5%"/>
    <s v="合体"/>
    <s v="适中"/>
    <n v="9"/>
  </r>
  <r>
    <x v="0"/>
    <s v="1GF1025050000"/>
    <s v="_x000d_拼接蕾丝搭片T恤_x000d_"/>
    <s v="漂白"/>
    <x v="0"/>
    <x v="0"/>
    <n v="1"/>
    <n v="569"/>
    <n v="569"/>
    <x v="3"/>
    <n v="0"/>
    <s v="中长宽松轮廓，轻松修饰身材小秘密，时髦显瘦；前幅半侧拼接蕾丝搭片，率性飘逸融入浪漫俏丽，鲜明亮眼；大身选用含棉材质，柔软亲肤，舒爽透气。"/>
    <s v="蕾丝面料较为轻薄，需小心呵护，避免尖锐物品的勾刺、挂扯造成面料破损，并以洗衣袋包裹，缓和机洗。"/>
    <s v="宽松"/>
    <s v="中长"/>
    <n v="9"/>
  </r>
  <r>
    <x v="0"/>
    <s v="1GF1025130410"/>
    <s v="_x000d_短款撞色印花T恤_x000d_"/>
    <s v="黄色"/>
    <x v="0"/>
    <x v="0"/>
    <n v="1"/>
    <n v="239"/>
    <n v="239"/>
    <x v="1"/>
    <n v="0"/>
    <s v="以短款合体轮廓勾勒，巧妙重塑身材黄金比例，拔高身段，摩登显瘦；前幅撞色slogan字母抢占视野，散发摩登潮流气息；精选高含棉量材质，手感柔软，穿着舒适大方。"/>
    <s v="棉100%"/>
    <s v="合体"/>
    <s v="短款"/>
    <n v="9"/>
  </r>
  <r>
    <x v="0"/>
    <s v="1GF1025140000"/>
    <s v="_x000d_中长挖空印花T恤_x000d_"/>
    <s v="漂白"/>
    <x v="0"/>
    <x v="0"/>
    <n v="1"/>
    <n v="299"/>
    <n v="299"/>
    <x v="1"/>
    <n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  <n v="9"/>
  </r>
  <r>
    <x v="0"/>
    <s v="1GF1025140090"/>
    <s v="_x000d_中长挖空印花T恤_x000d_"/>
    <s v="黑色"/>
    <x v="0"/>
    <x v="0"/>
    <n v="1"/>
    <n v="299"/>
    <n v="299"/>
    <x v="1"/>
    <n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  <n v="9"/>
  </r>
  <r>
    <x v="0"/>
    <s v="1GF1026740000"/>
    <s v="_x000d_中长挖空印花T恤_x000d_"/>
    <s v="漂白"/>
    <x v="0"/>
    <x v="0"/>
    <n v="1"/>
    <n v="299"/>
    <n v="299"/>
    <x v="1"/>
    <n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  <n v="9"/>
  </r>
  <r>
    <x v="0"/>
    <s v="1GF1026750090"/>
    <s v="_x000d_短款撞色印花T恤_x000d_"/>
    <s v="黑色"/>
    <x v="0"/>
    <x v="0"/>
    <n v="1"/>
    <n v="239"/>
    <n v="239"/>
    <x v="1"/>
    <n v="0"/>
    <s v="以短款合体轮廓勾勒，巧妙重塑身材黄金比例，拔高身段，摩登显瘦；前幅撞色slogan字母抢占视野，散发摩登潮流气息；精选高含棉量材质，手感柔软，穿着舒适大方。"/>
    <s v="棉100%"/>
    <s v="合体"/>
    <s v="短款"/>
    <n v="9"/>
  </r>
  <r>
    <x v="0"/>
    <s v="1GF3025220090"/>
    <s v="_x000d_字母印花棉质T恤_x000d_"/>
    <s v="黑色"/>
    <x v="0"/>
    <x v="1"/>
    <n v="1"/>
    <n v="269"/>
    <n v="269"/>
    <x v="1"/>
    <n v="0"/>
    <s v="字母印花图案/宽松衣衫轮廓/甄选高含棉面料"/>
    <s v="棉100%"/>
    <s v="宽松"/>
    <s v="适中"/>
    <n v="1"/>
  </r>
  <r>
    <x v="0"/>
    <s v="1GF3025240000"/>
    <s v="_x000d_【冬装新赏269元】纯色高领棉质T恤_x000d_"/>
    <s v="漂白"/>
    <x v="0"/>
    <x v="1"/>
    <n v="1"/>
    <n v="269"/>
    <n v="269"/>
    <x v="1"/>
    <n v="0"/>
    <s v="小巧绣章点缀/纯色修身轮廓/简约大方高领设计"/>
    <s v="棉56.9% 再生纤维素纤维39.3% 氨纶3.8%"/>
    <s v="贴身"/>
    <s v="适中"/>
    <n v="1"/>
  </r>
  <r>
    <x v="0"/>
    <s v="1GF3025240119"/>
    <s v="_x000d_【冬装新赏269元】纯色高领棉质T恤_x000d_"/>
    <s v="红色"/>
    <x v="0"/>
    <x v="1"/>
    <n v="1"/>
    <n v="269"/>
    <n v="269"/>
    <x v="1"/>
    <n v="0"/>
    <s v="小巧绣章点缀/纯色修身轮廓/简约大方高领设计"/>
    <s v="棉56.9% 再生纤维素纤维39.3% 氨纶3.8%"/>
    <s v="贴身"/>
    <s v="适中"/>
    <n v="1"/>
  </r>
  <r>
    <x v="0"/>
    <s v="1GF3025250000"/>
    <s v="_x000d_【冬装新赏899元】钻链抽绳卫衣T恤_x000d_"/>
    <s v="漂白"/>
    <x v="0"/>
    <x v="1"/>
    <n v="1"/>
    <n v="899"/>
    <n v="899"/>
    <x v="4"/>
    <n v="0"/>
    <s v="钻链别致点缀/时髦印花图案/宽松卫衣版型"/>
    <s v="87.3%棉 12.7%聚酯纤维_x000d_罗纹:75.5%棉 22.8%聚酯纤维 1.7%氨纶"/>
    <s v="宽松"/>
    <s v="适中"/>
    <n v="1"/>
  </r>
  <r>
    <x v="0"/>
    <s v="1GF3025250090"/>
    <s v="_x000d_【冬装新赏899元】钻链抽绳卫衣T恤_x000d_"/>
    <s v="黑色"/>
    <x v="0"/>
    <x v="1"/>
    <n v="1"/>
    <n v="899"/>
    <n v="899"/>
    <x v="4"/>
    <n v="0"/>
    <s v="钻链别致点缀/时髦印花图案/宽松卫衣版型"/>
    <s v="87.3%棉 12.7%聚酯纤维_x000d_罗纹:75.5%棉 22.8%聚酯纤维 1.7%氨纶"/>
    <s v="宽松"/>
    <s v="适中"/>
    <n v="1"/>
  </r>
  <r>
    <x v="0"/>
    <s v="1GF3025260090"/>
    <s v="_x000d_丝绒连帽卫衣T恤_x000d_"/>
    <s v="黑色"/>
    <x v="0"/>
    <x v="1"/>
    <n v="1"/>
    <n v="799"/>
    <n v="799"/>
    <x v="5"/>
    <n v="0"/>
    <s v="小巧字母绣章/宽松卫衣版型/大气无繁复色调"/>
    <s v="聚酯纤维100%(绣花线除外)"/>
    <s v="宽松"/>
    <s v="适中"/>
    <n v="1"/>
  </r>
  <r>
    <x v="0"/>
    <s v="1GF3025260130"/>
    <s v="_x000d_丝绒连帽卫衣T恤_x000d_"/>
    <s v="玫红"/>
    <x v="0"/>
    <x v="1"/>
    <n v="1"/>
    <n v="799"/>
    <n v="799"/>
    <x v="5"/>
    <n v="0"/>
    <s v="小巧字母绣章/宽松卫衣版型/大气无繁复色调"/>
    <s v="聚酯纤维100%(绣花线除外)"/>
    <s v="宽松"/>
    <s v="适中"/>
    <n v="1"/>
  </r>
  <r>
    <x v="0"/>
    <s v="1GF3025270090"/>
    <s v="_x000d_印花棉质卫衣T恤_x000d_"/>
    <s v="黑色"/>
    <x v="0"/>
    <x v="1"/>
    <n v="1"/>
    <n v="899"/>
    <n v="899"/>
    <x v="4"/>
    <n v="0"/>
    <s v="字母印花图案/宽松卫衣版型/抽绳连帽设计"/>
    <s v="棉100%(绣花线除外)_x000d_罗纹:棉73.8% 聚酯纤维24.7% 氨纶1.5%"/>
    <s v="宽松"/>
    <s v="适中"/>
    <n v="1"/>
  </r>
  <r>
    <x v="0"/>
    <s v="1GF3025380090"/>
    <s v="_x000d_【冬装新赏669元】字母印花卫衣T恤_x000d_"/>
    <s v="黑色"/>
    <x v="0"/>
    <x v="1"/>
    <n v="1"/>
    <n v="669"/>
    <n v="669"/>
    <x v="6"/>
    <n v="0"/>
    <s v="字母印花图案/宽松卫衣版型/高含棉面料制作"/>
    <s v="棉100%(绣花线除外)_x000d_罗纹:棉73.8% 聚酯纤维24.7% 氨纶1.5%"/>
    <s v="宽松"/>
    <s v="适中"/>
    <n v="1"/>
  </r>
  <r>
    <x v="0"/>
    <s v="1GF3025520000"/>
    <s v="_x000d_【冬装新赏239元】纯色字母印花T恤_x000d_"/>
    <s v="漂白"/>
    <x v="0"/>
    <x v="1"/>
    <n v="1"/>
    <n v="239"/>
    <n v="239"/>
    <x v="1"/>
    <n v="0"/>
    <s v="字母印花图案/纯色修身版型/棉质弹性面料制成"/>
    <s v="56.9%棉 39.3%再生纤维素纤维 3.8%氨纶"/>
    <s v="修身"/>
    <s v="适中"/>
    <n v="1"/>
  </r>
  <r>
    <x v="0"/>
    <s v="1GF3025520090"/>
    <s v="_x000d_【冬装新赏239元】纯色字母印花T恤_x000d_"/>
    <s v="黑色"/>
    <x v="0"/>
    <x v="1"/>
    <n v="1"/>
    <n v="239"/>
    <n v="239"/>
    <x v="1"/>
    <n v="0"/>
    <s v="字母印花图案/纯色修身版型/棉质弹性面料制成"/>
    <s v="56.9%棉 39.3%再生纤维素纤维 3.8%氨纶"/>
    <s v="修身"/>
    <s v="适中"/>
    <n v="1"/>
  </r>
  <r>
    <x v="0"/>
    <s v="1GH2025630650"/>
    <s v="_x000d_褶皱蕾丝腰带T恤_x000d_"/>
    <s v="深蓝"/>
    <x v="0"/>
    <x v="0"/>
    <n v="1"/>
    <n v="539"/>
    <n v="539"/>
    <x v="3"/>
    <n v="0"/>
    <s v="面料:棉100%_x000d_里料:锦纶100%_x000d_蕾丝:锦纶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0"/>
    <s v="1GS3024500018"/>
    <s v="_x000d_卡通印花系带T恤_x000d_"/>
    <s v="白色"/>
    <x v="0"/>
    <x v="0"/>
    <n v="1"/>
    <n v="399"/>
    <n v="399"/>
    <x v="2"/>
    <n v="0"/>
    <s v="卡通字母印花图案/衣摆收腰绑带设计/高含棉面料打造"/>
    <s v="棉89.8% 氨纶10.2%"/>
    <s v="宽松"/>
    <s v="适中"/>
    <n v="3"/>
  </r>
  <r>
    <x v="0"/>
    <s v="1GS3024500090"/>
    <s v="_x000d_卡通印花系带T恤_x000d_"/>
    <s v="黑色"/>
    <x v="0"/>
    <x v="0"/>
    <n v="1"/>
    <n v="399"/>
    <n v="399"/>
    <x v="2"/>
    <n v="0"/>
    <s v="卡通字母印花图案/衣摆收腰绑带设计/高含棉面料打造"/>
    <s v="棉89.8% 氨纶10.2%"/>
    <s v="宽松"/>
    <s v="适中"/>
    <n v="3"/>
  </r>
  <r>
    <x v="0"/>
    <s v="1GS3024540090"/>
    <s v="_x000d_卡通印花撞色T恤_x000d_"/>
    <s v="黑色"/>
    <x v="0"/>
    <x v="0"/>
    <n v="1"/>
    <n v="339"/>
    <n v="339"/>
    <x v="2"/>
    <n v="0"/>
    <s v="立体卡通印花图案/亮眼撞色醒目吸睛/选取高含棉柔韧面料"/>
    <s v="棉89.8% 氨纶10.2%"/>
    <s v="宽松"/>
    <s v="适中"/>
    <n v="3"/>
  </r>
  <r>
    <x v="0"/>
    <s v="1GS3024550010"/>
    <s v="_x000d_珠片卡通印花T恤_x000d_"/>
    <s v="米白"/>
    <x v="0"/>
    <x v="0"/>
    <n v="1"/>
    <n v="339"/>
    <n v="339"/>
    <x v="2"/>
    <n v="0"/>
    <s v="活力卡通印花图案/钉珠+亮片装饰点缀/选用高含棉面料"/>
    <s v="棉93.4% 氨纶6.6%"/>
    <s v="合体"/>
    <s v="适中"/>
    <n v="2"/>
  </r>
  <r>
    <x v="0"/>
    <s v="1GS3024550090"/>
    <s v="_x000d_珠片卡通印花T恤_x000d_"/>
    <s v="黑色"/>
    <x v="0"/>
    <x v="0"/>
    <n v="1"/>
    <n v="339"/>
    <n v="339"/>
    <x v="2"/>
    <n v="0"/>
    <s v="活力卡通印花图案/钉珠+亮片装饰点缀/选用高含棉面料"/>
    <s v="棉93.4% 氨纶6.6%"/>
    <s v="合体"/>
    <s v="适中"/>
    <n v="3"/>
  </r>
  <r>
    <x v="0"/>
    <s v="1GS3024560018"/>
    <s v="_x000d_【冬装新赏469元】纯色绣章棉质T恤_x000d_"/>
    <s v="白色"/>
    <x v="1"/>
    <x v="0"/>
    <n v="1"/>
    <n v="469"/>
    <n v="469"/>
    <x v="0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4"/>
  </r>
  <r>
    <x v="0"/>
    <s v="1GS3024560090"/>
    <s v="_x000d_【冬装新赏469元】纯色绣章棉质T恤_x000d_"/>
    <s v="黑色"/>
    <x v="1"/>
    <x v="0"/>
    <n v="1"/>
    <n v="469"/>
    <n v="469"/>
    <x v="0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4"/>
  </r>
  <r>
    <x v="0"/>
    <s v="1GS3024570018"/>
    <s v="_x000d_绣章翻领poloT恤_x000d_"/>
    <s v="白色"/>
    <x v="0"/>
    <x v="0"/>
    <n v="1"/>
    <n v="399"/>
    <n v="399"/>
    <x v="2"/>
    <n v="0"/>
    <s v="小巧笑脸绣章/后侧字母贴布绣/poloT恤时尚易搭"/>
    <s v="棉100%_x000d_领:棉70.3% 聚酯纤维26.7% 氨纶3%"/>
    <s v="宽松"/>
    <s v="适中"/>
    <n v="3"/>
  </r>
  <r>
    <x v="0"/>
    <s v="1GS3024570130"/>
    <s v="_x000d_绣章翻领poloT恤_x000d_"/>
    <s v="玫红"/>
    <x v="0"/>
    <x v="0"/>
    <n v="1"/>
    <n v="399"/>
    <n v="399"/>
    <x v="2"/>
    <n v="0"/>
    <s v="小巧笑脸绣章/后侧字母贴布绣/poloT恤时尚易搭"/>
    <s v="棉100%_x000d_领:棉70.3% 聚酯纤维26.7% 氨纶3%"/>
    <s v="宽松"/>
    <s v="适中"/>
    <n v="3"/>
  </r>
  <r>
    <x v="0"/>
    <s v="1GS3024640090"/>
    <s v="_x000d_【冬装新赏769元】钉珠刺绣卫衣T恤_x000d_"/>
    <s v="黑色"/>
    <x v="0"/>
    <x v="0"/>
    <n v="1"/>
    <n v="769"/>
    <n v="769"/>
    <x v="5"/>
    <n v="0"/>
    <s v="字母钉珠刺绣/袖口点缀卡通绣章/oversize宽松版型"/>
    <s v="棉75.2% 聚酯纤维24.8%(不含绣花部分)_x000d_罗纹:棉63.8% 锦纶33.3% 氨纶2.9%"/>
    <s v="宽松"/>
    <s v="适中"/>
    <n v="2"/>
  </r>
  <r>
    <x v="0"/>
    <s v="1GS3024640130"/>
    <s v="_x000d_【冬装新赏769元】钉珠刺绣卫衣T恤_x000d_"/>
    <s v="玫红"/>
    <x v="0"/>
    <x v="0"/>
    <n v="1"/>
    <n v="769"/>
    <n v="769"/>
    <x v="5"/>
    <n v="0"/>
    <s v="字母钉珠刺绣/袖口点缀卡通绣章/oversize宽松版型"/>
    <s v="棉75.2% 聚酯纤维24.8%(不含绣花部分)_x000d_罗纹:棉63.8% 锦纶33.3% 氨纶2.9%"/>
    <s v="宽松"/>
    <s v="适中"/>
    <n v="2"/>
  </r>
  <r>
    <x v="0"/>
    <s v="1GS3024640530"/>
    <s v="_x000d_【冬装新赏769元】钉珠刺绣卫衣T恤_x000d_"/>
    <s v="卡其"/>
    <x v="0"/>
    <x v="0"/>
    <n v="1"/>
    <n v="769"/>
    <n v="769"/>
    <x v="5"/>
    <n v="0"/>
    <s v="字母钉珠刺绣/袖口点缀卡通绣章/oversize宽松版型"/>
    <s v="棉75.2% 聚酯纤维24.8%(不含绣花部分)_x000d_罗纹:棉63.8% 锦纶33.3% 氨纶2.9%"/>
    <s v="宽松"/>
    <s v="适中"/>
    <n v="2"/>
  </r>
  <r>
    <x v="0"/>
    <s v="1GS3024650018"/>
    <s v="_x000d_【冬装新赏739元】印花刺绣长袖T恤_x000d_"/>
    <s v="白色"/>
    <x v="0"/>
    <x v="0"/>
    <n v="1"/>
    <n v="739"/>
    <n v="739"/>
    <x v="5"/>
    <n v="0"/>
    <s v="撞色卡通印花/字母刺绣图案/舒适高含棉面料"/>
    <s v="棉100%(绣花线除外)_x000d_罗纹:棉64.1% 锦纶33% 氨纶2.9%"/>
    <s v="宽松"/>
    <s v="适中"/>
    <n v="2"/>
  </r>
  <r>
    <x v="0"/>
    <s v="1GS3024650090"/>
    <s v="_x000d_【冬装新赏739元】印花刺绣长袖T恤_x000d_"/>
    <s v="黑色"/>
    <x v="0"/>
    <x v="0"/>
    <n v="1"/>
    <n v="739"/>
    <n v="739"/>
    <x v="5"/>
    <n v="0"/>
    <s v="撞色卡通印花/字母刺绣图案/舒适高含棉面料"/>
    <s v="棉100%(绣花线除外)_x000d_罗纹:棉64.1% 锦纶33% 氨纶2.9%"/>
    <s v="宽松"/>
    <s v="适中"/>
    <n v="2"/>
  </r>
  <r>
    <x v="0"/>
    <s v="1GS3024650410"/>
    <s v="_x000d_【冬装新赏739元】印花刺绣长袖T恤_x000d_"/>
    <s v="黄色"/>
    <x v="0"/>
    <x v="0"/>
    <n v="1"/>
    <n v="739"/>
    <n v="739"/>
    <x v="5"/>
    <n v="0"/>
    <s v="撞色卡通印花/字母刺绣图案/舒适高含棉面料"/>
    <s v="棉100%(绣花线除外)_x000d_罗纹:棉64.1% 锦纶33% 氨纶2.9%"/>
    <s v="宽松"/>
    <s v="适中"/>
    <n v="2"/>
  </r>
  <r>
    <x v="0"/>
    <s v="1GS3024660018"/>
    <s v="_x000d_【冬装新赏569元】卡通印花长袖T恤_x000d_"/>
    <s v="白色"/>
    <x v="0"/>
    <x v="0"/>
    <n v="1"/>
    <n v="569"/>
    <n v="569"/>
    <x v="3"/>
    <n v="0"/>
    <s v="俏皮减龄卡通印花/短款版型视觉修长/合成纤维舒适柔韧"/>
    <s v="聚酯纤维77.1% 粘纤18.3% 氨纶4.6%_x000d_罗纹:棉74.3% 聚酯纤维22.9% 氨纶2.8%"/>
    <s v="宽松"/>
    <s v="短款"/>
    <n v="2"/>
  </r>
  <r>
    <x v="0"/>
    <s v="1GS3024680090"/>
    <s v="_x000d_【冬装新赏469元】挖空贴布长袖T恤_x000d_"/>
    <s v="黑色"/>
    <x v="0"/>
    <x v="0"/>
    <n v="1"/>
    <n v="469"/>
    <n v="469"/>
    <x v="0"/>
    <n v="0"/>
    <s v="卡通贴布绣图案/挖空露肩设计/宽松卫衣版型"/>
    <s v="棉87.6% 聚酯纤维12.4%(不含绣花部分)_x000d_罗纹:腈纶47% 棉41.1% 聚酯纤维10.6% 氨纶1.3%"/>
    <s v="宽松"/>
    <s v="适中"/>
    <n v="2"/>
  </r>
  <r>
    <x v="0"/>
    <s v="1GS3024730902"/>
    <s v="_x000d_【冬装新赏999元】亮片贴布刺绣T恤_x000d_"/>
    <s v="红条"/>
    <x v="0"/>
    <x v="0"/>
    <n v="1"/>
    <n v="999"/>
    <n v="999"/>
    <x v="7"/>
    <n v="0"/>
    <s v="整件亮片设计/字母slogan贴布绣/亮眼色调醒目吸睛"/>
    <s v="请翻转洗涤，或放入洗衣袋，以免损伤。"/>
    <s v="宽松"/>
    <s v="适中"/>
    <n v="3"/>
  </r>
  <r>
    <x v="0"/>
    <s v="1GS3024730940"/>
    <s v="_x000d_【冬装新赏999元】亮片贴布刺绣T恤_x000d_"/>
    <s v="蓝条"/>
    <x v="0"/>
    <x v="0"/>
    <n v="1"/>
    <n v="999"/>
    <n v="999"/>
    <x v="7"/>
    <n v="0"/>
    <s v="整件亮片设计/字母slogan贴布绣/亮眼色调醒目吸睛"/>
    <s v="请翻转洗涤，或放入洗衣袋，以免损伤。"/>
    <s v="宽松"/>
    <s v="适中"/>
    <n v="3"/>
  </r>
  <r>
    <x v="0"/>
    <s v="1GS3024790650"/>
    <s v="_x000d_【冬装新赏499元】绣章丝绒拼接T恤_x000d_"/>
    <s v="深蓝"/>
    <x v="0"/>
    <x v="0"/>
    <n v="1"/>
    <n v="499"/>
    <n v="499"/>
    <x v="0"/>
    <n v="0"/>
    <s v="插肩设计拼接丝绒/小巧绣章前胸装饰/棉质面料舒适亲肤"/>
    <s v="本品面料为丝绒面料，穿着时请小心爱护，请勿用力拉扯面料，切不可揉搓及绞拧，请勿压烫，如需要请采用蒸汽挂烫。"/>
    <s v="合体"/>
    <s v="适中"/>
    <n v="2"/>
  </r>
  <r>
    <x v="0"/>
    <s v="1GY1020510010"/>
    <s v="_x000d_贴布绣印花棉T恤_x000d_"/>
    <s v="米白"/>
    <x v="0"/>
    <x v="0"/>
    <n v="1"/>
    <n v="469"/>
    <n v="469"/>
    <x v="0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59.2% 聚酯纤维40.8%"/>
    <s v="宽松"/>
    <s v="适中"/>
    <n v="11"/>
  </r>
  <r>
    <x v="0"/>
    <s v="1GY1020510400"/>
    <s v="_x000d_贴布绣印花棉T恤_x000d_"/>
    <s v="橙黄"/>
    <x v="0"/>
    <x v="0"/>
    <n v="1"/>
    <n v="469"/>
    <n v="469"/>
    <x v="0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59.2% 聚酯纤维40.8%"/>
    <s v="宽松"/>
    <s v="适中"/>
    <n v="11"/>
  </r>
  <r>
    <x v="0"/>
    <s v="1GY1020520920"/>
    <s v="_x000d_条纹撞色长袖T恤_x000d_"/>
    <s v="蓝白条"/>
    <x v="0"/>
    <x v="0"/>
    <n v="1"/>
    <n v="399"/>
    <n v="399"/>
    <x v="2"/>
    <n v="0"/>
    <s v="面料:棉100%_x000d_罗纹:棉92.8% 氨纶7.2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Y1020540410"/>
    <s v="_x000d_字母印花短袖T恤_x000d_"/>
    <s v="黄色"/>
    <x v="0"/>
    <x v="0"/>
    <n v="1"/>
    <n v="239"/>
    <n v="2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0"/>
    <s v="1GY1020570090"/>
    <s v="_x000d_卡通刺绣短袖T恤_x000d_"/>
    <s v="黑色"/>
    <x v="0"/>
    <x v="0"/>
    <n v="1"/>
    <n v="439"/>
    <n v="439"/>
    <x v="0"/>
    <n v="0"/>
    <s v="本品小狗章仔图案经过洗涤后可能会出现掉色，属于正常现象，请勿用力洗刷及搓揉。"/>
    <s v="棉100%(绣花线除外)"/>
    <s v="合体"/>
    <s v="适中"/>
    <n v="10"/>
  </r>
  <r>
    <x v="0"/>
    <s v="1GY1020570130"/>
    <s v="_x000d_卡通刺绣短袖T恤_x000d_"/>
    <s v="玫红"/>
    <x v="0"/>
    <x v="0"/>
    <n v="1"/>
    <n v="439"/>
    <n v="439"/>
    <x v="0"/>
    <n v="0"/>
    <s v="本品小狗章仔图案经过洗涤后可能会出现掉色，属于正常现象，请勿用力洗刷及搓揉。"/>
    <s v="棉100%(绣花线除外)"/>
    <s v="合体"/>
    <s v="适中"/>
    <n v="10"/>
  </r>
  <r>
    <x v="0"/>
    <s v="1GY1020600010"/>
    <s v="_x000d_破洞印花短袖T恤_x000d_"/>
    <s v="米白"/>
    <x v="0"/>
    <x v="0"/>
    <n v="1"/>
    <n v="299"/>
    <n v="299"/>
    <x v="1"/>
    <n v="0"/>
    <s v="领口做旧磨破处理，带来几分不规则感，尽显个性设计特色；破洞镂空突破以往衣衫印象，别具街头感，前卫新潮；印花字母采用亮眼色调，点睛视觉，super字母彰显当代女性自信印象。"/>
    <s v="本品经过冲孔工艺形成镂空效果，使用时需温和对待，请注意避开尖利物品的勾刺、拉扯，按照洗护标识洗涤，镂空处洗涤后会有少许变大，属正常现象。"/>
    <s v="宽松"/>
    <s v="适中"/>
    <n v="8"/>
  </r>
  <r>
    <x v="0"/>
    <s v="1GY1020600090"/>
    <s v="_x000d_破洞印花短袖T恤_x000d_"/>
    <s v="黑色"/>
    <x v="0"/>
    <x v="0"/>
    <n v="1"/>
    <n v="299"/>
    <n v="299"/>
    <x v="1"/>
    <n v="0"/>
    <s v="领口做旧磨破处理，带来几分不规则感，尽显个性设计特色；破洞镂空突破以往衣衫印象，别具街头感，前卫新潮；印花字母采用亮眼色调，点睛视觉，super字母彰显当代女性自信印象。"/>
    <s v="本品经过冲孔工艺形成镂空效果，使用时需温和对待，请注意避开尖利物品的勾刺、拉扯，按照洗护标识洗涤，镂空处洗涤后会有少许变大，属正常现象。"/>
    <s v="宽松"/>
    <s v="适中"/>
    <n v="8"/>
  </r>
  <r>
    <x v="0"/>
    <s v="1GY1020610120"/>
    <s v="_x000d_印花全棉短袖T恤_x000d_"/>
    <s v="大红"/>
    <x v="0"/>
    <x v="0"/>
    <n v="1"/>
    <n v="269"/>
    <n v="269"/>
    <x v="1"/>
    <n v="0"/>
    <s v="本品白色部位为粉浆印花，受力拉伸或洗涤之后，会有些许裂开现象，属於正常情况，敬请留意。"/>
    <s v="棉100%"/>
    <s v="合体"/>
    <s v="适中"/>
    <n v="10"/>
  </r>
  <r>
    <x v="0"/>
    <s v="1GY1020630018"/>
    <s v="_x000d_贴布撞色印花T恤_x000d_"/>
    <s v="白色"/>
    <x v="0"/>
    <x v="0"/>
    <n v="1"/>
    <n v="399"/>
    <n v="399"/>
    <x v="2"/>
    <n v="0"/>
    <s v="以落肩宽松轮廓打造，构筑轻松休闲印象；繁花贴布绣碰撞印花条纹，散发波普活力气息；甄选纯棉材质，穿着亲肤透气，舒适大方。"/>
    <s v="棉100%"/>
    <s v="宽松"/>
    <s v="适中"/>
    <n v="9"/>
  </r>
  <r>
    <x v="0"/>
    <s v="1GY1020630130"/>
    <s v="_x000d_贴布撞色印花T恤_x000d_"/>
    <s v="玫红"/>
    <x v="0"/>
    <x v="0"/>
    <n v="1"/>
    <n v="399"/>
    <n v="399"/>
    <x v="2"/>
    <n v="0"/>
    <s v="以落肩宽松轮廓打造，构筑轻松休闲印象；繁花贴布绣碰撞印花条纹，散发波普活力气息；甄选纯棉材质，穿着亲肤透气，舒适大方。"/>
    <s v="棉100%"/>
    <s v="宽松"/>
    <s v="适中"/>
    <n v="9"/>
  </r>
  <r>
    <x v="0"/>
    <s v="1GY1020640166"/>
    <s v="_x000d_贴布绣章条纹T恤_x000d_"/>
    <s v="红绿条"/>
    <x v="0"/>
    <x v="0"/>
    <n v="1"/>
    <n v="369"/>
    <n v="369"/>
    <x v="2"/>
    <n v="0"/>
    <s v="经典撞色条纹抢占视野，散发波普俏皮气息；立体钉珠贴布绣章小巧可爱，增添鲜明趣味感，让人印象深刻；精选高含棉量材质，穿着舒适透气，大方得体。"/>
    <s v="棉100%_x000d_罗纹:棉92.8% 氨纶7.2%"/>
    <s v="合体"/>
    <s v="适中"/>
    <n v="9"/>
  </r>
  <r>
    <x v="0"/>
    <s v="1GY1020640920"/>
    <s v="_x000d_贴布绣章条纹T恤_x000d_"/>
    <s v="蓝白条"/>
    <x v="0"/>
    <x v="0"/>
    <n v="1"/>
    <n v="369"/>
    <n v="369"/>
    <x v="2"/>
    <n v="0"/>
    <s v="经典撞色条纹抢占视野，散发波普俏皮气息；立体钉珠贴布绣章小巧可爱，增添鲜明趣味感，让人印象深刻；精选高含棉量材质，穿着舒适透气，大方得体。"/>
    <s v="棉100%_x000d_罗纹:棉92.8% 氨纶7.2%"/>
    <s v="合体"/>
    <s v="适中"/>
    <n v="9"/>
  </r>
  <r>
    <x v="0"/>
    <s v="1GY1020680018"/>
    <s v="_x000d_刺绣亮片短袖T恤_x000d_"/>
    <s v="白色"/>
    <x v="0"/>
    <x v="0"/>
    <n v="1"/>
    <n v="399"/>
    <n v="399"/>
    <x v="2"/>
    <n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  <n v="8"/>
  </r>
  <r>
    <x v="0"/>
    <s v="1GY1020680090"/>
    <s v="_x000d_刺绣亮片短袖T恤_x000d_"/>
    <s v="黑色"/>
    <x v="0"/>
    <x v="0"/>
    <n v="1"/>
    <n v="399"/>
    <n v="399"/>
    <x v="2"/>
    <n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  <n v="8"/>
  </r>
  <r>
    <x v="0"/>
    <s v="1GY1020680180"/>
    <s v="_x000d_刺绣亮片短袖T恤_x000d_"/>
    <s v="粉红"/>
    <x v="0"/>
    <x v="0"/>
    <n v="1"/>
    <n v="399"/>
    <n v="399"/>
    <x v="2"/>
    <n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  <n v="8"/>
  </r>
  <r>
    <x v="0"/>
    <s v="1GY1020690010"/>
    <s v="_x000d_假两件拼腰封T恤_x000d_"/>
    <s v="米白"/>
    <x v="0"/>
    <x v="0"/>
    <n v="1"/>
    <n v="469"/>
    <n v="469"/>
    <x v="0"/>
    <n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  <n v="9"/>
  </r>
  <r>
    <x v="0"/>
    <s v="1GY1020690650"/>
    <s v="_x000d_假两件拼腰封T恤_x000d_"/>
    <s v="深蓝"/>
    <x v="0"/>
    <x v="0"/>
    <n v="1"/>
    <n v="469"/>
    <n v="469"/>
    <x v="0"/>
    <n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  <n v="9"/>
  </r>
  <r>
    <x v="0"/>
    <s v="1GY1020720010"/>
    <s v="_x000d_印花亚麻长袖T恤_x000d_"/>
    <s v="米白"/>
    <x v="0"/>
    <x v="0"/>
    <n v="1"/>
    <n v="439"/>
    <n v="439"/>
    <x v="0"/>
    <n v="0"/>
    <s v="面料:亚麻100%_x000d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0720650"/>
    <s v="_x000d_印花亚麻长袖T恤_x000d_"/>
    <s v="深蓝"/>
    <x v="0"/>
    <x v="0"/>
    <n v="1"/>
    <n v="439"/>
    <n v="439"/>
    <x v="0"/>
    <n v="0"/>
    <s v="面料:亚麻100%_x000d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0740910"/>
    <s v="_x000d_撞色条纹长袖T恤_x000d_"/>
    <s v="黑白条"/>
    <x v="0"/>
    <x v="0"/>
    <n v="1"/>
    <n v="439"/>
    <n v="4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0750010"/>
    <s v="_x000d_印花钉珠短袖T恤_x000d_"/>
    <s v="米白"/>
    <x v="0"/>
    <x v="0"/>
    <n v="1"/>
    <n v="439"/>
    <n v="439"/>
    <x v="0"/>
    <n v="0"/>
    <s v="印花水果图案色调明亮，醒目吸睛，与花朵融合，颇有几分轻松度假风；亮片+钉珠工艺为图案增添立体生动感，精致讲究，萌趣俏丽；选用棉面料制作，兼具亲肤性与透气性，穿着更舒适。"/>
    <s v="棉100%"/>
    <s v="合体"/>
    <s v="适中"/>
    <n v="8"/>
  </r>
  <r>
    <x v="0"/>
    <s v="1GY1020750510"/>
    <s v="_x000d_印花钉珠短袖T恤_x000d_"/>
    <s v="绿色"/>
    <x v="0"/>
    <x v="0"/>
    <n v="1"/>
    <n v="439"/>
    <n v="439"/>
    <x v="0"/>
    <n v="0"/>
    <s v="印花水果图案色调明亮，醒目吸睛，与花朵融合，颇有几分轻松度假风；亮片+钉珠工艺为图案增添立体生动感，精致讲究，萌趣俏丽；选用棉面料制作，兼具亲肤性与透气性，穿着更舒适。"/>
    <s v="棉100%"/>
    <s v="合体"/>
    <s v="适中"/>
    <n v="9"/>
  </r>
  <r>
    <x v="0"/>
    <s v="1GY1020760010"/>
    <s v="_x000d_背心短袖T恤套装_x000d_"/>
    <s v="米白"/>
    <x v="0"/>
    <x v="0"/>
    <n v="1"/>
    <n v="469"/>
    <n v="469"/>
    <x v="0"/>
    <n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9"/>
  </r>
  <r>
    <x v="0"/>
    <s v="1GY1020760090"/>
    <m/>
    <s v="黑色"/>
    <x v="0"/>
    <x v="0"/>
    <n v="1"/>
    <n v="469"/>
    <n v="469"/>
    <x v="0"/>
    <n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9"/>
  </r>
  <r>
    <x v="0"/>
    <s v="1GY1022200090"/>
    <s v="_x000d_贴布挽袖卫衣T恤_x000d_"/>
    <s v="黑色"/>
    <x v="0"/>
    <x v="0"/>
    <n v="1"/>
    <n v="599"/>
    <n v="599"/>
    <x v="3"/>
    <n v="0"/>
    <s v="面料:棉87.2% 聚酯纤维12.8%_x000d_罗纹:棉68.9% 聚酯纤维28.1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200530"/>
    <s v="_x000d_贴布挽袖卫衣T恤_x000d_"/>
    <s v="卡其"/>
    <x v="0"/>
    <x v="0"/>
    <n v="1"/>
    <n v="599"/>
    <n v="599"/>
    <x v="3"/>
    <n v="0"/>
    <s v="面料:棉87.2% 聚酯纤维12.8%_x000d_罗纹:棉68.9% 聚酯纤维28.1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250180"/>
    <s v="_x000d_卡通印花卫衣T恤_x000d_"/>
    <s v="粉红"/>
    <x v="0"/>
    <x v="0"/>
    <n v="1"/>
    <n v="639"/>
    <n v="639"/>
    <x v="6"/>
    <n v="0"/>
    <s v="面料:棉87.2% 聚酯纤维12.8%_x000d__x000d_罗纹:棉69.8% 聚酯纤维27.5% 氨纶2.7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Y1022500018"/>
    <s v="_x000d_拼接织带卫衣T恤_x000d_"/>
    <s v="白色"/>
    <x v="0"/>
    <x v="0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10"/>
  </r>
  <r>
    <x v="0"/>
    <s v="1GY1022500090"/>
    <s v="_x000d_拼接织带卫衣T恤_x000d_"/>
    <s v="黑色"/>
    <x v="0"/>
    <x v="0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10"/>
  </r>
  <r>
    <x v="0"/>
    <s v="1GY1022510018"/>
    <s v="_x000d_刺绣连帽卫衣T恤_x000d_"/>
    <s v="白色"/>
    <x v="0"/>
    <x v="0"/>
    <n v="1"/>
    <n v="799"/>
    <n v="799"/>
    <x v="5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510420"/>
    <s v="_x000d_刺绣连帽卫衣T恤_x000d_"/>
    <s v="橙色"/>
    <x v="0"/>
    <x v="0"/>
    <n v="1"/>
    <n v="799"/>
    <n v="799"/>
    <x v="5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530018"/>
    <s v="_x000d_刺绣破洞卫衣T恤_x000d_"/>
    <s v="白色"/>
    <x v="0"/>
    <x v="0"/>
    <n v="1"/>
    <n v="639"/>
    <n v="639"/>
    <x v="6"/>
    <n v="0"/>
    <s v="面料:棉87.2% 聚酯纤维12.8%_x000d_罗纹:棉69.8% 聚酯纤维27.5% 氨纶2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0"/>
    <s v="1GY1022530180"/>
    <s v="_x000d_刺绣破洞卫衣T恤_x000d_"/>
    <s v="粉红"/>
    <x v="0"/>
    <x v="0"/>
    <n v="1"/>
    <n v="639"/>
    <n v="639"/>
    <x v="6"/>
    <n v="0"/>
    <s v="面料:棉87.2% 聚酯纤维12.8%_x000d_罗纹:棉69.8% 聚酯纤维27.5% 氨纶2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0"/>
    <s v="1GY1022530510"/>
    <s v="_x000d_刺绣破洞卫衣T恤_x000d_"/>
    <s v="绿色"/>
    <x v="0"/>
    <x v="0"/>
    <n v="1"/>
    <n v="639"/>
    <n v="639"/>
    <x v="6"/>
    <n v="0"/>
    <s v="面料:棉87.2% 聚酯纤维12.8%_x000d_罗纹:棉69.8% 聚酯纤维27.5% 氨纶2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0"/>
    <s v="1GY1022540690"/>
    <s v="_x000d_绑带喇叭袖T恤_x000d_"/>
    <s v="浅蓝"/>
    <x v="0"/>
    <x v="0"/>
    <n v="1"/>
    <n v="699"/>
    <n v="699"/>
    <x v="6"/>
    <n v="0"/>
    <s v="面料:[面层]棉55.2% 聚酯纤维44.8%(含粘合剂) [底层]聚酯纤维100%_x000d_帽里:棉100%_x000d_缎带:聚酯纤维100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Y1022560018"/>
    <s v="_x000d_刺绣喇叭袖T恤_x000d_"/>
    <s v="白色"/>
    <x v="0"/>
    <x v="0"/>
    <n v="1"/>
    <n v="499"/>
    <n v="499"/>
    <x v="0"/>
    <n v="0"/>
    <s v="面料:棉87.2% 聚酯纤维12.8%_x000d_(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560130"/>
    <s v="_x000d_刺绣喇叭袖T恤_x000d_"/>
    <s v="玫红"/>
    <x v="0"/>
    <x v="0"/>
    <n v="1"/>
    <n v="499"/>
    <n v="499"/>
    <x v="0"/>
    <n v="0"/>
    <s v="面料:棉87.2% 聚酯纤维12.8%_x000d_(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610018"/>
    <s v="_x000d_挖空印花卫衣T恤_x000d_"/>
    <s v="白色"/>
    <x v="0"/>
    <x v="0"/>
    <n v="1"/>
    <n v="739"/>
    <n v="739"/>
    <x v="5"/>
    <n v="0"/>
    <s v="面料:棉100%_x000d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610090"/>
    <s v="_x000d_挖空印花卫衣T恤_x000d_"/>
    <s v="黑色"/>
    <x v="0"/>
    <x v="0"/>
    <n v="1"/>
    <n v="739"/>
    <n v="739"/>
    <x v="5"/>
    <n v="0"/>
    <s v="面料:棉100%_x000d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Y1022670018"/>
    <s v="_x000d_V领绑带卫衣式T恤_x000d_"/>
    <s v="白色"/>
    <x v="0"/>
    <x v="0"/>
    <n v="1"/>
    <n v="569"/>
    <n v="569"/>
    <x v="3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d_撞料:聚酯纤维97.7% 氨纶2.3%_x000d__x000d_罗纹:棉70.8% 聚酯纤维26.3% 氨纶2.9%"/>
    <s v="宽松"/>
    <s v="适中"/>
    <n v="11"/>
  </r>
  <r>
    <x v="0"/>
    <s v="1GY1022670181"/>
    <s v="_x000d_V领绑带卫衣式T恤_x000d_"/>
    <s v="灰粉红"/>
    <x v="0"/>
    <x v="0"/>
    <n v="1"/>
    <n v="569"/>
    <n v="569"/>
    <x v="3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d_撞料:聚酯纤维97.7% 氨纶2.3%_x000d__x000d_罗纹:棉70.8% 聚酯纤维26.3% 氨纶2.9%"/>
    <s v="宽松"/>
    <s v="适中"/>
    <n v="11"/>
  </r>
  <r>
    <x v="0"/>
    <s v="1GY1023680018"/>
    <s v="_x000d_绑带刺绣短袖T恤_x000d_"/>
    <s v="白色"/>
    <x v="0"/>
    <x v="0"/>
    <n v="1"/>
    <n v="399"/>
    <n v="399"/>
    <x v="2"/>
    <n v="0"/>
    <s v="后幅绑带带来不规则效果，凸显街头时髦感，个性加分；花朵贴布绣融合钉珠瓢虫，衬托出清新俏丽感，活力减龄；甄选棉材质打造，兼具亲肤性与透气性，带来舒适穿着体验。"/>
    <s v="棉100%"/>
    <s v="合体"/>
    <s v="短款"/>
    <n v="9"/>
  </r>
  <r>
    <x v="0"/>
    <s v="1GY1023680090"/>
    <s v="_x000d_绑带刺绣短袖T恤_x000d_"/>
    <s v="黑色"/>
    <x v="0"/>
    <x v="0"/>
    <n v="1"/>
    <n v="399"/>
    <n v="399"/>
    <x v="2"/>
    <n v="0"/>
    <s v="后幅绑带带来不规则效果，凸显街头时髦感，个性加分；花朵贴布绣融合钉珠瓢虫，衬托出清新俏丽感，活力减龄；甄选棉材质打造，兼具亲肤性与透气性，带来舒适穿着体验。"/>
    <s v="棉100%"/>
    <s v="合体"/>
    <s v="短款"/>
    <n v="9"/>
  </r>
  <r>
    <x v="0"/>
    <s v="1GY1023690010"/>
    <s v="_x000d_字母亮片短袖T恤_x000d_"/>
    <s v="米白"/>
    <x v="0"/>
    <x v="0"/>
    <n v="1"/>
    <n v="299"/>
    <n v="299"/>
    <x v="1"/>
    <n v="0"/>
    <s v="亮片字母色调醒目，巧妙点睛视觉，凸显街头新潮感；简约宽松版型，轻松与多种风格下装皆可搭配，休闲易搭；选取棉面料，质感柔和，亲肤透气，穿着更舒适。"/>
    <s v="棉100%_x000d__x000d_里料:聚酯纤维100%"/>
    <s v="宽松"/>
    <s v="适中"/>
    <n v="9"/>
  </r>
  <r>
    <x v="0"/>
    <s v="1GY1023690090"/>
    <s v="_x000d_字母亮片短袖T恤_x000d_"/>
    <s v="黑色"/>
    <x v="0"/>
    <x v="0"/>
    <n v="1"/>
    <n v="299"/>
    <n v="299"/>
    <x v="1"/>
    <n v="0"/>
    <s v="亮片字母色调醒目，巧妙点睛视觉，凸显街头新潮感；简约宽松版型，轻松与多种风格下装皆可搭配，休闲易搭；选取棉面料，质感柔和，亲肤透气，穿着更舒适。"/>
    <s v="棉100%_x000d__x000d_里料:聚酯纤维100%"/>
    <s v="宽松"/>
    <s v="适中"/>
    <n v="9"/>
  </r>
  <r>
    <x v="0"/>
    <s v="1GY1023790010"/>
    <s v="_x000d_刺绣交叉吊带背心_x000d_"/>
    <s v="米白"/>
    <x v="0"/>
    <x v="0"/>
    <n v="1"/>
    <n v="169"/>
    <n v="169"/>
    <x v="1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11"/>
  </r>
  <r>
    <x v="0"/>
    <s v="1GY1023790090"/>
    <s v="_x000d_刺绣交叉吊带背心_x000d_"/>
    <s v="黑色"/>
    <x v="0"/>
    <x v="0"/>
    <n v="1"/>
    <n v="169"/>
    <n v="169"/>
    <x v="1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11"/>
  </r>
  <r>
    <x v="0"/>
    <s v="1GY1023900090"/>
    <s v="_x000d_立领打底长袖T恤_x000d_"/>
    <s v="黑色"/>
    <x v="0"/>
    <x v="0"/>
    <n v="1"/>
    <n v="269"/>
    <n v="269"/>
    <x v="1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0"/>
    <s v="1GY1024180010"/>
    <s v="_x000d_简约针织短袖T恤_x000d_"/>
    <s v="米白"/>
    <x v="0"/>
    <x v="0"/>
    <n v="1"/>
    <n v="239"/>
    <n v="239"/>
    <x v="1"/>
    <n v="0"/>
    <s v="纯色简约衣款，与多种风格下装皆可搭配，更具造型可能性；细坑纹设计，颇有几分立体感，经典又不失端庄；甄选含棉针织面料制作，质感柔韧，穿着亲肤舒适。"/>
    <s v="棉61.4% 再生纤维素纤维35.6% 氨纶3%"/>
    <s v="修身"/>
    <s v="适中"/>
    <n v="9"/>
  </r>
  <r>
    <x v="0"/>
    <s v="1GY1024270050"/>
    <s v="_x000d_连帽贴布卫衣T恤_x000d_"/>
    <s v="花灰"/>
    <x v="0"/>
    <x v="0"/>
    <n v="1"/>
    <n v="599"/>
    <n v="599"/>
    <x v="3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11"/>
  </r>
  <r>
    <x v="0"/>
    <s v="1GY1024270130"/>
    <s v="_x000d_连帽贴布卫衣T恤_x000d_"/>
    <s v="玫红"/>
    <x v="0"/>
    <x v="0"/>
    <n v="1"/>
    <n v="599"/>
    <n v="599"/>
    <x v="3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11"/>
  </r>
  <r>
    <x v="0"/>
    <s v="1GY1024280010"/>
    <s v="_x000d_贴布印花卫衣T恤_x000d_"/>
    <s v="米白"/>
    <x v="0"/>
    <x v="0"/>
    <n v="1"/>
    <n v="1190"/>
    <n v="1190"/>
    <x v="8"/>
    <n v="0"/>
    <s v="面料:棉57.2% 聚酯纤维42.8%(绣花线除外)_x000d__x000d_装饰章仔:[底布]锦纶100% [绣花线]聚酯纤维、腈纶、粘纤_x000d__x000d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0"/>
    <s v="1GY1024280090"/>
    <s v="_x000d_贴布印花卫衣T恤_x000d_"/>
    <s v="黑色"/>
    <x v="0"/>
    <x v="0"/>
    <n v="1"/>
    <n v="1190"/>
    <n v="1190"/>
    <x v="8"/>
    <n v="0"/>
    <s v="面料:棉57.2% 聚酯纤维42.8%(绣花线除外)_x000d__x000d_装饰章仔:[底布]锦纶100% [绣花线]聚酯纤维、腈纶、粘纤_x000d__x000d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0"/>
    <s v="1GY1024640010"/>
    <s v="_x000d_撞色印花短袖T恤_x000d_"/>
    <s v="米白"/>
    <x v="0"/>
    <x v="0"/>
    <n v="1"/>
    <n v="239"/>
    <n v="239"/>
    <x v="1"/>
    <n v="0"/>
    <s v="以套头宽松轮廓打造，悄然修饰身材小秘密，轻松显瘦；字母slogan+花朵印花图案抢占视野，带来波普活力气息；精选含棉材质，穿着亲肤舒爽。"/>
    <s v="棉59.1% 聚酯纤维40.9%"/>
    <s v="宽松"/>
    <s v="适中"/>
    <n v="10"/>
  </r>
  <r>
    <x v="0"/>
    <s v="1GY1024640130"/>
    <s v="_x000d_撞色印花短袖T恤_x000d_"/>
    <s v="玫红"/>
    <x v="0"/>
    <x v="0"/>
    <n v="1"/>
    <n v="239"/>
    <n v="239"/>
    <x v="1"/>
    <n v="0"/>
    <s v="以套头宽松轮廓打造，悄然修饰身材小秘密，轻松显瘦；字母slogan+花朵印花图案抢占视野，带来波普活力气息；精选含棉材质，穿着亲肤舒爽。"/>
    <s v="棉59.1% 聚酯纤维40.9%"/>
    <s v="宽松"/>
    <s v="适中"/>
    <n v="10"/>
  </r>
  <r>
    <x v="0"/>
    <s v="1GY1024640510"/>
    <s v="_x000d_撞色印花短袖T恤_x000d_"/>
    <s v="绿色"/>
    <x v="0"/>
    <x v="0"/>
    <n v="1"/>
    <n v="239"/>
    <n v="239"/>
    <x v="1"/>
    <n v="0"/>
    <s v="以套头宽松轮廓打造，悄然修饰身材小秘密，轻松显瘦；字母slogan+花朵印花图案抢占视野，带来波普活力气息；精选含棉材质，穿着亲肤舒爽。"/>
    <s v="棉59.1% 聚酯纤维40.9%"/>
    <s v="宽松"/>
    <s v="适中"/>
    <n v="10"/>
  </r>
  <r>
    <x v="0"/>
    <s v="1GY2020010090"/>
    <s v="_x000d_字母印花短袖T恤_x000d_"/>
    <s v="黑色"/>
    <x v="0"/>
    <x v="0"/>
    <n v="1"/>
    <n v="239"/>
    <n v="239"/>
    <x v="1"/>
    <n v="0"/>
    <s v="简约合体轮廓，轻便易穿，舒适大方；植珠印花字母点缀，散发清爽休闲气息，打造爽朗活力印象；选用纯棉材质，柔韧亲肤，穿着透气。"/>
    <s v="棉100%"/>
    <s v="合体"/>
    <s v="适中"/>
    <n v="7"/>
  </r>
  <r>
    <x v="0"/>
    <s v="1GY2020020000"/>
    <s v="_x000d_褶皱荷叶短袖T恤_x000d_"/>
    <s v="漂白"/>
    <x v="0"/>
    <x v="0"/>
    <n v="1"/>
    <n v="299"/>
    <n v="299"/>
    <x v="1"/>
    <n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  <n v="6"/>
  </r>
  <r>
    <x v="0"/>
    <s v="1GY2020020090"/>
    <s v="_x000d_褶皱荷叶短袖T恤_x000d_"/>
    <s v="黑色"/>
    <x v="0"/>
    <x v="0"/>
    <n v="1"/>
    <n v="299"/>
    <n v="299"/>
    <x v="1"/>
    <n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  <n v="6"/>
  </r>
  <r>
    <x v="0"/>
    <s v="1GY2020020130"/>
    <s v="_x000d_褶皱荷叶短袖T恤_x000d_"/>
    <s v="玫红"/>
    <x v="0"/>
    <x v="0"/>
    <n v="1"/>
    <n v="299"/>
    <n v="299"/>
    <x v="1"/>
    <n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  <n v="6"/>
  </r>
  <r>
    <x v="0"/>
    <s v="1GY2020030000"/>
    <s v="_x000d_印花毛球短袖T恤_x000d_"/>
    <s v="漂白"/>
    <x v="0"/>
    <x v="0"/>
    <n v="1"/>
    <n v="299"/>
    <n v="299"/>
    <x v="1"/>
    <n v="0"/>
    <s v="俏皮波普印花抢占视野，时髦吸睛；拼接立体小毛球装饰，率性别致；精选含棉材质面料，穿着舒爽透气。"/>
    <s v="棉59.2% 聚酯纤维40.8%(含微量其他纤维)(装饰物除外)"/>
    <s v="合体"/>
    <s v="适中"/>
    <n v="6"/>
  </r>
  <r>
    <x v="0"/>
    <s v="1GY2020040000"/>
    <s v="_x000d_钉珠贴布短袖T恤_x000d_"/>
    <s v="漂白"/>
    <x v="0"/>
    <x v="0"/>
    <n v="1"/>
    <n v="339"/>
    <n v="339"/>
    <x v="2"/>
    <n v="0"/>
    <s v="钉珠贴布绣图案点睛衣衫，卡通效果增添萌趣活力气息；简约衣款，与多种风格下装皆可搭配，演绎多变造型；棉面料制作，兼具亲肤感与透气性，穿着舒适。"/>
    <s v="棉100%"/>
    <s v="合体"/>
    <s v="适中"/>
    <n v="6"/>
  </r>
  <r>
    <x v="0"/>
    <s v="1GY2020050899"/>
    <s v="_x000d_花鸟印花短袖T恤_x000d_"/>
    <s v="暗粉"/>
    <x v="0"/>
    <x v="0"/>
    <n v="1"/>
    <n v="299"/>
    <n v="299"/>
    <x v="1"/>
    <n v="0"/>
    <s v="落肩宽松轮廓，巧妙修饰身材小秘密，时髦显瘦；清新花鸟印花图案，带来些许复古浪漫美感，洋溢摩登淑女气息；精选纯棉材质，柔软亲肤，穿着舒适大方。"/>
    <s v="棉100%"/>
    <s v="宽松"/>
    <s v="适中"/>
    <n v="6"/>
  </r>
  <r>
    <x v="0"/>
    <s v="1GY2020060000"/>
    <s v="_x000d_假两件拼绑带T恤_x000d_"/>
    <s v="漂白"/>
    <x v="0"/>
    <x v="0"/>
    <n v="1"/>
    <n v="299"/>
    <n v="299"/>
    <x v="1"/>
    <n v="0"/>
    <s v="面料:棉59.2% 聚酯纤维40.8%(含微量其他纤维)_x000d_撞料:棉60.7% 粘纤39.3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060090"/>
    <s v="_x000d_假两件拼绑带T恤_x000d_"/>
    <s v="黑色"/>
    <x v="0"/>
    <x v="0"/>
    <n v="1"/>
    <n v="299"/>
    <n v="299"/>
    <x v="1"/>
    <n v="0"/>
    <s v="面料:棉59.2% 聚酯纤维40.8%(含微量其他纤维)_x000d_撞料:棉60.7% 粘纤39.3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130000"/>
    <s v="_x000d_拼透视荷叶边T恤_x000d_"/>
    <s v="漂白"/>
    <x v="0"/>
    <x v="0"/>
    <n v="1"/>
    <n v="439"/>
    <n v="439"/>
    <x v="0"/>
    <n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130090"/>
    <s v="_x000d_拼透视荷叶边T恤_x000d_"/>
    <s v="黑色"/>
    <x v="0"/>
    <x v="0"/>
    <n v="1"/>
    <n v="439"/>
    <n v="439"/>
    <x v="0"/>
    <n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190000"/>
    <s v="_x000d_印花钉珠绣章T恤_x000d_"/>
    <s v="漂白"/>
    <x v="0"/>
    <x v="0"/>
    <n v="1"/>
    <n v="299"/>
    <n v="299"/>
    <x v="1"/>
    <n v="0"/>
    <s v="立体印胶与钉珠绣章工艺，妙趣横生，增添时髦感，减龄吸睛；以流畅笔触勾勒复古字母，散发波普大气特质，让人印象深刻；选用纯棉材质打造，柔软舒适，穿着清爽大方。"/>
    <s v="棉100%"/>
    <s v="合体"/>
    <s v="适中"/>
    <n v="7"/>
  </r>
  <r>
    <x v="0"/>
    <s v="1GY2020200000"/>
    <s v="_x000d_印花贴布短袖T恤_x000d_"/>
    <s v="漂白"/>
    <x v="0"/>
    <x v="0"/>
    <n v="1"/>
    <n v="339"/>
    <n v="339"/>
    <x v="2"/>
    <n v="0"/>
    <s v="套头宽松轮廓打造，率性轻松彰显青春活力；字母印花+贴布绣卡通，趣味波普气息，时髦又减龄；精选亲肤高含棉材质，柔软舒适，穿着清爽大方。"/>
    <s v="棉100%"/>
    <s v="宽松"/>
    <s v="适中"/>
    <n v="6"/>
  </r>
  <r>
    <x v="0"/>
    <s v="1GY2020250000"/>
    <s v="_x000d_字母印花短袖T恤_x000d_"/>
    <s v="漂白"/>
    <x v="0"/>
    <x v="0"/>
    <n v="1"/>
    <n v="239"/>
    <n v="239"/>
    <x v="1"/>
    <n v="0"/>
    <s v="圆领合体版型，简约轮廓打造休闲青春感，穿着舒适；撞色印花字母抢占视野，带来鲜明潮流动感，让人眼前一亮；精选亲肤高含棉材质，柔软舒爽，得体大方。"/>
    <s v="棉100%"/>
    <s v="合体"/>
    <s v="适中"/>
    <n v="6"/>
  </r>
  <r>
    <x v="0"/>
    <s v="1GY2020250180"/>
    <s v="_x000d_字母印花短袖T恤_x000d_"/>
    <s v="粉红"/>
    <x v="0"/>
    <x v="0"/>
    <n v="1"/>
    <n v="239"/>
    <n v="239"/>
    <x v="1"/>
    <n v="0"/>
    <s v="圆领合体版型，简约轮廓打造休闲青春感，穿着舒适；撞色印花字母抢占视野，带来鲜明潮流动感，让人眼前一亮；精选亲肤高含棉材质，柔软舒爽，得体大方。"/>
    <s v="棉100%"/>
    <s v="合体"/>
    <s v="适中"/>
    <n v="6"/>
  </r>
  <r>
    <x v="0"/>
    <s v="1GY2020260000"/>
    <s v="_x000d_刺绣印花短袖T恤_x000d_"/>
    <s v="漂白"/>
    <x v="0"/>
    <x v="0"/>
    <n v="1"/>
    <n v="399"/>
    <n v="399"/>
    <x v="2"/>
    <n v="0"/>
    <s v="钉珠贴布立体又时髦；亮粉印花图案抢占视野，活力吸睛；甄选高含棉材质，穿着舒爽大方。"/>
    <s v="棉100%"/>
    <s v="合体"/>
    <s v="适中"/>
    <n v="5"/>
  </r>
  <r>
    <x v="0"/>
    <s v="1GY2020310000"/>
    <s v="_x000d_绑带拼接短袖T恤_x000d_"/>
    <s v="漂白"/>
    <x v="0"/>
    <x v="0"/>
    <n v="1"/>
    <n v="369"/>
    <n v="369"/>
    <x v="2"/>
    <n v="0"/>
    <s v="拼接袖子+绑带设计，增强衣衫层次，带来几分优雅端庄感；袖口撞色镶边细节彰显小心思，复古大气；含棉面料制作，带来舒适质感，亲肤柔和。"/>
    <s v="棉91.9% 氨纶8.1%_x000d_撞料:棉100%"/>
    <s v="合体"/>
    <s v="适中"/>
    <n v="6"/>
  </r>
  <r>
    <x v="0"/>
    <s v="1GY2020310650"/>
    <s v="_x000d_绑带拼接短袖T恤_x000d_"/>
    <s v="深蓝"/>
    <x v="0"/>
    <x v="0"/>
    <n v="1"/>
    <n v="369"/>
    <n v="369"/>
    <x v="2"/>
    <n v="0"/>
    <s v="拼接袖子+绑带设计，增强衣衫层次，带来几分优雅端庄感；袖口撞色镶边细节彰显小心思，复古大气；含棉面料制作，带来舒适质感，亲肤柔和。"/>
    <s v="棉91.9% 氨纶8.1%_x000d_撞料:棉100%"/>
    <s v="合体"/>
    <s v="适中"/>
    <n v="6"/>
  </r>
  <r>
    <x v="0"/>
    <s v="1GY2020320000"/>
    <s v="_x000d_镂空拼接荷叶T恤_x000d_"/>
    <s v="漂白"/>
    <x v="0"/>
    <x v="0"/>
    <n v="1"/>
    <n v="439"/>
    <n v="439"/>
    <x v="0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7"/>
  </r>
  <r>
    <x v="0"/>
    <s v="1GY2020320133"/>
    <s v="_x000d_镂空拼接荷叶T恤_x000d_"/>
    <s v="浅粉"/>
    <x v="0"/>
    <x v="0"/>
    <n v="1"/>
    <n v="439"/>
    <n v="439"/>
    <x v="0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7"/>
  </r>
  <r>
    <x v="0"/>
    <s v="1GY2020340000"/>
    <s v="_x000d_露背绑结刺绣T恤_x000d_"/>
    <s v="漂白"/>
    <x v="0"/>
    <x v="0"/>
    <n v="1"/>
    <n v="399"/>
    <n v="399"/>
    <x v="2"/>
    <n v="0"/>
    <s v="稍短衣长剪裁，巧妙划分身材黄金比例，高挑显瘦；后幅蝴蝶结设计，V型露背轻展肌肤，散发俏丽迷人气息；立体珠片刺绣点缀纯色衣衫，尽展波普时髦感；精选高含棉量材质，柔软亲肤，穿着舒爽透气。"/>
    <s v="棉100%(绣花线除外)"/>
    <s v="宽松"/>
    <s v="短款"/>
    <n v="7"/>
  </r>
  <r>
    <x v="0"/>
    <s v="1GY2020340090"/>
    <s v="_x000d_露背绑结刺绣T恤_x000d_"/>
    <s v="黑色"/>
    <x v="0"/>
    <x v="0"/>
    <n v="1"/>
    <n v="399"/>
    <n v="399"/>
    <x v="2"/>
    <n v="0"/>
    <s v="稍短衣长剪裁，巧妙划分身材黄金比例，高挑显瘦；后幅蝴蝶结设计，V型露背轻展肌肤，散发俏丽迷人气息；立体珠片刺绣点缀纯色衣衫，尽展波普时髦感；精选高含棉量材质，柔软亲肤，穿着舒爽透气。"/>
    <s v="棉100%(绣花线除外)"/>
    <s v="宽松"/>
    <s v="短款"/>
    <n v="7"/>
  </r>
  <r>
    <x v="0"/>
    <s v="1GY2020350000"/>
    <s v="_x000d_字母印花短袖T恤_x000d_"/>
    <s v="漂白"/>
    <x v="0"/>
    <x v="0"/>
    <n v="1"/>
    <n v="199"/>
    <n v="199"/>
    <x v="1"/>
    <n v="0"/>
    <s v="率性做旧印花字母slogan抢占视野，散发时髦个性魅力，减龄吸睛；碰撞色调运用，带来波普潮流气息，青春又亮眼；选用纯棉材质，舒爽透气，穿着亲肤又大方。"/>
    <s v="棉100%"/>
    <s v="合体"/>
    <s v="适中"/>
    <n v="7"/>
  </r>
  <r>
    <x v="0"/>
    <s v="1GY2020350090"/>
    <s v="_x000d_字母印花短袖T恤_x000d_"/>
    <s v="黑色"/>
    <x v="0"/>
    <x v="0"/>
    <n v="1"/>
    <n v="199"/>
    <n v="199"/>
    <x v="1"/>
    <n v="0"/>
    <s v="率性做旧印花字母slogan抢占视野，散发时髦个性魅力，减龄吸睛；碰撞色调运用，带来波普潮流气息，青春又亮眼；选用纯棉材质，舒爽透气，穿着亲肤又大方。"/>
    <s v="棉100%"/>
    <s v="合体"/>
    <s v="适中"/>
    <n v="7"/>
  </r>
  <r>
    <x v="0"/>
    <s v="1GY2020360000"/>
    <s v="_x000d_印花挖空短袖T恤_x000d_"/>
    <s v="漂白"/>
    <x v="0"/>
    <x v="0"/>
    <n v="1"/>
    <n v="369"/>
    <n v="369"/>
    <x v="2"/>
    <n v="0"/>
    <s v="钉珠印花+烫金工艺，明亮色调点睛视觉，增添新潮街头感；后幅挖空展露肌肤，颇有几分小性感，别具个性；选用棉质面料，兼具亲肤感与透气性，穿着舒适。"/>
    <s v="棉100%"/>
    <s v="合体"/>
    <s v="短款"/>
    <n v="5"/>
  </r>
  <r>
    <x v="0"/>
    <s v="1GY2020360660"/>
    <s v="_x000d_印花挖空短袖T恤_x000d_"/>
    <s v="宝蓝"/>
    <x v="0"/>
    <x v="0"/>
    <n v="1"/>
    <n v="369"/>
    <n v="369"/>
    <x v="2"/>
    <n v="0"/>
    <s v="钉珠印花+烫金工艺，明亮色调点睛视觉，增添新潮街头感；后幅挖空展露肌肤，颇有几分小性感，别具个性；选用棉质面料，兼具亲肤感与透气性，穿着舒适。"/>
    <s v="棉100%"/>
    <s v="合体"/>
    <s v="短款"/>
    <n v="5"/>
  </r>
  <r>
    <x v="0"/>
    <s v="1GY2020370000"/>
    <s v="_x000d_蕾丝边V领印花T恤_x000d_"/>
    <s v="漂白"/>
    <x v="0"/>
    <x v="0"/>
    <n v="1"/>
    <n v="369"/>
    <n v="369"/>
    <x v="2"/>
    <n v="0"/>
    <s v="挖空V领加入拼接蕾丝花边细节，轻展肌肤，散发浪漫女人味；做旧印花与贴布绣图案抢占视野，波普摩登魅力跃然而生，潮流吸睛；落肩宽松轮廓构筑，oversize廓形轻松修饰身材小秘密，高挑显瘦。"/>
    <s v="棉100%"/>
    <s v="宽松"/>
    <s v="适中"/>
    <n v="7"/>
  </r>
  <r>
    <x v="0"/>
    <s v="1GY2020370060"/>
    <s v="_x000d_蕾丝边V领印花T恤_x000d_"/>
    <s v="深灰"/>
    <x v="0"/>
    <x v="0"/>
    <n v="1"/>
    <n v="369"/>
    <n v="369"/>
    <x v="2"/>
    <n v="0"/>
    <s v="挖空V领加入拼接蕾丝花边细节，轻展肌肤，散发浪漫女人味；做旧印花与贴布绣图案抢占视野，波普摩登魅力跃然而生，潮流吸睛；落肩宽松轮廓构筑，oversize廓形轻松修饰身材小秘密，高挑显瘦。"/>
    <s v="棉100%"/>
    <s v="宽松"/>
    <s v="适中"/>
    <n v="7"/>
  </r>
  <r>
    <x v="0"/>
    <s v="1GY2020420133"/>
    <s v="_x000d_蝴蝶结烫珠棉T恤_x000d_"/>
    <s v="浅粉"/>
    <x v="0"/>
    <x v="0"/>
    <n v="1"/>
    <n v="339"/>
    <n v="339"/>
    <x v="2"/>
    <n v="0"/>
    <s v="蝴蝶结加入立体订花，彰显细节感，散发清新俏丽气息；领口烫珠设计，打造假领效果，增添几分青春学院风；选用棉面料制作，质感柔和，穿着舒适透气。"/>
    <s v="棉100%"/>
    <s v="合体"/>
    <s v="适中"/>
    <n v="5"/>
  </r>
  <r>
    <x v="0"/>
    <s v="1GY2020430650"/>
    <s v="_x000d_蕾丝荷叶无袖T恤_x000d_"/>
    <s v="深蓝"/>
    <x v="0"/>
    <x v="0"/>
    <n v="1"/>
    <n v="369"/>
    <n v="369"/>
    <x v="2"/>
    <n v="0"/>
    <s v="两侧拼接层次蕾丝荷叶边，巧妙修饰手臂线条，时髦显瘦；前幅立体钉珠字母，别致摩登质感，率性又不失优雅感；精选含棉材质打造，亲肤舒适，得体大方。"/>
    <s v="棉100%_x000d__x000d_撞料:聚酯纤维100%_x000d__x000d_罗纹:棉91.8% 氨纶8.2%"/>
    <s v="合体"/>
    <s v="适中"/>
    <n v="6"/>
  </r>
  <r>
    <x v="0"/>
    <s v="1GY2020440000"/>
    <s v="_x000d_拼接腰封印花T恤_x000d_"/>
    <s v="漂白"/>
    <x v="0"/>
    <x v="0"/>
    <n v="1"/>
    <n v="439"/>
    <n v="439"/>
    <x v="0"/>
    <n v="0"/>
    <s v="假两件拼接T恤，打造摩登层次，魅力吸睛；拼褶皱交叉绑带腰封，复古魅力跃然而生，时髦亮眼；前幅加入字母印花，率性格调轻松演绎；大身选用高含棉材质，柔软亲肤，舒爽透气。"/>
    <s v="棉100%_x000d_腰封:聚酯纤维100%"/>
    <s v="宽松"/>
    <s v="适中"/>
    <n v="6"/>
  </r>
  <r>
    <x v="0"/>
    <s v="1GY2020440090"/>
    <s v="_x000d_拼接腰封印花T恤_x000d_"/>
    <s v="黑色"/>
    <x v="0"/>
    <x v="0"/>
    <n v="1"/>
    <n v="439"/>
    <n v="439"/>
    <x v="0"/>
    <n v="0"/>
    <s v="假两件拼接T恤，打造摩登层次，魅力吸睛；拼褶皱交叉绑带腰封，复古魅力跃然而生，时髦亮眼；前幅加入字母印花，率性格调轻松演绎；大身选用高含棉材质，柔软亲肤，舒爽透气。"/>
    <s v="棉100%_x000d_腰封:聚酯纤维100%"/>
    <s v="宽松"/>
    <s v="适中"/>
    <n v="6"/>
  </r>
  <r>
    <x v="0"/>
    <s v="1GY2020450000"/>
    <s v="_x000d_镂空绑带短袖T恤_x000d_"/>
    <s v="漂白"/>
    <x v="0"/>
    <x v="0"/>
    <n v="1"/>
    <n v="299"/>
    <n v="299"/>
    <x v="1"/>
    <n v="0"/>
    <s v="不对称袖镂空绑带设计，赋予衣衫几分街头感，时髦新潮；后领边加入字母印花，细节之处彰显心机；纯色衣款与多种风格下装皆可搭配，更具造型可能性。"/>
    <s v="棉100%"/>
    <s v="合体"/>
    <s v="适中"/>
    <n v="5"/>
  </r>
  <r>
    <x v="0"/>
    <s v="1GY2020460000"/>
    <s v="_x000d_卡通印花短袖T恤_x000d_"/>
    <s v="漂白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460601"/>
    <s v="_x000d_卡通印花短袖T恤_x000d_"/>
    <s v="彩蓝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460899"/>
    <s v="_x000d_卡通印花短袖T恤_x000d_"/>
    <s v="暗粉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0510000"/>
    <s v="_x000d_蝙蝠袖钉珠棉T恤_x000d_"/>
    <s v="漂白"/>
    <x v="0"/>
    <x v="0"/>
    <n v="1"/>
    <n v="269"/>
    <n v="269"/>
    <x v="1"/>
    <n v="0"/>
    <s v="大圆领轻展香肩，巧妙散发休闲性感魅力，时髦吸睛；连肩蝙蝠袖设计，视觉修身手臂线条，凸显身材修长清秀；水粉画质感卡通印花与钉珠字母，洋溢小清新气息，俏皮减龄。"/>
    <s v="棉100%"/>
    <s v="宽松"/>
    <s v="适中"/>
    <n v="7"/>
  </r>
  <r>
    <x v="0"/>
    <s v="1GY2020520090"/>
    <s v="_x000d_字母印花短袖T恤_x000d_"/>
    <s v="黑色"/>
    <x v="0"/>
    <x v="0"/>
    <n v="1"/>
    <n v="269"/>
    <n v="269"/>
    <x v="1"/>
    <n v="0"/>
    <s v="简约修身套头衣衫，轻松勾勒身材轮廓，时髦显瘦；前幅缀以字母印花slogan，带来潮流波普气息，让人印象深刻；选用弹力含棉材质，柔软亲肤，穿着舒适大方。"/>
    <s v="棉59.9% 再生纤维素纤维37.6% 氨纶2.5%"/>
    <s v="修身"/>
    <s v="适中"/>
    <n v="7"/>
  </r>
  <r>
    <x v="0"/>
    <s v="1GY2020520760"/>
    <s v="_x000d_字母印花短袖T恤_x000d_"/>
    <s v="浅紫"/>
    <x v="0"/>
    <x v="0"/>
    <n v="1"/>
    <n v="269"/>
    <n v="269"/>
    <x v="1"/>
    <n v="0"/>
    <s v="简约修身套头衣衫，轻松勾勒身材轮廓，时髦显瘦；前幅缀以字母印花slogan，带来潮流波普气息，让人印象深刻；选用弹力含棉材质，柔软亲肤，穿着舒适大方。"/>
    <s v="棉59.9% 再生纤维素纤维37.6% 氨纶2.5%"/>
    <s v="修身"/>
    <s v="适中"/>
    <n v="7"/>
  </r>
  <r>
    <x v="0"/>
    <s v="1GY2020540090"/>
    <s v="_x000d_印花绑带短袖T恤_x000d_"/>
    <s v="黑色"/>
    <x v="0"/>
    <x v="0"/>
    <n v="1"/>
    <n v="269"/>
    <n v="269"/>
    <x v="1"/>
    <n v="0"/>
    <s v="撞色字母印花+钉珠细节，延续经典元素，大方时髦；衣摆绑带设计，修饰腰型之余，更展休闲俏丽感；选用棉面料制作，具有良好透气性，穿着亲肤舒适。"/>
    <s v="棉100%"/>
    <s v="合体"/>
    <s v="适中"/>
    <n v="5"/>
  </r>
  <r>
    <x v="0"/>
    <s v="1GY2020550000"/>
    <s v="_x000d_钉珠荷叶袖棉T恤_x000d_"/>
    <s v="漂白"/>
    <x v="0"/>
    <x v="0"/>
    <n v="1"/>
    <n v="339"/>
    <n v="339"/>
    <x v="2"/>
    <n v="0"/>
    <s v="拼接层次荷叶袖，透漏浪漫柔美气息；加入仿珍珠钉珠修饰袖口，婉约而不乏都会大气；精选纯棉材质，舒适透气，穿着轻松大方。"/>
    <s v="棉100%"/>
    <s v="合体"/>
    <s v="适中"/>
    <n v="7"/>
  </r>
  <r>
    <x v="0"/>
    <s v="1GY2020550090"/>
    <s v="_x000d_钉珠荷叶袖棉T恤_x000d_"/>
    <s v="黑色"/>
    <x v="0"/>
    <x v="0"/>
    <n v="1"/>
    <n v="339"/>
    <n v="339"/>
    <x v="2"/>
    <n v="0"/>
    <s v="拼接层次荷叶袖，透漏浪漫柔美气息；加入仿珍珠钉珠修饰袖口，婉约而不乏都会大气；精选纯棉材质，舒适透气，穿着轻松大方。"/>
    <s v="棉100%"/>
    <s v="合体"/>
    <s v="适中"/>
    <n v="7"/>
  </r>
  <r>
    <x v="0"/>
    <s v="1GY2020590000"/>
    <s v="_x000d_印花棉拼雪纺T恤_x000d_"/>
    <s v="漂白"/>
    <x v="0"/>
    <x v="0"/>
    <n v="1"/>
    <n v="339"/>
    <n v="339"/>
    <x v="2"/>
    <n v="0"/>
    <s v="钉珠音符+字母印花图案，趣味演绎波普活力，时髦吸睛；前幅棉质+后幅雪纺拼接，清爽飘逸材质碰撞，穿着舒爽大方；以落肩宽松轮廓打造，轻松修饰身材小秘密，摩登显瘦。"/>
    <s v="棉100%_x000d_雪纺:聚酯纤维100%"/>
    <s v="宽松"/>
    <s v="适中"/>
    <n v="6"/>
  </r>
  <r>
    <x v="0"/>
    <s v="1GY2020630000"/>
    <s v="_x000d_撞色条纹绣章T恤_x000d_"/>
    <s v="漂白"/>
    <x v="0"/>
    <x v="0"/>
    <n v="1"/>
    <n v="399"/>
    <n v="399"/>
    <x v="2"/>
    <n v="0"/>
    <s v="以套头修身轮廓打造，勾勒率性印象，利落吸睛；波普撞色条纹抢占视野，都会摩登感跃然而生，时髦吸睛；选用弹力混纺材质，柔韧亲肤，穿着修身大方。"/>
    <s v="莫代尔49.2% 棉46% 氨纶4.8%"/>
    <s v="修身"/>
    <s v="适中"/>
    <n v="7"/>
  </r>
  <r>
    <x v="0"/>
    <s v="1GY2020630120"/>
    <s v="_x000d_撞色条纹绣章T恤_x000d_"/>
    <s v="大红"/>
    <x v="0"/>
    <x v="0"/>
    <n v="1"/>
    <n v="399"/>
    <n v="399"/>
    <x v="2"/>
    <n v="0"/>
    <s v="以套头修身轮廓打造，勾勒率性印象，利落吸睛；波普撞色条纹抢占视野，都会摩登感跃然而生，时髦吸睛；选用弹力混纺材质，柔韧亲肤，穿着修身大方。"/>
    <s v="莫代尔49.2% 棉46% 氨纶4.8%"/>
    <s v="修身"/>
    <s v="适中"/>
    <n v="7"/>
  </r>
  <r>
    <x v="0"/>
    <s v="1GY2020670000"/>
    <s v="_x000d_字母印花短袖T恤_x000d_"/>
    <s v="漂白"/>
    <x v="0"/>
    <x v="0"/>
    <n v="1"/>
    <n v="239"/>
    <n v="239"/>
    <x v="1"/>
    <n v="0"/>
    <s v="波普字母印花占据视野中央，率性活力气息跃然而生，让人眼前一亮；时髦撞色色块演绎潮流个性，摩登又吸睛；精选含棉弹力面料，轻松亲肤，穿着舒爽大方。"/>
    <s v="棉91.9% 氨纶8.1%"/>
    <s v="合体"/>
    <s v="适中"/>
    <n v="6"/>
  </r>
  <r>
    <x v="0"/>
    <s v="1GY2020670090"/>
    <s v="_x000d_字母印花短袖T恤_x000d_"/>
    <s v="黑色"/>
    <x v="0"/>
    <x v="0"/>
    <n v="1"/>
    <n v="239"/>
    <n v="239"/>
    <x v="1"/>
    <n v="0"/>
    <s v="波普字母印花占据视野中央，率性活力气息跃然而生，让人眼前一亮；时髦撞色色块演绎潮流个性，摩登又吸睛；精选含棉弹力面料，轻松亲肤，穿着舒爽大方。"/>
    <s v="棉91.9% 氨纶8.1%"/>
    <s v="合体"/>
    <s v="适中"/>
    <n v="6"/>
  </r>
  <r>
    <x v="0"/>
    <s v="1GY2020670180"/>
    <s v="_x000d_字母印花短袖T恤_x000d_"/>
    <s v="粉红"/>
    <x v="0"/>
    <x v="0"/>
    <n v="1"/>
    <n v="239"/>
    <n v="239"/>
    <x v="1"/>
    <n v="0"/>
    <s v="波普字母印花占据视野中央，率性活力气息跃然而生，让人眼前一亮；时髦撞色色块演绎潮流个性，摩登又吸睛；精选含棉弹力面料，轻松亲肤，穿着舒爽大方。"/>
    <s v="棉91.9% 氨纶8.1%"/>
    <s v="合体"/>
    <s v="适中"/>
    <n v="6"/>
  </r>
  <r>
    <x v="0"/>
    <s v="1GY2020680899"/>
    <s v="_x000d_飞鸟刺绣后V领T恤_x000d_"/>
    <s v="暗粉"/>
    <x v="0"/>
    <x v="0"/>
    <n v="1"/>
    <n v="399"/>
    <n v="399"/>
    <x v="2"/>
    <n v="0"/>
    <s v="后领加入飞鸟刺绣图案，呼应时尚潮流，个性吸睛；前圆后V领，可前后两穿，演绎多变造型；选用棉质面料，手感柔和，舒适好穿。"/>
    <s v="棉100%(装饰章仔除外)"/>
    <s v="合体"/>
    <s v="适中"/>
    <n v="5"/>
  </r>
  <r>
    <x v="0"/>
    <s v="1GY2020690090"/>
    <s v="_x000d_一字肩荷叶短T恤_x000d_"/>
    <s v="黑色"/>
    <x v="0"/>
    <x v="0"/>
    <n v="1"/>
    <n v="339"/>
    <n v="339"/>
    <x v="2"/>
    <n v="0"/>
    <s v="一字肩乃不衰时尚元素，展露出迷人锁骨，性感又不失优雅；荷叶花边环绕，增添浪漫气息，端庄大气；选用灯芯针织面料，具有弹性与柔韧感，舒适好穿。"/>
    <s v="棉59.9% 再生纤维素纤维37.6% 氨纶2.5%_x000d_花边:锦纶87% 氨纶13%"/>
    <s v="修身"/>
    <s v="短款"/>
    <n v="5"/>
  </r>
  <r>
    <x v="0"/>
    <s v="1GY2020720000"/>
    <s v="_x000d_刺绣字母亮片T恤_x000d_"/>
    <s v="漂白"/>
    <x v="0"/>
    <x v="0"/>
    <n v="1"/>
    <n v="339"/>
    <n v="339"/>
    <x v="2"/>
    <n v="0"/>
    <s v="立体字母刺绣slogan，洋溢波普活力气息，带来时髦轻松感；彩虹色珠片刺绣，鲜明色调散发青春格调，俏皮又甜美；精选高含棉量材质，柔韧亲肤，穿着舒爽大气。"/>
    <s v="本品珠片采用烫彩粉工艺，彩粉在使用过程及洗涤过程中有脱落情况，属正常现象，请选用温柔单独手洗，珠片部位请务揉搓绞拧，请勿熨烫，请避免反复摩擦珠片部位。"/>
    <s v="合体"/>
    <s v="适中"/>
    <n v="8"/>
  </r>
  <r>
    <x v="0"/>
    <s v="1GY2020740920"/>
    <s v="_x000d_条纹绑带挖空T恤_x000d_"/>
    <s v="蓝白条"/>
    <x v="0"/>
    <x v="0"/>
    <n v="1"/>
    <n v="339"/>
    <n v="339"/>
    <x v="2"/>
    <n v="0"/>
    <s v="后幅不规则挖空+绑带设计，赋予衣衫个性新潮特质，出众吸睛；钉珠亮片打造飞鸟图案，精致讲究，点睛视觉；将经典蓝白条纹重新演绎，清新又复古，俏丽减龄。"/>
    <s v="棉100%"/>
    <s v="合体"/>
    <s v="短款"/>
    <n v="5"/>
  </r>
  <r>
    <x v="0"/>
    <s v="1GY2020760000"/>
    <s v="_x000d_字母钉珠短袖T恤_x000d_"/>
    <s v="漂白"/>
    <x v="0"/>
    <x v="0"/>
    <n v="1"/>
    <n v="299"/>
    <n v="299"/>
    <x v="1"/>
    <n v="0"/>
    <s v="波普印花+钉珠工艺，质感立体，尽展率性时髦感；以撞色印花构筑笑脸图案，妙趣横生，带来鲜明动感，减龄吸睛；甄选高含棉材质，柔软清爽，亲肤舒适。"/>
    <s v="棉100%"/>
    <s v="合体"/>
    <s v="适中"/>
    <n v="6"/>
  </r>
  <r>
    <x v="0"/>
    <s v="1GY2020810000"/>
    <s v="_x000d_印花闪粉短袖T恤_x000d_"/>
    <s v="漂白"/>
    <x v="0"/>
    <x v="0"/>
    <n v="1"/>
    <n v="269"/>
    <n v="269"/>
    <x v="1"/>
    <n v="0"/>
    <s v="波普撞色字母+闪粉印花图案，率性时髦感跃然而生，潮流吸睛；甄选弹力含棉材质，柔软亲肤，穿着舒适大方。"/>
    <s v="棉91.9% 氨纶8.1%"/>
    <s v="合体"/>
    <s v="适中"/>
    <n v="6"/>
  </r>
  <r>
    <x v="0"/>
    <s v="1GY2020820000"/>
    <s v="_x000d_绑带背心T恤套装_x000d_"/>
    <s v="漂白"/>
    <x v="0"/>
    <x v="0"/>
    <n v="1"/>
    <n v="599"/>
    <n v="599"/>
    <x v="3"/>
    <n v="0"/>
    <s v="背心+T恤两件套设计，层次穿搭尽展自信格调，轻松吸睛；收腰交叉抽绳绑带装饰马甲背心，复古时髦感油然而生，轻松修饰身材，尽展摩登窈窕；选用高含棉量材质打造，柔软亲肤，穿着舒适大方。"/>
    <s v="棉100%"/>
    <s v="修身"/>
    <s v="适中"/>
    <n v="8"/>
  </r>
  <r>
    <x v="0"/>
    <s v="1GY2020820090"/>
    <s v="_x000d_绑带背心T恤套装_x000d_"/>
    <s v="黑色"/>
    <x v="0"/>
    <x v="0"/>
    <n v="1"/>
    <n v="599"/>
    <n v="599"/>
    <x v="3"/>
    <n v="0"/>
    <s v="背心+T恤两件套设计，层次穿搭尽展自信格调，轻松吸睛；收腰交叉抽绳绑带装饰马甲背心，复古时髦感油然而生，轻松修饰身材，尽展摩登窈窕；选用高含棉量材质打造，柔软亲肤，穿着舒适大方。"/>
    <s v="棉100%"/>
    <s v="修身"/>
    <s v="适中"/>
    <n v="8"/>
  </r>
  <r>
    <x v="0"/>
    <s v="1GY2020980090"/>
    <s v="_x000d_V领拼织带露背T恤_x000d_"/>
    <s v="黑色"/>
    <x v="0"/>
    <x v="0"/>
    <n v="1"/>
    <n v="239"/>
    <n v="239"/>
    <x v="1"/>
    <n v="0"/>
    <s v="前后幅V领设计，大方展露肌肤，俏丽又不失性感魅力；后幅拼接字母织带，摩登率性跃然而生，时髦实用；精选含棉柔韧混纺，亲肤舒爽，穿着得体大方。"/>
    <s v="棉59.9% 再生纤维素纤维37.6% 氨纶2.5%"/>
    <s v="修身"/>
    <s v="适中"/>
    <n v="6"/>
  </r>
  <r>
    <x v="0"/>
    <s v="1GY2020980120"/>
    <s v="_x000d_V领拼织带露背T恤_x000d_"/>
    <s v="大红"/>
    <x v="0"/>
    <x v="0"/>
    <n v="1"/>
    <n v="239"/>
    <n v="239"/>
    <x v="1"/>
    <n v="0"/>
    <s v="前后幅V领设计，大方展露肌肤，俏丽又不失性感魅力；后幅拼接字母织带，摩登率性跃然而生，时髦实用；精选含棉柔韧混纺，亲肤舒爽，穿着得体大方。"/>
    <s v="棉59.9% 再生纤维素纤维37.6% 氨纶2.5%"/>
    <s v="修身"/>
    <s v="适中"/>
    <n v="6"/>
  </r>
  <r>
    <x v="0"/>
    <s v="1GY2021860000"/>
    <s v="_x000d_钉珠短袖针织衫_x000d_"/>
    <s v="漂白"/>
    <x v="0"/>
    <x v="0"/>
    <n v="1"/>
    <n v="269"/>
    <n v="269"/>
    <x v="1"/>
    <n v="0"/>
    <s v="套头修身轮廓打造，轻轻勾勒修长身姿，尽显纤细窈窕；肩位仿珍珠定追，散发典雅温婉气息，淑女迷人；精选弹力含棉材质，柔软亲肤，穿着舒爽大方。"/>
    <s v="棉59.9% 再生纤维素纤维37.6% 氨纶2.5%"/>
    <s v="修身"/>
    <s v="适中"/>
    <n v="6"/>
  </r>
  <r>
    <x v="0"/>
    <s v="1GY2021860120"/>
    <s v="_x000d_钉珠短袖针织衫_x000d_"/>
    <s v="大红"/>
    <x v="0"/>
    <x v="0"/>
    <n v="1"/>
    <n v="269"/>
    <n v="269"/>
    <x v="1"/>
    <n v="0"/>
    <s v="套头修身轮廓打造，轻轻勾勒修长身姿，尽显纤细窈窕；肩位仿珍珠定追，散发典雅温婉气息，淑女迷人；精选弹力含棉材质，柔软亲肤，穿着舒爽大方。"/>
    <s v="棉59.9% 再生纤维素纤维37.6% 氨纶2.5%"/>
    <s v="修身"/>
    <s v="适中"/>
    <n v="6"/>
  </r>
  <r>
    <x v="0"/>
    <s v="1GY2021870000"/>
    <s v="_x000d_印花钉珠短袖T恤_x000d_"/>
    <s v="漂白"/>
    <x v="0"/>
    <x v="0"/>
    <n v="1"/>
    <n v="339"/>
    <n v="339"/>
    <x v="2"/>
    <n v="0"/>
    <s v="植株印花+立体钉珠工艺打造，时髦又吸睛；波普风卡通图案，妙趣横生，减龄吸睛；精选亲肤含棉材质，穿着舒爽透气，得体大方。"/>
    <s v="棉59.2% 聚酯纤维40.8%(含微量其他纤维)"/>
    <s v="合体"/>
    <s v="适中"/>
    <n v="6"/>
  </r>
  <r>
    <x v="0"/>
    <s v="1GY2021880000"/>
    <s v="_x000d_刺绣印花棉质T恤_x000d_"/>
    <s v="漂白"/>
    <x v="0"/>
    <x v="0"/>
    <n v="1"/>
    <n v="339"/>
    <n v="339"/>
    <x v="2"/>
    <n v="0"/>
    <s v="面料:棉91.9% 氨纶8.1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1890000"/>
    <s v="_x000d_卡通刺绣印花T恤_x000d_"/>
    <s v="漂白"/>
    <x v="0"/>
    <x v="0"/>
    <n v="1"/>
    <n v="269"/>
    <n v="269"/>
    <x v="1"/>
    <n v="0"/>
    <s v="套头合体轮廓，恰到好处衣衫廓形，穿着舒适大方；卡通印花刺绣图案抢占视觉中心，散发波普活泼感，减龄吸睛；精选含棉混纺材质，柔韧亲肤，舒爽大气。"/>
    <s v="棉59.2% 聚酯纤维40.8%(绣花线除外)"/>
    <s v="合体"/>
    <s v="适中"/>
    <n v="8"/>
  </r>
  <r>
    <x v="0"/>
    <s v="1GY2022080000"/>
    <s v="_x000d_绣章挖空中长T恤_x000d_"/>
    <s v="漂白"/>
    <x v="0"/>
    <x v="0"/>
    <n v="1"/>
    <n v="399"/>
    <n v="399"/>
    <x v="2"/>
    <n v="0"/>
    <s v="以中长宽松演绎oversize廓形，摩登活力气息轻松展现，尽展休闲；领口挖空处理，巧妙露肤，率性吸睛；小巧钉珠绣章点缀衣衫，俏皮青春感跃然而生，减龄活泼；采用纯棉亲肤材质，舒爽透气。"/>
    <s v="棉100%"/>
    <s v="宽松"/>
    <s v="中长"/>
    <n v="8"/>
  </r>
  <r>
    <x v="0"/>
    <s v="1GY2022080090"/>
    <s v="_x000d_绣章挖空中长T恤_x000d_"/>
    <s v="黑色"/>
    <x v="0"/>
    <x v="0"/>
    <n v="1"/>
    <n v="399"/>
    <n v="399"/>
    <x v="2"/>
    <n v="0"/>
    <s v="以中长宽松演绎oversize廓形，摩登活力气息轻松展现，尽展休闲；领口挖空处理，巧妙露肤，率性吸睛；小巧钉珠绣章点缀衣衫，俏皮青春感跃然而生，减龄活泼；采用纯棉亲肤材质，舒爽透气。"/>
    <s v="棉100%"/>
    <s v="宽松"/>
    <s v="中长"/>
    <n v="8"/>
  </r>
  <r>
    <x v="0"/>
    <s v="1GY2022500000"/>
    <s v="_x000d_钉珠印花短袖T恤_x000d_"/>
    <s v="漂白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2500596"/>
    <s v="_x000d_钉珠印花短袖T恤_x000d_"/>
    <s v="浅灰绿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2500722"/>
    <s v="_x000d_钉珠印花短袖T恤_x000d_"/>
    <s v="浅紫红"/>
    <x v="0"/>
    <x v="0"/>
    <n v="1"/>
    <n v="299"/>
    <n v="2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0"/>
    <s v="1GY2022650899"/>
    <s v="_x000d_钉珠贴布绣短袖T恤_x000d_"/>
    <s v="暗粉"/>
    <x v="0"/>
    <x v="0"/>
    <n v="1"/>
    <n v="339"/>
    <n v="339"/>
    <x v="2"/>
    <n v="0"/>
    <s v="立体钉珠贴布绣卡通，俏皮减龄；流苏设计时髦吸睛；精选高含棉材质，穿着舒适得体。"/>
    <s v="棉100%"/>
    <s v="合体"/>
    <s v="适中"/>
    <n v="6"/>
  </r>
  <r>
    <x v="0"/>
    <s v="1GY2022660590"/>
    <s v="_x000d_钉珠贴布短袖T恤_x000d_"/>
    <s v="灰绿"/>
    <x v="0"/>
    <x v="0"/>
    <n v="1"/>
    <n v="339"/>
    <n v="339"/>
    <x v="2"/>
    <n v="0"/>
    <s v="亮片刺绣章仔点缀简约衣衫，摩登休闲感跃然而生，尽展波普趣味；圆领合体轮廓，轻松易搭，演绎时尚大气；精选弹力高含棉材质，亲肤清爽，舒适得体。"/>
    <s v="棉100%"/>
    <s v="合体"/>
    <s v="适中"/>
    <n v="6"/>
  </r>
  <r>
    <x v="0"/>
    <s v="1GY2022760180"/>
    <s v="_x000d_字母印花绣章T恤_x000d_"/>
    <s v="粉红"/>
    <x v="0"/>
    <x v="0"/>
    <n v="1"/>
    <n v="299"/>
    <n v="299"/>
    <x v="1"/>
    <n v="0"/>
    <s v="流畅字母印花散发波普复古气息，让人眼前一亮；立体钉珠刺绣章仔卡通，俏皮活力，散发休闲率性气息；精选纯棉材质，穿着舒爽亲肤。"/>
    <s v="棉100%"/>
    <s v="合体"/>
    <s v="适中"/>
    <n v="8"/>
  </r>
  <r>
    <x v="0"/>
    <s v="1GY2022860000"/>
    <s v="_x000d_钉珠绑带短袖T恤_x000d_"/>
    <s v="漂白"/>
    <x v="0"/>
    <x v="0"/>
    <n v="1"/>
    <n v="339"/>
    <n v="339"/>
    <x v="2"/>
    <n v="0"/>
    <s v="后幅绑带+不规则剪裁，赋予衣衫新潮感，时髦吸睛；亮片钉珠打造飞鸟图案，细节之处彰显设计小心机；短款合体版型，与多种风格下装轻松搭配，大方易搭。"/>
    <s v="棉100%"/>
    <s v="合体"/>
    <s v="短款"/>
    <n v="5"/>
  </r>
  <r>
    <x v="0"/>
    <s v="1GY2022970000"/>
    <s v="_x000d_纯色印花短袖T恤_x000d_"/>
    <s v="漂白"/>
    <x v="0"/>
    <x v="0"/>
    <n v="1"/>
    <n v="199"/>
    <n v="1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0"/>
    <s v="1GY2022970090"/>
    <s v="_x000d_纯色印花短袖T恤_x000d_"/>
    <s v="黑色"/>
    <x v="0"/>
    <x v="0"/>
    <n v="1"/>
    <n v="199"/>
    <n v="19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0"/>
    <s v="1GY2023340090"/>
    <s v="_x000d_字母短款修身背心_x000d_"/>
    <s v="黑色"/>
    <x v="0"/>
    <x v="0"/>
    <n v="1"/>
    <n v="239"/>
    <n v="239"/>
    <x v="1"/>
    <n v="0"/>
    <s v="面料:棉59.9% 再生纤维素纤维37.6% 氨纶2.5%"/>
    <s v="产品或产品的某一部分含有2种及以上的纤维时，除了许可不标注的纤维外，在标签上标明的每一种纤维含量允许偏差为5%，填充物的允许偏差为10%."/>
    <s v="贴身"/>
    <s v="短款"/>
    <n v="8"/>
  </r>
  <r>
    <x v="0"/>
    <s v="1GY2026500018"/>
    <s v="_x000d_钉珠印花短袖T恤_x000d_"/>
    <s v="白色"/>
    <x v="0"/>
    <x v="0"/>
    <n v="1"/>
    <n v="399"/>
    <n v="399"/>
    <x v="2"/>
    <n v="0"/>
    <s v="精致钉珠字母+抽象印花图案，赋予衣衫设计感，时髦讲究；撞色效果打破单调感，轻松吸引眼球，个性加分；棉面料制作，具有良好的透气性与亲肤性，舒适好穿。"/>
    <s v="棉100%_x000d_里料:聚酯纤维100%"/>
    <s v="合体"/>
    <s v="适中"/>
    <n v="4"/>
  </r>
  <r>
    <x v="0"/>
    <s v="1GY2026510018"/>
    <s v="_x000d_刺绣绑带短袖T恤_x000d_"/>
    <s v="白色"/>
    <x v="0"/>
    <x v="0"/>
    <n v="1"/>
    <n v="339"/>
    <n v="339"/>
    <x v="2"/>
    <n v="0"/>
    <s v="绑带束腰设计，轻松塑造出纤细蛮腰，同时凸显个性时髦感；亮片+刺绣打造撞色字母，增添休闲街头感，点睛视觉；选用棉质面料，质感柔和，带来舒适穿着体验。"/>
    <s v="棉100%(绣花线除外)_x000d__x000d_网布:聚酯纤维100%"/>
    <s v="合体"/>
    <s v="适中"/>
    <n v="4"/>
  </r>
  <r>
    <x v="0"/>
    <s v="1GY2026510090"/>
    <s v="_x000d_刺绣绑带短袖T恤_x000d_"/>
    <s v="黑色"/>
    <x v="0"/>
    <x v="0"/>
    <n v="1"/>
    <n v="339"/>
    <n v="339"/>
    <x v="2"/>
    <n v="0"/>
    <s v="绑带束腰设计，轻松塑造出纤细蛮腰，同时凸显个性时髦感；亮片+刺绣打造撞色字母，增添休闲街头感，点睛视觉；选用棉质面料，质感柔和，带来舒适穿着体验。"/>
    <s v="棉100%(绣花线除外)_x000d__x000d_网布:聚酯纤维100%"/>
    <s v="合体"/>
    <s v="适中"/>
    <n v="4"/>
  </r>
  <r>
    <x v="0"/>
    <s v="1GY2026540018"/>
    <s v="_x000d_镶钻宽松短袖T恤_x000d_"/>
    <s v="白色"/>
    <x v="0"/>
    <x v="0"/>
    <n v="1"/>
    <n v="439"/>
    <n v="439"/>
    <x v="0"/>
    <n v="0"/>
    <s v="烫金字母+镶钻钉珠点睛衣衫，轻松抓取眼球，时髦个性；宽松版型凸显休闲气息，随性易搭；棉质面料带来柔和质感，亲肤透气。"/>
    <s v="棉91.9% 氨纶8.1%"/>
    <s v="宽松"/>
    <s v="适中"/>
    <n v="4"/>
  </r>
  <r>
    <x v="0"/>
    <s v="1GY2026550018"/>
    <s v="_x000d_印花图案短袖T恤_x000d_"/>
    <s v="白色"/>
    <x v="0"/>
    <x v="0"/>
    <n v="1"/>
    <n v="299"/>
    <n v="299"/>
    <x v="1"/>
    <n v="0"/>
    <s v="抽象印花图案+字母，赋予衣衫街头个性特质；简约衣款+宽松版型，穿着随性，轻松打造休闲出街look；选取棉面料制作，质感柔和，亲肤透气。"/>
    <s v="棉100%"/>
    <s v="宽松"/>
    <s v="适中"/>
    <n v="4"/>
  </r>
  <r>
    <x v="0"/>
    <s v="1GY2026590018"/>
    <s v="_x000d_刺绣交叉收腰背心_x000d_"/>
    <s v="白色"/>
    <x v="0"/>
    <x v="0"/>
    <n v="1"/>
    <n v="269"/>
    <n v="269"/>
    <x v="1"/>
    <n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  <n v="4"/>
  </r>
  <r>
    <x v="0"/>
    <s v="1GY2026590090"/>
    <s v="_x000d_刺绣交叉收腰背心_x000d_"/>
    <s v="黑色"/>
    <x v="0"/>
    <x v="0"/>
    <n v="1"/>
    <n v="269"/>
    <n v="269"/>
    <x v="1"/>
    <n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  <n v="4"/>
  </r>
  <r>
    <x v="0"/>
    <s v="1GY2026590562"/>
    <s v="_x000d_刺绣交叉收腰背心_x000d_"/>
    <s v="彩绿"/>
    <x v="0"/>
    <x v="0"/>
    <n v="1"/>
    <n v="269"/>
    <n v="269"/>
    <x v="1"/>
    <n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  <n v="4"/>
  </r>
  <r>
    <x v="0"/>
    <s v="1GY2026600018"/>
    <s v="_x000d_撞色印花短袖T恤_x000d_"/>
    <s v="白色"/>
    <x v="0"/>
    <x v="0"/>
    <n v="1"/>
    <n v="299"/>
    <n v="299"/>
    <x v="1"/>
    <n v="0"/>
    <s v="流畅笔触打造烫金印花字母，张扬青春活力，时髦感十足；多色组合点睛视觉，醒目效果轻松抓取眼球；棉质面料制作，质感柔和，亲肤又舒适。"/>
    <s v="棉100%"/>
    <s v="合体"/>
    <s v="适中"/>
    <n v="4"/>
  </r>
  <r>
    <x v="0"/>
    <s v="1GY2026680018"/>
    <s v="_x000d_一字钉珠短袖T恤_x000d_"/>
    <s v="白色"/>
    <x v="0"/>
    <x v="0"/>
    <n v="1"/>
    <n v="439"/>
    <n v="439"/>
    <x v="0"/>
    <n v="0"/>
    <s v="钉珠字母融合撞色效果，带来街头活力气息，时髦吸睛；蝙蝠袖掩盖手臂小秘密，结合单边拼接荷叶，个性又复古；一字大圆领，恰当展露锁骨肌肤，端庄又大方迷人。"/>
    <s v="棉100%_x000d__x000d_里料:聚酯纤维100%"/>
    <s v="宽松"/>
    <s v="适中"/>
    <n v="5"/>
  </r>
  <r>
    <x v="0"/>
    <s v="1GY2026700119"/>
    <s v="_x000d_印花钉珠短袖T恤_x000d_"/>
    <s v="红色"/>
    <x v="0"/>
    <x v="0"/>
    <n v="1"/>
    <n v="439"/>
    <n v="439"/>
    <x v="0"/>
    <n v="0"/>
    <s v="环绕钉珠图案融合印花字母，精致讲究，时髦加分；撞色效果巧妙吸睛，清新感色调凸显清爽气息；含棉面料制作，兼具亲肤感与透气性，舒适好穿。"/>
    <s v="棉59.2% 聚酯纤维40.8%"/>
    <s v="合体"/>
    <s v="适中"/>
    <n v="5"/>
  </r>
  <r>
    <x v="0"/>
    <s v="1GY2026880000"/>
    <s v="_x000d_印花针织打底背心_x000d_"/>
    <s v="漂白"/>
    <x v="0"/>
    <x v="0"/>
    <n v="1"/>
    <n v="239"/>
    <n v="239"/>
    <x v="1"/>
    <n v="0"/>
    <s v="不规则字母印花色调惹眼，点睛纯色衣款，凸显随性活力气息；无袖背心款式，打底或单穿皆宜，更具造型可能性；选用棉质针织面料，质感柔和，别具舒适弹力。"/>
    <s v="棉59.9% 再生纤维素纤维37.6% 氨纶2.5%"/>
    <s v="修身"/>
    <s v="适中"/>
    <n v="5"/>
  </r>
  <r>
    <x v="0"/>
    <s v="1GY2026880120"/>
    <s v="_x000d_印花针织打底背心_x000d_"/>
    <s v="大红"/>
    <x v="0"/>
    <x v="0"/>
    <n v="1"/>
    <n v="239"/>
    <n v="239"/>
    <x v="1"/>
    <n v="0"/>
    <s v="不规则字母印花色调惹眼，点睛纯色衣款，凸显随性活力气息；无袖背心款式，打底或单穿皆宜，更具造型可能性；选用棉质针织面料，质感柔和，别具舒适弹力。"/>
    <s v="棉59.9% 再生纤维素纤维37.6% 氨纶2.5%"/>
    <s v="修身"/>
    <s v="适中"/>
    <n v="5"/>
  </r>
  <r>
    <x v="0"/>
    <s v="1GY2026890018"/>
    <s v="_x000d_短款印花短袖T恤_x000d_"/>
    <s v="白色"/>
    <x v="0"/>
    <x v="0"/>
    <n v="1"/>
    <n v="239"/>
    <n v="239"/>
    <x v="1"/>
    <n v="0"/>
    <s v="卡通印花描绘出轻松度假画面，融合撞色效果，时髦又轻松活力；短款合体版型，视觉上提升下半身比例，不失俏丽感；棉质面料制作，兼具亲肤感与透气性，穿着舒适。"/>
    <s v="棉95% 氨纶5%"/>
    <s v="合体"/>
    <s v="短款"/>
    <n v="5"/>
  </r>
  <r>
    <x v="0"/>
    <s v="1GY2026890120"/>
    <s v="_x000d_短款印花短袖T恤_x000d_"/>
    <s v="大红"/>
    <x v="0"/>
    <x v="0"/>
    <n v="1"/>
    <n v="239"/>
    <n v="239"/>
    <x v="1"/>
    <n v="0"/>
    <s v="卡通印花描绘出轻松度假画面，融合撞色效果，时髦又轻松活力；短款合体版型，视觉上提升下半身比例，不失俏丽感；棉质面料制作，兼具亲肤感与透气性，穿着舒适。"/>
    <s v="棉95% 氨纶5%"/>
    <s v="合体"/>
    <s v="短款"/>
    <n v="5"/>
  </r>
  <r>
    <x v="0"/>
    <s v="1GY2026900018"/>
    <s v="_x000d_字母印花打底背心_x000d_"/>
    <s v="白色"/>
    <x v="0"/>
    <x v="0"/>
    <n v="1"/>
    <n v="239"/>
    <n v="239"/>
    <x v="1"/>
    <n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  <n v="5"/>
  </r>
  <r>
    <x v="0"/>
    <s v="1GY2026900090"/>
    <s v="_x000d_字母印花打底背心_x000d_"/>
    <s v="黑色"/>
    <x v="0"/>
    <x v="0"/>
    <n v="1"/>
    <n v="239"/>
    <n v="239"/>
    <x v="1"/>
    <n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  <n v="5"/>
  </r>
  <r>
    <x v="0"/>
    <s v="1GY2026900420"/>
    <s v="_x000d_字母印花打底背心_x000d_"/>
    <s v="橙色"/>
    <x v="0"/>
    <x v="0"/>
    <n v="1"/>
    <n v="239"/>
    <n v="239"/>
    <x v="1"/>
    <n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  <n v="5"/>
  </r>
  <r>
    <x v="0"/>
    <s v="1GY2026910018"/>
    <s v="_x000d_印花撞色短袖T恤_x000d_"/>
    <s v="白色"/>
    <x v="0"/>
    <x v="0"/>
    <n v="1"/>
    <n v="269"/>
    <n v="269"/>
    <x v="1"/>
    <n v="0"/>
    <s v="卡通+字母印花点睛衣衫，透露着休闲度假风，为夏日带来清爽气息；撞色效果轻松吸引眼球，不乏时髦个性；含棉棉质打造，质感柔和，亲肤透气。"/>
    <s v="棉95% 氨纶5%"/>
    <s v="合体"/>
    <s v="适中"/>
    <n v="5"/>
  </r>
  <r>
    <x v="0"/>
    <s v="1GY2026910120"/>
    <s v="_x000d_印花撞色短袖T恤_x000d_"/>
    <s v="大红"/>
    <x v="0"/>
    <x v="0"/>
    <n v="1"/>
    <n v="269"/>
    <n v="269"/>
    <x v="1"/>
    <n v="0"/>
    <s v="卡通+字母印花点睛衣衫，透露着休闲度假风，为夏日带来清爽气息；撞色效果轻松吸引眼球，不乏时髦个性；含棉棉质打造，质感柔和，亲肤透气。"/>
    <s v="棉95% 氨纶5%"/>
    <s v="合体"/>
    <s v="适中"/>
    <n v="5"/>
  </r>
  <r>
    <x v="0"/>
    <s v="1GY2026920650"/>
    <s v="_x000d_撞色印花短袖T恤_x000d_"/>
    <s v="深蓝"/>
    <x v="0"/>
    <x v="0"/>
    <n v="1"/>
    <n v="269"/>
    <n v="269"/>
    <x v="1"/>
    <n v="0"/>
    <s v="彩色荧光感图案+印花，别具街头活力与复古感，散发夏日气息；醒目色调带来吸睛效果，轻松抓取眼球；选取含棉面料制作，手感柔和，舒适亲肤。"/>
    <s v="棉95% 氨纶5%"/>
    <s v="合体"/>
    <s v="适中"/>
    <n v="5"/>
  </r>
  <r>
    <x v="0"/>
    <s v="1GY3020050018"/>
    <s v="_x000d_【冬装新赏899元】贴布钻饰卫衣T恤_x000d_"/>
    <s v="白色"/>
    <x v="0"/>
    <x v="2"/>
    <n v="1"/>
    <n v="899"/>
    <n v="899"/>
    <x v="4"/>
    <n v="0"/>
    <s v="立体贴布绣图案/钻饰别致点缀/纯色宽松卫衣版型"/>
    <s v="棉87.4% 聚酯纤维12.6%(装饰工艺部位除外)_x000d_罗纹:棉72.7% 聚酯纤维24.1% 氨纶3.2%"/>
    <s v="宽松"/>
    <s v="适中"/>
    <n v="1"/>
  </r>
  <r>
    <x v="0"/>
    <s v="1GY3020050650"/>
    <s v="_x000d_【冬装新赏899元】贴布钻饰卫衣T恤_x000d_"/>
    <s v="深蓝"/>
    <x v="0"/>
    <x v="2"/>
    <n v="1"/>
    <n v="899"/>
    <n v="899"/>
    <x v="4"/>
    <n v="0"/>
    <s v="立体贴布绣图案/钻饰别致点缀/纯色宽松卫衣版型"/>
    <s v="棉87.4% 聚酯纤维12.6%(装饰工艺部位除外)_x000d_罗纹:棉72.7% 聚酯纤维24.1% 氨纶3.2%"/>
    <s v="宽松"/>
    <s v="适中"/>
    <n v="1"/>
  </r>
  <r>
    <x v="0"/>
    <s v="1GY3020060018"/>
    <s v="_x000d_【冬装新赏999元】印花贴布卫衣T恤_x000d_"/>
    <s v="白色"/>
    <x v="0"/>
    <x v="1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060090"/>
    <s v="_x000d_【冬装新赏999元】印花贴布卫衣T恤_x000d_"/>
    <s v="黑色"/>
    <x v="0"/>
    <x v="1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060180"/>
    <s v="_x000d_【冬装新赏999元】印花贴布卫衣T恤_x000d_"/>
    <s v="粉红"/>
    <x v="0"/>
    <x v="1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430420"/>
    <s v="_x000d_【冬装新赏769元】贴布绣章卫衣T恤_x000d_"/>
    <s v="橙色"/>
    <x v="0"/>
    <x v="0"/>
    <n v="1"/>
    <n v="769"/>
    <n v="769"/>
    <x v="5"/>
    <n v="0"/>
    <s v="立体贴布绣章/宽松卫衣版型/甄选高含棉面料"/>
    <s v="棉87.4% 聚酯纤维12.6%_x000d_罗纹:棉70% 聚酯纤维27% 氨纶3%"/>
    <s v="宽松"/>
    <s v="适中"/>
    <n v="1"/>
  </r>
  <r>
    <x v="0"/>
    <s v="1GY3020430780"/>
    <s v="_x000d_【冬装新赏769元】贴布绣章卫衣T恤_x000d_"/>
    <s v="灰紫"/>
    <x v="0"/>
    <x v="0"/>
    <n v="1"/>
    <n v="769"/>
    <n v="769"/>
    <x v="5"/>
    <n v="0"/>
    <s v="立体贴布绣章/宽松卫衣版型/甄选高含棉面料"/>
    <s v="棉87.4% 聚酯纤维12.6%_x000d_罗纹:棉70% 聚酯纤维27% 氨纶3%"/>
    <s v="宽松"/>
    <s v="适中"/>
    <n v="1"/>
  </r>
  <r>
    <x v="0"/>
    <s v="1GY3020440010"/>
    <s v="_x000d_【冬装新赏699元】挖空字母卫衣T恤_x000d_"/>
    <s v="米白"/>
    <x v="0"/>
    <x v="0"/>
    <n v="1"/>
    <n v="699"/>
    <n v="699"/>
    <x v="6"/>
    <n v="0"/>
    <s v="钉珠字母贴布绣/性感迷人挖空设计/后幅拼接交叉剪裁"/>
    <s v="请翻转洗涤，或放入洗衣袋，以免损伤。"/>
    <s v="宽松"/>
    <s v="适中"/>
    <n v="2"/>
  </r>
  <r>
    <x v="0"/>
    <s v="1GY3020440760"/>
    <s v="_x000d_【冬装新赏699元】挖空字母卫衣T恤_x000d_"/>
    <s v="浅紫"/>
    <x v="0"/>
    <x v="0"/>
    <n v="1"/>
    <n v="699"/>
    <n v="699"/>
    <x v="6"/>
    <n v="0"/>
    <s v="钉珠字母贴布绣/性感迷人挖空设计/后幅拼接交叉剪裁"/>
    <s v="请翻转洗涤，或放入洗衣袋，以免损伤。"/>
    <s v="宽松"/>
    <s v="适中"/>
    <n v="2"/>
  </r>
  <r>
    <x v="0"/>
    <s v="1GY3022330510"/>
    <s v="_x000d_字母印花短袖T恤_x000d_"/>
    <s v="绿色"/>
    <x v="0"/>
    <x v="0"/>
    <n v="1"/>
    <n v="239"/>
    <n v="239"/>
    <x v="1"/>
    <n v="0"/>
    <s v="简约大方版型，轻便实穿，搭配性强；心型+字母印花前襟点缀，散发休闲气息，营造清爽活力印象；选用高含棉材质制作，触感轻薄舒适，穿着透气。"/>
    <s v="棉100%"/>
    <s v="适中"/>
    <n v="0"/>
    <n v="4"/>
  </r>
  <r>
    <x v="0"/>
    <s v="1GY3022340000"/>
    <s v="_x000d_刺绣亮片棉质T恤_x000d_"/>
    <s v="漂白"/>
    <x v="0"/>
    <x v="0"/>
    <n v="1"/>
    <n v="239"/>
    <n v="239"/>
    <x v="1"/>
    <n v="0"/>
    <s v="刺绣亮片前幅点缀/纯色T恤简约易搭/甄选高含棉面料"/>
    <s v="棉100%(绣花线除外)_x000d_里料:聚酯纤维100%"/>
    <s v="宽松"/>
    <s v="适中"/>
    <n v="3"/>
  </r>
  <r>
    <x v="0"/>
    <s v="1GY3022350000"/>
    <s v="_x000d_刺绣印花短袖T恤_x000d_"/>
    <s v="漂白"/>
    <x v="0"/>
    <x v="0"/>
    <n v="1"/>
    <n v="499"/>
    <n v="499"/>
    <x v="0"/>
    <n v="0"/>
    <s v="卡通印花趣味减龄/贴布绣新颖时尚/钉珠细腻点缀"/>
    <s v="棉100%(绣花线除外)_x000d_印花贴布:聚酯纤维100%_x000d_里料:聚酯纤维100%"/>
    <s v="适中"/>
    <n v="0"/>
    <n v="4"/>
  </r>
  <r>
    <x v="0"/>
    <s v="1GY3022350090"/>
    <s v="_x000d_刺绣印花短袖T恤_x000d_"/>
    <s v="黑色"/>
    <x v="0"/>
    <x v="0"/>
    <n v="1"/>
    <n v="499"/>
    <n v="499"/>
    <x v="0"/>
    <n v="0"/>
    <s v="卡通印花趣味减龄/贴布绣新颖时尚/钉珠细腻点缀"/>
    <s v="棉100%(绣花线除外)_x000d_印花贴布:聚酯纤维100%_x000d_里料:聚酯纤维100%"/>
    <s v="宽松"/>
    <s v="适中"/>
    <n v="4"/>
  </r>
  <r>
    <x v="0"/>
    <s v="1GY3022350760"/>
    <s v="_x000d_刺绣印花短袖T恤_x000d_"/>
    <s v="浅紫"/>
    <x v="0"/>
    <x v="0"/>
    <n v="1"/>
    <n v="499"/>
    <n v="499"/>
    <x v="0"/>
    <n v="0"/>
    <s v="卡通印花趣味减龄/贴布绣新颖时尚/钉珠细腻点缀"/>
    <s v="棉100%(绣花线除外)_x000d_印花贴布:聚酯纤维100%_x000d_里料:聚酯纤维100%"/>
    <s v="宽松"/>
    <s v="适中"/>
    <n v="4"/>
  </r>
  <r>
    <x v="0"/>
    <s v="1GY3022360000"/>
    <s v="_x000d_钻饰刺绣棉质T恤_x000d_"/>
    <s v="漂白"/>
    <x v="0"/>
    <x v="0"/>
    <n v="1"/>
    <n v="439"/>
    <n v="439"/>
    <x v="0"/>
    <n v="0"/>
    <s v="前幅刺绣星座图案/精致钻饰巧妙点缀/宽松版型休闲易搭"/>
    <s v="请翻转洗涤，或放入洗衣袋，以免损伤。"/>
    <s v="宽松"/>
    <s v="适中"/>
    <n v="3"/>
  </r>
  <r>
    <x v="0"/>
    <s v="1GY3022360090"/>
    <s v="_x000d_钻饰刺绣棉质T恤_x000d_"/>
    <s v="黑色"/>
    <x v="0"/>
    <x v="0"/>
    <n v="1"/>
    <n v="439"/>
    <n v="439"/>
    <x v="0"/>
    <n v="0"/>
    <s v="前幅刺绣星座图案/精致钻饰巧妙点缀/宽松版型休闲易搭"/>
    <s v="请翻转洗涤，或放入洗衣袋，以免损伤。"/>
    <s v="宽松"/>
    <s v="适中"/>
    <n v="3"/>
  </r>
  <r>
    <x v="0"/>
    <s v="1GY3022360462"/>
    <s v="_x000d_钻饰刺绣棉质T恤_x000d_"/>
    <s v="姜黄"/>
    <x v="0"/>
    <x v="0"/>
    <n v="1"/>
    <n v="439"/>
    <n v="439"/>
    <x v="0"/>
    <n v="0"/>
    <s v="前幅刺绣星座图案/精致钻饰巧妙点缀/宽松版型休闲易搭"/>
    <s v="请翻转洗涤，或放入洗衣袋，以免损伤。"/>
    <s v="宽松"/>
    <s v="适中"/>
    <n v="3"/>
  </r>
  <r>
    <x v="0"/>
    <s v="1GY3022370133"/>
    <s v="_x000d_纯色荷叶短袖T恤_x000d_"/>
    <s v="浅粉"/>
    <x v="0"/>
    <x v="0"/>
    <n v="1"/>
    <n v="369"/>
    <n v="369"/>
    <x v="2"/>
    <n v="0"/>
    <s v="层次荷叶边设计/金银线灵动编织/针织手法别致精巧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0"/>
    <s v="1GY3022380010"/>
    <s v="_x000d_贴布绣钉珠棉T恤_x000d_"/>
    <s v="米白"/>
    <x v="0"/>
    <x v="0"/>
    <n v="1"/>
    <n v="399"/>
    <n v="399"/>
    <x v="2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  <n v="4"/>
  </r>
  <r>
    <x v="0"/>
    <s v="1GY3022380090"/>
    <s v="_x000d_贴布绣钉珠棉T恤_x000d_"/>
    <s v="黑色"/>
    <x v="0"/>
    <x v="0"/>
    <n v="1"/>
    <n v="399"/>
    <n v="399"/>
    <x v="2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  <n v="4"/>
  </r>
  <r>
    <x v="0"/>
    <s v="1GY3022380133"/>
    <s v="_x000d_贴布绣钉珠棉T恤_x000d_"/>
    <s v="浅粉"/>
    <x v="0"/>
    <x v="0"/>
    <n v="1"/>
    <n v="399"/>
    <n v="399"/>
    <x v="2"/>
    <n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s v="宽松"/>
    <n v="4"/>
  </r>
  <r>
    <x v="0"/>
    <s v="1GY3022390018"/>
    <s v="_x000d_钉珠刺绣印花T恤_x000d_"/>
    <s v="白色"/>
    <x v="0"/>
    <x v="0"/>
    <n v="1"/>
    <n v="399"/>
    <n v="399"/>
    <x v="2"/>
    <n v="0"/>
    <s v="图案印花散发摩登前卫气息，满足个性需求；立体刺绣+钉珠妙趣横生，为衣衫版型增添吸睛亮点；甄选高含棉面料制成，穿着舒适柔软，十分亲肤。"/>
    <s v="请翻转洗涤，或放入洗衣袋，以免损伤。"/>
    <s v="适中"/>
    <n v="0"/>
    <n v="4"/>
  </r>
  <r>
    <x v="0"/>
    <s v="1GY3022390090"/>
    <s v="_x000d_钉珠刺绣印花T恤_x000d_"/>
    <s v="黑色"/>
    <x v="0"/>
    <x v="0"/>
    <n v="1"/>
    <n v="399"/>
    <n v="399"/>
    <x v="2"/>
    <n v="0"/>
    <s v="图案印花散发摩登前卫气息，满足个性需求；立体刺绣+钉珠妙趣横生，为衣衫版型增添吸睛亮点；甄选高含棉面料制成，穿着舒适柔软，十分亲肤。"/>
    <s v="请翻转洗涤，或放入洗衣袋，以免损伤。"/>
    <s v="适中"/>
    <n v="0"/>
    <n v="4"/>
  </r>
  <r>
    <x v="0"/>
    <s v="1GY3022400010"/>
    <s v="_x000d_贴布绣印花棉T恤_x000d_"/>
    <s v="米白"/>
    <x v="0"/>
    <x v="0"/>
    <n v="1"/>
    <n v="569"/>
    <n v="569"/>
    <x v="3"/>
    <n v="0"/>
    <s v="立体贴布绣图案/撞色印花视觉吸睛/甄选高含棉面料"/>
    <s v="棉100%(装饰工艺部位除外)"/>
    <s v="宽松"/>
    <s v="适中"/>
    <n v="2"/>
  </r>
  <r>
    <x v="0"/>
    <s v="1GY3022400133"/>
    <s v="_x000d_贴布绣印花棉T恤_x000d_"/>
    <s v="浅粉"/>
    <x v="0"/>
    <x v="0"/>
    <n v="1"/>
    <n v="569"/>
    <n v="569"/>
    <x v="3"/>
    <n v="0"/>
    <s v="立体贴布绣图案/撞色印花视觉吸睛/甄选高含棉面料"/>
    <s v="棉100%(装饰工艺部位除外)"/>
    <s v="宽松"/>
    <s v="适中"/>
    <n v="2"/>
  </r>
  <r>
    <x v="0"/>
    <s v="1GY3022420000"/>
    <s v="_x000d_【冬装新赏399元】纯色宽松棉质T恤_x000d_"/>
    <s v="漂白"/>
    <x v="0"/>
    <x v="0"/>
    <n v="1"/>
    <n v="399"/>
    <n v="399"/>
    <x v="2"/>
    <n v="0"/>
    <s v="双袖拼接袖袢设计/纯色宽松版型/高含棉舒适面料"/>
    <s v="棉100%"/>
    <s v="宽松"/>
    <s v="适中"/>
    <n v="2"/>
  </r>
  <r>
    <x v="0"/>
    <s v="1GY3022420090"/>
    <s v="_x000d_【冬装新赏399元】纯色宽松棉质T恤_x000d_"/>
    <s v="黑色"/>
    <x v="0"/>
    <x v="0"/>
    <n v="1"/>
    <n v="399"/>
    <n v="399"/>
    <x v="2"/>
    <n v="0"/>
    <s v="双袖拼接袖袢设计/纯色宽松版型/高含棉舒适面料"/>
    <s v="棉100%"/>
    <s v="宽松"/>
    <s v="适中"/>
    <n v="2"/>
  </r>
  <r>
    <x v="0"/>
    <s v="1GY3022430010"/>
    <s v="_x000d_【冬装新赏269元】刺绣印花撞色T恤_x000d_"/>
    <s v="米白"/>
    <x v="0"/>
    <x v="0"/>
    <n v="1"/>
    <n v="269"/>
    <n v="269"/>
    <x v="1"/>
    <n v="0"/>
    <s v="撞色印花丰富视觉/刺绣图案个性加分/高含棉面料舒适亲肤"/>
    <s v="棉100%(绣花线除外)_x000d_里料:聚酯纤维100%"/>
    <s v="宽松"/>
    <s v="适中"/>
    <n v="2"/>
  </r>
  <r>
    <x v="0"/>
    <s v="1GY3022430090"/>
    <s v="_x000d_【冬装新赏269元】刺绣印花撞色T恤_x000d_"/>
    <s v="黑色"/>
    <x v="0"/>
    <x v="0"/>
    <n v="1"/>
    <n v="269"/>
    <n v="269"/>
    <x v="1"/>
    <n v="0"/>
    <s v="撞色印花丰富视觉/刺绣图案个性加分/高含棉面料舒适亲肤"/>
    <s v="棉100%(绣花线除外)_x000d_里料:聚酯纤维100%"/>
    <s v="宽松"/>
    <s v="适中"/>
    <n v="2"/>
  </r>
  <r>
    <x v="0"/>
    <s v="1GY3022430810"/>
    <s v="_x000d_【冬装新赏269元】刺绣印花撞色T恤_x000d_"/>
    <s v="啡色"/>
    <x v="0"/>
    <x v="0"/>
    <n v="1"/>
    <n v="269"/>
    <n v="269"/>
    <x v="1"/>
    <n v="0"/>
    <s v="撞色印花丰富视觉/刺绣图案个性加分/高含棉面料舒适亲肤"/>
    <s v="棉100%(绣花线除外)_x000d_里料:聚酯纤维100%"/>
    <s v="宽松"/>
    <s v="适中"/>
    <n v="2"/>
  </r>
  <r>
    <x v="0"/>
    <s v="1GY3022440022"/>
    <s v="_x000d_【冬装新赏239元】字母印花棉质T恤_x000d_"/>
    <s v="橘黄"/>
    <x v="0"/>
    <x v="0"/>
    <n v="1"/>
    <n v="239"/>
    <n v="239"/>
    <x v="1"/>
    <n v="0"/>
    <s v="字母印花图案/甄选高含棉面料/简约合体版型"/>
    <s v="棉100%_x000d_SHELL FABRIC:100%COTTON"/>
    <s v="宽松"/>
    <s v="适中"/>
    <n v="1"/>
  </r>
  <r>
    <x v="0"/>
    <s v="1GY3022440580"/>
    <s v="_x000d_【冬装新赏239元】字母印花棉质T恤_x000d_"/>
    <s v="粉绿"/>
    <x v="0"/>
    <x v="0"/>
    <n v="1"/>
    <n v="239"/>
    <n v="239"/>
    <x v="1"/>
    <n v="0"/>
    <s v="字母印花图案/甄选高含棉面料/简约合体版型"/>
    <s v="棉100%_x000d_SHELL FABRIC:100%COTTON"/>
    <s v="宽松"/>
    <s v="适中"/>
    <n v="1"/>
  </r>
  <r>
    <x v="0"/>
    <s v="1GY3022450018"/>
    <s v="_x000d_【冬装新赏299元】纯色挖空长袖T恤_x000d_"/>
    <s v="白色"/>
    <x v="0"/>
    <x v="0"/>
    <n v="1"/>
    <n v="299"/>
    <n v="299"/>
    <x v="1"/>
    <n v="0"/>
    <s v="双袖挖空露肩设计/纯色修身版型/别致针织纹路"/>
    <s v="棉48.3% 再生纤维素纤维43.5% 氨纶8.2%"/>
    <s v="贴身"/>
    <s v="适中"/>
    <n v="2"/>
  </r>
  <r>
    <x v="0"/>
    <s v="1GY3022450090"/>
    <s v="_x000d_【冬装新赏299元】纯色挖空长袖T恤_x000d_"/>
    <s v="黑色"/>
    <x v="0"/>
    <x v="0"/>
    <n v="1"/>
    <n v="299"/>
    <n v="299"/>
    <x v="1"/>
    <n v="0"/>
    <s v="双袖挖空露肩设计/纯色修身版型/别致针织纹路"/>
    <s v="棉48.3% 再生纤维素纤维43.5% 氨纶8.2%"/>
    <s v="贴身"/>
    <s v="适中"/>
    <n v="2"/>
  </r>
  <r>
    <x v="0"/>
    <s v="1GY3022480090"/>
    <s v="_x000d_钉珠印花短袖T恤_x000d_"/>
    <s v="黑色"/>
    <x v="0"/>
    <x v="0"/>
    <n v="1"/>
    <n v="339"/>
    <n v="339"/>
    <x v="2"/>
    <n v="0"/>
    <s v="卡通印花萌趣活力/撞色效果醒目吸睛/别致钉珠巧妙点缀"/>
    <s v="棉100%"/>
    <s v="宽松"/>
    <s v="适中"/>
    <n v="2"/>
  </r>
  <r>
    <x v="0"/>
    <s v="1GY3022480760"/>
    <s v="_x000d_钉珠印花短袖T恤_x000d_"/>
    <s v="浅紫"/>
    <x v="0"/>
    <x v="0"/>
    <n v="1"/>
    <n v="339"/>
    <n v="339"/>
    <x v="2"/>
    <n v="0"/>
    <s v="卡通印花萌趣活力/撞色效果醒目吸睛/别致钉珠巧妙点缀"/>
    <s v="棉100%"/>
    <s v="宽松"/>
    <s v="适中"/>
    <n v="2"/>
  </r>
  <r>
    <x v="0"/>
    <s v="1GY3022490133"/>
    <s v="_x000d_撞色印花短袖T恤_x000d_"/>
    <s v="浅粉"/>
    <x v="0"/>
    <x v="0"/>
    <n v="1"/>
    <n v="239"/>
    <n v="239"/>
    <x v="1"/>
    <n v="0"/>
    <s v="立体字母印花/时髦撞色色块/高含棉面料制作"/>
    <s v="棉100%"/>
    <s v="宽松"/>
    <s v="适中"/>
    <n v="4"/>
  </r>
  <r>
    <x v="0"/>
    <s v="1GY3022530010"/>
    <s v="_x000d_【冬装新赏599元】V领蕾丝镂空T恤_x000d_"/>
    <s v="米白"/>
    <x v="0"/>
    <x v="0"/>
    <n v="1"/>
    <n v="599"/>
    <n v="599"/>
    <x v="3"/>
    <n v="0"/>
    <s v="拼接蕾丝镂空/V字领口设计/大气无繁复纯色"/>
    <s v="针织棉59.6% 聚酯纤维40.4%_x000d_蕾丝锦纶61.8% 棉38.2%"/>
    <s v="宽松"/>
    <s v="适中"/>
    <n v="1"/>
  </r>
  <r>
    <x v="0"/>
    <s v="1GY3022560010"/>
    <s v="_x000d_钉珠绣章棉质T恤_x000d_"/>
    <s v="米白"/>
    <x v="0"/>
    <x v="0"/>
    <n v="1"/>
    <n v="499"/>
    <n v="499"/>
    <x v="0"/>
    <n v="0"/>
    <s v="钉珠精致点缀/字母贴布绣图案/高含棉舒适面料"/>
    <s v="棉100%"/>
    <s v="宽松"/>
    <s v="适中"/>
    <n v="1"/>
  </r>
  <r>
    <x v="0"/>
    <s v="1GY3022560110"/>
    <s v="_x000d_钉珠绣章棉质T恤_x000d_"/>
    <s v="酒红"/>
    <x v="0"/>
    <x v="0"/>
    <n v="1"/>
    <n v="499"/>
    <n v="499"/>
    <x v="0"/>
    <n v="0"/>
    <s v="钉珠精致点缀/字母贴布绣图案/高含棉舒适面料"/>
    <s v="棉100%"/>
    <s v="宽松"/>
    <s v="适中"/>
    <n v="1"/>
  </r>
  <r>
    <x v="0"/>
    <s v="1GY3022580010"/>
    <s v="_x000d_纯色拼接棉质T恤_x000d_"/>
    <s v="米白"/>
    <x v="0"/>
    <x v="0"/>
    <n v="1"/>
    <n v="339"/>
    <n v="339"/>
    <x v="2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580090"/>
    <s v="_x000d_纯色拼接棉质T恤_x000d_"/>
    <s v="黑色"/>
    <x v="0"/>
    <x v="0"/>
    <n v="1"/>
    <n v="339"/>
    <n v="339"/>
    <x v="2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600010"/>
    <s v="_x000d_荷叶拼接无袖T恤_x000d_"/>
    <s v="米白"/>
    <x v="0"/>
    <x v="0"/>
    <n v="1"/>
    <n v="339"/>
    <n v="339"/>
    <x v="2"/>
    <n v="0"/>
    <s v="拼接雪纺荷叶边飘逸灵动，增强衣衫层次，洋溢浪漫优雅风情；简约合体T恤版型，穿着优雅大方，轻松搭配多种风格下装；选用棉混纺面料制成，穿着舒适大方。"/>
    <s v="棉100%_x000d_荷叶边:聚酯纤维100%"/>
    <s v="适中"/>
    <n v="0"/>
    <n v="4"/>
  </r>
  <r>
    <x v="0"/>
    <s v="1GY3022600090"/>
    <s v="_x000d_荷叶拼接无袖T恤_x000d_"/>
    <s v="黑色"/>
    <x v="0"/>
    <x v="0"/>
    <n v="1"/>
    <n v="339"/>
    <n v="339"/>
    <x v="2"/>
    <n v="0"/>
    <s v="拼接雪纺荷叶边飘逸灵动，增强衣衫层次，洋溢浪漫优雅风情；简约合体T恤版型，穿着优雅大方，轻松搭配多种风格下装；选用棉混纺面料制成，穿着舒适大方。"/>
    <s v="棉100%_x000d_荷叶边:聚酯纤维100%"/>
    <s v="适中"/>
    <n v="0"/>
    <n v="4"/>
  </r>
  <r>
    <x v="0"/>
    <s v="1GY3022620018"/>
    <s v="_x000d_刺绣钻饰印花T恤_x000d_"/>
    <s v="白色"/>
    <x v="0"/>
    <x v="0"/>
    <n v="1"/>
    <n v="269"/>
    <n v="269"/>
    <x v="1"/>
    <n v="0"/>
    <s v="印花图案摩登吸睛/别致刺绣巧妙装饰/钉珠+钻饰灵动点缀"/>
    <s v="请翻转洗涤，或放入洗衣袋，以免损伤。"/>
    <s v="宽松"/>
    <s v="适中"/>
    <n v="3"/>
  </r>
  <r>
    <x v="0"/>
    <s v="1GY3022620110"/>
    <s v="_x000d_刺绣钻饰印花T恤_x000d_"/>
    <s v="酒红"/>
    <x v="0"/>
    <x v="0"/>
    <n v="1"/>
    <n v="269"/>
    <n v="269"/>
    <x v="1"/>
    <n v="0"/>
    <s v="印花图案摩登吸睛/别致刺绣巧妙装饰/钉珠+钻饰灵动点缀"/>
    <s v="请翻转洗涤，或放入洗衣袋，以免损伤。"/>
    <s v="宽松"/>
    <s v="适中"/>
    <n v="3"/>
  </r>
  <r>
    <x v="0"/>
    <s v="1GY3022620133"/>
    <s v="_x000d_刺绣钻饰印花T恤_x000d_"/>
    <s v="浅粉"/>
    <x v="0"/>
    <x v="0"/>
    <n v="1"/>
    <n v="269"/>
    <n v="269"/>
    <x v="1"/>
    <n v="0"/>
    <s v="印花图案摩登吸睛/别致刺绣巧妙装饰/钉珠+钻饰灵动点缀"/>
    <s v="请翻转洗涤，或放入洗衣袋，以免损伤。"/>
    <s v="宽松"/>
    <s v="适中"/>
    <n v="3"/>
  </r>
  <r>
    <x v="0"/>
    <s v="1GY3022670470"/>
    <s v="_x000d_拼接丝绒棉质T恤_x000d_"/>
    <s v="土黄"/>
    <x v="0"/>
    <x v="0"/>
    <n v="1"/>
    <n v="399"/>
    <n v="399"/>
    <x v="2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0"/>
    <s v="1GY3022690010"/>
    <s v="_x000d_拼喇叭袖修身T恤_x000d_"/>
    <s v="米白"/>
    <x v="0"/>
    <x v="2"/>
    <n v="1"/>
    <n v="299"/>
    <n v="299"/>
    <x v="1"/>
    <n v="0"/>
    <s v="拼接喇叭袖设计/纯色修身版型/棉质柔韧面料制作"/>
    <s v="棉56.9% 再生纤维素纤维39.3% 氨纶3.8%_x000d_撞料:聚酯纤维100%"/>
    <s v="修身"/>
    <s v="适中"/>
    <n v="1"/>
  </r>
  <r>
    <x v="0"/>
    <s v="1GY3022690090"/>
    <s v="_x000d_拼喇叭袖修身T恤_x000d_"/>
    <s v="黑色"/>
    <x v="0"/>
    <x v="2"/>
    <n v="1"/>
    <n v="299"/>
    <n v="299"/>
    <x v="1"/>
    <n v="0"/>
    <s v="拼接喇叭袖设计/纯色修身版型/棉质柔韧面料制作"/>
    <s v="棉56.9% 再生纤维素纤维39.3% 氨纶3.8%_x000d_撞料:聚酯纤维100%"/>
    <s v="修身"/>
    <s v="适中"/>
    <n v="1"/>
  </r>
  <r>
    <x v="0"/>
    <s v="1GY3022700094"/>
    <s v="_x000d_格子修身长袖T恤_x000d_"/>
    <s v="黑底橙"/>
    <x v="0"/>
    <x v="0"/>
    <n v="1"/>
    <n v="339"/>
    <n v="339"/>
    <x v="2"/>
    <n v="0"/>
    <s v="复古格纹图案设计/修身显瘦款式/弹性舒适面料"/>
    <s v="聚酯纤维95.9% 氨纶4.1%"/>
    <s v="贴身"/>
    <s v="适中"/>
    <n v="1"/>
  </r>
  <r>
    <x v="0"/>
    <s v="1GY3022710016"/>
    <s v="_x000d_贴布绣条纹棉T恤_x000d_"/>
    <s v="白黑条"/>
    <x v="0"/>
    <x v="0"/>
    <n v="1"/>
    <n v="439"/>
    <n v="439"/>
    <x v="0"/>
    <n v="0"/>
    <s v="波普条纹印花图案/贴布绣吸睛新潮/钉珠钻饰细致点缀"/>
    <s v="请翻转洗涤，或放入洗衣袋，以免损伤。"/>
    <s v="宽松"/>
    <s v="适中"/>
    <n v="3"/>
  </r>
  <r>
    <x v="0"/>
    <s v="1GY3022710910"/>
    <s v="_x000d_贴布绣条纹棉T恤_x000d_"/>
    <s v="黑白条"/>
    <x v="0"/>
    <x v="0"/>
    <n v="1"/>
    <n v="439"/>
    <n v="439"/>
    <x v="0"/>
    <n v="0"/>
    <s v="波普条纹印花图案/贴布绣吸睛新潮/钉珠钻饰细致点缀"/>
    <s v="请翻转洗涤，或放入洗衣袋，以免损伤。"/>
    <s v="宽松"/>
    <s v="适中"/>
    <n v="3"/>
  </r>
  <r>
    <x v="0"/>
    <s v="1GY3022780010"/>
    <s v="_x000d_拼接条纹系带T恤_x000d_"/>
    <s v="米白"/>
    <x v="0"/>
    <x v="0"/>
    <n v="1"/>
    <n v="369"/>
    <n v="369"/>
    <x v="2"/>
    <n v="0"/>
    <s v="拼接清新条纹/修身系带设计/两穿式搭配法则"/>
    <s v="上半身棉100%_x000d_下半身棉69.1% 锦纶27% 氨纶3.9%"/>
    <s v="宽松"/>
    <s v="适中"/>
    <n v="3"/>
  </r>
  <r>
    <x v="0"/>
    <s v="1GY3022840010"/>
    <s v="_x000d_【冬装新赏599元】字母刺绣卫衣T恤_x000d_"/>
    <s v="米白"/>
    <x v="0"/>
    <x v="2"/>
    <n v="1"/>
    <n v="599"/>
    <n v="599"/>
    <x v="3"/>
    <n v="0"/>
    <s v="字母刺绣图案/袖口拼接条纹设计/宽松卫衣版型"/>
    <s v="棉87.4% 聚酯纤维12.6%(装饰工艺部位除外)_x000d_袖子里料:棉100%_x000d_罗纹:棉72.7% 聚酯纤维24.1% 氨纶3.2%"/>
    <s v="宽松"/>
    <s v="适中"/>
    <n v="1"/>
  </r>
  <r>
    <x v="0"/>
    <s v="1GY3022840650"/>
    <s v="_x000d_【冬装新赏599元】字母刺绣卫衣T恤_x000d_"/>
    <s v="深蓝"/>
    <x v="0"/>
    <x v="2"/>
    <n v="1"/>
    <n v="599"/>
    <n v="599"/>
    <x v="3"/>
    <n v="0"/>
    <s v="字母刺绣图案/袖口拼接条纹设计/宽松卫衣版型"/>
    <s v="棉87.4% 聚酯纤维12.6%(装饰工艺部位除外)_x000d_袖子里料:棉100%_x000d_罗纹:棉72.7% 聚酯纤维24.1% 氨纶3.2%"/>
    <s v="宽松"/>
    <s v="适中"/>
    <n v="1"/>
  </r>
  <r>
    <x v="0"/>
    <s v="1GY3022970090"/>
    <s v="_x000d_【冬装新赏339元】绣章卫衣长袖T恤_x000d_"/>
    <s v="黑色"/>
    <x v="0"/>
    <x v="3"/>
    <n v="1"/>
    <n v="339"/>
    <n v="339"/>
    <x v="2"/>
    <n v="0"/>
    <s v="小巧贴布绣章/纯色卫衣版型/短款剪裁设计"/>
    <s v="棉59.9% 聚酯纤维40.1%(绣花线除外)"/>
    <s v="宽松"/>
    <s v="短款"/>
    <n v="1"/>
  </r>
  <r>
    <x v="0"/>
    <s v="1GY3022970760"/>
    <s v="_x000d_【冬装新赏339元】绣章卫衣长袖T恤_x000d_"/>
    <s v="浅紫"/>
    <x v="0"/>
    <x v="3"/>
    <n v="1"/>
    <n v="339"/>
    <n v="339"/>
    <x v="2"/>
    <n v="0"/>
    <s v="小巧贴布绣章/纯色卫衣版型/短款剪裁设计"/>
    <s v="棉59.9% 聚酯纤维40.1%(绣花线除外)"/>
    <s v="宽松"/>
    <s v="短款"/>
    <n v="1"/>
  </r>
  <r>
    <x v="0"/>
    <s v="1GY4021370010"/>
    <s v="_x000d_卡通贴布短袖T恤_x000d_"/>
    <s v="米白"/>
    <x v="0"/>
    <x v="4"/>
    <n v="1"/>
    <n v="199"/>
    <n v="199"/>
    <x v="1"/>
    <n v="0"/>
    <s v="前幅卡通贴布绣/休闲合体版型/甄选高含棉面料"/>
    <s v="100%棉"/>
    <s v="合体"/>
    <s v="适中"/>
    <n v="1"/>
  </r>
  <r>
    <x v="0"/>
    <s v="1GY4021370090"/>
    <s v="_x000d_卡通贴布短袖T恤_x000d_"/>
    <s v="黑色"/>
    <x v="0"/>
    <x v="4"/>
    <n v="1"/>
    <n v="199"/>
    <n v="199"/>
    <x v="1"/>
    <n v="0"/>
    <s v="前幅卡通贴布绣/休闲合体版型/甄选高含棉面料"/>
    <s v="100%棉"/>
    <s v="合体"/>
    <s v="适中"/>
    <n v="1"/>
  </r>
  <r>
    <x v="0"/>
    <s v="1GY4022250010"/>
    <s v="_x000d_【冬装新赏899元】卡通贴布连帽卫衣_x000d_"/>
    <s v="米白"/>
    <x v="0"/>
    <x v="4"/>
    <n v="1"/>
    <n v="899"/>
    <n v="899"/>
    <x v="4"/>
    <n v="0"/>
    <s v="前幅卡通贴布绣/宽松显瘦版型/甄选高含棉面料"/>
    <s v="100%棉(装饰工艺部位除外)_x000d_里料:100%聚酯纤维"/>
    <s v="宽松"/>
    <s v="适中"/>
    <n v="1"/>
  </r>
  <r>
    <x v="0"/>
    <s v="1GY4022250181"/>
    <s v="_x000d_【冬装新赏899元】卡通贴布连帽卫衣_x000d_"/>
    <s v="灰粉红"/>
    <x v="0"/>
    <x v="4"/>
    <n v="1"/>
    <n v="899"/>
    <n v="899"/>
    <x v="4"/>
    <n v="0"/>
    <s v="前幅卡通贴布绣/宽松显瘦版型/甄选高含棉面料"/>
    <s v="100%棉(装饰工艺部位除外)_x000d_里料:100%聚酯纤维"/>
    <s v="宽松"/>
    <s v="适中"/>
    <n v="1"/>
  </r>
  <r>
    <x v="0"/>
    <s v="1GY4022250660"/>
    <s v="_x000d_【冬装新赏899元】卡通贴布连帽卫衣_x000d_"/>
    <s v="宝蓝"/>
    <x v="0"/>
    <x v="4"/>
    <n v="1"/>
    <n v="899"/>
    <n v="899"/>
    <x v="4"/>
    <n v="0"/>
    <s v="前幅卡通贴布绣/宽松显瘦版型/甄选高含棉面料"/>
    <s v="100%棉(装饰工艺部位除外)_x000d_里料:100%聚酯纤维"/>
    <s v="宽松"/>
    <s v="适中"/>
    <n v="1"/>
  </r>
  <r>
    <x v="0"/>
    <s v="1GY4022270010"/>
    <s v="_x000d_印花钉珠卫衣T恤_x000d_"/>
    <s v="米白"/>
    <x v="0"/>
    <x v="4"/>
    <n v="1"/>
    <n v="839"/>
    <n v="839"/>
    <x v="4"/>
    <n v="0"/>
    <s v="前幅字母印花/肩部花朵钉珠/采用高含棉面料"/>
    <s v="82.8%棉 17.2%聚酯纤维_x000d_罗纹:70.9%棉 25.9%聚酯纤维 3.2%氨纶"/>
    <s v="宽松"/>
    <s v="适中"/>
    <n v="1"/>
  </r>
  <r>
    <x v="0"/>
    <s v="1GY4022270090"/>
    <s v="_x000d_印花钉珠卫衣T恤_x000d_"/>
    <s v="黑色"/>
    <x v="0"/>
    <x v="4"/>
    <n v="1"/>
    <n v="839"/>
    <n v="839"/>
    <x v="4"/>
    <n v="0"/>
    <s v="前幅字母印花/肩部花朵钉珠/采用高含棉面料"/>
    <s v="82.8%棉 17.2%聚酯纤维_x000d_罗纹:70.9%棉 25.9%聚酯纤维 3.2%氨纶"/>
    <s v="宽松"/>
    <s v="适中"/>
    <n v="1"/>
  </r>
  <r>
    <x v="0"/>
    <s v="1GY4022360770"/>
    <s v="_x000d_镂空绣花卫衣T恤_x000d_"/>
    <s v="粉紫"/>
    <x v="0"/>
    <x v="4"/>
    <n v="1"/>
    <n v="839"/>
    <n v="839"/>
    <x v="4"/>
    <n v="0"/>
    <s v="别致镂空绣花/卫衣式显瘦版型/采用高含棉面料"/>
    <s v="100%棉(装饰工艺部位除外)_x000d_罗纹:68.7%棉 29%聚酯纤维 2.3%氨纶"/>
    <s v="宽松"/>
    <s v="适中"/>
    <n v="1"/>
  </r>
  <r>
    <x v="0"/>
    <s v="1GZ1029530018"/>
    <s v="_x000d_短款系带短袖T恤_x000d_"/>
    <s v="白色"/>
    <x v="0"/>
    <x v="0"/>
    <n v="1"/>
    <n v="339"/>
    <n v="339"/>
    <x v="2"/>
    <n v="0"/>
    <s v="系带设计颇有几分休闲度假风，将衣角随意系起，简单大方又散发着活力；短款剪裁视觉上拉伸下半身线条，更显现出小蛮腰，高挑迷人；选取含棉面料，兼具亲肤性与透气性，带来舒适穿着体验。"/>
    <s v="本品采用纱支组织疏松型面料，在使用过程中，纱支因摩擦会有少量抽出，此为正常现象；请注意避开尖利物品的勾刺、挂扯，按照洗护标识洗涤，以防止纱支破损。"/>
    <s v="宽松"/>
    <s v="短款"/>
    <n v="9"/>
  </r>
  <r>
    <x v="0"/>
    <s v="1GZ1029530120"/>
    <s v="_x000d_短款系带短袖T恤_x000d_"/>
    <s v="大红"/>
    <x v="0"/>
    <x v="0"/>
    <n v="1"/>
    <n v="339"/>
    <n v="339"/>
    <x v="2"/>
    <n v="0"/>
    <s v="系带设计颇有几分休闲度假风，将衣角随意系起，简单大方又散发着活力；短款剪裁视觉上拉伸下半身线条，更显现出小蛮腰，高挑迷人；选取含棉面料，兼具亲肤性与透气性，带来舒适穿着体验。"/>
    <s v="本品采用纱支组织疏松型面料，在使用过程中，纱支因摩擦会有少量抽出，此为正常现象；请注意避开尖利物品的勾刺、挂扯，按照洗护标识洗涤，以防止纱支破损。"/>
    <s v="宽松"/>
    <s v="短款"/>
    <n v="9"/>
  </r>
  <r>
    <x v="0"/>
    <s v="1GZ1029620018"/>
    <s v="_x000d_拼接流苏刺绣T恤_x000d_"/>
    <s v="白色"/>
    <x v="0"/>
    <x v="0"/>
    <n v="1"/>
    <n v="399"/>
    <n v="399"/>
    <x v="2"/>
    <n v="0"/>
    <s v="面料:棉87% 聚酯纤维13%(绣花线除外)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Z1029630018"/>
    <s v="_x000d_字母印花短袖T恤_x000d_"/>
    <s v="白色"/>
    <x v="0"/>
    <x v="0"/>
    <n v="1"/>
    <n v="239"/>
    <n v="2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630090"/>
    <s v="_x000d_字母印花短袖T恤_x000d_"/>
    <s v="黑色"/>
    <x v="0"/>
    <x v="0"/>
    <n v="1"/>
    <n v="239"/>
    <n v="2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640018"/>
    <s v="_x000d_印花钉珠短袖T恤_x000d_"/>
    <s v="白色"/>
    <x v="0"/>
    <x v="0"/>
    <n v="1"/>
    <n v="339"/>
    <n v="339"/>
    <x v="2"/>
    <n v="0"/>
    <s v="漫画人物印花大幅占领视野，彰显街头活力感；仿珍珠钉珠勾勒字母，细节之处颇具设计心思；棉质面料亲肤透气，穿着更为舒适。"/>
    <s v="棉100%"/>
    <s v="宽松"/>
    <s v="中长"/>
    <n v="9"/>
  </r>
  <r>
    <x v="0"/>
    <s v="1GZ1029640090"/>
    <s v="_x000d_印花钉珠短袖T恤_x000d_"/>
    <s v="黑色"/>
    <x v="0"/>
    <x v="0"/>
    <n v="1"/>
    <n v="339"/>
    <n v="339"/>
    <x v="2"/>
    <n v="0"/>
    <s v="漫画人物印花大幅占领视野，彰显街头活力感；仿珍珠钉珠勾勒字母，细节之处颇具设计心思；棉质面料亲肤透气，穿着更为舒适。"/>
    <s v="棉100%"/>
    <s v="宽松"/>
    <s v="中长"/>
    <n v="9"/>
  </r>
  <r>
    <x v="0"/>
    <s v="1GZ1029650018"/>
    <s v="_x000d_挖空拼褶长袖T恤_x000d_"/>
    <s v="白色"/>
    <x v="0"/>
    <x v="0"/>
    <n v="1"/>
    <n v="369"/>
    <n v="369"/>
    <x v="2"/>
    <n v="0"/>
    <s v="本品穿着时请认清前后，前领稍低，洗水唛位于衣衫左侧，敬请留意。"/>
    <s v="棉50.7% 聚酯纤维49.3%_x000d_撞料:棉100%_x000d_罗纹:棉69% 锦纶27.6% 氨纶3.4%"/>
    <s v="宽松"/>
    <s v="适中"/>
    <n v="11"/>
  </r>
  <r>
    <x v="0"/>
    <s v="1GZ1029650090"/>
    <s v="_x000d_挖空拼褶长袖T恤_x000d_"/>
    <s v="黑色"/>
    <x v="0"/>
    <x v="0"/>
    <n v="1"/>
    <n v="369"/>
    <n v="369"/>
    <x v="2"/>
    <n v="0"/>
    <s v="本品穿着时请认清前后，前领稍低，洗水唛位于衣衫左侧，敬请留意。"/>
    <s v="棉50.7% 聚酯纤维49.3%_x000d_撞料:棉100%_x000d_罗纹:棉69% 锦纶27.6% 氨纶3.4%"/>
    <s v="宽松"/>
    <s v="适中"/>
    <n v="11"/>
  </r>
  <r>
    <x v="0"/>
    <s v="1GZ1029660120"/>
    <s v="_x000d_卡通印花短袖T恤_x000d_"/>
    <s v="大红"/>
    <x v="0"/>
    <x v="0"/>
    <n v="1"/>
    <n v="269"/>
    <n v="269"/>
    <x v="1"/>
    <n v="0"/>
    <s v="字母+趣味卡通印花生动吸睛，尽显青春俏丽感；甄选棉质面料制作，兼具亲肤感与舒适性；大方合体版型，轻松与不同风格衣衫搭配。"/>
    <s v="棉100%"/>
    <s v="合体"/>
    <s v="适中"/>
    <n v="9"/>
  </r>
  <r>
    <x v="0"/>
    <s v="1GZ1029670018"/>
    <s v="_x000d_拼接钉珠印花T恤_x000d_"/>
    <s v="白色"/>
    <x v="0"/>
    <x v="0"/>
    <n v="1"/>
    <n v="269"/>
    <n v="269"/>
    <x v="1"/>
    <n v="0"/>
    <s v="本品仿珍珠配饰，请于洗涤前取下，以免损坏。"/>
    <s v="棉100%"/>
    <s v="合体"/>
    <s v="适中"/>
    <n v="10"/>
  </r>
  <r>
    <x v="0"/>
    <s v="1GZ1029670090"/>
    <s v="_x000d_拼接钉珠印花T恤_x000d_"/>
    <s v="黑色"/>
    <x v="0"/>
    <x v="0"/>
    <n v="1"/>
    <n v="269"/>
    <n v="269"/>
    <x v="1"/>
    <n v="0"/>
    <s v="本品仿珍珠配饰，请于洗涤前取下，以免损坏。"/>
    <s v="棉100%"/>
    <s v="合体"/>
    <s v="适中"/>
    <n v="10"/>
  </r>
  <r>
    <x v="0"/>
    <s v="1GZ1029680018"/>
    <s v="_x000d_两件套网纱衫T恤_x000d_"/>
    <s v="白色"/>
    <x v="0"/>
    <x v="0"/>
    <n v="1"/>
    <n v="499"/>
    <n v="49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680090"/>
    <s v="_x000d_套装网纱衫T恤女_x000d_"/>
    <s v="黑色"/>
    <x v="0"/>
    <x v="0"/>
    <n v="1"/>
    <n v="499"/>
    <n v="49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690018"/>
    <s v="_x000d_字母刺绣短袖T恤_x000d_"/>
    <s v="白色"/>
    <x v="0"/>
    <x v="0"/>
    <n v="1"/>
    <n v="269"/>
    <n v="269"/>
    <x v="1"/>
    <n v="0"/>
    <s v="字母刺绣笔触流畅，糅合立体贴布绣，别具俏丽特质；领边与袖口加入撞色滚边，增强衣衫层次，复古摩登；选取含棉面料，兼具亲肤性与舒适感，品质彰显。"/>
    <s v="棉55.3% 莫代尔39.9% 氨纶4.8%(绣花线除外)"/>
    <s v="合体"/>
    <s v="适中"/>
    <n v="9"/>
  </r>
  <r>
    <x v="0"/>
    <s v="1GZ1029690090"/>
    <s v="_x000d_字母刺绣短袖T恤_x000d_"/>
    <s v="黑色"/>
    <x v="0"/>
    <x v="0"/>
    <n v="1"/>
    <n v="269"/>
    <n v="269"/>
    <x v="1"/>
    <n v="0"/>
    <s v="字母刺绣笔触流畅，糅合立体贴布绣，别具俏丽特质；领边与袖口加入撞色滚边，增强衣衫层次，复古摩登；选取含棉面料，兼具亲肤性与舒适感，品质彰显。"/>
    <s v="棉55.3% 莫代尔39.9% 氨纶4.8%(绣花线除外)"/>
    <s v="合体"/>
    <s v="适中"/>
    <n v="9"/>
  </r>
  <r>
    <x v="0"/>
    <s v="1GZ1029690180"/>
    <s v="_x000d_字母刺绣短袖T恤_x000d_"/>
    <s v="粉红"/>
    <x v="0"/>
    <x v="0"/>
    <n v="1"/>
    <n v="269"/>
    <n v="269"/>
    <x v="1"/>
    <n v="0"/>
    <s v="字母刺绣笔触流畅，糅合立体贴布绣，别具俏丽特质；领边与袖口加入撞色滚边，增强衣衫层次，复古摩登；选取含棉面料，兼具亲肤性与舒适感，品质彰显。"/>
    <s v="棉55.3% 莫代尔39.9% 氨纶4.8%(绣花线除外)"/>
    <s v="合体"/>
    <s v="适中"/>
    <n v="9"/>
  </r>
  <r>
    <x v="0"/>
    <s v="1GZ1029700018"/>
    <s v="_x000d_卡通印花短袖T恤_x000d_"/>
    <s v="白色"/>
    <x v="0"/>
    <x v="0"/>
    <n v="1"/>
    <n v="339"/>
    <n v="339"/>
    <x v="2"/>
    <n v="0"/>
    <s v="卡通小狗融合条纹印花，生动萌趣，俏丽又减龄；刺绣细节讲究精致，彰显设计巧思，低调却不失设计感；甄选纯棉面料制作，兼具亲肤性与透气性，带来舒适穿着体验。"/>
    <s v="棉100%"/>
    <s v="合体"/>
    <s v="中长"/>
    <n v="9"/>
  </r>
  <r>
    <x v="0"/>
    <s v="1GZ1029700120"/>
    <s v="_x000d_卡通印花短袖T恤_x000d_"/>
    <s v="大红"/>
    <x v="0"/>
    <x v="0"/>
    <n v="1"/>
    <n v="339"/>
    <n v="339"/>
    <x v="2"/>
    <n v="0"/>
    <s v="卡通小狗融合条纹印花，生动萌趣，俏丽又减龄；刺绣细节讲究精致，彰显设计巧思，低调却不失设计感；甄选纯棉面料制作，兼具亲肤性与透气性，带来舒适穿着体验。"/>
    <s v="棉100%"/>
    <s v="合体"/>
    <s v="中长"/>
    <n v="9"/>
  </r>
  <r>
    <x v="0"/>
    <s v="1GZ1029710018"/>
    <s v="_x000d_猫咪印花短袖T恤_x000d_"/>
    <s v="白色"/>
    <x v="0"/>
    <x v="0"/>
    <n v="1"/>
    <n v="299"/>
    <n v="299"/>
    <x v="1"/>
    <n v="0"/>
    <s v="猫咪印花占据视野，生动形象尽显萌趣俏皮感；字母钉珠精致讲究，巧妙点睛，细节感十足；甄选含棉面料，手感柔和，穿着更舒适。"/>
    <s v="棉50.7% 聚酯纤维49.3%"/>
    <s v="合体"/>
    <s v="适中"/>
    <n v="9"/>
  </r>
  <r>
    <x v="0"/>
    <s v="1GZ1029710090"/>
    <s v="_x000d_猫咪印花短袖T恤_x000d_"/>
    <s v="黑色"/>
    <x v="0"/>
    <x v="0"/>
    <n v="1"/>
    <n v="299"/>
    <n v="299"/>
    <x v="1"/>
    <n v="0"/>
    <s v="猫咪印花占据视野，生动形象尽显萌趣俏皮感；字母钉珠精致讲究，巧妙点睛，细节感十足；甄选含棉面料，手感柔和，穿着更舒适。"/>
    <s v="棉50.7% 聚酯纤维49.3%"/>
    <s v="合体"/>
    <s v="适中"/>
    <n v="9"/>
  </r>
  <r>
    <x v="0"/>
    <s v="1GZ1029710760"/>
    <s v="_x000d_猫咪印花短袖T恤_x000d_"/>
    <s v="浅紫"/>
    <x v="0"/>
    <x v="0"/>
    <n v="1"/>
    <n v="299"/>
    <n v="299"/>
    <x v="1"/>
    <n v="0"/>
    <s v="猫咪印花占据视野，生动形象尽显萌趣俏皮感；字母钉珠精致讲究，巧妙点睛，细节感十足；甄选含棉面料，手感柔和，穿着更舒适。"/>
    <s v="棉50.7% 聚酯纤维49.3%"/>
    <s v="合体"/>
    <s v="适中"/>
    <n v="9"/>
  </r>
  <r>
    <x v="0"/>
    <s v="1GZ1029720090"/>
    <s v="_x000d_印花刺绣短袖T恤_x000d_"/>
    <s v="黑色"/>
    <x v="0"/>
    <x v="0"/>
    <n v="1"/>
    <n v="269"/>
    <n v="269"/>
    <x v="1"/>
    <n v="0"/>
    <s v="人物剪影印花呈现出不羁摇滚印象，彰显新时代女性自信姿态；花朵刺绣+星星贴片使整体画面更吸睛，细节感十足；选用含棉面料制作，亲肤透气，手感柔和，穿着更舒适。"/>
    <s v="本品采用烫钻工艺，在穿着过程中，请避免烫钻部位与硬物摩擦，请勿大力揉搓或刮刷烫钻部位，在反复多次洗涤后有少量钻脱落，属于正常现象。"/>
    <s v="合体"/>
    <s v="适中"/>
    <n v="9"/>
  </r>
  <r>
    <x v="0"/>
    <s v="1GZ1029740018"/>
    <s v="_x000d_亮片印花短袖T恤_x000d_"/>
    <s v="白色"/>
    <x v="0"/>
    <x v="0"/>
    <n v="1"/>
    <n v="399"/>
    <n v="399"/>
    <x v="2"/>
    <n v="0"/>
    <s v="面料:棉100%_x000d_里布:聚酯纤维100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Z1029740690"/>
    <s v="_x000d_亮片印花短袖T恤_x000d_"/>
    <s v="浅蓝"/>
    <x v="0"/>
    <x v="0"/>
    <n v="1"/>
    <n v="399"/>
    <n v="399"/>
    <x v="2"/>
    <n v="0"/>
    <s v="面料:棉100%_x000d_里布:聚酯纤维100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Z1029750018"/>
    <s v="_x000d_印花亮片短袖T恤_x000d_"/>
    <s v="白色"/>
    <x v="0"/>
    <x v="0"/>
    <n v="1"/>
    <n v="299"/>
    <n v="299"/>
    <x v="1"/>
    <n v="0"/>
    <s v="法国斗牛犬印花姿态生动，散发萌趣俏皮感；融入亮片+刺绣图案，点睛视觉，彰显精致细节感；选取含棉面料打造，亲肤柔和，穿着舒适。"/>
    <s v="本品采用烫钻工艺，在穿着过程中，请避免烫钻部位与硬物摩擦，请勿大力揉搓或刮刷烫钻部位，在反复多次洗涤后有少量钻脱落，属于正常现象。"/>
    <s v="合体"/>
    <s v="适中"/>
    <n v="9"/>
  </r>
  <r>
    <x v="0"/>
    <s v="1GZ1029760920"/>
    <s v="_x000d_条纹抽绳短袖T恤_x000d_"/>
    <s v="蓝白条"/>
    <x v="0"/>
    <x v="0"/>
    <n v="1"/>
    <n v="399"/>
    <n v="399"/>
    <x v="2"/>
    <n v="0"/>
    <s v="将条纹元素重新演绎，宽条更具视觉冲击，演绎波普复古风；两侧加入抽绳设计，灵活伸缩，别具个性与时髦感；选取棉面料制作，兼具亲肤性与透气性，穿着更舒适。"/>
    <s v="棉100%"/>
    <s v="宽松"/>
    <s v="适中"/>
    <n v="9"/>
  </r>
  <r>
    <x v="0"/>
    <s v="1GZ1029770000"/>
    <s v="_x000d_贴布条纹短袖T恤_x000d_"/>
    <s v="漂白"/>
    <x v="0"/>
    <x v="0"/>
    <n v="1"/>
    <n v="269"/>
    <n v="269"/>
    <x v="1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Z1029800910"/>
    <s v="_x000d_一字领条纹棉T恤_x000d_"/>
    <s v="黑白条"/>
    <x v="0"/>
    <x v="0"/>
    <n v="1"/>
    <n v="339"/>
    <n v="3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Z1029800970"/>
    <s v="_x000d_一字领条纹T恤女_x000d_"/>
    <s v="红白条"/>
    <x v="0"/>
    <x v="0"/>
    <n v="1"/>
    <n v="339"/>
    <n v="3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GZ1029830116"/>
    <s v="_x000d_撞色条纹短袖T恤_x000d_"/>
    <s v="粉绿条"/>
    <x v="0"/>
    <x v="0"/>
    <n v="1"/>
    <n v="269"/>
    <n v="26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0"/>
    <s v="1GZ1029830910"/>
    <s v="_x000d_撞色条纹短袖T恤_x000d_"/>
    <s v="黑白条"/>
    <x v="0"/>
    <x v="0"/>
    <n v="1"/>
    <n v="269"/>
    <n v="26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0"/>
    <s v="1GZ1029840133"/>
    <s v="_x000d_印花棉质短袖T恤_x000d_"/>
    <s v="浅粉"/>
    <x v="0"/>
    <x v="0"/>
    <n v="1"/>
    <n v="239"/>
    <n v="239"/>
    <x v="1"/>
    <n v="0"/>
    <s v="精致印花+刺绣字母点睛衣衫，凸显讲究细节感；简约大方款式，轻松与多种下装配搭，更具造型可能性；含棉面料制作，穿着更透气舒适。"/>
    <s v="棉50.7% 聚酯纤维49.3%"/>
    <s v="合体"/>
    <s v="适中"/>
    <n v="10"/>
  </r>
  <r>
    <x v="0"/>
    <s v="1GZ1029850018"/>
    <s v="_x000d_拼束腰短袖T恤女_x000d_"/>
    <s v="白色"/>
    <x v="0"/>
    <x v="0"/>
    <n v="1"/>
    <n v="369"/>
    <n v="369"/>
    <x v="2"/>
    <n v="0"/>
    <s v="面料:棉100%_x000d_撞料:聚酯纤维89.4% 氨纶10.6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Z1029850090"/>
    <s v="_x000d_拼绑带束腰棉T恤_x000d_"/>
    <s v="黑色"/>
    <x v="0"/>
    <x v="0"/>
    <n v="1"/>
    <n v="369"/>
    <n v="369"/>
    <x v="2"/>
    <n v="0"/>
    <s v="面料:棉100%_x000d_撞料:聚酯纤维89.4% 氨纶10.6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Z1029850120"/>
    <s v="_x000d_拼绑带束腰棉T恤_x000d_"/>
    <s v="大红"/>
    <x v="0"/>
    <x v="0"/>
    <n v="1"/>
    <n v="369"/>
    <n v="369"/>
    <x v="2"/>
    <n v="0"/>
    <s v="面料:棉100%_x000d_撞料:聚酯纤维89.4% 氨纶10.6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0"/>
    <s v="1GZ1029860018"/>
    <s v="_x000d_拼接蕾丝荷叶T恤_x000d_"/>
    <s v="白色"/>
    <x v="0"/>
    <x v="0"/>
    <n v="1"/>
    <n v="399"/>
    <n v="399"/>
    <x v="2"/>
    <n v="0"/>
    <s v="面料:棉50.7% 聚酯纤维49.3%_x000d_花边:锦纶100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Z1029860133"/>
    <s v="_x000d_拼接蕾丝荷叶T恤_x000d_"/>
    <s v="浅粉"/>
    <x v="0"/>
    <x v="0"/>
    <n v="1"/>
    <n v="399"/>
    <n v="399"/>
    <x v="2"/>
    <n v="0"/>
    <s v="面料:棉50.7% 聚酯纤维49.3%_x000d_花边:锦纶100%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0"/>
    <s v="1GZ1029870018"/>
    <s v="_x000d_荷叶印花短袖T恤_x000d_"/>
    <s v="白色"/>
    <x v="0"/>
    <x v="0"/>
    <n v="1"/>
    <n v="339"/>
    <n v="339"/>
    <x v="2"/>
    <n v="0"/>
    <s v="不规则拼接荷叶边糅合压褶效果，打破T恤常规印象，丰富层次感；流畅笔触打造字母印花，撞色效果点睛视觉；领边割破细节赋予衣衫几分不羁感，新潮个性。"/>
    <s v="棉50.7% 聚酯纤维49.3%(绣花线除外)"/>
    <s v="宽松"/>
    <s v="适中"/>
    <n v="10"/>
  </r>
  <r>
    <x v="0"/>
    <s v="1GZ1029870120"/>
    <s v="_x000d_荷叶印花短袖T恤_x000d_"/>
    <s v="大红"/>
    <x v="0"/>
    <x v="0"/>
    <n v="1"/>
    <n v="339"/>
    <n v="339"/>
    <x v="2"/>
    <n v="0"/>
    <s v="不规则拼接荷叶边糅合压褶效果，打破T恤常规印象，丰富层次感；流畅笔触打造字母印花，撞色效果点睛视觉；领边割破细节赋予衣衫几分不羁感，新潮个性。"/>
    <s v="棉50.7% 聚酯纤维49.3%(绣花线除外)"/>
    <s v="宽松"/>
    <s v="适中"/>
    <n v="10"/>
  </r>
  <r>
    <x v="0"/>
    <s v="1GZ1029870500"/>
    <s v="_x000d_荷叶印花短袖T恤_x000d_"/>
    <s v="深绿"/>
    <x v="0"/>
    <x v="0"/>
    <n v="1"/>
    <n v="339"/>
    <n v="339"/>
    <x v="2"/>
    <n v="0"/>
    <s v="不规则拼接荷叶边糅合压褶效果，打破T恤常规印象，丰富层次感；流畅笔触打造字母印花，撞色效果点睛视觉；领边割破细节赋予衣衫几分不羁感，新潮个性。"/>
    <s v="棉50.7% 聚酯纤维49.3%(绣花线除外)"/>
    <s v="宽松"/>
    <s v="适中"/>
    <n v="10"/>
  </r>
  <r>
    <x v="0"/>
    <s v="1GZ1029880018"/>
    <s v="_x000d_拼印花蝙蝠袖T恤_x000d_"/>
    <s v="白色"/>
    <x v="0"/>
    <x v="0"/>
    <n v="1"/>
    <n v="369"/>
    <n v="369"/>
    <x v="2"/>
    <n v="0"/>
    <s v="烫胶印花字母色调十分醒目，瞬间点亮视觉，个性出彩；拼接蕾丝花边柔美浪漫，与印花碰撞出别样时尚火花；蝙蝠袖型视觉上修饰手臂线条，隐藏起身材小秘密。"/>
    <s v="本品采用烫钻工艺，在穿着过程中，请避免烫钻部位与硬物摩擦，请勿大力揉搓或刮刷烫钻部位，在反复多次洗涤后有少量钻脱落，属于正常现象。"/>
    <s v="宽松"/>
    <s v="适中"/>
    <n v="10"/>
  </r>
  <r>
    <x v="0"/>
    <s v="1GZ1029890000"/>
    <s v="_x000d_圆领刺绣短袖T恤_x000d_"/>
    <s v="漂白"/>
    <x v="0"/>
    <x v="0"/>
    <n v="1"/>
    <n v="239"/>
    <n v="239"/>
    <x v="1"/>
    <n v="0"/>
    <s v="小巧刺绣俏皮点睛，趣味减龄，凸显摩登俏皮感；简约利落T恤款型，强调时髦率性特质，与多种风格下装皆可轻松配搭；选用含棉混纺材质，柔韧亲肤，穿着透气又舒适。"/>
    <s v="棉100%(绣花线除外)"/>
    <s v="合体"/>
    <s v="适中"/>
    <n v="11"/>
  </r>
  <r>
    <x v="0"/>
    <s v="1GZ1029890018"/>
    <s v="_x000d_圆领刺绣短袖T恤_x000d_"/>
    <s v="白色"/>
    <x v="0"/>
    <x v="0"/>
    <n v="1"/>
    <n v="239"/>
    <n v="239"/>
    <x v="1"/>
    <n v="0"/>
    <s v="小巧刺绣俏皮点睛，趣味减龄，凸显摩登俏皮感；简约利落T恤款型，强调时髦率性特质，与多种风格下装皆可轻松配搭；选用含棉混纺材质，柔韧亲肤，穿着透气又舒适。"/>
    <s v="棉50.7% 聚酯纤维49.3%(绣花线除外)"/>
    <s v="合体"/>
    <s v="适中"/>
    <n v="10"/>
  </r>
  <r>
    <x v="0"/>
    <s v="1GZ1029900018"/>
    <s v="_x000d_亮片钉珠字母T恤_x000d_"/>
    <s v="白色"/>
    <x v="0"/>
    <x v="0"/>
    <n v="1"/>
    <n v="369"/>
    <n v="36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900180"/>
    <s v="_x000d_亮片钉珠字母T恤_x000d_"/>
    <s v="粉红"/>
    <x v="0"/>
    <x v="0"/>
    <n v="1"/>
    <n v="369"/>
    <n v="36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0"/>
    <s v="1GZ1029910910"/>
    <s v="_x000d_条纹收腰短款T恤_x000d_"/>
    <s v="黑白条"/>
    <x v="0"/>
    <x v="0"/>
    <n v="1"/>
    <n v="369"/>
    <n v="369"/>
    <x v="2"/>
    <n v="0"/>
    <s v="撞色黑白条纹乃时尚界经典不衰元素，轻松演绎波普复古风；下摆打结+压褶橡筋设计，视觉上收腰显瘦，展露迷人蛮腰；甄选棉面料制作，带来舒适穿着体验。"/>
    <s v="棉100%"/>
    <s v="宽松"/>
    <s v="短款"/>
    <n v="10"/>
  </r>
  <r>
    <x v="0"/>
    <s v="1GZ1029920180"/>
    <s v="_x000d_印花丝绒短袖T恤_x000d_"/>
    <s v="粉红"/>
    <x v="0"/>
    <x v="0"/>
    <n v="1"/>
    <n v="369"/>
    <n v="369"/>
    <x v="2"/>
    <n v="0"/>
    <s v="撞色字母印花图案，率性演绎波普摩登印象，青春又吸睛；以落肩宽松轮廓打造，巧妙修饰身材小秘密，尽展纤细窈窕身姿；选用金属感亮泽丝绒材质，手感独特，质感高级复古。"/>
    <m/>
    <s v="宽松"/>
    <s v="适中"/>
    <n v="11"/>
  </r>
  <r>
    <x v="0"/>
    <s v="1GZ1029920650"/>
    <s v="_x000d_印花丝绒短袖T恤_x000d_"/>
    <s v="深蓝"/>
    <x v="0"/>
    <x v="0"/>
    <n v="1"/>
    <n v="369"/>
    <n v="369"/>
    <x v="2"/>
    <n v="0"/>
    <s v="撞色字母印花图案，率性演绎波普摩登印象，青春又吸睛；以落肩宽松轮廓打造，巧妙修饰身材小秘密，尽展纤细窈窕身姿；选用金属感亮泽丝绒材质，手感独特，质感高级复古。"/>
    <m/>
    <s v="宽松"/>
    <s v="适中"/>
    <n v="11"/>
  </r>
  <r>
    <x v="0"/>
    <s v="1GZ1029950000"/>
    <s v="_x000d_两件套荷叶边T恤_x000d_"/>
    <s v="漂白"/>
    <x v="0"/>
    <x v="0"/>
    <n v="1"/>
    <n v="499"/>
    <n v="499"/>
    <x v="0"/>
    <n v="0"/>
    <s v="层次两件套款式，省去穿搭烦恼，别具造型层次与时髦感；配搭吊带背心色调吸睛，融入荷叶边，优雅摩登；选取含棉面料制作，质感柔和，彰显品质。"/>
    <s v="棉55.3% 莫代尔39.9% 氨纶4.8%"/>
    <s v="修身"/>
    <s v="短款"/>
    <n v="10"/>
  </r>
  <r>
    <x v="0"/>
    <s v="1GZ1029970018"/>
    <s v="_x000d_镂空露肩绑带T恤_x000d_"/>
    <s v="白色"/>
    <x v="0"/>
    <x v="0"/>
    <n v="1"/>
    <n v="239"/>
    <n v="239"/>
    <x v="1"/>
    <n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 聚酯纤维49.3%"/>
    <s v="合体"/>
    <s v="适中"/>
    <n v="10"/>
  </r>
  <r>
    <x v="0"/>
    <s v="1GZ1029970090"/>
    <s v="_x000d_镂空露肩绑带T恤_x000d_"/>
    <s v="黑色"/>
    <x v="0"/>
    <x v="0"/>
    <n v="1"/>
    <n v="239"/>
    <n v="239"/>
    <x v="1"/>
    <n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 聚酯纤维49.3%"/>
    <s v="合体"/>
    <s v="适中"/>
    <n v="10"/>
  </r>
  <r>
    <x v="0"/>
    <s v="1GZ1029970133"/>
    <s v="_x000d_镂空露肩绑带T恤_x000d_"/>
    <s v="浅粉"/>
    <x v="0"/>
    <x v="0"/>
    <n v="1"/>
    <n v="239"/>
    <n v="239"/>
    <x v="1"/>
    <n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 聚酯纤维49.3%"/>
    <s v="合体"/>
    <s v="适中"/>
    <n v="10"/>
  </r>
  <r>
    <x v="0"/>
    <s v="1GZ2023500920"/>
    <s v="_x000d_开叉绑带条纹T恤_x000d_"/>
    <s v="蓝白条"/>
    <x v="0"/>
    <x v="0"/>
    <n v="1"/>
    <n v="239"/>
    <n v="239"/>
    <x v="1"/>
    <n v="0"/>
    <s v="条纹印花图案，带来波普潮流气息，青春又亮眼；开叉绑带点睛细节，散发时髦个性魅力；立体贴布绣章巧妙装饰，俏皮活力，勾勒摩登印象。"/>
    <s v="棉100%(装饰工艺部位除外)"/>
    <s v="宽松"/>
    <s v="适中"/>
    <n v="4"/>
  </r>
  <r>
    <x v="0"/>
    <s v="1GZ2023530000"/>
    <s v="_x000d_印花吊带短袖T恤_x000d_"/>
    <s v="漂白"/>
    <x v="0"/>
    <x v="0"/>
    <n v="1"/>
    <n v="239"/>
    <n v="239"/>
    <x v="1"/>
    <n v="0"/>
    <s v="不规则斜肩吊带，展露些许肌肤，带来几分迷人气息；摩登字母印花图案低调吸睛，营造清爽活力；简约好搭纯色衣款，轻松勾勒身材轮廓，演绎休闲时髦格调。"/>
    <s v="棉100%(绣花线除外)"/>
    <s v="宽松"/>
    <s v="适中"/>
    <n v="4"/>
  </r>
  <r>
    <x v="0"/>
    <s v="1GZ2028530000"/>
    <s v="_x000d_纯色棉质短袖T恤_x000d_"/>
    <s v="漂白"/>
    <x v="0"/>
    <x v="0"/>
    <n v="1"/>
    <n v="239"/>
    <n v="239"/>
    <x v="1"/>
    <n v="0"/>
    <s v="面料:棉92.7% 氨纶7.3%"/>
    <s v="产品或产品的某一部分含有2种及以上的纤维时，除了许可不标注的纤维外，在标签上标明的每一种纤维含量允许偏差为5%，填充物的允许偏差为10%."/>
    <s v="修身"/>
    <s v="适中"/>
    <n v="6"/>
  </r>
  <r>
    <x v="0"/>
    <s v="1GZ2028530090"/>
    <s v="_x000d_纯色棉质短袖T恤_x000d_"/>
    <s v="黑色"/>
    <x v="0"/>
    <x v="0"/>
    <n v="1"/>
    <n v="239"/>
    <n v="239"/>
    <x v="1"/>
    <n v="0"/>
    <s v="面料:棉92.7% 氨纶7.3%"/>
    <s v="产品或产品的某一部分含有2种及以上的纤维时，除了许可不标注的纤维外，在标签上标明的每一种纤维含量允许偏差为5%，填充物的允许偏差为10%."/>
    <s v="修身"/>
    <s v="适中"/>
    <n v="6"/>
  </r>
  <r>
    <x v="0"/>
    <s v="1GZ2028620000"/>
    <s v="_x000d_两件套绑带棉T恤_x000d_"/>
    <s v="漂白"/>
    <x v="0"/>
    <x v="0"/>
    <n v="1"/>
    <n v="439"/>
    <n v="439"/>
    <x v="0"/>
    <n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  <n v="8"/>
  </r>
  <r>
    <x v="0"/>
    <s v="1GZ2028620090"/>
    <s v="_x000d_两件套绑带棉T恤_x000d_"/>
    <s v="黑色"/>
    <x v="0"/>
    <x v="0"/>
    <n v="1"/>
    <n v="439"/>
    <n v="439"/>
    <x v="0"/>
    <n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  <n v="8"/>
  </r>
  <r>
    <x v="0"/>
    <s v="1GZ2028620181"/>
    <s v="_x000d_两件套绑带棉T恤_x000d_"/>
    <s v="灰粉红"/>
    <x v="0"/>
    <x v="0"/>
    <n v="1"/>
    <n v="439"/>
    <n v="439"/>
    <x v="0"/>
    <n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  <n v="8"/>
  </r>
  <r>
    <x v="0"/>
    <s v="1GZ2028630000"/>
    <s v="_x000d_印花撞色短袖T恤_x000d_"/>
    <s v="漂白"/>
    <x v="0"/>
    <x v="0"/>
    <n v="1"/>
    <n v="339"/>
    <n v="339"/>
    <x v="2"/>
    <n v="0"/>
    <s v="印花花朵增添浪漫气息，颇有几分青春活力感；亮眼色调与衣衫碰撞出醒目效果，吸睛出众，点亮视觉效果；甄选棉材质制作，手感舒适，亲肤透气，穿着体验更佳。"/>
    <s v="棉100%"/>
    <s v="合体"/>
    <s v="适中"/>
    <n v="8"/>
  </r>
  <r>
    <x v="0"/>
    <s v="1GZ2028640910"/>
    <s v="_x000d_蕾丝条纹短袖T恤_x000d_"/>
    <s v="黑白条"/>
    <x v="0"/>
    <x v="0"/>
    <n v="1"/>
    <n v="299"/>
    <n v="299"/>
    <x v="1"/>
    <n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  <n v="6"/>
  </r>
  <r>
    <x v="0"/>
    <s v="1GZ2028640978"/>
    <s v="_x000d_蕾丝条纹短袖T恤_x000d_"/>
    <s v="橙白条"/>
    <x v="0"/>
    <x v="0"/>
    <n v="1"/>
    <n v="299"/>
    <n v="299"/>
    <x v="1"/>
    <n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  <n v="7"/>
  </r>
  <r>
    <x v="0"/>
    <s v="1GZ2028650000"/>
    <s v="_x000d_刺绣图案短袖T恤_x000d_"/>
    <s v="漂白"/>
    <x v="0"/>
    <x v="0"/>
    <n v="1"/>
    <n v="299"/>
    <n v="299"/>
    <x v="1"/>
    <n v="0"/>
    <s v="火烈鸟+花朵贴布绣，亮眼色调提升视觉效果，俏丽又有几分艺术感；简约衣款更具造型可能性，与多种风格下装皆轻松搭配；选用棉质面料制作，手感柔和，亲肤透气，穿着舒适。"/>
    <s v="棉100%"/>
    <s v="合体"/>
    <s v="适中"/>
    <n v="8"/>
  </r>
  <r>
    <x v="0"/>
    <s v="1GZ2028650650"/>
    <s v="_x000d_刺绣图案短袖T恤_x000d_"/>
    <s v="深蓝"/>
    <x v="0"/>
    <x v="0"/>
    <n v="1"/>
    <n v="299"/>
    <n v="299"/>
    <x v="1"/>
    <n v="0"/>
    <s v="火烈鸟+花朵贴布绣，亮眼色调提升视觉效果，俏丽又有几分艺术感；简约衣款更具造型可能性，与多种风格下装皆轻松搭配；选用棉质面料制作，手感柔和，亲肤透气，穿着舒适。"/>
    <s v="棉100%"/>
    <s v="合体"/>
    <s v="适中"/>
    <n v="8"/>
  </r>
  <r>
    <x v="0"/>
    <s v="1GZ2028660510"/>
    <s v="_x000d_字母印花短袖T恤_x000d_"/>
    <s v="绿色"/>
    <x v="0"/>
    <x v="0"/>
    <n v="1"/>
    <n v="239"/>
    <n v="239"/>
    <x v="1"/>
    <n v="0"/>
    <s v="字母印花加入亮眼色调，点睛视觉，同时带来街头潮流感；简约衣款，与多种下装皆可搭配，大方易搭；棉面料制作，兼具亲肤性与透气性，舒适好穿。"/>
    <s v="棉100%"/>
    <s v="合体"/>
    <s v="适中"/>
    <n v="7"/>
  </r>
  <r>
    <x v="0"/>
    <s v="1GZ2028660530"/>
    <s v="_x000d_字母印花短袖T恤_x000d_"/>
    <s v="卡其"/>
    <x v="0"/>
    <x v="0"/>
    <n v="1"/>
    <n v="239"/>
    <n v="239"/>
    <x v="1"/>
    <n v="0"/>
    <s v="字母印花加入亮眼色调，点睛视觉，同时带来街头潮流感；简约衣款，与多种下装皆可搭配，大方易搭；棉面料制作，兼具亲肤性与透气性，舒适好穿。"/>
    <s v="棉100%"/>
    <s v="合体"/>
    <s v="适中"/>
    <n v="7"/>
  </r>
  <r>
    <x v="0"/>
    <s v="1GZ2028680018"/>
    <s v="_x000d_拼接网纱印花T恤_x000d_"/>
    <s v="白色"/>
    <x v="0"/>
    <x v="0"/>
    <n v="1"/>
    <n v="499"/>
    <n v="499"/>
    <x v="0"/>
    <n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0"/>
    <s v="1GZ2028680090"/>
    <s v="_x000d_拼接网纱印花T恤_x000d_"/>
    <s v="黑色"/>
    <x v="0"/>
    <x v="0"/>
    <n v="1"/>
    <n v="499"/>
    <n v="499"/>
    <x v="0"/>
    <n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0"/>
    <s v="1GZ2028690920"/>
    <s v="_x000d_绑带条纹短袖T恤_x000d_"/>
    <s v="蓝白条"/>
    <x v="0"/>
    <x v="0"/>
    <n v="1"/>
    <n v="439"/>
    <n v="439"/>
    <x v="0"/>
    <n v="0"/>
    <s v="灵活绑带随意调节，带来收腰显瘦效果，尽显时髦摩登感；将条纹元素重新演绎，撞色效果点睛视觉，复古而俏丽；罗纹大圆领，修饰肩部线条，散发大方气息。"/>
    <s v="棉100%_x000d_罗纹:粘纤56.2% 锦纶31.9% 聚酯纤维10.7% 氨纶1.2%(连接线除外)"/>
    <s v="修身"/>
    <s v="适中"/>
    <n v="8"/>
  </r>
  <r>
    <x v="0"/>
    <s v="1GZ2028690970"/>
    <s v="_x000d_绑带条纹短袖T恤_x000d_"/>
    <s v="红白条"/>
    <x v="0"/>
    <x v="0"/>
    <n v="1"/>
    <n v="439"/>
    <n v="439"/>
    <x v="0"/>
    <n v="0"/>
    <s v="灵活绑带随意调节，带来收腰显瘦效果，尽显时髦摩登感；将条纹元素重新演绎，撞色效果点睛视觉，复古而俏丽；罗纹大圆领，修饰肩部线条，散发大方气息。"/>
    <s v="棉100%_x000d_罗纹:粘纤56.2% 锦纶31.9% 聚酯纤维10.7% 氨纶1.2%(连接线除外)"/>
    <s v="修身"/>
    <s v="适中"/>
    <n v="8"/>
  </r>
  <r>
    <x v="0"/>
    <s v="1GZ2028700510"/>
    <s v="_x000d_撞色印花短袖T恤_x000d_"/>
    <s v="绿色"/>
    <x v="0"/>
    <x v="0"/>
    <n v="1"/>
    <n v="239"/>
    <n v="239"/>
    <x v="1"/>
    <n v="0"/>
    <s v="抽象图案呈现出印象派画面效果，颇有几分艺术感，凸显复古波普风；醒目色调瞬间抓取眼球，轻松提升回头率；选用棉质面料制作，兼具亲肤性与透气性，舒适好穿。"/>
    <s v="棉100%"/>
    <s v="合体"/>
    <s v="适中"/>
    <n v="5"/>
  </r>
  <r>
    <x v="0"/>
    <s v="1GZ2028740000"/>
    <s v="_x000d_撞色印花短袖T恤_x000d_"/>
    <s v="漂白"/>
    <x v="0"/>
    <x v="0"/>
    <n v="1"/>
    <n v="239"/>
    <n v="239"/>
    <x v="1"/>
    <n v="0"/>
    <s v="撞色印花点睛视觉，靓丽色调散发活力气息，时髦减龄；印花图案形成笑脸形状，轻松趣味，凸显俏丽感；选取棉材质面料，兼具亲肤性与透气性，舒适好穿。"/>
    <s v="棉100%"/>
    <s v="合体"/>
    <s v="适中"/>
    <n v="8"/>
  </r>
  <r>
    <x v="0"/>
    <s v="1GZ2028740181"/>
    <s v="_x000d_撞色印花短袖T恤_x000d_"/>
    <s v="灰粉红"/>
    <x v="0"/>
    <x v="0"/>
    <n v="1"/>
    <n v="239"/>
    <n v="239"/>
    <x v="1"/>
    <n v="0"/>
    <s v="撞色印花点睛视觉，靓丽色调散发活力气息，时髦减龄；印花图案形成笑脸形状，轻松趣味，凸显俏丽感；选取棉材质面料，兼具亲肤性与透气性，舒适好穿。"/>
    <s v="棉100%"/>
    <s v="合体"/>
    <s v="适中"/>
    <n v="8"/>
  </r>
  <r>
    <x v="0"/>
    <s v="1GZ2028750000"/>
    <s v="_x000d_镂空印花短袖T恤_x000d_"/>
    <s v="漂白"/>
    <x v="0"/>
    <x v="0"/>
    <n v="1"/>
    <n v="299"/>
    <n v="299"/>
    <x v="1"/>
    <n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  <n v="7"/>
  </r>
  <r>
    <x v="0"/>
    <s v="1GZ2028750590"/>
    <s v="_x000d_镂空印花短袖T恤_x000d_"/>
    <s v="灰绿"/>
    <x v="0"/>
    <x v="0"/>
    <n v="1"/>
    <n v="299"/>
    <n v="299"/>
    <x v="1"/>
    <n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  <n v="7"/>
  </r>
  <r>
    <x v="0"/>
    <s v="1GZ2028760000"/>
    <s v="_x000d_假两件拼绑带T恤_x000d_"/>
    <s v="漂白"/>
    <x v="0"/>
    <x v="0"/>
    <n v="1"/>
    <n v="299"/>
    <n v="299"/>
    <x v="1"/>
    <n v="0"/>
    <s v="拼接假两件款式，更具造型层次感，个性时髦；经典黑白格子，颇有几分青春学院风，俏丽减龄；衣摆绑带可前后灵活变换，设计感十足，增添活力气息。"/>
    <s v="棉100%_x000d_撞料:聚酯纤维51.4% 棉48.6%"/>
    <s v="合体"/>
    <s v="适中"/>
    <n v="7"/>
  </r>
  <r>
    <x v="0"/>
    <s v="1GZ2028770000"/>
    <s v="_x000d_钉珠字母短袖T恤_x000d_"/>
    <s v="漂白"/>
    <x v="0"/>
    <x v="0"/>
    <n v="1"/>
    <n v="339"/>
    <n v="339"/>
    <x v="2"/>
    <n v="0"/>
    <s v="钉珠字母点睛简约衣款，工艺精致讲究，增添几分潮流感；简约衣款更具造型可能性，与多种风格下装轻松搭配，打造休闲青春look；选取棉面料制作，手感柔和，透气舒适。"/>
    <s v="棉100%"/>
    <s v="合体"/>
    <s v="适中"/>
    <n v="7"/>
  </r>
  <r>
    <x v="0"/>
    <s v="1GZ2028770090"/>
    <s v="_x000d_钉珠字母短袖T恤_x000d_"/>
    <s v="黑色"/>
    <x v="0"/>
    <x v="0"/>
    <n v="1"/>
    <n v="339"/>
    <n v="339"/>
    <x v="2"/>
    <n v="0"/>
    <s v="钉珠字母点睛简约衣款，工艺精致讲究，增添几分潮流感；简约衣款更具造型可能性，与多种风格下装轻松搭配，打造休闲青春look；选取棉面料制作，手感柔和，透气舒适。"/>
    <s v="棉100%"/>
    <s v="合体"/>
    <s v="适中"/>
    <n v="7"/>
  </r>
  <r>
    <x v="0"/>
    <s v="1GZ2028780018"/>
    <s v="_x000d_破洞印花短袖T恤_x000d_"/>
    <s v="白色"/>
    <x v="0"/>
    <x v="0"/>
    <n v="1"/>
    <n v="299"/>
    <n v="299"/>
    <x v="1"/>
    <n v="0"/>
    <s v="领边与袖子处挖空破洞设计，隐约展现肌肤，个性十足，街头新潮；撞色印花字母色调明亮，笔触流畅，增添休闲时髦感；棉质面料制作，兼具亲肤性与透气性，带来舒适穿着体验。"/>
    <s v="棉100%"/>
    <s v="合体"/>
    <s v="适中"/>
    <n v="8"/>
  </r>
  <r>
    <x v="0"/>
    <s v="1GZ2028780090"/>
    <s v="_x000d_破洞印花短袖T恤_x000d_"/>
    <s v="黑色"/>
    <x v="0"/>
    <x v="0"/>
    <n v="1"/>
    <n v="299"/>
    <n v="299"/>
    <x v="1"/>
    <n v="0"/>
    <s v="领边与袖子处挖空破洞设计，隐约展现肌肤，个性十足，街头新潮；撞色印花字母色调明亮，笔触流畅，增添休闲时髦感；棉质面料制作，兼具亲肤性与透气性，带来舒适穿着体验。"/>
    <s v="棉100%"/>
    <s v="合体"/>
    <s v="适中"/>
    <n v="8"/>
  </r>
  <r>
    <x v="0"/>
    <s v="1GZ2028790000"/>
    <s v="_x000d_V领绑带短袖T恤_x000d_"/>
    <s v="漂白"/>
    <x v="0"/>
    <x v="0"/>
    <n v="1"/>
    <n v="339"/>
    <n v="339"/>
    <x v="2"/>
    <n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  <n v="8"/>
  </r>
  <r>
    <x v="0"/>
    <s v="1GZ2028790090"/>
    <s v="_x000d_V领绑带短袖T恤_x000d_"/>
    <s v="黑色"/>
    <x v="0"/>
    <x v="0"/>
    <n v="1"/>
    <n v="339"/>
    <n v="339"/>
    <x v="2"/>
    <n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  <n v="8"/>
  </r>
  <r>
    <x v="0"/>
    <s v="1GZ2028790770"/>
    <s v="_x000d_V领绑带短袖T恤_x000d_"/>
    <s v="粉紫"/>
    <x v="0"/>
    <x v="0"/>
    <n v="1"/>
    <n v="339"/>
    <n v="339"/>
    <x v="2"/>
    <n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  <n v="8"/>
  </r>
  <r>
    <x v="0"/>
    <s v="1GZ2028800000"/>
    <s v="_x000d_刺绣钉珠短袖T恤_x000d_"/>
    <s v="漂白"/>
    <x v="0"/>
    <x v="0"/>
    <n v="1"/>
    <n v="269"/>
    <n v="269"/>
    <x v="1"/>
    <n v="0"/>
    <s v="刺绣+钉珠打造花朵图案，工艺精致讲究，散发淡雅清新感；大圆领口，恰当地展现出迷人锁骨，性感又不失优雅；含棉材质打造，兼具亲肤感与透气性，柔和舒适。"/>
    <s v="棉92.7% 氨纶7.3%(绣花线除外)_x000d__x000d_里布:聚酯纤维100%"/>
    <s v="修身"/>
    <s v="适中"/>
    <n v="5"/>
  </r>
  <r>
    <x v="0"/>
    <s v="1GZ2028820000"/>
    <s v="_x000d_印花图案短袖T恤_x000d_"/>
    <s v="漂白"/>
    <x v="0"/>
    <x v="0"/>
    <n v="1"/>
    <n v="299"/>
    <n v="299"/>
    <x v="1"/>
    <n v="0"/>
    <s v="仿珍珠项链挂饰印花，立体生动，赋予衣衫几分异域风情，大方端庄；不同色调字母印花点睛视觉，倒立设计别具个性，时髦加分；选取棉质面料，手感柔和，亲肤透气，穿着舒适。"/>
    <s v="棉100%"/>
    <s v="合体"/>
    <s v="适中"/>
    <n v="8"/>
  </r>
  <r>
    <x v="0"/>
    <s v="1GZ2028830018"/>
    <s v="_x000d_撞色印花短袖T恤_x000d_"/>
    <s v="白色"/>
    <x v="0"/>
    <x v="0"/>
    <n v="1"/>
    <n v="299"/>
    <n v="299"/>
    <x v="1"/>
    <n v="0"/>
    <s v="醒目色调打造撞色印花，呈现出如画效果，别具艺术感；中长款+宽松版型，带来随性休闲气息，大方好搭；选用棉面料制作，质感柔和，兼具透气性与亲肤性。"/>
    <s v="棉100%"/>
    <s v="合体"/>
    <s v="中长"/>
    <n v="5"/>
  </r>
  <r>
    <x v="0"/>
    <s v="1GZ2028840018"/>
    <s v="_x000d_刺绣绑带短袖T恤_x000d_"/>
    <s v="白色"/>
    <x v="0"/>
    <x v="0"/>
    <n v="1"/>
    <n v="339"/>
    <n v="339"/>
    <x v="2"/>
    <n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  <n v="5"/>
  </r>
  <r>
    <x v="0"/>
    <s v="1GZ2028840090"/>
    <s v="_x000d_刺绣绑带短袖T恤_x000d_"/>
    <s v="黑色"/>
    <x v="0"/>
    <x v="0"/>
    <n v="1"/>
    <n v="339"/>
    <n v="339"/>
    <x v="2"/>
    <n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  <n v="5"/>
  </r>
  <r>
    <x v="0"/>
    <s v="1GZ2028840133"/>
    <s v="_x000d_刺绣绑带短袖T恤_x000d_"/>
    <s v="浅粉"/>
    <x v="0"/>
    <x v="0"/>
    <n v="1"/>
    <n v="339"/>
    <n v="339"/>
    <x v="2"/>
    <n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  <n v="5"/>
  </r>
  <r>
    <x v="0"/>
    <s v="1GZ2028850000"/>
    <s v="_x000d_撞色印花短袖T恤_x000d_"/>
    <s v="漂白"/>
    <x v="0"/>
    <x v="0"/>
    <n v="1"/>
    <n v="299"/>
    <n v="299"/>
    <x v="1"/>
    <n v="0"/>
    <s v="花朵笑脸+字母印花，增添清新俏皮感，趣味减龄；醒目色调轻松抓取眼球，时髦又吸睛出众；选用棉质面料制作，兼具亲肤性与透气性，穿着舒适。"/>
    <s v="棉100%"/>
    <s v="宽松"/>
    <s v="中长"/>
    <n v="5"/>
  </r>
  <r>
    <x v="0"/>
    <s v="1GZ2028850650"/>
    <s v="_x000d_撞色印花短袖T恤_x000d_"/>
    <s v="深蓝"/>
    <x v="0"/>
    <x v="0"/>
    <n v="1"/>
    <n v="299"/>
    <n v="299"/>
    <x v="1"/>
    <n v="0"/>
    <s v="花朵笑脸+字母印花，增添清新俏皮感，趣味减龄；醒目色调轻松抓取眼球，时髦又吸睛出众；选用棉质面料制作，兼具亲肤性与透气性，穿着舒适。"/>
    <s v="棉100%"/>
    <s v="宽松"/>
    <s v="中长"/>
    <n v="6"/>
  </r>
  <r>
    <x v="0"/>
    <s v="1GZ2028860000"/>
    <s v="_x000d_印花珠链短袖T恤_x000d_"/>
    <s v="漂白"/>
    <x v="0"/>
    <x v="0"/>
    <n v="1"/>
    <n v="269"/>
    <n v="269"/>
    <x v="1"/>
    <n v="0"/>
    <s v="撞色字母印花点睛纯色衣衫，经典元素演绎休闲街头范；口袋加入珠链挂饰，细节之处尽显设计巧思，时髦加分；棉质面料打造简约衣款，轻松舒适又大方好搭。"/>
    <s v="棉100%"/>
    <s v="合体"/>
    <s v="适中"/>
    <n v="8"/>
  </r>
  <r>
    <x v="0"/>
    <s v="1GZ2028870000"/>
    <s v="_x000d_绑带露肩短袖T恤_x000d_"/>
    <s v="漂白"/>
    <x v="0"/>
    <x v="0"/>
    <n v="1"/>
    <n v="269"/>
    <n v="269"/>
    <x v="1"/>
    <n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  <n v="6"/>
  </r>
  <r>
    <x v="0"/>
    <s v="1GZ2028870130"/>
    <s v="_x000d_绑带露肩短袖T恤_x000d_"/>
    <s v="玫红"/>
    <x v="0"/>
    <x v="0"/>
    <n v="1"/>
    <n v="269"/>
    <n v="269"/>
    <x v="1"/>
    <n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  <n v="6"/>
  </r>
  <r>
    <x v="0"/>
    <s v="1GZ2028870650"/>
    <s v="_x000d_绑带露肩短袖T恤_x000d_"/>
    <s v="深蓝"/>
    <x v="0"/>
    <x v="0"/>
    <n v="1"/>
    <n v="269"/>
    <n v="269"/>
    <x v="1"/>
    <n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  <n v="6"/>
  </r>
  <r>
    <x v="0"/>
    <s v="1GZ2028870770"/>
    <s v="_x000d_绑带露肩短袖T恤_x000d_"/>
    <s v="粉紫"/>
    <x v="0"/>
    <x v="0"/>
    <n v="1"/>
    <n v="269"/>
    <n v="269"/>
    <x v="1"/>
    <n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  <n v="6"/>
  </r>
  <r>
    <x v="0"/>
    <s v="1GZ2028880090"/>
    <s v="_x000d_亮片纽扣短袖T恤_x000d_"/>
    <s v="黑色"/>
    <x v="0"/>
    <x v="0"/>
    <n v="1"/>
    <n v="299"/>
    <n v="299"/>
    <x v="1"/>
    <n v="0"/>
    <s v="亮片钉珠字母，明亮色调点睛纯色衣衫，带来时髦复古感；金属色纽扣装饰于肩位处，与亮片互相呼应，尽显设计感；甄选棉质面料，具有良好的亲肤性与透气性，穿着舒适。"/>
    <s v="棉100%_x000d_里料:聚酯纤维100%"/>
    <s v="合体"/>
    <s v="适中"/>
    <n v="8"/>
  </r>
  <r>
    <x v="0"/>
    <s v="1GZ2028890000"/>
    <s v="_x000d_印花镂空短袖T恤_x000d_"/>
    <s v="漂白"/>
    <x v="0"/>
    <x v="0"/>
    <n v="1"/>
    <n v="269"/>
    <n v="269"/>
    <x v="1"/>
    <n v="0"/>
    <s v="前幅字母印花点缀，配合撞色效果，点睛视觉，潮流吸睛；后幅镂空设计，展露迷人美背，个性又添几分小性感；含棉材质质感柔和，带来舒适穿着感受。"/>
    <s v="棉92.7% 氨纶7.3%"/>
    <s v="合体"/>
    <s v="短款"/>
    <n v="6"/>
  </r>
  <r>
    <x v="0"/>
    <s v="1GZ2028890770"/>
    <s v="_x000d_印花镂空短袖T恤_x000d_"/>
    <s v="粉紫"/>
    <x v="0"/>
    <x v="0"/>
    <n v="1"/>
    <n v="269"/>
    <n v="269"/>
    <x v="1"/>
    <n v="0"/>
    <s v="前幅字母印花点缀，配合撞色效果，点睛视觉，潮流吸睛；后幅镂空设计，展露迷人美背，个性又添几分小性感；含棉材质质感柔和，带来舒适穿着感受。"/>
    <s v="棉92.7% 氨纶7.3%"/>
    <s v="合体"/>
    <s v="短款"/>
    <n v="6"/>
  </r>
  <r>
    <x v="0"/>
    <s v="1GZ2028900000"/>
    <s v="_x000d_钉珠荷叶短袖T恤_x000d_"/>
    <s v="漂白"/>
    <x v="0"/>
    <x v="0"/>
    <n v="1"/>
    <n v="399"/>
    <n v="399"/>
    <x v="2"/>
    <n v="0"/>
    <s v="双层荷叶边打造层次袖子，别具设计感，散发柔美清新气息；钉珠字母工艺讲究，点缀纯色衣衫，尽显街头潮流感；选用棉面料制作，亲肤透气，质感柔和。"/>
    <s v="棉100%"/>
    <s v="宽松"/>
    <s v="适中"/>
    <n v="7"/>
  </r>
  <r>
    <x v="0"/>
    <s v="1GZ2028900090"/>
    <s v="_x000d_钉珠荷叶短袖T恤_x000d_"/>
    <s v="黑色"/>
    <x v="0"/>
    <x v="0"/>
    <n v="1"/>
    <n v="399"/>
    <n v="399"/>
    <x v="2"/>
    <n v="0"/>
    <s v="双层荷叶边打造层次袖子，别具设计感，散发柔美清新气息；钉珠字母工艺讲究，点缀纯色衣衫，尽显街头潮流感；选用棉面料制作，亲肤透气，质感柔和。"/>
    <s v="棉100%"/>
    <s v="宽松"/>
    <s v="适中"/>
    <n v="7"/>
  </r>
  <r>
    <x v="0"/>
    <s v="1GZ2028920018"/>
    <s v="_x000d_钉珠蝙蝠袖T恤_x000d_"/>
    <s v="白色"/>
    <x v="0"/>
    <x v="0"/>
    <n v="1"/>
    <n v="299"/>
    <n v="299"/>
    <x v="1"/>
    <n v="0"/>
    <s v="蝙蝠袖型修饰手臂线条，巧妙隐藏身材小秘密，显瘦而复古摩登；钉珠+刺绣图案，亮眼色调点睛视觉，增添轻松活力感；大圆领设计，恰到好处地展露颈部肌肤，大方又不乏迷人气息。"/>
    <s v="棉100%(绣花线除外)"/>
    <s v="宽松"/>
    <s v="适中"/>
    <n v="7"/>
  </r>
  <r>
    <x v="0"/>
    <s v="1GZ2028920133"/>
    <s v="_x000d_钉珠蝙蝠袖T恤_x000d_"/>
    <s v="浅粉"/>
    <x v="0"/>
    <x v="0"/>
    <n v="1"/>
    <n v="299"/>
    <n v="299"/>
    <x v="1"/>
    <n v="0"/>
    <s v="蝙蝠袖型修饰手臂线条，巧妙隐藏身材小秘密，显瘦而复古摩登；钉珠+刺绣图案，亮眼色调点睛视觉，增添轻松活力感；大圆领设计，恰到好处地展露颈部肌肤，大方又不乏迷人气息。"/>
    <s v="棉100%(绣花线除外)"/>
    <s v="宽松"/>
    <s v="适中"/>
    <n v="7"/>
  </r>
  <r>
    <x v="0"/>
    <s v="1GZ2028930000"/>
    <s v="_x000d_挖空亮片短袖T恤_x000d_"/>
    <s v="漂白"/>
    <x v="0"/>
    <x v="0"/>
    <n v="1"/>
    <n v="339"/>
    <n v="339"/>
    <x v="2"/>
    <n v="0"/>
    <s v="挖空露肩展露些许肌肤，增添青春活力气息，俏丽迷人；亮片字母+镶珠，亮眼色调点睛衣衫，别具街头新潮特质；选取棉质面料制作，手感柔和，穿着亲肤透气。"/>
    <s v="棉100%_x000d_网布:聚酯纤维100%"/>
    <s v="宽松"/>
    <s v="适中"/>
    <n v="7"/>
  </r>
  <r>
    <x v="0"/>
    <s v="1GZ2028930180"/>
    <s v="_x000d_挖空亮片短袖T恤_x000d_"/>
    <s v="粉红"/>
    <x v="0"/>
    <x v="0"/>
    <n v="1"/>
    <n v="339"/>
    <n v="339"/>
    <x v="2"/>
    <n v="0"/>
    <s v="挖空露肩展露些许肌肤，增添青春活力气息，俏丽迷人；亮片字母+镶珠，亮眼色调点睛衣衫，别具街头新潮特质；选取棉质面料制作，手感柔和，穿着亲肤透气。"/>
    <s v="棉100%_x000d_网布:聚酯纤维100%"/>
    <s v="宽松"/>
    <s v="适中"/>
    <n v="7"/>
  </r>
  <r>
    <x v="0"/>
    <s v="1GZ2028940000"/>
    <s v="_x000d_绑带印花短袖T恤_x000d_"/>
    <s v="漂白"/>
    <x v="0"/>
    <x v="0"/>
    <n v="1"/>
    <n v="299"/>
    <n v="299"/>
    <x v="1"/>
    <n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  <n v="7"/>
  </r>
  <r>
    <x v="0"/>
    <s v="1GZ2028940090"/>
    <s v="_x000d_绑带印花短袖T恤_x000d_"/>
    <s v="黑色"/>
    <x v="0"/>
    <x v="0"/>
    <n v="1"/>
    <n v="299"/>
    <n v="299"/>
    <x v="1"/>
    <n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  <n v="7"/>
  </r>
  <r>
    <x v="0"/>
    <s v="1GZ2028940770"/>
    <s v="_x000d_绑带印花短袖T恤_x000d_"/>
    <s v="粉紫"/>
    <x v="0"/>
    <x v="0"/>
    <n v="1"/>
    <n v="299"/>
    <n v="299"/>
    <x v="1"/>
    <n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  <n v="7"/>
  </r>
  <r>
    <x v="0"/>
    <s v="1GZ2028950000"/>
    <s v="_x000d_简约刺绣短袖T恤_x000d_"/>
    <s v="漂白"/>
    <x v="0"/>
    <x v="0"/>
    <n v="1"/>
    <n v="269"/>
    <n v="269"/>
    <x v="1"/>
    <n v="0"/>
    <s v="刺绣工艺打造贝壳图案，色调清新，点缀纯色衣衫，带来轻松活力感；简约衣款，与多种风格下装皆可搭配，演绎多变造型；选取棉质面料制作，手感柔和，带来舒适穿着体验。"/>
    <s v="棉100%(绣花线除外)"/>
    <s v="合体"/>
    <s v="适中"/>
    <n v="7"/>
  </r>
  <r>
    <x v="0"/>
    <s v="1GZ2028960000"/>
    <s v="_x000d_镂空钉珠短袖T恤_x000d_"/>
    <s v="漂白"/>
    <x v="0"/>
    <x v="0"/>
    <n v="1"/>
    <n v="299"/>
    <n v="299"/>
    <x v="1"/>
    <n v="0"/>
    <s v="V型领口+挖空，展露出迷人锁骨，别具设计感又魅力十足；加入仿珍珠点缀，营造出chocker效果，提升时髦感；后幅镂空+纽扣设计，穿搭方便灵活，更带来几分端庄优雅气息。"/>
    <s v="棉100%"/>
    <s v="宽松"/>
    <s v="中长"/>
    <n v="7"/>
  </r>
  <r>
    <x v="0"/>
    <s v="1GZ2028960090"/>
    <s v="_x000d_镂空钉珠短袖T恤_x000d_"/>
    <s v="黑色"/>
    <x v="0"/>
    <x v="0"/>
    <n v="1"/>
    <n v="299"/>
    <n v="299"/>
    <x v="1"/>
    <n v="0"/>
    <s v="V型领口+挖空，展露出迷人锁骨，别具设计感又魅力十足；加入仿珍珠点缀，营造出chocker效果，提升时髦感；后幅镂空+纽扣设计，穿搭方便灵活，更带来几分端庄优雅气息。"/>
    <s v="棉100%"/>
    <s v="宽松"/>
    <s v="中长"/>
    <n v="7"/>
  </r>
  <r>
    <x v="0"/>
    <s v="1GZ2028970000"/>
    <s v="_x000d_挖空印花短袖T恤_x000d_"/>
    <s v="漂白"/>
    <x v="0"/>
    <x v="0"/>
    <n v="1"/>
    <n v="239"/>
    <n v="239"/>
    <x v="1"/>
    <n v="0"/>
    <s v="V型领口+挖空设计展露出部分肌肤，新潮个性，街头感十足；仙人掌+字母印花，带来几分休闲度假风，经典潮流；选用棉质面料制作，兼具亲肤性与透气性，穿着舒适怡人。"/>
    <s v="棉100%"/>
    <s v="宽松"/>
    <s v="适中"/>
    <n v="8"/>
  </r>
  <r>
    <x v="0"/>
    <s v="1GZ2029000018"/>
    <s v="_x000d_系带棉质短袖T恤_x000d_"/>
    <s v="白色"/>
    <x v="0"/>
    <x v="0"/>
    <n v="1"/>
    <n v="339"/>
    <n v="339"/>
    <x v="2"/>
    <n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  <n v="8"/>
  </r>
  <r>
    <x v="0"/>
    <s v="1GZ2029000090"/>
    <s v="_x000d_系带棉质短袖T恤_x000d_"/>
    <s v="黑色"/>
    <x v="0"/>
    <x v="0"/>
    <n v="1"/>
    <n v="339"/>
    <n v="339"/>
    <x v="2"/>
    <n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  <n v="8"/>
  </r>
  <r>
    <x v="0"/>
    <s v="1GZ2029000530"/>
    <s v="_x000d_系带棉质短袖T恤_x000d_"/>
    <s v="卡其"/>
    <x v="0"/>
    <x v="0"/>
    <n v="1"/>
    <n v="339"/>
    <n v="339"/>
    <x v="2"/>
    <n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  <n v="8"/>
  </r>
  <r>
    <x v="0"/>
    <s v="1GZ2029010000"/>
    <s v="_x000d_撞色印花短袖T恤_x000d_"/>
    <s v="漂白"/>
    <x v="0"/>
    <x v="0"/>
    <n v="1"/>
    <n v="239"/>
    <n v="239"/>
    <x v="1"/>
    <n v="0"/>
    <s v="字母+水果印花赋予简约衣衫清新感，带来青春活力气息；撞色效果点睛视觉效果，打破单调，醒目养眼；甄选棉面料，兼具透气性与亲肤性，穿着更舒适。"/>
    <s v="棉100%"/>
    <s v="合体"/>
    <s v="适中"/>
    <n v="7"/>
  </r>
  <r>
    <x v="0"/>
    <s v="1GZ2029010160"/>
    <s v="_x000d_撞色印花短袖T恤_x000d_"/>
    <s v="浅粉红"/>
    <x v="0"/>
    <x v="0"/>
    <n v="1"/>
    <n v="239"/>
    <n v="239"/>
    <x v="1"/>
    <n v="0"/>
    <s v="字母+水果印花赋予简约衣衫清新感，带来青春活力气息；撞色效果点睛视觉效果，打破单调，醒目养眼；甄选棉面料，兼具透气性与亲肤性，穿着更舒适。"/>
    <s v="棉100%"/>
    <s v="合体"/>
    <s v="适中"/>
    <n v="7"/>
  </r>
  <r>
    <x v="0"/>
    <s v="1GZ2029030090"/>
    <s v="_x000d_U领针织短袖T恤_x000d_"/>
    <s v="黑色"/>
    <x v="0"/>
    <x v="0"/>
    <n v="1"/>
    <n v="239"/>
    <n v="239"/>
    <x v="1"/>
    <n v="0"/>
    <s v="U型领口展露出迷人锁骨，增添大方优雅感，尽显魅力；纯色衣款单穿或做打底皆可，简约易搭，更具造型可能性；含棉针织面料制作，打造细致坑纹，舒适又具弹性。"/>
    <s v="棉59.9% 再生纤维素纤维37.6% 氨纶2.5%"/>
    <s v="修身"/>
    <s v="适中"/>
    <n v="8"/>
  </r>
  <r>
    <x v="0"/>
    <s v="1GZ2029030120"/>
    <s v="_x000d_U领针织短袖T恤_x000d_"/>
    <s v="大红"/>
    <x v="0"/>
    <x v="0"/>
    <n v="1"/>
    <n v="239"/>
    <n v="239"/>
    <x v="1"/>
    <n v="0"/>
    <s v="U型领口展露出迷人锁骨，增添大方优雅感，尽显魅力；纯色衣款单穿或做打底皆可，简约易搭，更具造型可能性；含棉针织面料制作，打造细致坑纹，舒适又具弹性。"/>
    <s v="棉59.9% 再生纤维素纤维37.6% 氨纶2.5%"/>
    <s v="修身"/>
    <s v="适中"/>
    <n v="8"/>
  </r>
  <r>
    <x v="0"/>
    <s v="1GZ3025060090"/>
    <s v="_x000d_【冬装新赏379元】卡通贴布长袖T恤_x000d_"/>
    <s v="黑色"/>
    <x v="0"/>
    <x v="1"/>
    <n v="1"/>
    <n v="669"/>
    <n v="669"/>
    <x v="6"/>
    <n v="0"/>
    <s v="字母+卡通贴布绣/宽松卫衣式版型/采用高含棉面料"/>
    <s v="100%棉(装饰工艺部位除外)_x000d_罗纹:69.9%棉 27.1%聚酯纤维 3.0%氨纶"/>
    <s v="宽松"/>
    <s v="适中"/>
    <n v="1"/>
  </r>
  <r>
    <x v="0"/>
    <s v="1GZ3025060510"/>
    <s v="_x000d_【冬装新赏379元】卡通贴布长袖T恤_x000d_"/>
    <s v="绿色"/>
    <x v="0"/>
    <x v="1"/>
    <n v="1"/>
    <n v="669"/>
    <n v="669"/>
    <x v="6"/>
    <n v="0"/>
    <s v="字母+卡通贴布绣/宽松卫衣式版型/采用高含棉面料"/>
    <s v="100%棉(装饰工艺部位除外)_x000d_罗纹:69.9%棉 27.1%聚酯纤维 3.0%氨纶"/>
    <s v="宽松"/>
    <s v="适中"/>
    <n v="1"/>
  </r>
  <r>
    <x v="0"/>
    <s v="1GZ3026210000"/>
    <s v="_x000d_【冬装新赏279元】拼接镂空针织T恤_x000d_"/>
    <s v="漂白"/>
    <x v="0"/>
    <x v="0"/>
    <n v="1"/>
    <n v="499"/>
    <n v="499"/>
    <x v="0"/>
    <n v="0"/>
    <s v="拼接镂空巧妙露肤/易搭纯色衣衫版型/棉质纤维面料舒适透气"/>
    <s v="棉59.6% 聚酯纤维40.4%_x000d_撞料:锦纶77.4% 聚酯纤维22.6%"/>
    <s v="适中"/>
    <n v="0"/>
    <n v="3"/>
  </r>
  <r>
    <x v="0"/>
    <s v="1GZ3028420000"/>
    <s v="_x000d_【冬装新赏379元】刺绣连帽卫衣T恤_x000d_"/>
    <s v="漂白"/>
    <x v="0"/>
    <x v="0"/>
    <n v="1"/>
    <n v="699"/>
    <n v="699"/>
    <x v="6"/>
    <n v="0"/>
    <s v="字母刺绣图案/宽松卫衣轮廓/高含棉舒适面料"/>
    <s v="棉87.5% 聚酯纤维12.5%(绣花线除外)_x000d_罗纹:棉75.2% 聚酯纤维21.8% 氨纶3%"/>
    <s v="宽松"/>
    <s v="适中"/>
    <n v="2"/>
  </r>
  <r>
    <x v="0"/>
    <s v="1GZ3028420090"/>
    <s v="_x000d_【冬装新赏379元】刺绣连帽卫衣T恤_x000d_"/>
    <s v="黑色"/>
    <x v="0"/>
    <x v="0"/>
    <n v="1"/>
    <n v="699"/>
    <n v="699"/>
    <x v="6"/>
    <n v="0"/>
    <s v="字母刺绣图案/宽松卫衣轮廓/高含棉舒适面料"/>
    <s v="棉87.5% 聚酯纤维12.5%(绣花线除外)_x000d_罗纹:棉75.2% 聚酯纤维21.8% 氨纶3%"/>
    <s v="宽松"/>
    <s v="适中"/>
    <n v="2"/>
  </r>
  <r>
    <x v="0"/>
    <s v="1GZ3028420180"/>
    <s v="_x000d_【冬装新赏379元】刺绣连帽卫衣T恤_x000d_"/>
    <s v="粉红"/>
    <x v="0"/>
    <x v="0"/>
    <n v="1"/>
    <n v="699"/>
    <n v="699"/>
    <x v="6"/>
    <n v="0"/>
    <s v="字母刺绣图案/宽松卫衣轮廓/高含棉舒适面料"/>
    <s v="棉87.5% 聚酯纤维12.5%(绣花线除外)_x000d_罗纹:棉75.2% 聚酯纤维21.8% 氨纶3%"/>
    <s v="宽松"/>
    <s v="适中"/>
    <n v="2"/>
  </r>
  <r>
    <x v="0"/>
    <s v="1GZ3028540010"/>
    <s v="_x000d_【冬装新赏369元】刺绣棉质卫衣T恤_x000d_"/>
    <s v="米白"/>
    <x v="0"/>
    <x v="0"/>
    <n v="1"/>
    <n v="599"/>
    <n v="599"/>
    <x v="3"/>
    <n v="0"/>
    <s v="撞色刺绣图案/卫衣式宽松版型/甄选高含棉面料"/>
    <s v="棉87.5% 聚酯纤维12.5%(绣花线除外)_x000d_罗纹:棉75.2% 聚酯纤维21.8% 氨纶3%"/>
    <s v="宽松"/>
    <s v="适中"/>
    <n v="2"/>
  </r>
  <r>
    <x v="0"/>
    <s v="1GZ3028540090"/>
    <s v="_x000d_【冬装新赏369元】刺绣棉质卫衣T恤_x000d_"/>
    <s v="黑色"/>
    <x v="0"/>
    <x v="0"/>
    <n v="1"/>
    <n v="599"/>
    <n v="599"/>
    <x v="3"/>
    <n v="0"/>
    <s v="撞色刺绣图案/卫衣式宽松版型/甄选高含棉面料"/>
    <s v="棉87.5% 聚酯纤维12.5%(绣花线除外)_x000d_罗纹:棉75.2% 聚酯纤维21.8% 氨纶3%"/>
    <s v="宽松"/>
    <s v="适中"/>
    <n v="2"/>
  </r>
  <r>
    <x v="0"/>
    <s v="1GZ3028540180"/>
    <s v="_x000d_【冬装新赏369元】刺绣棉质卫衣T恤_x000d_"/>
    <s v="粉红"/>
    <x v="0"/>
    <x v="0"/>
    <n v="1"/>
    <n v="599"/>
    <n v="599"/>
    <x v="3"/>
    <n v="0"/>
    <s v="撞色刺绣图案/卫衣式宽松版型/甄选高含棉面料"/>
    <s v="棉87.5% 聚酯纤维12.5%(绣花线除外)_x000d_罗纹:棉75.2% 聚酯纤维21.8% 氨纶3%"/>
    <s v="宽松"/>
    <s v="适中"/>
    <n v="2"/>
  </r>
  <r>
    <x v="0"/>
    <s v="1GZ3028590090"/>
    <s v="_x000d_【冬装新赏399元】贴布绣卫衣式T恤_x000d_"/>
    <s v="黑色"/>
    <x v="0"/>
    <x v="0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2"/>
  </r>
  <r>
    <x v="0"/>
    <s v="1GZ3028590760"/>
    <s v="_x000d_【冬装新赏399元】贴布绣卫衣式T恤_x000d_"/>
    <s v="浅紫"/>
    <x v="0"/>
    <x v="0"/>
    <n v="1"/>
    <n v="769"/>
    <n v="769"/>
    <x v="5"/>
    <n v="0"/>
    <s v="贴布绣点睛视觉/卫衣版型宽松好穿/甄选舒适高含棉面料"/>
    <s v="请翻转洗涤，或放入洗衣袋，以免损伤。"/>
    <s v="宽松"/>
    <s v="适中"/>
    <n v="3"/>
  </r>
  <r>
    <x v="0"/>
    <s v="1GZ3028640000"/>
    <s v="_x000d_【冬装新赏359元】印花磨破卫衣T恤_x000d_"/>
    <s v="漂白"/>
    <x v="0"/>
    <x v="0"/>
    <n v="1"/>
    <n v="639"/>
    <n v="639"/>
    <x v="6"/>
    <n v="0"/>
    <s v="字母印花醒目撞色/肩位个性磨破设计/V型领口性感迷人"/>
    <s v="棉87.5% 聚酯纤维12.5%_x000d_罗纹:棉73.7% 聚酯纤维23.9% 氨纶2.4%"/>
    <s v="宽松"/>
    <s v="适中"/>
    <n v="2"/>
  </r>
  <r>
    <x v="0"/>
    <s v="1GZ3028640650"/>
    <s v="_x000d_【冬装新赏359元】印花磨破卫衣T恤_x000d_"/>
    <s v="深蓝"/>
    <x v="0"/>
    <x v="0"/>
    <n v="1"/>
    <n v="639"/>
    <n v="639"/>
    <x v="6"/>
    <n v="0"/>
    <s v="字母印花醒目撞色/肩位个性磨破设计/V型领口性感迷人"/>
    <s v="棉87.5% 聚酯纤维12.5%_x000d_罗纹:棉73.7% 聚酯纤维23.9% 氨纶2.4%"/>
    <s v="宽松"/>
    <s v="适中"/>
    <n v="2"/>
  </r>
  <r>
    <x v="0"/>
    <s v="1GZ3028650090"/>
    <s v="_x000d_【冬装新赏339元】磨破落肩卫衣T恤_x000d_"/>
    <s v="黑色"/>
    <x v="0"/>
    <x v="0"/>
    <n v="1"/>
    <n v="599"/>
    <n v="599"/>
    <x v="3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133"/>
    <s v="_x000d_【冬装新赏339元】磨破落肩卫衣T恤_x000d_"/>
    <s v="浅粉"/>
    <x v="0"/>
    <x v="0"/>
    <n v="1"/>
    <n v="599"/>
    <n v="599"/>
    <x v="3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410"/>
    <s v="_x000d_【冬装新赏339元】磨破落肩卫衣T恤_x000d_"/>
    <s v="黄色"/>
    <x v="0"/>
    <x v="0"/>
    <n v="1"/>
    <n v="599"/>
    <n v="599"/>
    <x v="3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70010"/>
    <s v="_x000d_【冬装新赏399元】刺绣印花卫衣T恤_x000d_"/>
    <s v="米白"/>
    <x v="0"/>
    <x v="0"/>
    <n v="1"/>
    <n v="669"/>
    <n v="669"/>
    <x v="6"/>
    <n v="0"/>
    <s v="撞色刺绣图案/后幅字母印花/oversize卫衣版型"/>
    <s v="棉58.4% 聚酯纤维41.6%(绣花线除外)_x000d_罗纹:棉74.8% 聚酯纤维22.6% 氨纶2.6%"/>
    <s v="宽松"/>
    <s v="适中"/>
    <n v="2"/>
  </r>
  <r>
    <x v="0"/>
    <s v="1GZ3028670090"/>
    <s v="_x000d_【冬装新赏399元】刺绣印花卫衣T恤_x000d_"/>
    <s v="黑色"/>
    <x v="0"/>
    <x v="0"/>
    <n v="1"/>
    <n v="669"/>
    <n v="669"/>
    <x v="6"/>
    <n v="0"/>
    <s v="撞色刺绣图案/后幅字母印花/oversize卫衣版型"/>
    <s v="棉58.4% 聚酯纤维41.6%(绣花线除外)_x000d_罗纹:棉74.8% 聚酯纤维22.6% 氨纶2.6%"/>
    <s v="宽松"/>
    <s v="适中"/>
    <n v="2"/>
  </r>
  <r>
    <x v="0"/>
    <s v="1GZ3028670520"/>
    <s v="_x000d_【冬装新赏399元】刺绣印花卫衣T恤_x000d_"/>
    <s v="军绿"/>
    <x v="0"/>
    <x v="0"/>
    <n v="1"/>
    <n v="669"/>
    <n v="669"/>
    <x v="6"/>
    <n v="0"/>
    <s v="撞色刺绣图案/后幅字母印花/oversize卫衣版型"/>
    <s v="棉58.4% 聚酯纤维41.6%(绣花线除外)_x000d_罗纹:棉74.8% 聚酯纤维22.6% 氨纶2.6%"/>
    <s v="宽松"/>
    <s v="适中"/>
    <n v="2"/>
  </r>
  <r>
    <x v="0"/>
    <s v="1GZ3028710000"/>
    <s v="_x000d_贴布绣卫衣T恤_x000d_"/>
    <s v="漂白"/>
    <x v="0"/>
    <x v="0"/>
    <n v="1"/>
    <n v="699"/>
    <n v="699"/>
    <x v="6"/>
    <n v="0"/>
    <s v="贴布绣图案俏皮点睛/卫衣式版型时髦好穿/高含棉料舒适透气"/>
    <s v="棉87.5% 聚酯纤维12.5%(装饰工艺部位除外)_x000d_罗纹:棉73.7% 聚酯纤维23.9% 氨纶2.4%"/>
    <s v="适中"/>
    <n v="0"/>
    <n v="3"/>
  </r>
  <r>
    <x v="0"/>
    <s v="1GZ3028710090"/>
    <s v="_x000d_【冬装新赏359元】贴布绣卫衣T恤_x000d_"/>
    <s v="黑色"/>
    <x v="0"/>
    <x v="0"/>
    <n v="1"/>
    <n v="699"/>
    <n v="699"/>
    <x v="6"/>
    <n v="0"/>
    <s v="贴布绣图案俏皮点睛/卫衣式版型时髦好穿/高含棉料舒适透气"/>
    <s v="棉87.5% 聚酯纤维12.5%(装饰工艺部位除外)_x000d_罗纹:棉73.7% 聚酯纤维23.9% 氨纶2.4%"/>
    <s v="适中"/>
    <n v="0"/>
    <n v="3"/>
  </r>
  <r>
    <x v="0"/>
    <s v="1GZ3028710760"/>
    <s v="_x000d_【冬装新赏359元】贴布绣卫衣T恤_x000d_"/>
    <s v="浅紫"/>
    <x v="0"/>
    <x v="0"/>
    <n v="1"/>
    <n v="699"/>
    <n v="699"/>
    <x v="6"/>
    <n v="0"/>
    <s v="贴布绣图案俏皮点睛/卫衣式版型时髦好穿/高含棉料舒适透气"/>
    <s v="棉87.5% 聚酯纤维12.5%(装饰工艺部位除外)_x000d_罗纹:棉73.7% 聚酯纤维23.9% 氨纶2.4%"/>
    <s v="适中"/>
    <n v="0"/>
    <n v="3"/>
  </r>
  <r>
    <x v="0"/>
    <s v="1GZ3029010000"/>
    <s v="_x000d_纯色印花棉质T恤_x000d_"/>
    <s v="漂白"/>
    <x v="0"/>
    <x v="0"/>
    <n v="1"/>
    <n v="239"/>
    <n v="239"/>
    <x v="1"/>
    <n v="0"/>
    <s v="小巧心形印花图案/纯色版型简约易搭/高含棉微弹面料制作"/>
    <s v="棉93.2% 氨纶6.8%"/>
    <s v="适中"/>
    <n v="0"/>
    <n v="3"/>
  </r>
  <r>
    <x v="0"/>
    <s v="1GZ3029010160"/>
    <s v="_x000d_【冬装新赏129元】纯色印花棉质T恤_x000d_"/>
    <s v="浅粉红"/>
    <x v="0"/>
    <x v="0"/>
    <n v="1"/>
    <n v="239"/>
    <n v="239"/>
    <x v="1"/>
    <n v="0"/>
    <s v="小巧心形印花图案/纯色版型简约易搭/高含棉微弹面料制作"/>
    <s v="棉93.2% 氨纶6.8%"/>
    <s v="适中"/>
    <n v="0"/>
    <n v="3"/>
  </r>
  <r>
    <x v="0"/>
    <s v="1GZ3029040000"/>
    <s v="_x000d_钉珠棉质短袖T恤_x000d_"/>
    <s v="漂白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018"/>
    <s v="_x000d_钉珠棉质短袖T恤_x000d_"/>
    <s v="白色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070"/>
    <s v="_x000d_钉珠棉质短袖T恤_x000d_"/>
    <s v="黑灰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090"/>
    <s v="_x000d_钉珠棉质短袖T恤_x000d_"/>
    <s v="黑色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130"/>
    <s v="_x000d_钉珠棉质短袖T恤_x000d_"/>
    <s v="玫红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180"/>
    <s v="_x000d_钉珠棉质短袖T恤_x000d_"/>
    <s v="粉红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40520"/>
    <s v="_x000d_钉珠棉质短袖T恤_x000d_"/>
    <s v="军绿"/>
    <x v="0"/>
    <x v="0"/>
    <n v="1"/>
    <n v="269"/>
    <n v="269"/>
    <x v="1"/>
    <n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  <n v="4"/>
  </r>
  <r>
    <x v="0"/>
    <s v="1GZ3029050000"/>
    <s v="_x000d_贴布绣短袖棉T恤_x000d_"/>
    <s v="漂白"/>
    <x v="0"/>
    <x v="0"/>
    <n v="1"/>
    <n v="439"/>
    <n v="439"/>
    <x v="0"/>
    <n v="0"/>
    <s v="动物+字母贴布绣/T恤款型休闲易搭/甄选高含棉面料制成"/>
    <s v="棉100%(装饰工艺部位除外)"/>
    <s v="适中"/>
    <n v="0"/>
    <n v="3"/>
  </r>
  <r>
    <x v="0"/>
    <s v="1GZ3029050090"/>
    <s v="_x000d_贴布绣短袖棉T恤_x000d_"/>
    <s v="黑色"/>
    <x v="0"/>
    <x v="0"/>
    <n v="1"/>
    <n v="439"/>
    <n v="439"/>
    <x v="0"/>
    <n v="0"/>
    <s v="动物+字母贴布绣/T恤款型休闲易搭/甄选高含棉面料制成"/>
    <s v="棉100%(装饰工艺部位除外)"/>
    <s v="适中"/>
    <n v="0"/>
    <n v="3"/>
  </r>
  <r>
    <x v="0"/>
    <s v="1GZ3029050304"/>
    <s v="_x000d_贴布绣短袖棉T恤_x000d_"/>
    <s v="驼色"/>
    <x v="0"/>
    <x v="0"/>
    <n v="1"/>
    <n v="439"/>
    <n v="439"/>
    <x v="0"/>
    <n v="0"/>
    <s v="动物+字母贴布绣/T恤款型休闲易搭/甄选高含棉面料制成"/>
    <s v="棉100%(装饰工艺部位除外)"/>
    <s v="适中"/>
    <n v="0"/>
    <n v="3"/>
  </r>
  <r>
    <x v="0"/>
    <s v="1GZ3029060000"/>
    <s v="_x000d_挖空链条短袖T恤_x000d_"/>
    <s v="漂白"/>
    <x v="0"/>
    <x v="0"/>
    <n v="1"/>
    <n v="239"/>
    <n v="239"/>
    <x v="1"/>
    <n v="0"/>
    <s v="不规则挖空设计，巧妙展露香肩，颇有几分迷人意味；金属链条个性点睛，细节之处彰显设计巧思，散发个性新潮气息；选取高含棉量面料制作，亲肤透气，穿着舒适大方。"/>
    <s v="配送金属链一条"/>
    <s v="适中"/>
    <n v="0"/>
    <n v="4"/>
  </r>
  <r>
    <x v="0"/>
    <s v="1GZ3029060090"/>
    <s v="_x000d_挖空链条短袖T恤_x000d_"/>
    <s v="黑色"/>
    <x v="0"/>
    <x v="0"/>
    <n v="1"/>
    <n v="239"/>
    <n v="239"/>
    <x v="1"/>
    <n v="0"/>
    <s v="不规则挖空设计，巧妙展露香肩，颇有几分迷人意味；金属链条个性点睛，细节之处彰显设计巧思，散发个性新潮气息；选取高含棉量面料制作，亲肤透气，穿着舒适大方。"/>
    <s v="配送金属链一条"/>
    <s v="适中"/>
    <n v="0"/>
    <n v="4"/>
  </r>
  <r>
    <x v="0"/>
    <s v="1GZ3029070000"/>
    <s v="_x000d_珠片棉质短袖T恤_x000d_"/>
    <s v="漂白"/>
    <x v="0"/>
    <x v="0"/>
    <n v="1"/>
    <n v="299"/>
    <n v="299"/>
    <x v="1"/>
    <n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  <n v="4"/>
  </r>
  <r>
    <x v="0"/>
    <s v="1GZ3029070180"/>
    <s v="_x000d_珠片棉质短袖T恤_x000d_"/>
    <s v="粉红"/>
    <x v="0"/>
    <x v="0"/>
    <n v="1"/>
    <n v="299"/>
    <n v="299"/>
    <x v="1"/>
    <n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  <n v="4"/>
  </r>
  <r>
    <x v="0"/>
    <s v="1GZ3029090000"/>
    <s v="_x000d_吊带背心短袖T恤_x000d_"/>
    <s v="漂白"/>
    <x v="0"/>
    <x v="0"/>
    <n v="1"/>
    <n v="399"/>
    <n v="399"/>
    <x v="2"/>
    <n v="0"/>
    <s v="纯色T恤+PU背心打造两件套，时髦好穿，轻松演绎休闲率性气质；外搭不规则拼接背心，尽显细节巧思，增添个性特质；选用高含棉面料，兼具亲肤性与弹性，舒适加分。"/>
    <s v="配送吊带背心一条"/>
    <s v="适中"/>
    <n v="0"/>
    <n v="4"/>
  </r>
  <r>
    <x v="0"/>
    <s v="1GZ3029090090"/>
    <s v="_x000d_吊带背心短袖T恤_x000d_"/>
    <s v="黑色"/>
    <x v="0"/>
    <x v="0"/>
    <n v="1"/>
    <n v="399"/>
    <n v="399"/>
    <x v="2"/>
    <n v="0"/>
    <s v="纯色T恤+PU背心打造两件套，时髦好穿，轻松演绎休闲率性气质；外搭不规则拼接背心，尽显细节巧思，增添个性特质；选用高含棉面料，兼具亲肤性与弹性，舒适加分。"/>
    <s v="配送吊带背心一条"/>
    <s v="适中"/>
    <n v="0"/>
    <n v="4"/>
  </r>
  <r>
    <x v="0"/>
    <s v="1GZ3029110000"/>
    <s v="_x000d_印花钉珠短袖T恤_x000d_"/>
    <s v="漂白"/>
    <x v="0"/>
    <x v="0"/>
    <n v="1"/>
    <n v="339"/>
    <n v="339"/>
    <x v="2"/>
    <n v="0"/>
    <s v="卡通印花图案/别致钉珠点缀/舒适棉质纤维面料"/>
    <s v="请翻转洗涤，或放入洗衣袋，以免损伤。"/>
    <s v="中长"/>
    <n v="0"/>
    <n v="3"/>
  </r>
  <r>
    <x v="0"/>
    <s v="1GZ3029110090"/>
    <s v="_x000d_印花钉珠短袖T恤_x000d_"/>
    <s v="黑色"/>
    <x v="0"/>
    <x v="0"/>
    <n v="1"/>
    <n v="339"/>
    <n v="339"/>
    <x v="2"/>
    <n v="0"/>
    <s v="卡通印花图案/别致钉珠点缀/舒适棉质纤维面料"/>
    <s v="请翻转洗涤，或放入洗衣袋，以免损伤。"/>
    <s v="中长"/>
    <n v="0"/>
    <n v="3"/>
  </r>
  <r>
    <x v="0"/>
    <s v="1GZ3029110120"/>
    <s v="_x000d_印花钉珠短袖T恤_x000d_"/>
    <s v="大红"/>
    <x v="0"/>
    <x v="0"/>
    <n v="1"/>
    <n v="339"/>
    <n v="339"/>
    <x v="2"/>
    <n v="0"/>
    <s v="卡通印花图案/别致钉珠点缀/舒适棉质纤维面料"/>
    <s v="请翻转洗涤，或放入洗衣袋，以免损伤。"/>
    <s v="中长"/>
    <n v="0"/>
    <n v="3"/>
  </r>
  <r>
    <x v="0"/>
    <s v="1GZ3029130910"/>
    <s v="_x000d_【冬装新赏249元】条纹挖空棉质T恤_x000d_"/>
    <s v="黑白条"/>
    <x v="0"/>
    <x v="0"/>
    <n v="1"/>
    <n v="369"/>
    <n v="369"/>
    <x v="2"/>
    <n v="0"/>
    <s v="撞色条纹图案/后幅V型挖空设计/立体贴布绣点缀"/>
    <s v="棉100%(绣花线除外)"/>
    <s v="合体"/>
    <s v="短款"/>
    <n v="3"/>
  </r>
  <r>
    <x v="0"/>
    <s v="1GZ3029140000"/>
    <s v="_x000d_【冬装新赏199元】斜露肩拼接T恤_x000d_"/>
    <s v="漂白"/>
    <x v="0"/>
    <x v="0"/>
    <n v="1"/>
    <n v="269"/>
    <n v="269"/>
    <x v="1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0"/>
    <s v="1GZ3029140090"/>
    <s v="_x000d_【冬装新赏199元】斜露肩拼接T恤_x000d_"/>
    <s v="黑色"/>
    <x v="0"/>
    <x v="0"/>
    <n v="1"/>
    <n v="269"/>
    <n v="269"/>
    <x v="1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0"/>
    <s v="1GZ3029550010"/>
    <s v="_x000d_【冬装新赏269元】刺绣印花卫衣T恤_x000d_"/>
    <s v="米白"/>
    <x v="0"/>
    <x v="0"/>
    <n v="1"/>
    <n v="399"/>
    <n v="399"/>
    <x v="2"/>
    <n v="0"/>
    <s v="立体花朵刺绣图案/摩登字母印花/醒目撞色效果"/>
    <s v="棉94.2% 锦纶5.8%(绣花线除外)_x000d_罗纹:棉72.4% 锦纶22.5% 氨纶5.1%_x000d_里料:聚酯纤维100%"/>
    <s v="宽松"/>
    <s v="适中"/>
    <n v="2"/>
  </r>
  <r>
    <x v="0"/>
    <s v="1GZ3029550090"/>
    <s v="_x000d_【冬装新赏269元】刺绣印花卫衣T恤_x000d_"/>
    <s v="黑色"/>
    <x v="0"/>
    <x v="0"/>
    <n v="1"/>
    <n v="399"/>
    <n v="399"/>
    <x v="2"/>
    <n v="0"/>
    <s v="立体花朵刺绣图案/摩登字母印花/醒目撞色效果"/>
    <s v="棉94.2% 锦纶5.8%(绣花线除外)_x000d_罗纹:棉72.4% 锦纶22.5% 氨纶5.1%_x000d_里料:聚酯纤维100%"/>
    <s v="宽松"/>
    <s v="适中"/>
    <n v="2"/>
  </r>
  <r>
    <x v="0"/>
    <s v="1GZ3029820000"/>
    <s v="_x000d_拼接格纹短袖T恤_x000d_"/>
    <s v="漂白"/>
    <x v="0"/>
    <x v="0"/>
    <n v="1"/>
    <n v="569"/>
    <n v="569"/>
    <x v="3"/>
    <n v="0"/>
    <s v="不规则拼接格纹图案/两侧交叉带设计/层次假两件衣款"/>
    <s v="针织棉93.2% 氨纶6.8%_x000d_机织聚酯纤维65.8% 粘纤31.6% 氨纶1.5% 金属镀膜纤维1.1%"/>
    <s v="适中"/>
    <n v="0"/>
    <n v="3"/>
  </r>
  <r>
    <x v="0"/>
    <s v="1GZ3029850000"/>
    <s v="_x000d_【冬装新赏109元】纯色印花短袖T恤_x000d_"/>
    <s v="漂白"/>
    <x v="0"/>
    <x v="0"/>
    <n v="1"/>
    <n v="199"/>
    <n v="199"/>
    <x v="1"/>
    <n v="0"/>
    <s v="字母印花低调吸睛/立领设计时髦大方/纯色修身版型"/>
    <s v="棉54% 莫代尔40.5% 氨纶5.5%"/>
    <s v="适中"/>
    <n v="0"/>
    <n v="3"/>
  </r>
  <r>
    <x v="0"/>
    <s v="1GZ3029850090"/>
    <s v="_x000d_纯色印花短袖T恤_x000d_"/>
    <s v="黑色"/>
    <x v="0"/>
    <x v="0"/>
    <n v="1"/>
    <n v="199"/>
    <n v="199"/>
    <x v="1"/>
    <n v="0"/>
    <s v="字母印花低调吸睛/立领设计时髦大方/纯色修身版型"/>
    <s v="棉54% 莫代尔40.5% 氨纶5.5%"/>
    <s v="适中"/>
    <n v="0"/>
    <n v="3"/>
  </r>
  <r>
    <x v="0"/>
    <s v="1GZ3029850600"/>
    <s v="_x000d_纯色印花短袖T恤_x000d_"/>
    <s v="蓝色"/>
    <x v="0"/>
    <x v="0"/>
    <n v="1"/>
    <n v="199"/>
    <n v="199"/>
    <x v="1"/>
    <n v="0"/>
    <s v="字母印花低调吸睛/立领设计时髦大方/纯色修身版型"/>
    <s v="棉54% 莫代尔40.5% 氨纶5.5%"/>
    <s v="适中"/>
    <n v="0"/>
    <n v="3"/>
  </r>
  <r>
    <x v="0"/>
    <s v="1HN4021170090"/>
    <s v="_x000d_拼接卡通印花长袖T恤_x000d_"/>
    <s v="黑色"/>
    <x v="0"/>
    <x v="0"/>
    <n v="1"/>
    <n v="569"/>
    <n v="569"/>
    <x v="3"/>
    <n v="0"/>
    <s v="活力 轻松"/>
    <s v="套头宽松卫衣轮廓；拼接假两件款；印花卡通图案；精选含棉质面料"/>
    <s v="宽松"/>
    <s v="适中"/>
    <n v="15"/>
  </r>
  <r>
    <x v="0"/>
    <s v="1HY4022600010"/>
    <s v="_x000d_卡通印花高领棉质T恤_x000d_"/>
    <s v="米白"/>
    <x v="0"/>
    <x v="0"/>
    <n v="1"/>
    <n v="569"/>
    <n v="569"/>
    <x v="3"/>
    <n v="0"/>
    <s v="时尚 舒适"/>
    <s v="舒适宽松版型；温暖小高领设计；趣味印花卡通图案；柔软含棉面料"/>
    <s v="宽松"/>
    <s v="适中"/>
    <n v="15"/>
  </r>
  <r>
    <x v="0"/>
    <s v="1HY4022600520"/>
    <s v="_x000d_卡通印花高领棉质T恤_x000d_"/>
    <s v="军绿"/>
    <x v="0"/>
    <x v="0"/>
    <n v="1"/>
    <n v="569"/>
    <n v="569"/>
    <x v="3"/>
    <n v="0"/>
    <s v="时尚 舒适"/>
    <s v="舒适宽松版型；温暖小高领设计；趣味印花卡通图案；柔软含棉面料"/>
    <s v="宽松"/>
    <s v="适中"/>
    <n v="15"/>
  </r>
  <r>
    <x v="0"/>
    <s v="1JH1027290090"/>
    <s v="_x000d_镂空网布长袖T恤_x000d_"/>
    <s v="黑色"/>
    <x v="0"/>
    <x v="0"/>
    <n v="1"/>
    <n v="135"/>
    <n v="339"/>
    <x v="2"/>
    <n v="1"/>
    <s v="薄款修身版型；摩登镂空罩衫设计；大热透视渔网"/>
    <s v="与性感胸衣穿搭，肌肤若隐若现，尽展活力迷人气息，尽展摩登自信"/>
    <s v="修身"/>
    <s v="适中"/>
    <n v="15"/>
  </r>
  <r>
    <x v="0"/>
    <s v="1JH1027300000"/>
    <s v="_x000d_字母印花短袖T恤_x000d_"/>
    <s v="漂白"/>
    <x v="0"/>
    <x v="0"/>
    <n v="1"/>
    <n v="119"/>
    <n v="299"/>
    <x v="1"/>
    <n v="1"/>
    <s v="简约合体版型；撞色字母slogan印花；精选亲肤棉质面料"/>
    <s v="加入时髦阔腿裤，利落摩登印象轻松演绎，打造大方都会女郎"/>
    <s v="合体"/>
    <s v="适中"/>
    <n v="15"/>
  </r>
  <r>
    <x v="0"/>
    <s v="1JH1027310000"/>
    <s v="_x000d_卡通印花短袖T恤_x000d_"/>
    <s v="漂白"/>
    <x v="0"/>
    <x v="0"/>
    <n v="1"/>
    <n v="107"/>
    <n v="269"/>
    <x v="1"/>
    <n v="1"/>
    <s v="落肩宽松版型；波普卡通印花图案；精选亲肤透气棉质料"/>
    <s v="与时髦牛仔格外合衬，散发轻松休闲气息，尽展波普摩登感"/>
    <s v="宽松"/>
    <s v="适中"/>
    <n v="15"/>
  </r>
  <r>
    <x v="0"/>
    <s v="1JH1027350018"/>
    <s v="_x000d_小高领拉链棉T恤_x000d_"/>
    <s v="白色"/>
    <x v="0"/>
    <x v="0"/>
    <n v="1"/>
    <n v="101"/>
    <n v="339"/>
    <x v="2"/>
    <n v="1"/>
    <s v="复古小高领；半开襟套头合体版型；精选亲肤棉质面料"/>
    <s v="经典黑白碰撞格外亮眼，作为时髦内衬，配以柔美裙装，迷人又自信"/>
    <s v="合体"/>
    <s v="适中"/>
    <n v="15"/>
  </r>
  <r>
    <x v="0"/>
    <s v="1JH1027420000"/>
    <s v="_x000d_印花镂空棉质短袖T恤_x000d_"/>
    <s v="漂白"/>
    <x v="0"/>
    <x v="0"/>
    <n v="1"/>
    <n v="119"/>
    <n v="299"/>
    <x v="1"/>
    <n v="1"/>
    <s v="舒适宽松版型；破洞镂空设计；撞色字母印花；甄选亲肤棉质面料"/>
    <s v="束起搭配纯色长裙，经典黑白穿搭尽显大方，衬托高挑身姿"/>
    <s v="合体"/>
    <s v="适中"/>
    <n v="15"/>
  </r>
  <r>
    <x v="0"/>
    <s v="1JH2024150000"/>
    <s v="_x000d_撞色印花无袖T恤_x000d_"/>
    <s v="漂白"/>
    <x v="0"/>
    <x v="0"/>
    <n v="1"/>
    <n v="95"/>
    <n v="269"/>
    <x v="1"/>
    <n v="1"/>
    <s v="以率性印花呼应摩登动感，休闲运动裤配以时髦鞋包，尽展个性活力"/>
    <s v="棉87.5% 聚酯纤维12.5%_x000d_罗纹:棉91.9% 氨纶8.1%"/>
    <s v="合体"/>
    <s v="适中"/>
    <n v="14"/>
  </r>
  <r>
    <x v="0"/>
    <s v="1JH2024150090"/>
    <s v="_x000d_撞色印花无袖T恤_x000d_"/>
    <s v="黑色"/>
    <x v="0"/>
    <x v="0"/>
    <n v="1"/>
    <n v="95"/>
    <n v="269"/>
    <x v="1"/>
    <n v="1"/>
    <s v="加入做旧牛仔短裤，时髦清爽露肤组合格外亮眼，尽展时髦活力"/>
    <s v="棉87.5% 聚酯纤维12.5%_x000d_罗纹:棉91.9% 氨纶8.1%"/>
    <s v="合体"/>
    <s v="适中"/>
    <n v="14"/>
  </r>
  <r>
    <x v="0"/>
    <s v="1JH2024150120"/>
    <s v="_x000d_撞色印花无袖T恤_x000d_"/>
    <s v="大红"/>
    <x v="0"/>
    <x v="0"/>
    <n v="1"/>
    <n v="95"/>
    <n v="269"/>
    <x v="1"/>
    <n v="1"/>
    <s v="配以摩登牛仔短裤和亮眼鞋包，清爽露肤设计，尽展休闲时髦格调"/>
    <s v="棉87.5% 聚酯纤维12.5%_x000d_罗纹:棉91.9% 氨纶8.1%"/>
    <s v="合体"/>
    <s v="适中"/>
    <n v="14"/>
  </r>
  <r>
    <x v="0"/>
    <s v="1JH2024170090"/>
    <s v="_x000d_撞色印花短袖T恤_x000d_"/>
    <s v="黑色"/>
    <x v="0"/>
    <x v="0"/>
    <n v="1"/>
    <n v="135"/>
    <n v="339"/>
    <x v="2"/>
    <n v="1"/>
    <s v="经典红黑色调分外亮眼，加入图案半裙，尽展摩登吸睛气息"/>
    <s v="棉100%"/>
    <s v="宽松"/>
    <s v="中长"/>
    <n v="14"/>
  </r>
  <r>
    <x v="0"/>
    <s v="1JH2024170888"/>
    <s v="_x000d_撞色印花短袖T恤_x000d_"/>
    <s v="本白"/>
    <x v="0"/>
    <x v="0"/>
    <n v="1"/>
    <n v="135"/>
    <n v="339"/>
    <x v="2"/>
    <n v="1"/>
    <s v="将摩登中长T恤与柔美半裙破格重组，撞色演绎时髦个性，格调十足"/>
    <s v="棉100%"/>
    <s v="宽松"/>
    <s v="中长"/>
    <n v="14"/>
  </r>
  <r>
    <x v="0"/>
    <s v="1JH2024340000"/>
    <s v="_x000d_不对称镂空棉T恤_x000d_"/>
    <s v="漂白"/>
    <x v="0"/>
    <x v="0"/>
    <n v="1"/>
    <n v="119"/>
    <n v="299"/>
    <x v="1"/>
    <n v="1"/>
    <s v="可作时髦内衬，与吊带背心层次碰撞，演绎时髦都会淑女印象"/>
    <s v="棉100%(绣花线除外)_x000d_罗纹:棉55.8% 莫代尔纤维39.5% 氨纶4.7%"/>
    <s v="合体"/>
    <s v="适中"/>
    <n v="14"/>
  </r>
  <r>
    <x v="0"/>
    <s v="1JH2024340090"/>
    <s v="_x000d_不对称镂空棉T恤_x000d_"/>
    <s v="黑色"/>
    <x v="0"/>
    <x v="0"/>
    <n v="1"/>
    <n v="119"/>
    <n v="299"/>
    <x v="1"/>
    <n v="1"/>
    <s v="别致破洞细节T恤，率性时髦感跃然而生，演绎个性潮流特质"/>
    <s v="棉100%(绣花线除外)_x000d_罗纹:棉55.8% 莫代尔纤维39.5% 氨纶4.7%"/>
    <s v="合体"/>
    <s v="适中"/>
    <n v="14"/>
  </r>
  <r>
    <x v="0"/>
    <s v="1JH2024380018"/>
    <s v="_x000d_系带棉质短袖T恤_x000d_"/>
    <s v="白色"/>
    <x v="0"/>
    <x v="0"/>
    <n v="1"/>
    <n v="107"/>
    <n v="269"/>
    <x v="1"/>
    <n v="1"/>
    <s v="配以时髦包臀裙，灵动荷叶呼应衣衫绑带细节，尽展摩登俏丽魅力"/>
    <s v="棉100%"/>
    <s v="合体"/>
    <s v="适中"/>
    <n v="14"/>
  </r>
  <r>
    <x v="0"/>
    <s v="1JH2024380650"/>
    <s v="_x000d_系带棉质短袖T恤_x000d_"/>
    <s v="深蓝"/>
    <x v="0"/>
    <x v="0"/>
    <n v="1"/>
    <n v="107"/>
    <n v="269"/>
    <x v="1"/>
    <n v="1"/>
    <s v="与亮眼裙装和休闲感鞋包碰撞，演绎鲜明摩登印象，俏丽又迷人"/>
    <s v="棉100%"/>
    <s v="合体"/>
    <s v="适中"/>
    <n v="14"/>
  </r>
  <r>
    <x v="0"/>
    <s v="1JH2024670090"/>
    <s v="_x000d_金属色短吊带胸衣_x000d_"/>
    <s v="黑色"/>
    <x v="0"/>
    <x v="0"/>
    <n v="1"/>
    <n v="95"/>
    <n v="239"/>
    <x v="1"/>
    <n v="1"/>
    <s v="摩登吸睛单品，与时髦T恤层次穿搭，叠穿组合散发潮流个性气息"/>
    <m/>
    <s v="修身"/>
    <s v="短款"/>
    <n v="13"/>
  </r>
  <r>
    <x v="0"/>
    <s v="1JH2024670870"/>
    <s v="_x000d_金属色短吊带胸衣_x000d_"/>
    <s v="杏色"/>
    <x v="0"/>
    <x v="0"/>
    <n v="1"/>
    <n v="95"/>
    <n v="239"/>
    <x v="1"/>
    <n v="1"/>
    <s v="摩登吸睛单品，与时髦T恤层次穿搭，叠穿组合散发潮流个性气息"/>
    <m/>
    <s v="修身"/>
    <s v="短款"/>
    <n v="13"/>
  </r>
  <r>
    <x v="0"/>
    <s v="1JH2024740120"/>
    <s v="_x000d_字母印花无袖T恤_x000d_"/>
    <s v="大红"/>
    <x v="0"/>
    <x v="0"/>
    <n v="1"/>
    <n v="150"/>
    <n v="469"/>
    <x v="0"/>
    <n v="1"/>
    <s v="配以阔腿短裤，营造“下衣失踪”错觉，演绎时髦性感印象"/>
    <s v="聚酯纤维100%_x000d_撞料:聚酯纤维97.2% 氨纶2.8%"/>
    <s v="宽松"/>
    <s v="中长"/>
    <n v="13"/>
  </r>
  <r>
    <x v="0"/>
    <s v="1JH2024740601"/>
    <s v="_x000d_字母印花无袖T恤_x000d_"/>
    <s v="彩蓝"/>
    <x v="0"/>
    <x v="0"/>
    <n v="1"/>
    <n v="150"/>
    <n v="469"/>
    <x v="0"/>
    <n v="1"/>
    <s v="配以阔腿短裤，营造“下衣失踪”错觉，演绎时髦性感印象"/>
    <s v="聚酯纤维100%_x000d_撞料:聚酯纤维97.2% 氨纶2.8%"/>
    <s v="宽松"/>
    <s v="中长"/>
    <n v="13"/>
  </r>
  <r>
    <x v="0"/>
    <s v="1JH2024750120"/>
    <s v="_x000d_亮片钉珠短袖T恤_x000d_"/>
    <s v="大红"/>
    <x v="0"/>
    <x v="0"/>
    <n v="1"/>
    <n v="135"/>
    <n v="339"/>
    <x v="2"/>
    <n v="1"/>
    <s v="碰撞时髦运动裤，活力红火组合演绎潮流个性印象，摩登吸睛"/>
    <s v="棉100%"/>
    <s v="合体"/>
    <s v="适中"/>
    <n v="13"/>
  </r>
  <r>
    <x v="0"/>
    <s v="1JH2026150018"/>
    <s v="_x000d_印花刺绣短袖T恤_x000d_"/>
    <s v="白色"/>
    <x v="0"/>
    <x v="0"/>
    <n v="1"/>
    <n v="135"/>
    <n v="339"/>
    <x v="2"/>
    <n v="1"/>
    <s v="简约大气单品，配以亮眼半裙，兼具率性与俏丽感，让人印象深刻"/>
    <s v="棉100%"/>
    <s v="宽松"/>
    <s v="中长"/>
    <n v="14"/>
  </r>
  <r>
    <x v="0"/>
    <s v="1JH2026150650"/>
    <s v="_x000d_印花刺绣短袖T恤_x000d_"/>
    <s v="深蓝"/>
    <x v="0"/>
    <x v="0"/>
    <n v="1"/>
    <n v="135"/>
    <n v="339"/>
    <x v="2"/>
    <n v="1"/>
    <s v="时髦个性单品，率性印花洋溢摩登魅力，俏丽减龄"/>
    <s v="棉100%"/>
    <s v="宽松"/>
    <s v="中长"/>
    <n v="14"/>
  </r>
  <r>
    <x v="0"/>
    <s v="1JH2026260090"/>
    <s v="_x000d_卡通印花无袖T恤_x000d_"/>
    <s v="黑色"/>
    <x v="0"/>
    <x v="0"/>
    <n v="1"/>
    <n v="107"/>
    <n v="269"/>
    <x v="1"/>
    <n v="1"/>
    <s v="短款宽松版型；波普字母+马赛克印花图案；精选亲肤棉质材质"/>
    <s v="摩登背心配以率性牛仔裤，简约穿搭清爽时尚，尽展波普活力"/>
    <s v="合体"/>
    <s v="适中"/>
    <n v="14"/>
  </r>
  <r>
    <x v="0"/>
    <s v="1JH3026970000"/>
    <s v="_x000d_假两件印花棉长袖T恤_x000d_"/>
    <s v="漂白"/>
    <x v="0"/>
    <x v="0"/>
    <n v="1"/>
    <n v="159"/>
    <n v="369"/>
    <x v="2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12"/>
  </r>
  <r>
    <x v="0"/>
    <s v="1JH3026970090"/>
    <s v="_x000d_假两件印花棉长袖T恤_x000d_"/>
    <s v="黑色"/>
    <x v="0"/>
    <x v="0"/>
    <n v="1"/>
    <n v="159"/>
    <n v="369"/>
    <x v="2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13"/>
  </r>
  <r>
    <x v="0"/>
    <s v="1JH3027060000"/>
    <s v="_x000d_字母连帽卫衣T恤_x000d_"/>
    <s v="漂白"/>
    <x v="0"/>
    <x v="0"/>
    <n v="1"/>
    <n v="281"/>
    <n v="939"/>
    <x v="7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d_帽里:棉100%_x000d_罗纹:棉71.8% 聚酯纤维25.1% 氨纶3.1%"/>
    <s v="宽松"/>
    <s v="中长"/>
    <n v="13"/>
  </r>
  <r>
    <x v="0"/>
    <s v="1JH3027060090"/>
    <s v="_x000d_字母连帽卫衣T恤_x000d_"/>
    <s v="黑色"/>
    <x v="0"/>
    <x v="0"/>
    <n v="1"/>
    <n v="281"/>
    <n v="939"/>
    <x v="7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d_帽里:棉100%_x000d_罗纹:棉71.8% 聚酯纤维25.1% 氨纶3.1%"/>
    <s v="宽松"/>
    <s v="中长"/>
    <n v="12"/>
  </r>
  <r>
    <x v="0"/>
    <s v="1JH3027070090"/>
    <s v="_x000d_渔网打底长袖T恤_x000d_"/>
    <s v="黑色"/>
    <x v="0"/>
    <x v="0"/>
    <n v="1"/>
    <n v="119"/>
    <n v="239"/>
    <x v="1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13"/>
  </r>
  <r>
    <x v="0"/>
    <s v="1JH3027070120"/>
    <s v="_x000d_渔网打底长袖T恤_x000d_"/>
    <s v="大红"/>
    <x v="0"/>
    <x v="0"/>
    <n v="1"/>
    <n v="119"/>
    <n v="239"/>
    <x v="1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13"/>
  </r>
  <r>
    <x v="0"/>
    <s v="1JH3027280090"/>
    <s v="_x000d_撞色卡通印花棉质T恤_x000d_"/>
    <s v="黑色"/>
    <x v="0"/>
    <x v="0"/>
    <n v="1"/>
    <n v="80"/>
    <n v="269"/>
    <x v="1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0"/>
    <s v="1JH3027430018"/>
    <s v="_x000d_打底吊带抹胸背心_x000d_"/>
    <s v="白色"/>
    <x v="0"/>
    <x v="0"/>
    <n v="1"/>
    <n v="99"/>
    <n v="199"/>
    <x v="1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13"/>
  </r>
  <r>
    <x v="0"/>
    <s v="1JH3027430090"/>
    <s v="_x000d_打底吊带抹胸背心_x000d_"/>
    <s v="黑色"/>
    <x v="0"/>
    <x v="0"/>
    <n v="1"/>
    <n v="99"/>
    <n v="199"/>
    <x v="1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13"/>
  </r>
  <r>
    <x v="0"/>
    <s v="1JH3027520018"/>
    <s v="_x000d_字母连帽卫衣T恤_x000d_"/>
    <s v="白色"/>
    <x v="0"/>
    <x v="0"/>
    <n v="1"/>
    <n v="389"/>
    <n v="699"/>
    <x v="6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H3027520090"/>
    <s v="_x000d_字母连帽卫衣T恤_x000d_"/>
    <s v="黑色"/>
    <x v="0"/>
    <x v="0"/>
    <n v="1"/>
    <n v="389"/>
    <n v="699"/>
    <x v="6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H3027530090"/>
    <s v="_x000d_不规则系带T恤_x000d_"/>
    <s v="黑色"/>
    <x v="0"/>
    <x v="0"/>
    <n v="1"/>
    <n v="349"/>
    <n v="699"/>
    <x v="6"/>
    <n v="1"/>
    <s v="面料:棉87.3% 聚酯纤维12.7%_x000d__x000d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0"/>
    <s v="1JH3027530510"/>
    <s v="_x000d_不规则系带T恤_x000d_"/>
    <s v="绿色"/>
    <x v="0"/>
    <x v="0"/>
    <n v="1"/>
    <n v="349"/>
    <n v="699"/>
    <x v="6"/>
    <n v="1"/>
    <s v="面料:棉87.3% 聚酯纤维12.7%_x000d__x000d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0"/>
    <s v="1JH3027720090"/>
    <s v="_x000d_字母喇叭长袖T恤_x000d_"/>
    <s v="黑色"/>
    <x v="0"/>
    <x v="0"/>
    <n v="1"/>
    <n v="284"/>
    <n v="569"/>
    <x v="3"/>
    <n v="1"/>
    <s v="面料:棉87.3% 聚酯纤维12.7%_x000d__x000d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H3027750018"/>
    <s v="_x000d_荷叶卫衣长袖T恤_x000d_"/>
    <s v="白色"/>
    <x v="0"/>
    <x v="0"/>
    <n v="1"/>
    <n v="299"/>
    <n v="599"/>
    <x v="3"/>
    <n v="1"/>
    <s v="面料:棉87.5% 聚酯纤维12.5%_x000d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H3027750120"/>
    <s v="_x000d_荷叶卫衣长袖T恤_x000d_"/>
    <s v="大红"/>
    <x v="0"/>
    <x v="0"/>
    <n v="1"/>
    <n v="299"/>
    <n v="599"/>
    <x v="3"/>
    <n v="1"/>
    <s v="面料:棉87.5% 聚酯纤维12.5%_x000d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H3027750181"/>
    <s v="_x000d_荷叶卫衣长袖T恤_x000d_"/>
    <s v="灰粉红"/>
    <x v="0"/>
    <x v="0"/>
    <n v="1"/>
    <n v="299"/>
    <n v="599"/>
    <x v="3"/>
    <n v="1"/>
    <s v="面料:棉87.5% 聚酯纤维12.5%_x000d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H3027780601"/>
    <s v="_x000d_撞色棉喇叭袖T恤_x000d_"/>
    <s v="彩蓝"/>
    <x v="0"/>
    <x v="0"/>
    <n v="1"/>
    <n v="149"/>
    <n v="299"/>
    <x v="1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H3027790090"/>
    <s v="_x000d_飘带棉质卫衣T恤_x000d_"/>
    <s v="黑色"/>
    <x v="0"/>
    <x v="0"/>
    <n v="1"/>
    <n v="269"/>
    <n v="539"/>
    <x v="3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d_(含微量其他纤维)_x000d__x000d_罗纹:棉71.1% 聚酯纤维26% 氨纶2.9%"/>
    <s v="宽松"/>
    <s v="适中"/>
    <n v="13"/>
  </r>
  <r>
    <x v="0"/>
    <s v="1JH3027790120"/>
    <s v="_x000d_飘带棉质卫衣T恤_x000d_"/>
    <s v="大红"/>
    <x v="0"/>
    <x v="0"/>
    <n v="1"/>
    <n v="269"/>
    <n v="539"/>
    <x v="3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d_(含微量其他纤维)_x000d__x000d_罗纹:棉71.1% 聚酯纤维26% 氨纶2.9%"/>
    <s v="宽松"/>
    <s v="适中"/>
    <n v="13"/>
  </r>
  <r>
    <x v="0"/>
    <s v="1JH4022330601"/>
    <s v="_x000d_印花卫衣长袖T恤_x000d_"/>
    <s v="彩蓝"/>
    <x v="0"/>
    <x v="0"/>
    <n v="1"/>
    <n v="349"/>
    <n v="699"/>
    <x v="6"/>
    <n v="1"/>
    <s v="面料:棉87.6% 聚酯纤维12.4%(含微量其他纤维)_x000d__x000d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H4022360180"/>
    <s v="_x000d_印花卫衣长袖T恤_x000d_"/>
    <s v="粉红"/>
    <x v="0"/>
    <x v="0"/>
    <n v="1"/>
    <n v="219"/>
    <n v="439"/>
    <x v="0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短款"/>
    <n v="12"/>
  </r>
  <r>
    <x v="0"/>
    <s v="1JH4022680090"/>
    <s v="_x000d_印花喇叭袖T恤_x000d_"/>
    <s v="黑色"/>
    <x v="0"/>
    <x v="0"/>
    <n v="1"/>
    <n v="349"/>
    <n v="699"/>
    <x v="6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J1021260090"/>
    <s v="_x000d_刺绣印花长袖T恤_x000d_"/>
    <s v="黑色"/>
    <x v="0"/>
    <x v="0"/>
    <n v="1"/>
    <n v="119"/>
    <n v="399"/>
    <x v="2"/>
    <n v="1"/>
    <s v="套头卫衣款式；撞色刺绣+印花字母；精选舒适含棉面料"/>
    <s v="黑白穿搭是凸显潮流感优选，加入半裙、棒球帽和运动鞋，时髦吸睛"/>
    <s v="宽松"/>
    <s v="适中"/>
    <n v="15"/>
  </r>
  <r>
    <x v="0"/>
    <s v="1JJ2020820910"/>
    <s v="_x000d_撞色绑带短袖T恤_x000d_"/>
    <s v="黑白条"/>
    <x v="0"/>
    <x v="0"/>
    <n v="1"/>
    <n v="119"/>
    <n v="299"/>
    <x v="1"/>
    <n v="1"/>
    <s v="显瘦V型领口；撞色交叉系带装饰；精选亲肤含棉材质"/>
    <s v="与素色裤装作繁简互衬，演绎都会感摩登印象，利落又大气"/>
    <s v="合体"/>
    <s v="适中"/>
    <n v="14"/>
  </r>
  <r>
    <x v="0"/>
    <s v="1JJ2020820934"/>
    <s v="_x000d_撞色绑带短袖T恤_x000d_"/>
    <s v="绿白条"/>
    <x v="0"/>
    <x v="0"/>
    <n v="1"/>
    <n v="299"/>
    <n v="299"/>
    <x v="1"/>
    <n v="0"/>
    <s v="显瘦V型领口；撞色交叉系带装饰；精选亲肤含棉材质"/>
    <s v="选择浅色牛仔半裙搭配，整体色调清新脱俗，散发俏丽青春感"/>
    <s v="合体"/>
    <s v="适中"/>
    <n v="14"/>
  </r>
  <r>
    <x v="0"/>
    <s v="1JJ2021820000"/>
    <s v="_x000d_一字露肩短袖T恤_x000d_"/>
    <s v="漂白"/>
    <x v="0"/>
    <x v="0"/>
    <n v="1"/>
    <n v="99"/>
    <n v="269"/>
    <x v="1"/>
    <n v="1"/>
    <s v="短款修身版型；露肩一字领设计；交叉翻边后幅；选用坑条弹力混纺"/>
    <s v="无论与摩登阔腿裤或时髦裙装配搭皆可，轻展锁骨，散发迷人俏丽感"/>
    <s v="修身"/>
    <s v="超短"/>
    <n v="14"/>
  </r>
  <r>
    <x v="0"/>
    <s v="1JJ2021820090"/>
    <s v="_x000d_一字露肩短袖T恤_x000d_"/>
    <s v="黑色"/>
    <x v="0"/>
    <x v="0"/>
    <n v="1"/>
    <n v="99"/>
    <n v="269"/>
    <x v="1"/>
    <n v="1"/>
    <s v="短款修身版型；露肩一字领设计；交叉翻边后幅；选用坑条弹力混纺"/>
    <s v="无论与摩登阔腿裤或时髦裙装配搭皆可，轻展锁骨，散发迷人俏丽感"/>
    <s v="修身"/>
    <s v="超短"/>
    <n v="14"/>
  </r>
  <r>
    <x v="0"/>
    <s v="1JJ2021860090"/>
    <s v="_x000d_V领bra型吊带背心_x000d_"/>
    <s v="黑色"/>
    <x v="0"/>
    <x v="0"/>
    <n v="1"/>
    <n v="55"/>
    <n v="139"/>
    <x v="1"/>
    <n v="1"/>
    <s v="大热Crop Top款式；短款贴身版型；Deep V领+露肩设计"/>
    <s v="时髦内搭单品，大胆展露肌肤，散发迷人热辣气息，演绎性感印象"/>
    <s v="贴身"/>
    <s v="短款"/>
    <n v="14"/>
  </r>
  <r>
    <x v="0"/>
    <s v="1JJ2024450910"/>
    <s v="_x000d_字母条纹短袖T恤_x000d_"/>
    <s v="黑白条"/>
    <x v="0"/>
    <x v="0"/>
    <n v="1"/>
    <n v="119"/>
    <n v="299"/>
    <x v="1"/>
    <n v="1"/>
    <s v="印花slogan+条纹图案；两侧开叉+前短后长；精选棉质+莫代尔纤维"/>
    <s v="作为时髦内搭，繁简互衬下别具摩登都会气息，大气又不失大方感"/>
    <s v="合体"/>
    <s v="适中"/>
    <n v="14"/>
  </r>
  <r>
    <x v="0"/>
    <s v="1JJ2024460970"/>
    <s v="_x000d_一字露肩条纹T恤_x000d_"/>
    <s v="红白条"/>
    <x v="0"/>
    <x v="0"/>
    <n v="1"/>
    <n v="99"/>
    <n v="269"/>
    <x v="1"/>
    <n v="1"/>
    <s v="露肩一字领；交叉后幅设计；撞色波普横条纹；精选弹力混纺面料"/>
    <s v="加入纯色裤装，繁简互衬下别具摩登个性魅力，尽展都会大气"/>
    <s v="修身"/>
    <s v="超短"/>
    <n v="14"/>
  </r>
  <r>
    <x v="0"/>
    <s v="1JJ2024460989"/>
    <s v="_x000d_一字露肩条纹T恤_x000d_"/>
    <s v="橙蓝条"/>
    <x v="0"/>
    <x v="0"/>
    <n v="1"/>
    <n v="99"/>
    <n v="269"/>
    <x v="1"/>
    <n v="1"/>
    <s v="露肩一字领；交叉后幅设计；撞色波普横条纹；精选弹力混纺面料"/>
    <s v="与纯色阔腿裤时髦穿搭，繁简互衬下格外摩登亮眼，尽展干练大气"/>
    <s v="修身"/>
    <s v="超短"/>
    <n v="14"/>
  </r>
  <r>
    <x v="0"/>
    <s v="1JJ2025560000"/>
    <s v="_x000d_一字拼荷叶短T恤_x000d_"/>
    <s v="漂白"/>
    <x v="0"/>
    <x v="0"/>
    <n v="1"/>
    <n v="107"/>
    <n v="269"/>
    <x v="1"/>
    <n v="1"/>
    <s v="短款修身版型；拼接荷叶袖边；柔美花边点缀荷叶；精选弹力含棉料"/>
    <s v="配以牛仔短裤，上下装露肤穿搭散发清爽活泼气息，尽展时髦活力"/>
    <s v="修身"/>
    <s v="短款"/>
    <n v="14"/>
  </r>
  <r>
    <x v="0"/>
    <s v="1JJ2025560090"/>
    <s v="_x000d_一字拼荷叶短T恤_x000d_"/>
    <s v="黑色"/>
    <x v="0"/>
    <x v="0"/>
    <n v="1"/>
    <n v="107"/>
    <n v="269"/>
    <x v="1"/>
    <n v="1"/>
    <s v="短款修身版型；拼接荷叶袖边；柔美花边点缀荷叶；精选弹力含棉料"/>
    <s v="经典黑白是打造时髦印象优选，加入轻纱半裙，复古又别具格调"/>
    <s v="修身"/>
    <s v="短款"/>
    <n v="14"/>
  </r>
  <r>
    <x v="0"/>
    <s v="1JJ2025560120"/>
    <s v="_x000d_一字拼荷叶短T恤_x000d_"/>
    <s v="大红"/>
    <x v="0"/>
    <x v="0"/>
    <n v="1"/>
    <n v="107"/>
    <n v="269"/>
    <x v="1"/>
    <n v="1"/>
    <s v="短款修身版型；拼接荷叶袖边；柔美花边点缀荷叶；精选弹力含棉料"/>
    <s v="配以率性牛仔裤，修身穿搭组合尽展窈窕身姿，低调演绎浪漫魅力"/>
    <s v="修身"/>
    <s v="短款"/>
    <n v="14"/>
  </r>
  <r>
    <x v="0"/>
    <s v="1JJ2025560180"/>
    <s v="_x000d_一字拼荷叶短T恤_x000d_"/>
    <s v="粉红"/>
    <x v="0"/>
    <x v="0"/>
    <n v="1"/>
    <n v="107"/>
    <n v="269"/>
    <x v="1"/>
    <n v="1"/>
    <s v="短款修身版型；拼接荷叶袖边；柔美花边点缀荷叶；精选弹力含棉料"/>
    <s v="可作时髦内搭，配以牛仔裙，一字肩设计增添俏丽性感，魅力吸睛"/>
    <s v="修身"/>
    <s v="短款"/>
    <n v="14"/>
  </r>
  <r>
    <x v="0"/>
    <s v="1JJ2025560520"/>
    <s v="_x000d_一字拼荷叶短T恤_x000d_"/>
    <s v="军绿"/>
    <x v="0"/>
    <x v="0"/>
    <n v="1"/>
    <n v="107"/>
    <n v="269"/>
    <x v="1"/>
    <n v="1"/>
    <s v="短款修身版型；拼接荷叶袖边；柔美花边点缀荷叶；精选弹力含棉料"/>
    <s v="与摩登阔腿裤同样合衬，深浅穿搭碰撞演绎时髦格调，尽展都会魅力"/>
    <s v="修身"/>
    <s v="短款"/>
    <n v="14"/>
  </r>
  <r>
    <x v="0"/>
    <s v="1JJ3021670120"/>
    <s v="_x000d_简约字母印花短袖T恤_x000d_"/>
    <s v="大红"/>
    <x v="0"/>
    <x v="0"/>
    <n v="1"/>
    <n v="119"/>
    <n v="239"/>
    <x v="1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3021670650"/>
    <s v="_x000d_简约字母印花短袖T恤_x000d_"/>
    <s v="深蓝"/>
    <x v="0"/>
    <x v="0"/>
    <n v="1"/>
    <n v="119"/>
    <n v="239"/>
    <x v="1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3021670870"/>
    <s v="_x000d_简约字母印花短袖T恤_x000d_"/>
    <s v="杏色"/>
    <x v="0"/>
    <x v="0"/>
    <n v="1"/>
    <n v="119"/>
    <n v="239"/>
    <x v="1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3024040010"/>
    <s v="_x000d_翻领棉质短袖T恤_x000d_"/>
    <s v="米白"/>
    <x v="0"/>
    <x v="0"/>
    <n v="1"/>
    <n v="149"/>
    <n v="299"/>
    <x v="1"/>
    <n v="1"/>
    <s v="面料:棉100%_x000d_罗纹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3024040700"/>
    <s v="_x000d_翻领棉质短袖T恤_x000d_"/>
    <s v="深紫"/>
    <x v="0"/>
    <x v="0"/>
    <n v="1"/>
    <n v="149"/>
    <n v="299"/>
    <x v="1"/>
    <n v="1"/>
    <s v="面料:棉100%_x000d_罗纹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3024050010"/>
    <s v="_x000d_撞色印花卫衣长袖T恤_x000d_"/>
    <s v="米白"/>
    <x v="0"/>
    <x v="0"/>
    <n v="1"/>
    <n v="149"/>
    <n v="299"/>
    <x v="1"/>
    <n v="1"/>
    <s v="袖子加入撞色印花字母，打破衣衫单调感，颇有几分街头潮流范；休闲卫衣款型散发青春活力感，酷帅又不失时髦特质；优质含棉面料制作，柔韧舒适，穿着感受更佳。"/>
    <s v="聚酯纤维51.6% 棉48.4%"/>
    <s v="宽松"/>
    <s v="适中"/>
    <n v="12"/>
  </r>
  <r>
    <x v="0"/>
    <s v="1JJ3024050090"/>
    <s v="_x000d_撞色印花卫衣长袖T恤_x000d_"/>
    <s v="黑色"/>
    <x v="0"/>
    <x v="0"/>
    <n v="1"/>
    <n v="149"/>
    <n v="299"/>
    <x v="1"/>
    <n v="1"/>
    <s v="袖子加入撞色印花字母，打破衣衫单调感，颇有几分街头潮流范；休闲卫衣款型散发青春活力感，酷帅又不失时髦特质；优质含棉面料制作，柔韧舒适，穿着感受更佳。"/>
    <s v="聚酯纤维51.6% 棉48.4%"/>
    <s v="宽松"/>
    <s v="适中"/>
    <n v="12"/>
  </r>
  <r>
    <x v="0"/>
    <s v="1JJ3024370010"/>
    <s v="_x000d_短款V领打底吊带背心_x000d_"/>
    <s v="米白"/>
    <x v="0"/>
    <x v="0"/>
    <n v="1"/>
    <n v="99"/>
    <n v="199"/>
    <x v="1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13"/>
  </r>
  <r>
    <x v="0"/>
    <s v="1JJ3025510090"/>
    <s v="_x000d_简约印花字母短袖T恤_x000d_"/>
    <s v="黑色"/>
    <x v="0"/>
    <x v="0"/>
    <n v="1"/>
    <n v="119"/>
    <n v="239"/>
    <x v="1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J4021520650"/>
    <s v="_x000d_丝绒印花长袖T恤_x000d_"/>
    <s v="深蓝"/>
    <x v="0"/>
    <x v="0"/>
    <n v="1"/>
    <n v="219"/>
    <n v="439"/>
    <x v="0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12"/>
  </r>
  <r>
    <x v="0"/>
    <s v="1JJ4024640110"/>
    <s v="_x000d_条纹绑带长袖T恤_x000d_"/>
    <s v="酒红"/>
    <x v="0"/>
    <x v="0"/>
    <n v="1"/>
    <n v="234"/>
    <n v="469"/>
    <x v="0"/>
    <n v="1"/>
    <s v="面料:棉100%_x000d_罗纹:棉70.4% 聚酯纤维27% 氨纶2.6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1020960650"/>
    <s v="_x000d_亮片字母卫衣T恤_x000d_"/>
    <s v="深蓝"/>
    <x v="0"/>
    <x v="0"/>
    <n v="1"/>
    <n v="227"/>
    <n v="569"/>
    <x v="3"/>
    <n v="1"/>
    <s v="套头卫衣版型；亮片构筑撞色字母装饰；精选棉质亲肤面料"/>
    <s v="碰撞开叉半裙，摩登休闲碰撞性感迷人，格外亮眼自信"/>
    <s v="宽松"/>
    <s v="适中"/>
    <n v="15"/>
  </r>
  <r>
    <x v="0"/>
    <s v="1JY1021150018"/>
    <s v="_x000d_拼假两件条纹T恤_x000d_"/>
    <s v="白色"/>
    <x v="0"/>
    <x v="0"/>
    <n v="1"/>
    <n v="131"/>
    <n v="439"/>
    <x v="0"/>
    <n v="1"/>
    <s v="拼接假两件款；T恤+背心设计；气质一字领；撞色条纹+镂空蕾丝"/>
    <s v="加入时髦牛仔裙，气质穿搭别具浪漫意蕴，彰显俏丽迷人气息"/>
    <s v="修身"/>
    <s v="适中"/>
    <n v="15"/>
  </r>
  <r>
    <x v="0"/>
    <s v="1JY1021150090"/>
    <s v="_x000d_拼假两件条纹T恤_x000d_"/>
    <s v="黑色"/>
    <x v="0"/>
    <x v="0"/>
    <n v="1"/>
    <n v="131"/>
    <n v="439"/>
    <x v="0"/>
    <n v="1"/>
    <s v="拼接假两件款；T恤+背心设计；气质一字领；撞色条纹+镂空蕾丝"/>
    <s v="配以时髦短款，经典黑白碰撞亮眼非常，塑造春日率性浪漫印象"/>
    <s v="修身"/>
    <s v="适中"/>
    <n v="15"/>
  </r>
  <r>
    <x v="0"/>
    <s v="1JY1021420018"/>
    <s v="_x000d_两件套棉质短T恤_x000d_"/>
    <s v="白色"/>
    <x v="0"/>
    <x v="0"/>
    <n v="1"/>
    <n v="159"/>
    <n v="399"/>
    <x v="2"/>
    <n v="1"/>
    <s v="时髦两件套；镂空蕾丝背心+T恤；短款修身版型；精选弹力棉质"/>
    <s v="配以牛仔裤或纯色半裙，别具潮流气息，轻松打造摩登新时尚"/>
    <s v="修身"/>
    <s v="短款"/>
    <n v="15"/>
  </r>
  <r>
    <x v="0"/>
    <s v="1JY1021420501"/>
    <s v="_x000d_两件套棉质短T恤_x000d_"/>
    <s v="墨绿"/>
    <x v="0"/>
    <x v="0"/>
    <n v="1"/>
    <n v="159"/>
    <n v="399"/>
    <x v="2"/>
    <n v="1"/>
    <s v="时髦两件套；镂空蕾丝背心+T恤；短款修身版型；精选弹力棉质"/>
    <s v="配以运动风阔腿裤，碰撞柔美衣衫，展现独特摩登气息，不落俗套"/>
    <s v="修身"/>
    <s v="短款"/>
    <n v="15"/>
  </r>
  <r>
    <x v="0"/>
    <s v="1JY1021760018"/>
    <s v="_x000d_一字领条纹针织衫_x000d_"/>
    <s v="白色"/>
    <x v="0"/>
    <x v="0"/>
    <n v="1"/>
    <n v="119"/>
    <n v="399"/>
    <x v="2"/>
    <n v="1"/>
    <s v="短款修身版型；气质一字领+插肩袖设计；撞色摩登条纹"/>
    <s v="加入九分直筒裤，浅色调搭配视觉拉长腿型，尽展高挑迷人身姿"/>
    <s v="修身"/>
    <s v="短款"/>
    <n v="15"/>
  </r>
  <r>
    <x v="0"/>
    <s v="1JY1021760090"/>
    <s v="_x000d_一字领条纹针织衫_x000d_"/>
    <s v="黑色"/>
    <x v="0"/>
    <x v="0"/>
    <n v="1"/>
    <n v="119"/>
    <n v="399"/>
    <x v="2"/>
    <n v="1"/>
    <s v="短款修身版型；气质一字领+插肩袖设计；撞色摩登条纹"/>
    <s v="短款修身单品，配以摩登牛仔，修饰窈窕身姿，尽展高挑大气"/>
    <s v="修身"/>
    <s v="短款"/>
    <n v="15"/>
  </r>
  <r>
    <x v="0"/>
    <s v="1JY1022090180"/>
    <s v="_x000d_字母印花短袖T恤_x000d_"/>
    <s v="粉红"/>
    <x v="0"/>
    <x v="0"/>
    <n v="1"/>
    <n v="119"/>
    <n v="299"/>
    <x v="1"/>
    <n v="1"/>
    <s v="简约宽松版型；波普风撞色字母印花；精选亲肤棉质材质"/>
    <s v="简约T恤与摩登牛仔配搭，时髦又舒适，展现青春俏丽感，减龄吸睛"/>
    <s v="宽松"/>
    <s v="适中"/>
    <n v="15"/>
  </r>
  <r>
    <x v="0"/>
    <s v="1JY1022160090"/>
    <s v="_x000d_经典撞色条纹T恤_x000d_"/>
    <s v="黑色"/>
    <x v="0"/>
    <x v="0"/>
    <n v="1"/>
    <n v="135"/>
    <n v="339"/>
    <x v="2"/>
    <n v="1"/>
    <s v="舒适宽松版型；经典撞色宽细条纹；猫咪贴布绣；棉质+莫代尔面料"/>
    <s v="与A字牛仔半裙、sneaker搭配，简约随性，散发青春俏丽气息"/>
    <s v="宽松"/>
    <s v="适中"/>
    <n v="15"/>
  </r>
  <r>
    <x v="0"/>
    <s v="1JY1022960090"/>
    <s v="_x000d_卡通印花棉质短袖T恤_x000d_"/>
    <s v="黑色"/>
    <x v="0"/>
    <x v="0"/>
    <n v="1"/>
    <n v="147"/>
    <n v="369"/>
    <x v="2"/>
    <n v="1"/>
    <s v="简约圆领设计；俏皮卡通印花+字母图案；选取舒适含棉面料"/>
    <s v="配以纯色半裙，金属色鞋包点缀造型，尽显潮流感"/>
    <s v="合体"/>
    <s v="适中"/>
    <n v="15"/>
  </r>
  <r>
    <x v="0"/>
    <s v="1JY1025860120"/>
    <s v="_x000d_亮片印花短袖T恤_x000d_"/>
    <s v="大红"/>
    <x v="0"/>
    <x v="0"/>
    <n v="1"/>
    <n v="159"/>
    <n v="399"/>
    <x v="2"/>
    <n v="1"/>
    <s v="舒适宽松版型；醒目撞色设计；亮片字母+印花点缀；甄选棉质面料"/>
    <s v="搭配纯色阔腿裤、时尚鸭舌帽，活力与摩登感兼备"/>
    <s v="宽松"/>
    <s v="适中"/>
    <n v="15"/>
  </r>
  <r>
    <x v="0"/>
    <s v="1JY1025880010"/>
    <s v="_x000d_撞色短卫衣式T恤_x000d_"/>
    <s v="米白"/>
    <x v="0"/>
    <x v="0"/>
    <n v="1"/>
    <n v="170"/>
    <n v="569"/>
    <x v="3"/>
    <n v="1"/>
    <s v="短款宽松版型；时尚插肩袖；撞色印花色块；精选抓毛棉质面料"/>
    <s v="与气质开叉半裙破格重组，加入时髦短靴，淑雅又不失摩登感"/>
    <s v="宽松"/>
    <s v="短款"/>
    <n v="15"/>
  </r>
  <r>
    <x v="0"/>
    <s v="1JY1027210010"/>
    <s v="_x000d_撞色印花卫衣T恤_x000d_"/>
    <s v="米白"/>
    <x v="0"/>
    <x v="0"/>
    <n v="1"/>
    <n v="191"/>
    <n v="639"/>
    <x v="6"/>
    <n v="1"/>
    <s v="中长宽松版型；撞色字母印花图案；精选抓毛棉质面料"/>
    <s v="经典黑白配是亮眼优选，加入时髦短款，演绎性感俏丽味道"/>
    <s v="宽松"/>
    <s v="中长"/>
    <n v="15"/>
  </r>
  <r>
    <x v="0"/>
    <s v="1JY1027210090"/>
    <s v="_x000d_撞色印花卫衣T恤_x000d_"/>
    <s v="黑色"/>
    <x v="0"/>
    <x v="0"/>
    <n v="1"/>
    <n v="191"/>
    <n v="639"/>
    <x v="6"/>
    <n v="1"/>
    <s v="中长宽松版型；撞色字母印花图案；精选抓毛棉质面料"/>
    <s v="也可作短款裙装穿搭，加入过膝长靴，视觉拉伸身形，时髦感倍增"/>
    <s v="宽松"/>
    <s v="中长"/>
    <n v="15"/>
  </r>
  <r>
    <x v="0"/>
    <s v="1JY1027240010"/>
    <s v="_x000d_V领拼接蕾丝背心_x000d_"/>
    <s v="米白"/>
    <x v="0"/>
    <x v="0"/>
    <n v="1"/>
    <n v="80"/>
    <n v="269"/>
    <x v="1"/>
    <n v="1"/>
    <s v="短款修身版型；拼接镂空蕾丝上幅；前后V型领；精选弹力针织布"/>
    <s v="可作性感内搭，配以摩登外套，轻展浪漫蕾丝风情，格外亮眼迷人"/>
    <s v="贴身"/>
    <s v="短款"/>
    <n v="15"/>
  </r>
  <r>
    <x v="0"/>
    <s v="1JY1027240090"/>
    <s v="_x000d_V领拼接蕾丝短款背心_x000d_"/>
    <s v="黑色"/>
    <x v="0"/>
    <x v="0"/>
    <n v="1"/>
    <n v="80"/>
    <n v="269"/>
    <x v="1"/>
    <n v="1"/>
    <s v="短款修身版型；拼接镂空蕾丝上幅；前后V型领；精选弹力针织布"/>
    <s v="可作性感内搭，配以摩登外套，轻展浪漫蕾丝风情，格外亮眼迷人"/>
    <s v="贴身"/>
    <s v="短款"/>
    <n v="15"/>
  </r>
  <r>
    <x v="0"/>
    <s v="1JY2020090010"/>
    <s v="_x000d_一字荷叶短袖T恤_x000d_"/>
    <s v="米白"/>
    <x v="0"/>
    <x v="0"/>
    <n v="1"/>
    <n v="159"/>
    <n v="399"/>
    <x v="2"/>
    <n v="1"/>
    <s v="短款修身版型；优雅一字领；拼接荷叶边设计；优选弹力坑条面料"/>
    <s v="以黑白搭配为灵感，加入纯色裤装，尽显都会干练感又不失优雅气质"/>
    <s v="修身"/>
    <s v="短款"/>
    <n v="13"/>
  </r>
  <r>
    <x v="0"/>
    <s v="1JY2020090760"/>
    <s v="_x000d_一字荷叶短袖T恤_x000d_"/>
    <s v="浅紫"/>
    <x v="0"/>
    <x v="0"/>
    <n v="1"/>
    <n v="159"/>
    <n v="399"/>
    <x v="2"/>
    <n v="1"/>
    <s v="短款修身版型；优雅一字领；拼接荷叶边设计；优选弹力坑条面料"/>
    <s v="选择浅色半裙、高跟鞋搭配，清新色调脱俗养眼，十分优雅"/>
    <s v="修身"/>
    <s v="短款"/>
    <n v="13"/>
  </r>
  <r>
    <x v="0"/>
    <s v="1JY2020140120"/>
    <s v="_x000d_撞色印花短袖T恤_x000d_"/>
    <s v="大红"/>
    <x v="0"/>
    <x v="0"/>
    <n v="1"/>
    <n v="107"/>
    <n v="269"/>
    <x v="1"/>
    <n v="1"/>
    <s v="简约套头T恤；波普撞色帆船印花图案；精选亲肤棉质面料"/>
    <s v="休闲轻松T恤，与摩登短裤或时髦裙装穿搭皆可，尽展率性百搭魅力"/>
    <s v="合体"/>
    <s v="适中"/>
    <n v="13"/>
  </r>
  <r>
    <x v="0"/>
    <s v="1JY2020140650"/>
    <s v="_x000d_撞色印花短袖T恤_x000d_"/>
    <s v="深蓝"/>
    <x v="0"/>
    <x v="0"/>
    <n v="1"/>
    <n v="107"/>
    <n v="269"/>
    <x v="1"/>
    <n v="1"/>
    <s v="简约套头T恤；波普撞色帆船印花图案；精选亲肤棉质面料"/>
    <s v="加入波普印花半裙，经典明暗色调碰撞，别具都会时髦感，摩登迷人"/>
    <s v="合体"/>
    <s v="适中"/>
    <n v="13"/>
  </r>
  <r>
    <x v="0"/>
    <s v="1JY2020350018"/>
    <s v="_x000d_拼条露肩短袖T恤_x000d_"/>
    <s v="白色"/>
    <x v="0"/>
    <x v="0"/>
    <n v="1"/>
    <n v="119"/>
    <n v="299"/>
    <x v="1"/>
    <n v="1"/>
    <s v="别致镂空领口；露肩+时尚拼条；印花字母点缀；柔韧棉质面料"/>
    <s v="与裙装或简约裤装皆可搭配，青春或干练，演绎多变百搭特质"/>
    <s v="宽松"/>
    <s v="适中"/>
    <n v="13"/>
  </r>
  <r>
    <x v="0"/>
    <s v="1JY2020430018"/>
    <s v="_x000d_镂空印花蕾丝T恤_x000d_"/>
    <s v="白色"/>
    <x v="0"/>
    <x v="0"/>
    <n v="1"/>
    <n v="147"/>
    <n v="369"/>
    <x v="2"/>
    <n v="1"/>
    <s v="舒适宽松版型；时尚镂空设计；撞色印花图案；轻透蕾丝面料"/>
    <s v="搭配深色下装与时尚鞋包，深浅色调提升视觉效果，整体大方时髦"/>
    <s v="宽松"/>
    <s v="适中"/>
    <n v="14"/>
  </r>
  <r>
    <x v="0"/>
    <s v="1JY2020430650"/>
    <s v="_x000d_镂空印花蕾丝T恤_x000d_"/>
    <s v="深蓝"/>
    <x v="0"/>
    <x v="0"/>
    <n v="1"/>
    <n v="147"/>
    <n v="369"/>
    <x v="2"/>
    <n v="1"/>
    <s v="舒适宽松版型；时尚镂空设计；撞色印花图案；轻透蕾丝面料"/>
    <s v="与裙装或休闲裤装皆可搭配，别致衣款增添时髦感，个性吸睛"/>
    <s v="宽松"/>
    <s v="适中"/>
    <n v="14"/>
  </r>
  <r>
    <x v="0"/>
    <s v="1JY2020550018"/>
    <s v="_x000d_撞色刺绣短袖T恤_x000d_"/>
    <s v="白色"/>
    <x v="0"/>
    <x v="0"/>
    <n v="1"/>
    <n v="119"/>
    <n v="299"/>
    <x v="1"/>
    <n v="1"/>
    <s v="套头合体版型；立体刺绣地图图案；经典亮眼撞色；精选亲肤棉质"/>
    <s v="黑白穿搭是打造时髦印象优选，轻松散发摩登百搭气息，魅力亮眼"/>
    <s v="合体"/>
    <s v="适中"/>
    <n v="13"/>
  </r>
  <r>
    <x v="0"/>
    <s v="1JY2020910000"/>
    <s v="_x000d_一字印花图案T恤_x000d_"/>
    <s v="漂白"/>
    <x v="0"/>
    <x v="0"/>
    <n v="1"/>
    <n v="119"/>
    <n v="299"/>
    <x v="1"/>
    <n v="1"/>
    <s v="一字领+落肩设计；做旧印花+字母图案；精选亲肤棉质针织料"/>
    <s v="无论与时髦裙装或利落裤装皆轻松穿搭，更显摩登百搭气息"/>
    <s v="宽松"/>
    <s v="适中"/>
    <n v="14"/>
  </r>
  <r>
    <x v="0"/>
    <s v="1JY2020920000"/>
    <s v="_x000d_V领流苏短款T恤_x000d_"/>
    <s v="漂白"/>
    <x v="0"/>
    <x v="0"/>
    <n v="1"/>
    <n v="147"/>
    <n v="369"/>
    <x v="2"/>
    <n v="1"/>
    <s v="短款修身版型；显瘦V领包肩设计；拼接编织花边+流苏装饰"/>
    <s v="与时髦短裤相得益彰，轻展肌肤，尽展夏日舒爽，减龄又吸睛"/>
    <s v="修身"/>
    <s v="短款"/>
    <n v="14"/>
  </r>
  <r>
    <x v="0"/>
    <s v="1JY2020920090"/>
    <s v="_x000d_V领流苏短款T恤_x000d_"/>
    <s v="黑色"/>
    <x v="0"/>
    <x v="0"/>
    <n v="1"/>
    <n v="147"/>
    <n v="369"/>
    <x v="2"/>
    <n v="1"/>
    <s v="短款修身版型；显瘦V领包肩设计；拼接编织花边+流苏装饰"/>
    <s v="与时髦短裤相得益彰，轻展肌肤，尽展夏日舒爽，减龄又吸睛"/>
    <s v="修身"/>
    <s v="短款"/>
    <n v="14"/>
  </r>
  <r>
    <x v="0"/>
    <s v="1JY2021600601"/>
    <s v="_x000d_字母印花短袖T恤_x000d_"/>
    <s v="彩蓝"/>
    <x v="0"/>
    <x v="0"/>
    <n v="1"/>
    <n v="119"/>
    <n v="299"/>
    <x v="1"/>
    <n v="1"/>
    <s v="大方合体版型；撞色字母印烫装饰；柔韧含棉面料制作"/>
    <s v="加入牛仔半裙+时尚板鞋，亮眼色调提升视觉效果，散发青春活力"/>
    <s v="合体"/>
    <s v="适中"/>
    <n v="14"/>
  </r>
  <r>
    <x v="0"/>
    <s v="1JY2021690000"/>
    <s v="_x000d_一字领卡通印花棉T恤_x000d_"/>
    <s v="漂白"/>
    <x v="0"/>
    <x v="0"/>
    <n v="1"/>
    <n v="107"/>
    <n v="269"/>
    <x v="1"/>
    <n v="1"/>
    <s v="舒适宽松版型；一字领+蝙蝠袖设计；女孩卡通印花；亲肤棉质面料"/>
    <s v="俏皮百搭单品，搭配牛仔裙或背带裤皆可，凸显青春活力感"/>
    <s v="宽松"/>
    <s v="适中"/>
    <n v="14"/>
  </r>
  <r>
    <x v="0"/>
    <s v="1JY2021690660"/>
    <s v="_x000d_一字领卡通印花棉T恤_x000d_"/>
    <s v="宝蓝"/>
    <x v="0"/>
    <x v="0"/>
    <n v="1"/>
    <n v="107"/>
    <n v="269"/>
    <x v="1"/>
    <n v="1"/>
    <s v="舒适宽松版型；一字领+蝙蝠袖设计；女孩卡通印花；亲肤棉质面料"/>
    <s v="束腰加入浅色阔腿裤，深浅配色提升视觉效果，简约大方"/>
    <s v="宽松"/>
    <s v="适中"/>
    <n v="14"/>
  </r>
  <r>
    <x v="0"/>
    <s v="1JY2021970000"/>
    <s v="_x000d_印花中长无袖T恤_x000d_"/>
    <s v="漂白"/>
    <x v="0"/>
    <x v="0"/>
    <n v="1"/>
    <n v="95"/>
    <n v="239"/>
    <x v="1"/>
    <n v="1"/>
    <s v="中长宽松版型；波普撞色印花字母图案；精选亲肤透气棉质面料"/>
    <s v="加入牛仔短裤，玩趣演绎“下衣失踪”造型，时髦显瘦，魅力加分"/>
    <s v="宽松"/>
    <s v="中长"/>
    <n v="14"/>
  </r>
  <r>
    <x v="0"/>
    <s v="1JY2021970090"/>
    <s v="_x000d_印花中长棉质无袖T恤_x000d_"/>
    <s v="黑色"/>
    <x v="0"/>
    <x v="0"/>
    <n v="1"/>
    <n v="95"/>
    <n v="239"/>
    <x v="1"/>
    <n v="1"/>
    <s v="中长宽松版型；波普撞色印花字母图案；精选亲肤透气棉质面料"/>
    <s v="与率性牛仔长裤同样合衬，休闲时尚感跃然而生，散发活泼俏丽气息"/>
    <s v="宽松"/>
    <s v="中长"/>
    <n v="14"/>
  </r>
  <r>
    <x v="0"/>
    <s v="1JY2022020660"/>
    <s v="_x000d_亮片印花纯棉短袖T恤_x000d_"/>
    <s v="宝蓝"/>
    <x v="0"/>
    <x v="0"/>
    <n v="1"/>
    <n v="119"/>
    <n v="299"/>
    <x v="1"/>
    <n v="1"/>
    <s v="钉珠+亮片工艺；印花字母slogan；简约合体T恤；精选亲肤纯棉"/>
    <s v="深浅穿搭是提升时髦感优选，加入摩登长裤，演绎都会休闲印象"/>
    <s v="合体"/>
    <s v="适中"/>
    <n v="14"/>
  </r>
  <r>
    <x v="0"/>
    <s v="1JY2022050018"/>
    <s v="_x000d_印花系带短袖T恤_x000d_"/>
    <s v="白色"/>
    <x v="0"/>
    <x v="0"/>
    <n v="1"/>
    <n v="119"/>
    <n v="299"/>
    <x v="1"/>
    <n v="1"/>
    <s v="波普卡通印花图案；时髦下摆系带设计；精选亲肤棉质面料"/>
    <s v="时髦百搭单品，搭配摩登短裤，清爽又活泼，减龄吸睛"/>
    <s v="合体"/>
    <s v="适中"/>
    <n v="14"/>
  </r>
  <r>
    <x v="0"/>
    <s v="1JY2022120910"/>
    <s v="_x000d_斜肩V领条纹短袖T恤_x000d_"/>
    <s v="黑白条"/>
    <x v="0"/>
    <x v="0"/>
    <n v="1"/>
    <n v="135"/>
    <n v="339"/>
    <x v="2"/>
    <n v="1"/>
    <s v="简约修身版型；斜肩V领设计；摩登海军风条纹；精选弹力含棉面料"/>
    <s v="与素色下装尤为合拍，繁简互衬下格外时髦亮眼，尽展摩登格调"/>
    <s v="修身"/>
    <s v="适中"/>
    <n v="14"/>
  </r>
  <r>
    <x v="0"/>
    <s v="1JY2022140090"/>
    <s v="_x000d_头像印花条纹短袖T恤_x000d_"/>
    <s v="黑色"/>
    <x v="0"/>
    <x v="0"/>
    <n v="1"/>
    <n v="147"/>
    <n v="369"/>
    <x v="2"/>
    <n v="1"/>
    <s v="简约合体版型；波普卡通头像印花+海军风条纹；精选亲肤纯棉面料"/>
    <s v="与摩登阔腿裤同样合衬，穿搭轻松时髦，尽展都会格调魅力"/>
    <s v="合体"/>
    <s v="适中"/>
    <n v="14"/>
  </r>
  <r>
    <x v="0"/>
    <s v="1JY2022400180"/>
    <s v="_x000d_钉珠刺绣绑带T恤_x000d_"/>
    <s v="粉红"/>
    <x v="0"/>
    <x v="0"/>
    <n v="1"/>
    <n v="175"/>
    <n v="439"/>
    <x v="0"/>
    <n v="1"/>
    <s v="短款合体版型；钉珠+刺绣冰淇淋图案；精选棉质面料"/>
    <s v="单穿或加入衬衫，下搭高腰半裙与高跟鞋，洋溢着青春俏丽感"/>
    <s v="合体"/>
    <s v="短款"/>
    <n v="14"/>
  </r>
  <r>
    <x v="0"/>
    <s v="1JY2025220018"/>
    <s v="_x000d_开叉系带袖棉T恤_x000d_"/>
    <s v="白色"/>
    <x v="0"/>
    <x v="0"/>
    <n v="1"/>
    <n v="135"/>
    <n v="339"/>
    <x v="2"/>
    <n v="1"/>
    <s v="落肩宽松版型；开叉+系带袖设计；复古字母印花；精选透气棉质料"/>
    <s v="加入摩登牛仔短裤，时髦活力穿搭更展波普休闲气息，舒适又自信"/>
    <s v="宽松"/>
    <s v="适中"/>
    <n v="13"/>
  </r>
  <r>
    <x v="0"/>
    <s v="1JY3021620520"/>
    <s v="_x000d_印花图案短袖T恤_x000d_"/>
    <s v="军绿"/>
    <x v="0"/>
    <x v="0"/>
    <n v="1"/>
    <n v="169"/>
    <n v="339"/>
    <x v="2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3021640110"/>
    <s v="_x000d_撞色印花图案短袖T恤_x000d_"/>
    <s v="酒红"/>
    <x v="0"/>
    <x v="0"/>
    <n v="1"/>
    <n v="169"/>
    <n v="339"/>
    <x v="2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Y3021660030"/>
    <s v="_x000d_钉珠印花字母短袖T恤_x000d_"/>
    <s v="灰色"/>
    <x v="0"/>
    <x v="0"/>
    <n v="1"/>
    <n v="184"/>
    <n v="369"/>
    <x v="2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Y3023180050"/>
    <s v="_x000d_钉珠卫衣棉质长袖T恤_x000d_"/>
    <s v="花灰"/>
    <x v="0"/>
    <x v="0"/>
    <n v="1"/>
    <n v="269"/>
    <n v="539"/>
    <x v="3"/>
    <n v="1"/>
    <s v="面料:棉88.4% 聚酯纤维11.6%_x000d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Y3023180090"/>
    <s v="_x000d_钉珠卫衣棉质长袖T恤_x000d_"/>
    <s v="黑色"/>
    <x v="0"/>
    <x v="0"/>
    <n v="1"/>
    <n v="269"/>
    <n v="539"/>
    <x v="3"/>
    <n v="1"/>
    <s v="面料:棉87.4% 聚酯纤维12.6%_x000d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Y3023180133"/>
    <s v="_x000d_钉珠卫衣棉质长袖T恤_x000d_"/>
    <s v="浅粉"/>
    <x v="0"/>
    <x v="0"/>
    <n v="1"/>
    <n v="269"/>
    <n v="539"/>
    <x v="3"/>
    <n v="1"/>
    <s v="面料:棉87.4% 聚酯纤维12.6%_x000d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Y3023210018"/>
    <s v="_x000d_喇叭袖卫衣式T恤_x000d_"/>
    <s v="白色"/>
    <x v="0"/>
    <x v="0"/>
    <n v="1"/>
    <n v="269"/>
    <n v="539"/>
    <x v="3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d_罗纹:棉71.2% 聚酯纤维25.9% 氨纶2.9%"/>
    <s v="宽松"/>
    <s v="适中"/>
    <n v="12"/>
  </r>
  <r>
    <x v="0"/>
    <s v="1JY3023210090"/>
    <s v="_x000d_喇叭袖卫衣式T恤_x000d_"/>
    <s v="黑色"/>
    <x v="0"/>
    <x v="0"/>
    <n v="1"/>
    <n v="269"/>
    <n v="539"/>
    <x v="3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d_罗纹:棉71.2% 聚酯纤维25.9% 氨纶2.9%"/>
    <s v="宽松"/>
    <s v="适中"/>
    <n v="12"/>
  </r>
  <r>
    <x v="0"/>
    <s v="1JY3023210810"/>
    <s v="_x000d_喇叭袖卫衣式T恤_x000d_"/>
    <s v="啡色"/>
    <x v="0"/>
    <x v="0"/>
    <n v="1"/>
    <n v="269"/>
    <n v="539"/>
    <x v="3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d_罗纹:棉71.2% 聚酯纤维25.9% 氨纶2.9%"/>
    <s v="宽松"/>
    <s v="适中"/>
    <n v="12"/>
  </r>
  <r>
    <x v="0"/>
    <s v="1JY3023220520"/>
    <s v="_x000d_迷彩连帽卫衣T恤_x000d_"/>
    <s v="军绿"/>
    <x v="0"/>
    <x v="0"/>
    <n v="1"/>
    <n v="489"/>
    <n v="699"/>
    <x v="6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12"/>
  </r>
  <r>
    <x v="0"/>
    <s v="1JY3023280018"/>
    <s v="_x000d_印花喇叭袖卫衣_x000d_"/>
    <s v="白色"/>
    <x v="0"/>
    <x v="0"/>
    <n v="1"/>
    <n v="269"/>
    <n v="539"/>
    <x v="3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d_(含微量其他纤维)"/>
    <s v="宽松"/>
    <s v="适中"/>
    <n v="12"/>
  </r>
  <r>
    <x v="0"/>
    <s v="1JY3023280510"/>
    <s v="_x000d_印花喇叭袖卫衣_x000d_"/>
    <s v="绿色"/>
    <x v="0"/>
    <x v="0"/>
    <n v="1"/>
    <n v="269"/>
    <n v="539"/>
    <x v="3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d_(含微量其他纤维)"/>
    <s v="宽松"/>
    <s v="适中"/>
    <n v="12"/>
  </r>
  <r>
    <x v="0"/>
    <s v="1JY3023340018"/>
    <s v="_x000d_印花中长卫衣T恤_x000d_"/>
    <s v="白色"/>
    <x v="0"/>
    <x v="0"/>
    <n v="1"/>
    <n v="289"/>
    <n v="569"/>
    <x v="3"/>
    <n v="1"/>
    <s v="面料:棉93.3% 锦纶6.7%_x000d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0"/>
    <s v="1JY3023340090"/>
    <s v="_x000d_印花中长卫衣T恤_x000d_"/>
    <s v="黑色"/>
    <x v="0"/>
    <x v="0"/>
    <n v="1"/>
    <n v="289"/>
    <n v="569"/>
    <x v="3"/>
    <n v="1"/>
    <s v="面料:棉93.3% 锦纶6.7%_x000d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0"/>
    <s v="1JY3023450120"/>
    <s v="_x000d_织带露肩卫衣T恤_x000d_"/>
    <s v="大红"/>
    <x v="0"/>
    <x v="0"/>
    <n v="1"/>
    <n v="319"/>
    <n v="639"/>
    <x v="6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d_罗纹:棉70.5% 聚酯纤维27% 氨纶2.5%"/>
    <s v="宽松"/>
    <s v="适中"/>
    <n v="12"/>
  </r>
  <r>
    <x v="0"/>
    <s v="1JY3023450520"/>
    <s v="_x000d_织带露肩卫衣T恤_x000d_"/>
    <s v="军绿"/>
    <x v="0"/>
    <x v="0"/>
    <n v="1"/>
    <n v="319"/>
    <n v="639"/>
    <x v="6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d_罗纹:棉70.5% 聚酯纤维27% 氨纶2.5%"/>
    <s v="宽松"/>
    <s v="适中"/>
    <n v="12"/>
  </r>
  <r>
    <x v="0"/>
    <s v="1JY3023450650"/>
    <s v="_x000d_织带露肩卫衣T恤_x000d_"/>
    <s v="深蓝"/>
    <x v="0"/>
    <x v="0"/>
    <n v="1"/>
    <n v="319"/>
    <n v="639"/>
    <x v="6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d_罗纹:棉70.5% 聚酯纤维27% 氨纶2.5%"/>
    <s v="宽松"/>
    <s v="适中"/>
    <n v="12"/>
  </r>
  <r>
    <x v="0"/>
    <s v="1JY3023800010"/>
    <s v="_x000d_绑带不规则棉短袖T恤_x000d_"/>
    <s v="米白"/>
    <x v="0"/>
    <x v="0"/>
    <n v="1"/>
    <n v="169"/>
    <n v="339"/>
    <x v="2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Y3023800520"/>
    <s v="_x000d_绑带不规则棉短袖T恤_x000d_"/>
    <s v="军绿"/>
    <x v="0"/>
    <x v="0"/>
    <n v="1"/>
    <n v="169"/>
    <n v="339"/>
    <x v="2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Y3023810650"/>
    <s v="_x000d_绒面高领印花T恤_x000d_"/>
    <s v="深蓝"/>
    <x v="0"/>
    <x v="0"/>
    <n v="1"/>
    <n v="249"/>
    <n v="499"/>
    <x v="0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12"/>
  </r>
  <r>
    <x v="0"/>
    <s v="1JY3023810810"/>
    <s v="_x000d_绒面高领印花T恤_x000d_"/>
    <s v="啡色"/>
    <x v="0"/>
    <x v="0"/>
    <n v="1"/>
    <n v="249"/>
    <n v="499"/>
    <x v="0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12"/>
  </r>
  <r>
    <x v="0"/>
    <s v="1JY3023820904"/>
    <s v="_x000d_条纹喇叭长袖针织T恤_x000d_"/>
    <s v="蓝绿条"/>
    <x v="0"/>
    <x v="0"/>
    <n v="1"/>
    <n v="219"/>
    <n v="439"/>
    <x v="0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12"/>
  </r>
  <r>
    <x v="0"/>
    <s v="1JY3024020010"/>
    <s v="_x000d_撞色字母印花短袖T恤_x000d_"/>
    <s v="米白"/>
    <x v="0"/>
    <x v="0"/>
    <n v="1"/>
    <n v="169"/>
    <n v="339"/>
    <x v="2"/>
    <n v="1"/>
    <s v="面料:聚酯纤维51.6% 棉48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0"/>
    <s v="1JY3026280010"/>
    <s v="_x000d_钉珠刺绣棉质短袖T恤_x000d_"/>
    <s v="米白"/>
    <x v="0"/>
    <x v="0"/>
    <n v="1"/>
    <n v="234"/>
    <n v="469"/>
    <x v="0"/>
    <n v="1"/>
    <s v="面料:棉100%_x000d_里料:聚酯纤维100%_x000d_绣花线:聚酯纤维、腈纶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0"/>
    <s v="1JY3026280090"/>
    <s v="_x000d_钉珠刺绣棉质短袖T恤_x000d_"/>
    <s v="黑色"/>
    <x v="0"/>
    <x v="0"/>
    <n v="1"/>
    <n v="234"/>
    <n v="469"/>
    <x v="0"/>
    <n v="1"/>
    <s v="面料:棉100%_x000d_里料:聚酯纤维100%_x000d_绣花线:聚酯纤维、腈纶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0"/>
    <s v="1JY3026410018"/>
    <s v="_x000d_印花开叉中袖T恤_x000d_"/>
    <s v="白色"/>
    <x v="0"/>
    <x v="0"/>
    <n v="1"/>
    <n v="149"/>
    <n v="299"/>
    <x v="1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0"/>
    <s v="1JY4020180050"/>
    <s v="_x000d_拼接刺绣印花T恤_x000d_"/>
    <s v="花灰"/>
    <x v="0"/>
    <x v="0"/>
    <n v="1"/>
    <n v="299"/>
    <n v="599"/>
    <x v="3"/>
    <n v="1"/>
    <s v="面料:棉82.5% 锦纶10.8% 金属镀膜纤维6.7%(绣花线除外)_x000d__x000d_罗纹:棉74.8% 聚酯纤维22.8% 氨纶2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4020200090"/>
    <s v="_x000d_刺绣卫衣长袖T恤_x000d_"/>
    <s v="黑色"/>
    <x v="0"/>
    <x v="0"/>
    <n v="1"/>
    <n v="419"/>
    <n v="839"/>
    <x v="4"/>
    <n v="1"/>
    <s v="面料:棉58.4% 聚酯纤维41.6%_x000d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4020210530"/>
    <s v="_x000d_贴布刺绣卫衣T恤_x000d_"/>
    <s v="卡其"/>
    <x v="0"/>
    <x v="0"/>
    <n v="1"/>
    <n v="234"/>
    <n v="469"/>
    <x v="0"/>
    <n v="1"/>
    <s v="面料:棉57.1% 聚酯纤维42.9%(绣花线除外)_x000d__x000d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4020210601"/>
    <s v="_x000d_贴布刺绣卫衣T恤_x000d_"/>
    <s v="彩蓝"/>
    <x v="0"/>
    <x v="0"/>
    <n v="1"/>
    <n v="234"/>
    <n v="469"/>
    <x v="0"/>
    <n v="1"/>
    <s v="面料:棉57.1% 聚酯纤维42.9%(绣花线除外)_x000d__x000d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4020220090"/>
    <s v="_x000d_丝绒刺绣卫衣T恤_x000d_"/>
    <s v="黑色"/>
    <x v="0"/>
    <x v="0"/>
    <n v="1"/>
    <n v="559"/>
    <n v="999"/>
    <x v="7"/>
    <n v="1"/>
    <s v="本品面料为丝绒面料，穿着时请小心爱护，请勿用力拉扯面料，切不可揉搓及绞拧，请勿压烫，如需要请采用蒸汽挂烫。"/>
    <s v="[面层]聚酯纤维91.8% 氨纶8.2%(含粘合剂)(绣花线除外)_x000d_[底层]聚酯纤维100%"/>
    <s v="宽松"/>
    <s v="中长"/>
    <n v="12"/>
  </r>
  <r>
    <x v="0"/>
    <s v="1JY4020220110"/>
    <s v="_x000d_丝绒刺绣卫衣T恤_x000d_"/>
    <s v="酒红"/>
    <x v="0"/>
    <x v="0"/>
    <n v="1"/>
    <n v="559"/>
    <n v="999"/>
    <x v="7"/>
    <n v="1"/>
    <s v="本品面料为丝绒面料，穿着时请小心爱护，请勿用力拉扯面料，切不可揉搓及绞拧，请勿压烫，如需要请采用蒸汽挂烫。"/>
    <s v="[面层]聚酯纤维91.8% 氨纶8.2%(含粘合剂)(绣花线除外)_x000d_[底层]聚酯纤维100%"/>
    <s v="宽松"/>
    <s v="中长"/>
    <n v="12"/>
  </r>
  <r>
    <x v="0"/>
    <s v="1JY4021890090"/>
    <s v="_x000d_亮片丝绒卫衣T恤_x000d_"/>
    <s v="黑色"/>
    <x v="0"/>
    <x v="0"/>
    <n v="1"/>
    <n v="499"/>
    <n v="999"/>
    <x v="7"/>
    <n v="1"/>
    <s v="本品面料为丝绒面料，穿着时请小心爱护，请勿用力拉扯面料，切不可揉搓及绞拧，请勿压烫，如需要请采用蒸汽挂烫。"/>
    <s v="[面层]聚酯纤维91.9% 氨纶8.1%(含粘合剂)_x000d__x000d_[底层]聚酯纤维100%(绣花线除外)"/>
    <s v="宽松"/>
    <s v="适中"/>
    <n v="11"/>
  </r>
  <r>
    <x v="0"/>
    <s v="1JY4022030304"/>
    <s v="_x000d_印花连帽卫衣T恤_x000d_"/>
    <s v="驼色"/>
    <x v="0"/>
    <x v="0"/>
    <n v="1"/>
    <n v="384"/>
    <n v="769"/>
    <x v="5"/>
    <n v="1"/>
    <s v="面料:聚酯纤维67.7% 棉29.3% 氨纶3.0%(绣花线除外)_x000d__x000d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0"/>
    <s v="1JY4024240018"/>
    <s v="_x000d_假两件拼卫衣T恤_x000d_"/>
    <s v="白色"/>
    <x v="0"/>
    <x v="0"/>
    <n v="1"/>
    <n v="399"/>
    <n v="769"/>
    <x v="5"/>
    <n v="1"/>
    <s v="面料:聚酯纤维67.7% 棉29.3% 氨纶3.0%(绣花线除外)_x000d__x000d_撞料:棉100%_x000d__x000d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0"/>
    <s v="1JY4024240304"/>
    <s v="_x000d_假两件拼卫衣T恤_x000d_"/>
    <s v="驼色"/>
    <x v="0"/>
    <x v="0"/>
    <n v="1"/>
    <n v="399"/>
    <n v="769"/>
    <x v="5"/>
    <n v="1"/>
    <s v="面料:聚酯纤维67.7% 棉29.3% 氨纶3.0%(绣花线除外)_x000d__x000d_撞料:棉100%_x000d__x000d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0"/>
    <s v="1JY4024450018"/>
    <s v="_x000d_假两件印花T恤_x000d_"/>
    <s v="白色"/>
    <x v="0"/>
    <x v="0"/>
    <n v="1"/>
    <n v="149"/>
    <n v="299"/>
    <x v="1"/>
    <n v="1"/>
    <s v="面料:棉50.1% 聚酯纤维49.9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0"/>
    <s v="1JY4024450090"/>
    <s v="_x000d_假两件印花T恤_x000d_"/>
    <s v="黑色"/>
    <x v="0"/>
    <x v="0"/>
    <n v="1"/>
    <n v="149"/>
    <n v="299"/>
    <x v="1"/>
    <n v="1"/>
    <s v="面料:棉50.1% 聚酯纤维49.9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1"/>
    <s v="1GC1073620650"/>
    <s v="_x000d_不规则条纹半身裙_x000d_"/>
    <s v="深蓝"/>
    <x v="0"/>
    <x v="0"/>
    <n v="1"/>
    <n v="499"/>
    <n v="499"/>
    <x v="0"/>
    <n v="0"/>
    <s v="不规则裙摆剪裁别具设计感，行走时飘逸灵动，轻松抓取眼球；竖向条纹糅合深色调裙装，经典大方，带来摩登气场；A字裙型塑造出身体线条感，视觉上高挑显瘦。"/>
    <s v="[面层]聚酯纤维66.2% 粘纤31.3% 氨纶2.5% [底层]聚酯纤维100%"/>
    <s v="合体"/>
    <s v="5-6分长"/>
    <n v="6"/>
  </r>
  <r>
    <x v="1"/>
    <s v="1GC1073630000"/>
    <s v="_x000d_荷叶不规则半身裙_x000d_"/>
    <s v="漂白"/>
    <x v="0"/>
    <x v="0"/>
    <n v="1"/>
    <n v="799"/>
    <n v="799"/>
    <x v="5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d_里料:棉100%"/>
    <s v="合体"/>
    <s v="7-8分长"/>
    <n v="6"/>
  </r>
  <r>
    <x v="1"/>
    <s v="1GC1073630090"/>
    <s v="_x000d_荷叶不规则半身裙_x000d_"/>
    <s v="黑色"/>
    <x v="0"/>
    <x v="0"/>
    <n v="1"/>
    <n v="799"/>
    <n v="799"/>
    <x v="5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d_里料:棉100%"/>
    <s v="合体"/>
    <s v="7-8分长"/>
    <n v="6"/>
  </r>
  <r>
    <x v="1"/>
    <s v="1GC2073750030"/>
    <s v="_x000d_褶皱荷叶开叉中裙_x000d_"/>
    <s v="灰色"/>
    <x v="0"/>
    <x v="0"/>
    <n v="1"/>
    <n v="539"/>
    <n v="539"/>
    <x v="3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C2073750530"/>
    <s v="_x000d_褶皱荷叶开叉中裙_x000d_"/>
    <s v="卡其"/>
    <x v="0"/>
    <x v="0"/>
    <n v="1"/>
    <n v="539"/>
    <n v="539"/>
    <x v="3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C2073770018"/>
    <s v="_x000d_拼接拉链口袋短裙_x000d_"/>
    <s v="白色"/>
    <x v="0"/>
    <x v="0"/>
    <n v="1"/>
    <n v="539"/>
    <n v="539"/>
    <x v="3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C2073770090"/>
    <s v="_x000d_拼接拉链口袋短裙_x000d_"/>
    <s v="黑色"/>
    <x v="0"/>
    <x v="0"/>
    <n v="1"/>
    <n v="539"/>
    <n v="539"/>
    <x v="3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C2073890090"/>
    <s v="_x000d_松紧腰薄百褶中裙_x000d_"/>
    <s v="黑色"/>
    <x v="0"/>
    <x v="0"/>
    <n v="1"/>
    <n v="699"/>
    <n v="699"/>
    <x v="6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6"/>
  </r>
  <r>
    <x v="1"/>
    <s v="1GC2073890870"/>
    <s v="_x000d_松紧腰薄百褶中裙_x000d_"/>
    <s v="杏色"/>
    <x v="0"/>
    <x v="0"/>
    <n v="1"/>
    <n v="699"/>
    <n v="699"/>
    <x v="6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6"/>
  </r>
  <r>
    <x v="1"/>
    <s v="1GF1075160090"/>
    <s v="_x000d_毛呢拼蕾丝开叉裙_x000d_"/>
    <s v="黑色"/>
    <x v="0"/>
    <x v="0"/>
    <n v="1"/>
    <n v="499"/>
    <n v="499"/>
    <x v="0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6"/>
  </r>
  <r>
    <x v="1"/>
    <s v="1GF1075200610"/>
    <s v="_x000d_拼接印花牛仔短裙_x000d_"/>
    <s v="牛仔蓝"/>
    <x v="0"/>
    <x v="0"/>
    <n v="1"/>
    <n v="539"/>
    <n v="539"/>
    <x v="3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6"/>
  </r>
  <r>
    <x v="1"/>
    <s v="1GF1075300610"/>
    <s v="_x000d_牛仔拼蕾丝开叉裙_x000d_"/>
    <s v="牛仔蓝"/>
    <x v="0"/>
    <x v="0"/>
    <n v="1"/>
    <n v="499"/>
    <n v="499"/>
    <x v="0"/>
    <n v="0"/>
    <s v="A字轮廓设计，巧妙修饰身材小秘密，打造纤腰长腿印象；一粒扣设计，轻松穿搭于裤装或裙装，构筑独特层次，时髦亮眼；牛仔拼接蕾丝面料，摩登碰撞柔美，尽展都会魅力。"/>
    <s v="本品采用特殊细纱支制作而成，在穿着使用时需小心爱护，避免指甲、金属等尖锐物品的勾刮，以防造成面料钩丝及刮痕。"/>
    <s v="合体"/>
    <s v="7-8分长"/>
    <n v="6"/>
  </r>
  <r>
    <x v="1"/>
    <s v="1GF1075330018"/>
    <s v="_x000d_印花绑带牛仔包裙_x000d_"/>
    <s v="白色"/>
    <x v="0"/>
    <x v="0"/>
    <n v="1"/>
    <n v="569"/>
    <n v="569"/>
    <x v="3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d_袋布:聚酯纤维80% 棉20%"/>
    <s v="合体"/>
    <s v="5-6分长"/>
    <n v="6"/>
  </r>
  <r>
    <x v="1"/>
    <s v="1GF3075300090"/>
    <s v="_x000d_【冬装新赏599元】PU中腰A字半身裙_x000d_"/>
    <s v="黑色"/>
    <x v="0"/>
    <x v="1"/>
    <n v="1"/>
    <n v="599"/>
    <n v="599"/>
    <x v="3"/>
    <n v="0"/>
    <s v="纯色A字裙版型/短款剪裁设计/选取细腻PU材质"/>
    <s v="聚酯纤维64.7% 粘纤16.6% 棉12.0% 锦纶5.9% 其他纤维0.8%(涂层除外)_x000d_内贴:棉100%_x000d_袋布:聚酯纤维100%"/>
    <s v="合体"/>
    <s v="短款"/>
    <n v="1"/>
  </r>
  <r>
    <x v="1"/>
    <s v="1GF3075310090"/>
    <s v="_x000d_【冬装新赏639元】流苏中腰A字半裙_x000d_"/>
    <s v="黑色"/>
    <x v="0"/>
    <x v="1"/>
    <n v="1"/>
    <n v="639"/>
    <n v="639"/>
    <x v="6"/>
    <n v="0"/>
    <s v="流苏巧妙装饰裙摆/纯色A字裙轮廓/短款剪裁设计"/>
    <s v="聚酯纤维+聚酯薄膜纤维39.3% 羊毛29.8% 腈纶28.1% 其他纤维2.8%_x000d_里料:聚酯纤维100%_x000d_腰贴/脚贴:棉100%"/>
    <s v="合体"/>
    <s v="适中"/>
    <n v="1"/>
  </r>
  <r>
    <x v="1"/>
    <s v="1GF3075310180"/>
    <s v="_x000d_【冬装新赏639元】流苏中腰A字半裙_x000d_"/>
    <s v="粉红"/>
    <x v="0"/>
    <x v="1"/>
    <n v="1"/>
    <n v="639"/>
    <n v="639"/>
    <x v="6"/>
    <n v="0"/>
    <s v="流苏巧妙装饰裙摆/纯色A字裙轮廓/短款剪裁设计"/>
    <s v="腈纶36.7% 羊毛31.3% 聚酯纤维+聚酯薄膜纤维30.2% 其他纤维1.8%_x000d_里料:聚酯纤维100%_x000d_腰贴/脚贴:棉100%"/>
    <s v="合体"/>
    <s v="适中"/>
    <n v="1"/>
  </r>
  <r>
    <x v="1"/>
    <s v="1GF3075390090"/>
    <s v="_x000d_【冬装新赏639元】拼接PU牛仔包臀裙_x000d_"/>
    <s v="黑色"/>
    <x v="0"/>
    <x v="1"/>
    <n v="1"/>
    <n v="639"/>
    <n v="639"/>
    <x v="6"/>
    <n v="0"/>
    <s v="拼接PU材质设计/纯色包臀版型/新潮活力猫须边"/>
    <s v="牛仔71.0%棉 17.6%聚酯纤维 8.2%粘纤 3.2%其它纤维_x000d_镜面PU皮:[基布]100%聚酯纤维 [材质鉴别]聚氨酯(PU)人造革_x000d_袋布:100%聚酯纤维"/>
    <s v="合体"/>
    <s v="短款"/>
    <n v="1"/>
  </r>
  <r>
    <x v="1"/>
    <s v="1GH1076290090"/>
    <s v="_x000d_拼接单排扣A字裙_x000d_"/>
    <s v="黑色"/>
    <x v="0"/>
    <x v="0"/>
    <n v="1"/>
    <n v="499"/>
    <n v="499"/>
    <x v="0"/>
    <n v="0"/>
    <s v="A字轮廓剪裁，轻松修饰身材小秘密，尤显高挑身姿；拼接搭片+金属色调纽扣，简约又不失淑女大气特质，让人印象深刻。"/>
    <s v="聚酯纤维83.9% 粘纤16.1%_x000d__x000d_里料:聚酯纤维100%"/>
    <s v="合体"/>
    <s v="5-6分长"/>
    <n v="7"/>
  </r>
  <r>
    <x v="1"/>
    <s v="1GH1076290530"/>
    <s v="_x000d_拼接单排扣A字裙_x000d_"/>
    <s v="卡其"/>
    <x v="0"/>
    <x v="0"/>
    <n v="1"/>
    <n v="499"/>
    <n v="499"/>
    <x v="0"/>
    <n v="0"/>
    <s v="A字轮廓剪裁，轻松修饰身材小秘密，尤显高挑身姿；拼接搭片+金属色调纽扣，简约又不失淑女大气特质，让人印象深刻。"/>
    <s v="聚酯纤维83.9% 粘纤16.1%_x000d__x000d_里料:聚酯纤维100%"/>
    <s v="合体"/>
    <s v="5-6分长"/>
    <n v="7"/>
  </r>
  <r>
    <x v="1"/>
    <s v="1GH2075490120"/>
    <s v="_x000d_不规则蕾丝半身裙_x000d_"/>
    <s v="大红"/>
    <x v="0"/>
    <x v="0"/>
    <n v="1"/>
    <n v="669"/>
    <n v="669"/>
    <x v="6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1"/>
    <s v="1GH3075990923"/>
    <s v="_x000d_【冬装新赏599元】不规则荷叶包臀裙_x000d_"/>
    <s v="黑白格"/>
    <x v="0"/>
    <x v="0"/>
    <n v="1"/>
    <n v="599"/>
    <n v="599"/>
    <x v="3"/>
    <n v="0"/>
    <s v="复古风格子图案/拼接柔美荷叶边/不规则裙摆设计"/>
    <s v="聚酯纤维97.5% 氨纶2.5%_x000d_里料:聚酯纤维100%_x000d_腰贴:棉100%"/>
    <s v="合体"/>
    <s v="适中"/>
    <n v="2"/>
  </r>
  <r>
    <x v="1"/>
    <s v="1GH3076050090"/>
    <s v="_x000d_【冬装新赏599元】拼接不规则A字裙_x000d_"/>
    <s v="黑色"/>
    <x v="0"/>
    <x v="0"/>
    <n v="1"/>
    <n v="599"/>
    <n v="599"/>
    <x v="3"/>
    <n v="0"/>
    <s v="拼接扣袢设计/不规则裙摆剪裁/纯色高腰A字裙型"/>
    <s v="粘纤40.9% 锦纶39.9% 莱赛尔16.3% 氨纶2.9%_x000d_里料:聚酯纤维100%"/>
    <s v="合体"/>
    <s v="适中"/>
    <n v="2"/>
  </r>
  <r>
    <x v="1"/>
    <s v="1GS3074620010"/>
    <s v="_x000d_【冬装新赏539元】拼接牛仔A字半裙_x000d_"/>
    <s v="米白"/>
    <x v="0"/>
    <x v="0"/>
    <n v="1"/>
    <n v="539"/>
    <n v="539"/>
    <x v="3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S3074620090"/>
    <s v="_x000d_【冬装新赏539元】拼接牛仔A字半裙_x000d_"/>
    <s v="黑色"/>
    <x v="0"/>
    <x v="0"/>
    <n v="1"/>
    <n v="539"/>
    <n v="539"/>
    <x v="3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S3074720610"/>
    <s v="_x000d_【冬装新赏639元】印花A字裙半身裙_x000d_"/>
    <s v="牛仔蓝"/>
    <x v="0"/>
    <x v="0"/>
    <n v="1"/>
    <n v="639"/>
    <n v="639"/>
    <x v="6"/>
    <n v="0"/>
    <s v="撞色卡通印花/收腰A字裙版型/舒适高含棉面料"/>
    <s v="棉100%(含微量其他纤维)_x000d_袋布:聚酯纤维100%"/>
    <s v="合体"/>
    <s v="适中"/>
    <n v="2"/>
  </r>
  <r>
    <x v="1"/>
    <s v="1GS3074800902"/>
    <s v="_x000d_【冬装新赏739元】条纹高腰百褶半裙_x000d_"/>
    <s v="红条"/>
    <x v="0"/>
    <x v="0"/>
    <n v="1"/>
    <n v="739"/>
    <n v="739"/>
    <x v="5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1"/>
    <s v="1GS3074800940"/>
    <s v="_x000d_【冬装新赏739元】条纹高腰百褶半裙_x000d_"/>
    <s v="蓝条"/>
    <x v="0"/>
    <x v="0"/>
    <n v="1"/>
    <n v="739"/>
    <n v="739"/>
    <x v="5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1"/>
    <s v="1GS3075650610"/>
    <s v="_x000d_【冬装新赏639元】A字中腰牛仔半裙_x000d_"/>
    <s v="牛仔蓝"/>
    <x v="0"/>
    <x v="0"/>
    <n v="1"/>
    <n v="639"/>
    <n v="639"/>
    <x v="6"/>
    <n v="0"/>
    <s v="裙摆流苏装饰/纯色A字裙版型/舒适高含棉制作"/>
    <s v="棉100%(含微量其他纤维)_x000d_袋布:聚酯纤维100%"/>
    <s v="合体"/>
    <s v="适中"/>
    <n v="2"/>
  </r>
  <r>
    <x v="1"/>
    <s v="1GY1030160090"/>
    <s v="_x000d_渐变毛织包臀半裙_x000d_"/>
    <s v="黑色"/>
    <x v="0"/>
    <x v="0"/>
    <n v="1"/>
    <n v="599"/>
    <n v="599"/>
    <x v="3"/>
    <n v="0"/>
    <s v="本品采用特殊细纱支制作而成，在穿着使用时需小心爱护，避免指甲、金属等尖锐物品的勾刮，以防造成面料钩丝及刮痕。"/>
    <s v="腈纶45% 羊毛42% 聚酯纤维13%_x000d_腰头罗纹:腈纶52% 羊毛48%_x000d_里布:聚酯纤维100%"/>
    <s v="合体"/>
    <s v="5-6分长"/>
    <n v="7"/>
  </r>
  <r>
    <x v="1"/>
    <s v="1GY1030160120"/>
    <s v="_x000d_渐变毛织包臀半裙_x000d_"/>
    <s v="大红"/>
    <x v="0"/>
    <x v="0"/>
    <n v="1"/>
    <n v="599"/>
    <n v="599"/>
    <x v="3"/>
    <n v="0"/>
    <s v="本品采用特殊细纱支制作而成，在穿着使用时需小心爱护，避免指甲、金属等尖锐物品的勾刮，以防造成面料钩丝及刮痕。"/>
    <s v="腈纶45% 羊毛42% 聚酯纤维13%_x000d_腰头罗纹:腈纶52% 羊毛48%_x000d_里布:聚酯纤维100%"/>
    <s v="合体"/>
    <s v="5-6分长"/>
    <n v="7"/>
  </r>
  <r>
    <x v="1"/>
    <s v="1GY1030290050"/>
    <s v="_x000d_拼接不规则毛织裙_x000d_"/>
    <s v="花灰"/>
    <x v="0"/>
    <x v="0"/>
    <n v="1"/>
    <n v="569"/>
    <n v="569"/>
    <x v="3"/>
    <n v="0"/>
    <s v="面料:聚酯纤维51.7% 锦纶22.7% 腈纶19.9% 羊毛5.1% 氨纶0.6%_x000d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30290090"/>
    <s v="_x000d_拼接不规则毛织裙_x000d_"/>
    <s v="黑色"/>
    <x v="0"/>
    <x v="0"/>
    <n v="1"/>
    <n v="569"/>
    <n v="569"/>
    <x v="3"/>
    <n v="0"/>
    <s v="面料:聚酯纤维48.4% 锦纶23.9% 腈纶21.7% 羊毛5.5% 氨纶0.5%_x000d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30940901"/>
    <s v="_x000d_条纹流苏针织短裙_x000d_"/>
    <s v="黑条"/>
    <x v="0"/>
    <x v="0"/>
    <n v="1"/>
    <n v="599"/>
    <n v="599"/>
    <x v="3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d_下摆流苏:棉81% 锦纶19%_x000d__x000d_里布:聚酯纤维100%_x000d__x000d_橡筋:聚酯纤维68.5% 二烯类弹性纤维31.5%"/>
    <s v="合体"/>
    <s v="短款"/>
    <n v="8"/>
  </r>
  <r>
    <x v="1"/>
    <s v="1GY1030940997"/>
    <s v="_x000d_条纹流苏针织短裙_x000d_"/>
    <s v="白条"/>
    <x v="0"/>
    <x v="0"/>
    <n v="1"/>
    <n v="599"/>
    <n v="599"/>
    <x v="3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d_下摆流苏:棉81% 锦纶19%_x000d__x000d_里布:聚酯纤维100%_x000d__x000d_橡筋:聚酯纤维68.5% 二烯类弹性纤维31.5%"/>
    <s v="合体"/>
    <s v="短款"/>
    <n v="8"/>
  </r>
  <r>
    <x v="1"/>
    <s v="1GY1033890130"/>
    <s v="_x000d_镂空针织A字半裙_x000d_"/>
    <s v="玫红"/>
    <x v="0"/>
    <x v="0"/>
    <n v="1"/>
    <n v="699"/>
    <n v="699"/>
    <x v="6"/>
    <n v="0"/>
    <s v="本品采用特殊细纱支制作而成，在穿着使用时需小心爱护，避免指甲、金属等尖锐物品的勾刮，以防造成面料钩丝及刮痕。"/>
    <s v="聚酯纤维65% 聚酯薄膜纤维35%(腰贴部分除外)_x000d_橡筋:聚酯纤维68.5% 二烯类弹性纤维31.5%_x000d_里布:聚酯纤维100%"/>
    <s v="合体"/>
    <s v="5-6分长"/>
    <n v="7"/>
  </r>
  <r>
    <x v="1"/>
    <s v="1GY1033890950"/>
    <s v="_x000d_镂空针织A字半裙_x000d_"/>
    <s v="彩条"/>
    <x v="0"/>
    <x v="0"/>
    <n v="1"/>
    <n v="699"/>
    <n v="699"/>
    <x v="6"/>
    <n v="0"/>
    <s v="本品采用特殊细纱支制作而成，在穿着使用时需小心爱护，避免指甲、金属等尖锐物品的勾刮，以防造成面料钩丝及刮痕。"/>
    <s v="聚酯纤维65% 聚酯薄膜纤维35%(腰贴部分除外)_x000d_橡筋:聚酯纤维68.5% 二烯类弹性纤维31.5%_x000d_里布:聚酯纤维100%"/>
    <s v="合体"/>
    <s v="5-6分长"/>
    <n v="7"/>
  </r>
  <r>
    <x v="1"/>
    <s v="1GY1070860954"/>
    <s v="_x000d_撞色格子棉A字裙_x000d_"/>
    <s v="蓝格"/>
    <x v="0"/>
    <x v="0"/>
    <n v="1"/>
    <n v="439"/>
    <n v="439"/>
    <x v="0"/>
    <n v="0"/>
    <s v="面料:棉100%_x000d_里布:聚酯纤维55% 粘纤45%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0870090"/>
    <s v="_x000d_拼荷叶腰带包臀裙_x000d_"/>
    <s v="黑色"/>
    <x v="0"/>
    <x v="0"/>
    <n v="1"/>
    <n v="499"/>
    <n v="499"/>
    <x v="0"/>
    <n v="0"/>
    <s v="糅合包臀裙与鱼尾裙精髓，勾勒优雅迷人身姿，气质吸睛；拼接不规则荷叶下摆，行走中灵动摇曳，美腿若隐若现，散发都会自信魅力；加入腰带修饰，可系蝴蝶结演绎甜美丽人印象，俏丽又亮眼。"/>
    <s v="聚酯纤维100%_x000d_里料:棉100%"/>
    <s v="合体"/>
    <s v="5-6分长"/>
    <n v="6"/>
  </r>
  <r>
    <x v="1"/>
    <s v="1GY1070870800"/>
    <s v="_x000d_拼荷叶腰带包臀裙_x000d_"/>
    <s v="深啡"/>
    <x v="0"/>
    <x v="0"/>
    <n v="1"/>
    <n v="499"/>
    <n v="499"/>
    <x v="0"/>
    <n v="0"/>
    <s v="糅合包臀裙与鱼尾裙精髓，勾勒优雅迷人身姿，气质吸睛；拼接不规则荷叶下摆，行走中灵动摇曳，美腿若隐若现，散发都会自信魅力；加入腰带修饰，可系蝴蝶结演绎甜美丽人印象，俏丽又亮眼。"/>
    <s v="聚酯纤维100%_x000d_里料:棉100%"/>
    <s v="合体"/>
    <s v="5-6分长"/>
    <n v="6"/>
  </r>
  <r>
    <x v="1"/>
    <s v="1GY1070890090"/>
    <s v="_x000d_中腰单排扣A字裙_x000d_"/>
    <s v="黑色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里料:棉100%_x000d_腰贴:棉100%"/>
    <s v="合体"/>
    <s v="5-6分长"/>
    <n v="8"/>
  </r>
  <r>
    <x v="1"/>
    <s v="1GY1070890620"/>
    <s v="_x000d_中腰单排扣A字裙_x000d_"/>
    <s v="灰蓝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里料:棉100%_x000d_腰贴:棉100%"/>
    <s v="合体"/>
    <s v="5-6分长"/>
    <n v="8"/>
  </r>
  <r>
    <x v="1"/>
    <s v="1GY1070910120"/>
    <s v="_x000d_单排扣层次A字裙_x000d_"/>
    <s v="大红"/>
    <x v="0"/>
    <x v="0"/>
    <n v="1"/>
    <n v="639"/>
    <n v="639"/>
    <x v="6"/>
    <n v="0"/>
    <s v="面料:聚酯纤维84.4% 棉15.6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0910600"/>
    <s v="_x000d_单排扣层次A字裙_x000d_"/>
    <s v="蓝色"/>
    <x v="0"/>
    <x v="0"/>
    <n v="1"/>
    <n v="639"/>
    <n v="639"/>
    <x v="6"/>
    <n v="0"/>
    <s v="面料:聚酯纤维84.4% 棉15.6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0920090"/>
    <s v="_x000d_不规则荷叶包臀裙_x000d_"/>
    <s v="黑色"/>
    <x v="0"/>
    <x v="0"/>
    <n v="1"/>
    <n v="599"/>
    <n v="599"/>
    <x v="3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d_里料:聚酯纤维100%"/>
    <s v="合体"/>
    <s v="5-6分长"/>
    <n v="6"/>
  </r>
  <r>
    <x v="1"/>
    <s v="1GY1070920571"/>
    <s v="_x000d_不规则荷叶包臀裙_x000d_"/>
    <s v="翠绿"/>
    <x v="0"/>
    <x v="0"/>
    <n v="1"/>
    <n v="599"/>
    <n v="599"/>
    <x v="3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d_里料:聚酯纤维100%"/>
    <s v="合体"/>
    <s v="5-6分长"/>
    <n v="6"/>
  </r>
  <r>
    <x v="1"/>
    <s v="1GY1070930018"/>
    <s v="_x000d_蕾丝刺绣层次半裙_x000d_"/>
    <s v="白色"/>
    <x v="0"/>
    <x v="0"/>
    <n v="1"/>
    <n v="1090"/>
    <n v="1090"/>
    <x v="8"/>
    <n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1"/>
    <s v="1GY1070930090"/>
    <s v="_x000d_蕾丝刺绣层次半裙_x000d_"/>
    <s v="黑色"/>
    <x v="0"/>
    <x v="0"/>
    <n v="1"/>
    <n v="1090"/>
    <n v="1090"/>
    <x v="8"/>
    <n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1"/>
    <s v="1GY1070930410"/>
    <s v="_x000d_蕾丝刺绣层次半裙_x000d_"/>
    <s v="黄色"/>
    <x v="0"/>
    <x v="0"/>
    <n v="1"/>
    <n v="1090"/>
    <n v="1090"/>
    <x v="8"/>
    <n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1"/>
    <s v="1GY1070950923"/>
    <s v="_x000d_拼撞色流苏A字裙_x000d_"/>
    <s v="黑白格"/>
    <x v="0"/>
    <x v="0"/>
    <n v="1"/>
    <n v="799"/>
    <n v="799"/>
    <x v="5"/>
    <n v="0"/>
    <s v="面料:[面层]聚酯纤维66.5% 粘纤32% 氨纶1.5%(含粘合剂)_x000d_[底层]聚酯纤维100%(腰节除外)_x000d_网布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1020018"/>
    <s v="_x000d_网纱拼荷叶半身裙_x000d_"/>
    <s v="白色"/>
    <x v="0"/>
    <x v="0"/>
    <n v="1"/>
    <n v="499"/>
    <n v="499"/>
    <x v="0"/>
    <n v="0"/>
    <s v="面料:聚酯纤维100%_x000d_中间层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1020090"/>
    <s v="_x000d_网纱拼荷叶半身裙_x000d_"/>
    <s v="黑色"/>
    <x v="0"/>
    <x v="0"/>
    <n v="1"/>
    <n v="499"/>
    <n v="499"/>
    <x v="0"/>
    <n v="0"/>
    <s v="面料:聚酯纤维100%_x000d_中间层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1030090"/>
    <s v="_x000d_花边印花蛋糕半裙_x000d_"/>
    <s v="黑色"/>
    <x v="0"/>
    <x v="0"/>
    <n v="1"/>
    <n v="599"/>
    <n v="599"/>
    <x v="3"/>
    <n v="0"/>
    <s v="整件铺满印花花朵，糅合醒目撞色效果，复古又不失优雅气息；拼接蕾丝花边，打造层次蛋糕裙款式，灵动而浪漫加分；选用雪纺面料，带来柔和顺滑手感，穿着舒适。"/>
    <s v="聚酯纤维100%_x000d_里料:聚酯纤维100%_x000d_橡筋:聚酯纤维76% 锦纶15.3% 氨纶8.7%_x000d_花边:锦纶100%"/>
    <s v="合体"/>
    <s v="5-6分长"/>
    <n v="6"/>
  </r>
  <r>
    <x v="1"/>
    <s v="1GY1071040520"/>
    <s v="_x000d_开叉中长A字半裙_x000d_"/>
    <s v="军绿"/>
    <x v="0"/>
    <x v="0"/>
    <n v="1"/>
    <n v="699"/>
    <n v="699"/>
    <x v="6"/>
    <n v="0"/>
    <s v="面料:棉98.4% 氨纶1.6%_x000d_腰贴:棉100%_x000d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1"/>
    <s v="1GY1071040532"/>
    <s v="_x000d_开叉中长A字半裙_x000d_"/>
    <s v="深卡其"/>
    <x v="0"/>
    <x v="0"/>
    <n v="1"/>
    <n v="699"/>
    <n v="699"/>
    <x v="6"/>
    <n v="0"/>
    <s v="面料:棉98.4% 氨纶1.6%_x000d_腰贴:棉100%_x000d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1"/>
    <s v="1GY1071050090"/>
    <s v="_x000d_高腰双排扣半身裙_x000d_"/>
    <s v="黑色"/>
    <x v="0"/>
    <x v="0"/>
    <n v="1"/>
    <n v="599"/>
    <n v="599"/>
    <x v="3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050530"/>
    <s v="_x000d_高腰双排扣半身裙_x000d_"/>
    <s v="卡其"/>
    <x v="0"/>
    <x v="0"/>
    <n v="1"/>
    <n v="599"/>
    <n v="599"/>
    <x v="3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060090"/>
    <s v="_x000d_网纱刺绣两件套裙_x000d_"/>
    <s v="黑色"/>
    <x v="0"/>
    <x v="0"/>
    <n v="1"/>
    <n v="1590"/>
    <n v="1590"/>
    <x v="9"/>
    <n v="0"/>
    <s v="罩裙与短裙两件套款式，碰撞柔美与率性，彰显摩登格调；稍短内衬设计，尽展修长美腿，尤显时髦性感气息；橡筋松紧腰设计，轻松穿着，演绎俏丽鲜明印象。"/>
    <s v="[底布]锦纶100%_x000d_[绣花线]聚酯纤维100%_x000d_[串珠线]聚酯纤维、锦纶_x000d_里料:聚酯纤维100%"/>
    <s v="合体"/>
    <s v="7-8分长"/>
    <n v="7"/>
  </r>
  <r>
    <x v="1"/>
    <s v="1GY1071060870"/>
    <s v="_x000d_网纱刺绣两件套裙_x000d_"/>
    <s v="杏色"/>
    <x v="0"/>
    <x v="0"/>
    <n v="1"/>
    <n v="1590"/>
    <n v="1590"/>
    <x v="9"/>
    <n v="0"/>
    <s v="罩裙与短裙两件套款式，碰撞柔美与率性，彰显摩登格调；稍短内衬设计，尽展修长美腿，尤显时髦性感气息；橡筋松紧腰设计，轻松穿着，演绎俏丽鲜明印象。"/>
    <s v="[底布]锦纶100%_x000d_[绣花线]聚酯纤维100%_x000d_[串珠线]聚酯纤维、锦纶_x000d_里料:聚酯纤维100%"/>
    <s v="合体"/>
    <s v="7-8分长"/>
    <n v="7"/>
  </r>
  <r>
    <x v="1"/>
    <s v="1GY1071110920"/>
    <s v="_x000d_绑带条纹半身裙_x000d_"/>
    <s v="蓝白条"/>
    <x v="0"/>
    <x v="0"/>
    <n v="1"/>
    <n v="639"/>
    <n v="639"/>
    <x v="6"/>
    <n v="0"/>
    <s v="拼接束腰绑带，呼应大热时尚潮流，打造纤细腰线，时髦美观；前幅搭片带来不规则效果，颇具设计感，个性加分；蓝白条纹乃时尚界常青元素，整体色调清新脱俗，俏丽减龄。"/>
    <s v="棉100%_x000d_里料:棉100%_x000d_腰封:棉60% 聚酯纤维40%"/>
    <s v="合体"/>
    <s v="5-6分长"/>
    <n v="6"/>
  </r>
  <r>
    <x v="1"/>
    <s v="1GY1071120030"/>
    <s v="_x000d_网纱两件套百褶裙_x000d_"/>
    <s v="灰色"/>
    <x v="0"/>
    <x v="0"/>
    <n v="1"/>
    <n v="899"/>
    <n v="899"/>
    <x v="4"/>
    <n v="0"/>
    <s v="本品配送内搭中裙N1GY1071122使用镂空组织面料制成，使用时，需温和对待，请注意避开尖利物品的勾刺、挂扯，按照洗护标识洗涤，以防止纱支破损。"/>
    <s v="聚酯纤维100%_x000d_里料:聚酯纤维100%"/>
    <s v="宽松"/>
    <s v="5-6分长"/>
    <n v="7"/>
  </r>
  <r>
    <x v="1"/>
    <s v="1GY1071120090"/>
    <s v="_x000d_网纱两件套百褶裙_x000d_"/>
    <s v="黑色"/>
    <x v="0"/>
    <x v="0"/>
    <n v="1"/>
    <n v="899"/>
    <n v="899"/>
    <x v="4"/>
    <n v="0"/>
    <s v="本品配送内搭中裙N1GY1071122使用镂空组织面料制成，使用时，需温和对待，请注意避开尖利物品的勾刺、挂扯，按照洗护标识洗涤，以防止纱支破损。"/>
    <s v="聚酯纤维100%_x000d_里料:聚酯纤维100%"/>
    <s v="宽松"/>
    <s v="5-6分长"/>
    <n v="7"/>
  </r>
  <r>
    <x v="1"/>
    <s v="1GY1071130010"/>
    <s v="_x000d_荷叶拼刺绣A字裙_x000d_"/>
    <s v="米白"/>
    <x v="0"/>
    <x v="0"/>
    <n v="1"/>
    <n v="569"/>
    <n v="569"/>
    <x v="3"/>
    <n v="0"/>
    <s v="面料:聚酯纤维63% 粘纤33.2% 氨纶3.8%_x000d_里料:聚酯纤维100%_x000d_网布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1130090"/>
    <s v="_x000d_荷叶拼刺绣A字裙_x000d_"/>
    <s v="黑色"/>
    <x v="0"/>
    <x v="0"/>
    <n v="1"/>
    <n v="569"/>
    <n v="569"/>
    <x v="3"/>
    <n v="0"/>
    <s v="面料:聚酯纤维63% 粘纤33.2% 氨纶3.8%_x000d_里料:聚酯纤维100%_x000d_网布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1170090"/>
    <s v="_x000d_网纱绣花两件套裙_x000d_"/>
    <s v="黑色"/>
    <x v="0"/>
    <x v="0"/>
    <n v="1"/>
    <n v="1190"/>
    <n v="1190"/>
    <x v="8"/>
    <n v="0"/>
    <s v="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1"/>
    <s v="1GY1071170180"/>
    <s v="_x000d_网纱绣花两件套裙_x000d_"/>
    <s v="粉红"/>
    <x v="0"/>
    <x v="0"/>
    <n v="1"/>
    <n v="1190"/>
    <n v="1190"/>
    <x v="8"/>
    <n v="0"/>
    <s v="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1"/>
    <s v="1GY1071200955"/>
    <s v="_x000d_荷叶格子蛋糕半裙_x000d_"/>
    <s v="蓝白格"/>
    <x v="0"/>
    <x v="0"/>
    <n v="1"/>
    <n v="399"/>
    <n v="399"/>
    <x v="2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6"/>
  </r>
  <r>
    <x v="1"/>
    <s v="1GY1071200964"/>
    <s v="_x000d_荷叶格子蛋糕半裙_x000d_"/>
    <s v="红杏格"/>
    <x v="0"/>
    <x v="0"/>
    <n v="1"/>
    <n v="399"/>
    <n v="399"/>
    <x v="2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6"/>
  </r>
  <r>
    <x v="1"/>
    <s v="1GY1071210010"/>
    <s v="_x000d_清新刺绣A字半裙_x000d_"/>
    <s v="米白"/>
    <x v="0"/>
    <x v="0"/>
    <n v="1"/>
    <n v="499"/>
    <n v="499"/>
    <x v="0"/>
    <n v="0"/>
    <s v="面料:棉50% 聚酯纤维5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210650"/>
    <s v="_x000d_清新刺绣A字半裙_x000d_"/>
    <s v="深蓝"/>
    <x v="0"/>
    <x v="0"/>
    <n v="1"/>
    <n v="499"/>
    <n v="499"/>
    <x v="0"/>
    <n v="0"/>
    <s v="面料:棉50% 聚酯纤维5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220090"/>
    <s v="_x000d_拼接蕾丝开叉半裙_x000d_"/>
    <s v="黑色"/>
    <x v="0"/>
    <x v="0"/>
    <n v="1"/>
    <n v="469"/>
    <n v="469"/>
    <x v="0"/>
    <n v="0"/>
    <s v="拼接不规则搭片打造开叉效果，糅合装饰纽扣，个性又具复古意味；加入蕾丝花边，增强裙装层次感，更添浪漫柔美气息；A字高腰版型，视觉上修饰出身材轮廓，高挑显瘦。"/>
    <s v="棉67.7% 聚酯纤维28.2% 氨纶4.1%_x000d_里料:聚酯纤维55% 粘纤45%_x000d_蕾丝:锦纶100%"/>
    <s v="合体"/>
    <s v="5-6分长"/>
    <n v="6"/>
  </r>
  <r>
    <x v="1"/>
    <s v="1GY1071230018"/>
    <s v="_x000d_镂空水溶绣花半裙_x000d_"/>
    <s v="白色"/>
    <x v="0"/>
    <x v="0"/>
    <n v="1"/>
    <n v="769"/>
    <n v="769"/>
    <x v="5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6"/>
  </r>
  <r>
    <x v="1"/>
    <s v="1GY1071230090"/>
    <s v="_x000d_镂空水溶绣花半裙_x000d_"/>
    <s v="黑色"/>
    <x v="0"/>
    <x v="0"/>
    <n v="1"/>
    <n v="769"/>
    <n v="769"/>
    <x v="5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6"/>
  </r>
  <r>
    <x v="1"/>
    <s v="1GY1071240090"/>
    <s v="_x000d_扣带搭片A字半裙_x000d_"/>
    <s v="黑色"/>
    <x v="0"/>
    <x v="0"/>
    <n v="1"/>
    <n v="499"/>
    <n v="499"/>
    <x v="0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d_里料:聚酯纤维100%"/>
    <s v="合体"/>
    <s v="5-6分长"/>
    <n v="6"/>
  </r>
  <r>
    <x v="1"/>
    <s v="1GY1071240530"/>
    <s v="_x000d_扣带搭片A字半裙_x000d_"/>
    <s v="卡其"/>
    <x v="0"/>
    <x v="0"/>
    <n v="1"/>
    <n v="499"/>
    <n v="499"/>
    <x v="0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d_里料:聚酯纤维100%"/>
    <s v="合体"/>
    <s v="5-6分长"/>
    <n v="6"/>
  </r>
  <r>
    <x v="1"/>
    <s v="1GY1071250018"/>
    <s v="_x000d_拼接荷叶镂空套裙_x000d_"/>
    <s v="白色"/>
    <x v="0"/>
    <x v="0"/>
    <n v="1"/>
    <n v="999"/>
    <n v="999"/>
    <x v="7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7"/>
  </r>
  <r>
    <x v="1"/>
    <s v="1GY1071250090"/>
    <s v="_x000d_拼接荷叶镂空套裙_x000d_"/>
    <s v="黑色"/>
    <x v="0"/>
    <x v="0"/>
    <n v="1"/>
    <n v="999"/>
    <n v="999"/>
    <x v="7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7"/>
  </r>
  <r>
    <x v="1"/>
    <s v="1GY1071280090"/>
    <s v="_x000d_褶皱层次蛋糕套裙_x000d_"/>
    <s v="黑色"/>
    <x v="0"/>
    <x v="0"/>
    <n v="1"/>
    <n v="799"/>
    <n v="799"/>
    <x v="5"/>
    <n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1"/>
    <s v="1GY1071280690"/>
    <s v="_x000d_网纱层次蛋糕套裙_x000d_"/>
    <s v="浅蓝"/>
    <x v="0"/>
    <x v="0"/>
    <n v="1"/>
    <n v="799"/>
    <n v="799"/>
    <x v="5"/>
    <n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1"/>
    <s v="1GY1071290050"/>
    <s v="_x000d_流苏毛呢A字半裙_x000d_"/>
    <s v="花灰"/>
    <x v="0"/>
    <x v="0"/>
    <n v="1"/>
    <n v="899"/>
    <n v="899"/>
    <x v="4"/>
    <n v="0"/>
    <s v="面料:[面层]羊毛45.6% 粘纤31.5% 聚酯纤维20.4% 氨纶2.5%(连接线除外、含粘合剂)_x000d_[底层]聚酯纤维100%(腰节除外)_x000d_网布:锦纶100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2000610"/>
    <s v="_x000d_荷叶不规则牛仔裙_x000d_"/>
    <s v="牛仔蓝"/>
    <x v="0"/>
    <x v="0"/>
    <n v="1"/>
    <n v="599"/>
    <n v="5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7"/>
  </r>
  <r>
    <x v="1"/>
    <s v="1GY1072040610"/>
    <s v="_x000d_贴布绣A字牛仔裙_x000d_"/>
    <s v="牛仔蓝"/>
    <x v="0"/>
    <x v="0"/>
    <n v="1"/>
    <n v="699"/>
    <n v="699"/>
    <x v="6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6"/>
  </r>
  <r>
    <x v="1"/>
    <s v="1GY1072150610"/>
    <s v="_x000d_拼撞色A字牛仔裙_x000d_"/>
    <s v="牛仔蓝"/>
    <x v="0"/>
    <x v="0"/>
    <n v="1"/>
    <n v="539"/>
    <n v="539"/>
    <x v="3"/>
    <n v="0"/>
    <s v="本产品采用纱支组织疏松型面料，在使用过程中，纱支因摩擦会有少量抽出，此为正常现象；请注意避开尖利物品的勾刺、挂扯，按照洗护标识洗涤，以防止纱支破损。"/>
    <s v="棉100%_x000d_撞料:聚酯纤维55.5% 腈纶23.3% 棉12.9% 金属镀膜纤维7.4% 羊毛0.9%_x000d_里布:聚酯纤维80% 棉20%"/>
    <s v="合体"/>
    <s v="5-6分长"/>
    <n v="7"/>
  </r>
  <r>
    <x v="1"/>
    <s v="1GY1072300610"/>
    <s v="_x000d_拼接磨破牛仔短裙_x000d_"/>
    <s v="牛仔蓝"/>
    <x v="0"/>
    <x v="0"/>
    <n v="1"/>
    <n v="599"/>
    <n v="599"/>
    <x v="3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d_袋布:聚酯纤维80% 棉20%"/>
    <s v="合体"/>
    <s v="5-6分长"/>
    <n v="6"/>
  </r>
  <r>
    <x v="1"/>
    <s v="1GY1073870018"/>
    <s v="_x000d_排扣绣花牛仔短裙_x000d_"/>
    <s v="白色"/>
    <x v="0"/>
    <x v="0"/>
    <n v="1"/>
    <n v="699"/>
    <n v="699"/>
    <x v="6"/>
    <n v="0"/>
    <s v="裙摆镂空绣花工艺，勾勒出花朵图案，带来优雅浪漫气息；单排扣设计，大方好搭，彰显青春活力感；A字短裙款式，提升下半身比例，展现高挑显瘦身姿。"/>
    <s v="棉100%(绣花线除外)_x000d_袋布:聚酯纤维100%"/>
    <s v="合体"/>
    <s v="5-6分长"/>
    <n v="6"/>
  </r>
  <r>
    <x v="1"/>
    <s v="1GY1074220090"/>
    <s v="_x000d_金属链A字裙短裙_x000d_"/>
    <s v="黑色"/>
    <x v="0"/>
    <x v="0"/>
    <n v="1"/>
    <n v="539"/>
    <n v="539"/>
    <x v="3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4220120"/>
    <s v="_x000d_金属链A字裙短裙_x000d_"/>
    <s v="大红"/>
    <x v="0"/>
    <x v="0"/>
    <n v="1"/>
    <n v="539"/>
    <n v="539"/>
    <x v="3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GY1074260090"/>
    <s v="_x000d_拼接搭片绑带长裙_x000d_"/>
    <s v="黑色"/>
    <x v="0"/>
    <x v="0"/>
    <n v="1"/>
    <n v="869"/>
    <n v="869"/>
    <x v="4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7"/>
  </r>
  <r>
    <x v="1"/>
    <s v="1GY1074460610"/>
    <s v="_x000d_钉珠扣包臀牛仔裙_x000d_"/>
    <s v="牛仔蓝"/>
    <x v="0"/>
    <x v="0"/>
    <n v="1"/>
    <n v="699"/>
    <n v="6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再生纤维素纤维62.9% 聚酯纤维25.7% 棉10.2% 氨纶1.2%"/>
    <s v="修身"/>
    <s v="5-6分长"/>
    <n v="7"/>
  </r>
  <r>
    <x v="1"/>
    <s v="1GY1074510090"/>
    <s v="_x000d_圆扣开叉A字短裙_x000d_"/>
    <s v="黑色"/>
    <x v="0"/>
    <x v="0"/>
    <n v="1"/>
    <n v="499"/>
    <n v="499"/>
    <x v="0"/>
    <n v="0"/>
    <s v="面料:聚酯纤维64.5% 粘纤32.6% 氨纶2.9%_x000d_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4510180"/>
    <s v="_x000d_圆扣开叉A字短裙_x000d_"/>
    <s v="粉红"/>
    <x v="0"/>
    <x v="0"/>
    <n v="1"/>
    <n v="499"/>
    <n v="499"/>
    <x v="0"/>
    <n v="0"/>
    <s v="面料:聚酯纤维64.5% 粘纤32.6% 氨纶2.9%_x000d_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4650090"/>
    <s v="_x000d_不规则拼接A字裙_x000d_"/>
    <s v="黑色"/>
    <x v="0"/>
    <x v="0"/>
    <n v="1"/>
    <n v="399"/>
    <n v="399"/>
    <x v="2"/>
    <n v="0"/>
    <s v="不规则拼接裙摆，长短不一设计巧妙展露修长美腿，尤显高挑迷人；简约A字轮廓剪裁，打造纤腰长腿印象，大气得体。"/>
    <s v="聚酯纤维72.9% 粘纤19.7% 氨纶7.4%_x000d_里料:聚酯纤维100%"/>
    <s v="合体"/>
    <s v="5-6分长"/>
    <n v="7"/>
  </r>
  <r>
    <x v="1"/>
    <s v="1GY2070070090"/>
    <s v="_x000d_开叉腰带高腰半裙_x000d_"/>
    <s v="黑色"/>
    <x v="0"/>
    <x v="0"/>
    <n v="1"/>
    <n v="539"/>
    <n v="539"/>
    <x v="3"/>
    <n v="0"/>
    <s v="拼接搭片开叉设计，行走中轻展双腿，魅力跃然而生；配送同色腰带，轻松收腰，尽展窈窕身姿。"/>
    <s v="聚酯纤维100%_x000d_里料:聚酯纤维95% 氨纶5%"/>
    <s v="合体"/>
    <s v="5-6分长"/>
    <n v="4"/>
  </r>
  <r>
    <x v="1"/>
    <s v="1GY2070070531"/>
    <s v="_x000d_开叉腰带高腰半裙_x000d_"/>
    <s v="浅卡其"/>
    <x v="0"/>
    <x v="0"/>
    <n v="1"/>
    <n v="539"/>
    <n v="539"/>
    <x v="3"/>
    <n v="0"/>
    <s v="拼接搭片开叉设计，行走中轻展双腿，魅力跃然而生；配送同色腰带，轻松收腰，尽展窈窕身姿。"/>
    <s v="聚酯纤维100%_x000d_里料:聚酯纤维95% 氨纶5%"/>
    <s v="合体"/>
    <s v="5-6分长"/>
    <n v="4"/>
  </r>
  <r>
    <x v="1"/>
    <s v="1GY2070080018"/>
    <s v="_x000d_拼接交叉绑带短裙_x000d_"/>
    <s v="白色"/>
    <x v="0"/>
    <x v="0"/>
    <n v="1"/>
    <n v="599"/>
    <n v="599"/>
    <x v="3"/>
    <n v="0"/>
    <s v="流畅A字轮廓剪裁，巧妙构筑纤腰长腿印象，高挑窈窕；拼接褶皱下摆，柔美浪漫气息轻松演绎；前幅交叉绑带设计，摩登复古感跃然而生，时髦又吸睛。"/>
    <s v="【底布】聚酯纤维96.6% 氨纶3.4% 【绣花线】聚酯纤维100%_x000d_里料:棉100%_x000d_花边:棉100%"/>
    <s v="合体"/>
    <s v="5-6分长"/>
    <n v="4"/>
  </r>
  <r>
    <x v="1"/>
    <s v="1GY2070080090"/>
    <s v="_x000d_拼接交叉绑带短裙_x000d_"/>
    <s v="黑色"/>
    <x v="0"/>
    <x v="0"/>
    <n v="1"/>
    <n v="599"/>
    <n v="599"/>
    <x v="3"/>
    <n v="0"/>
    <s v="流畅A字轮廓剪裁，巧妙构筑纤腰长腿印象，高挑窈窕；拼接褶皱下摆，柔美浪漫气息轻松演绎；前幅交叉绑带设计，摩登复古感跃然而生，时髦又吸睛。"/>
    <s v="【底布】聚酯纤维96.6% 氨纶3.4% 【绣花线】聚酯纤维100%_x000d_里料:棉100%_x000d_花边:棉100%"/>
    <s v="合体"/>
    <s v="5-6分长"/>
    <n v="4"/>
  </r>
  <r>
    <x v="1"/>
    <s v="1GY2070150760"/>
    <s v="_x000d_松紧腰网纱套裙_x000d_"/>
    <s v="浅紫"/>
    <x v="0"/>
    <x v="0"/>
    <n v="1"/>
    <n v="869"/>
    <n v="869"/>
    <x v="4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160018"/>
    <s v="_x000d_镂空水溶绣半身裙_x000d_"/>
    <s v="白色"/>
    <x v="0"/>
    <x v="0"/>
    <n v="1"/>
    <n v="869"/>
    <n v="869"/>
    <x v="4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0160090"/>
    <s v="_x000d_镂空水溶绣半身裙_x000d_"/>
    <s v="黑色"/>
    <x v="0"/>
    <x v="0"/>
    <n v="1"/>
    <n v="869"/>
    <n v="869"/>
    <x v="4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300018"/>
    <s v="_x000d_开叉蕾丝裙半身裙_x000d_"/>
    <s v="白色"/>
    <x v="0"/>
    <x v="0"/>
    <n v="1"/>
    <n v="599"/>
    <n v="599"/>
    <x v="3"/>
    <n v="0"/>
    <s v="面料:棉61.5% 锦纶38.5%_x000d__x000d_里料:粘纤56.5% 锦纶37.9% 氨纶5.6%_x000d__x000d_腰贴:棉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1"/>
    <s v="1GY2070300510"/>
    <s v="_x000d_开叉蕾丝裙半身裙_x000d_"/>
    <s v="绿色"/>
    <x v="0"/>
    <x v="0"/>
    <n v="1"/>
    <n v="599"/>
    <n v="599"/>
    <x v="3"/>
    <n v="0"/>
    <s v="面料:棉61.5% 锦纶38.5%_x000d__x000d_里料:粘纤56.5% 锦纶37.9% 氨纶5.6%_x000d__x000d_腰贴:棉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1"/>
    <s v="1GY2070330161"/>
    <s v="_x000d_绑带A字裙半身裙_x000d_"/>
    <s v="水红"/>
    <x v="0"/>
    <x v="0"/>
    <n v="1"/>
    <n v="399"/>
    <n v="399"/>
    <x v="2"/>
    <n v="0"/>
    <s v="流畅A字轮廓+短裤剪裁，打造纤腰长腿印象，魅力吸睛；拼接交叉绑带，巧妙修饰身材小秘密，时髦显瘦；选用高含棉量弹力材质，柔韧亲肤，穿着大方得体。"/>
    <s v="棉98.7% 氨纶1.3%"/>
    <s v="合体"/>
    <s v="短款"/>
    <n v="5"/>
  </r>
  <r>
    <x v="1"/>
    <s v="1GY2070390710"/>
    <s v="_x000d_钉珠开叉A字中裙_x000d_"/>
    <s v="紫色"/>
    <x v="0"/>
    <x v="0"/>
    <n v="1"/>
    <n v="699"/>
    <n v="699"/>
    <x v="6"/>
    <n v="0"/>
    <s v="流畅A字剪裁，巧妙修饰身材，高挑显瘦；仿珍珠钉珠点缀，优雅气质跃然而生，大气迷人；前开叉设计，行走中轻展双腿肌肤，散发性感魅力。"/>
    <s v="聚酯纤维89.9% 氨纶10.1%_x000d_里料:聚酯纤维100%"/>
    <s v="修身"/>
    <s v="5-6分长"/>
    <n v="5"/>
  </r>
  <r>
    <x v="1"/>
    <s v="1GY2070480016"/>
    <s v="_x000d_条纹排扣A字短裙_x000d_"/>
    <s v="白黑条"/>
    <x v="0"/>
    <x v="0"/>
    <n v="1"/>
    <n v="399"/>
    <n v="399"/>
    <x v="2"/>
    <n v="0"/>
    <s v="竖向条纹元素，经典大气，俏丽好搭；侧边加入金属单排扣，亮眼色调点睛视觉，细节感十足；A字版型，呈现上紧下松效果，展现纤细蛮腰。"/>
    <s v="棉100%_x000d_里料:聚酯纤维100%"/>
    <s v="合体"/>
    <s v="5-6分长"/>
    <n v="4"/>
  </r>
  <r>
    <x v="1"/>
    <s v="1GY2070610090"/>
    <s v="_x000d_荷叶边蛋糕裙短裙_x000d_"/>
    <s v="黑色"/>
    <x v="0"/>
    <x v="0"/>
    <n v="1"/>
    <n v="599"/>
    <n v="599"/>
    <x v="3"/>
    <n v="0"/>
    <s v="以A字轮廓剪裁，巧妙营造纤腰长腿印象，高腰又显瘦；层次荷叶下摆构筑甜美蛋糕裙型，层层叠叠散发浪漫迷人气息，让人耳目一新。"/>
    <s v="本品采用特殊纱支制作而成，穿着时请小心爱护，请勿用力拉扯面料，切不可揉搓及绞拧。以防对面料造成损坏。"/>
    <s v="合体"/>
    <s v="5-6分长"/>
    <n v="5"/>
  </r>
  <r>
    <x v="1"/>
    <s v="1GY2070610650"/>
    <s v="_x000d_荷叶边蛋糕裙短裙_x000d_"/>
    <s v="深蓝"/>
    <x v="0"/>
    <x v="0"/>
    <n v="1"/>
    <n v="599"/>
    <n v="599"/>
    <x v="3"/>
    <n v="0"/>
    <s v="以A字轮廓剪裁，巧妙营造纤腰长腿印象，高腰又显瘦；层次荷叶下摆构筑甜美蛋糕裙型，层层叠叠散发浪漫迷人气息，让人耳目一新。"/>
    <s v="本品采用特殊纱支制作而成，穿着时请小心爱护，请勿用力拉扯面料，切不可揉搓及绞拧。以防对面料造成损坏。"/>
    <s v="合体"/>
    <s v="5-6分长"/>
    <n v="5"/>
  </r>
  <r>
    <x v="1"/>
    <s v="1GY2070660090"/>
    <s v="_x000d_金属装饰A字短裙_x000d_"/>
    <s v="黑色"/>
    <x v="0"/>
    <x v="0"/>
    <n v="1"/>
    <n v="439"/>
    <n v="439"/>
    <x v="0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d_里料:聚酯纤维100%"/>
    <s v="合体"/>
    <s v="5-6分长"/>
    <n v="4"/>
  </r>
  <r>
    <x v="1"/>
    <s v="1GY2070730650"/>
    <s v="_x000d_荷叶边碎花A字裙_x000d_"/>
    <s v="深蓝"/>
    <x v="0"/>
    <x v="0"/>
    <n v="1"/>
    <n v="399"/>
    <n v="399"/>
    <x v="2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0790018"/>
    <s v="_x000d_镂空拼荷叶A字裙_x000d_"/>
    <s v="白色"/>
    <x v="0"/>
    <x v="0"/>
    <n v="1"/>
    <n v="869"/>
    <n v="869"/>
    <x v="4"/>
    <n v="0"/>
    <s v="拼接荷叶下摆，柔美灵动气质跃然而生，散发典雅淑女气息；美腿肌肤在镂空打孔绣花下若隐若现，性感又时髦；选用亲肤高含棉量材质，柔软舒爽，得体大气。"/>
    <s v="棉100%_x000d_里料:棉100%"/>
    <s v="修身"/>
    <s v="5-6分长"/>
    <n v="5"/>
  </r>
  <r>
    <x v="1"/>
    <s v="1GY2070890010"/>
    <s v="_x000d_系带压褶开叉半裙_x000d_"/>
    <s v="米白"/>
    <x v="0"/>
    <x v="0"/>
    <n v="1"/>
    <n v="599"/>
    <n v="599"/>
    <x v="3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d_里料:聚酯纤维95% 氨纶5%"/>
    <s v="合体"/>
    <s v="5-6分长"/>
    <n v="4"/>
  </r>
  <r>
    <x v="1"/>
    <s v="1GY2070890090"/>
    <s v="_x000d_系带压褶开叉半裙_x000d_"/>
    <s v="黑色"/>
    <x v="0"/>
    <x v="0"/>
    <n v="1"/>
    <n v="599"/>
    <n v="599"/>
    <x v="3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d_里料:聚酯纤维95% 氨纶5%"/>
    <s v="合体"/>
    <s v="5-6分长"/>
    <n v="4"/>
  </r>
  <r>
    <x v="1"/>
    <s v="1GY2070900025"/>
    <s v="_x000d_不规则荷叶半身裙_x000d_"/>
    <s v="桃红"/>
    <x v="0"/>
    <x v="0"/>
    <n v="1"/>
    <n v="599"/>
    <n v="599"/>
    <x v="3"/>
    <n v="0"/>
    <s v="双层荷叶边呈现出丰富层次感，别具柔美清新感；前短后长裙摆，不规则效果彰显个性，时髦出众；选用雪纺面料制作，质感柔和，清爽怡人。"/>
    <s v="聚酯纤维100%_x000d_里料:聚酯纤维95% 氨纶5%"/>
    <s v="合体"/>
    <s v="5-6分长"/>
    <n v="4"/>
  </r>
  <r>
    <x v="1"/>
    <s v="1GY2070900090"/>
    <s v="_x000d_不规则荷叶半身裙_x000d_"/>
    <s v="黑色"/>
    <x v="0"/>
    <x v="0"/>
    <n v="1"/>
    <n v="599"/>
    <n v="599"/>
    <x v="3"/>
    <n v="0"/>
    <s v="双层荷叶边呈现出丰富层次感，别具柔美清新感；前短后长裙摆，不规则效果彰显个性，时髦出众；选用雪纺面料制作，质感柔和，清爽怡人。"/>
    <s v="聚酯纤维100%_x000d_里料:聚酯纤维95% 氨纶5%"/>
    <s v="合体"/>
    <s v="5-6分长"/>
    <n v="4"/>
  </r>
  <r>
    <x v="1"/>
    <s v="1GY2070940090"/>
    <s v="_x000d_透视蕾丝中长半裙_x000d_"/>
    <s v="黑色"/>
    <x v="0"/>
    <x v="0"/>
    <n v="1"/>
    <n v="669"/>
    <n v="669"/>
    <x v="6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180"/>
    <s v="_x000d_透视蕾丝中长半裙_x000d_"/>
    <s v="粉红"/>
    <x v="0"/>
    <x v="0"/>
    <n v="1"/>
    <n v="669"/>
    <n v="669"/>
    <x v="6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888"/>
    <s v="_x000d_透视蕾丝中长半裙_x000d_"/>
    <s v="本白"/>
    <x v="0"/>
    <x v="0"/>
    <n v="1"/>
    <n v="669"/>
    <n v="669"/>
    <x v="6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50010"/>
    <s v="_x000d_拼接排扣A字短裙_x000d_"/>
    <s v="米白"/>
    <x v="0"/>
    <x v="0"/>
    <n v="1"/>
    <n v="599"/>
    <n v="599"/>
    <x v="3"/>
    <n v="0"/>
    <s v="下摆拼接异材质，打造灵动层次效果，增添优雅时髦感；金属双排扣点缀裙装，颇有几分复古情怀；A字版型+短款裙型，塑造纤细腰线，大方显瘦。"/>
    <s v="棉68.2% 聚酯纤维27.3% 氨纶4.5%_x000d_撞料:聚酯纤维100%_x000d_里料:聚酯纤维100%"/>
    <s v="合体"/>
    <s v="5-6分长"/>
    <n v="5"/>
  </r>
  <r>
    <x v="1"/>
    <s v="1GY2070950090"/>
    <s v="_x000d_拼接排扣A字短裙_x000d_"/>
    <s v="黑色"/>
    <x v="0"/>
    <x v="0"/>
    <n v="1"/>
    <n v="599"/>
    <n v="599"/>
    <x v="3"/>
    <n v="0"/>
    <s v="下摆拼接异材质，打造灵动层次效果，增添优雅时髦感；金属双排扣点缀裙装，颇有几分复古情怀；A字版型+短款裙型，塑造纤细腰线，大方显瘦。"/>
    <s v="棉68.2% 聚酯纤维27.3% 氨纶4.5%_x000d_撞料:聚酯纤维100%_x000d_里料:聚酯纤维100%"/>
    <s v="合体"/>
    <s v="5-6分长"/>
    <n v="5"/>
  </r>
  <r>
    <x v="1"/>
    <s v="1GY2070950530"/>
    <s v="_x000d_拼接排扣A字短裙_x000d_"/>
    <s v="卡其"/>
    <x v="0"/>
    <x v="0"/>
    <n v="1"/>
    <n v="599"/>
    <n v="599"/>
    <x v="3"/>
    <n v="0"/>
    <s v="下摆拼接异材质，打造灵动层次效果，增添优雅时髦感；金属双排扣点缀裙装，颇有几分复古情怀；A字版型+短款裙型，塑造纤细腰线，大方显瘦。"/>
    <s v="棉68.2% 聚酯纤维27.3% 氨纶4.5%_x000d_撞料:聚酯纤维100%_x000d_里料:聚酯纤维100%"/>
    <s v="合体"/>
    <s v="5-6分长"/>
    <n v="5"/>
  </r>
  <r>
    <x v="1"/>
    <s v="1GY2070990920"/>
    <s v="_x000d_拼蕾丝腰带A字裙_x000d_"/>
    <s v="蓝白条"/>
    <x v="0"/>
    <x v="0"/>
    <n v="1"/>
    <n v="699"/>
    <n v="699"/>
    <x v="6"/>
    <n v="0"/>
    <s v="流畅A字轮廓剪裁，轻松打造纤腰长腿印象，魅力显瘦；开叉拼接蕾丝内衬，美腿若隐若现，尽展时髦性感；单排扣+原布腰带，加入英伦条纹，演绎浪漫复古印象，散发柔美淑女气息。"/>
    <s v="聚酯纤维93.9% 氨纶4% 粘纤2.1%_x000d_里料:聚酯纤维100%_x000d_蕾丝:锦纶100%"/>
    <s v="合体"/>
    <s v="5-6分长"/>
    <n v="5"/>
  </r>
  <r>
    <x v="1"/>
    <s v="1GY2071810920"/>
    <s v="_x000d_拼接荷叶条纹半裙_x000d_"/>
    <s v="蓝白条"/>
    <x v="0"/>
    <x v="0"/>
    <n v="1"/>
    <n v="569"/>
    <n v="569"/>
    <x v="3"/>
    <n v="0"/>
    <s v="拼接不规则剪裁下摆，巧妙展露美腿，尤显高挑窈窕；经典撞色条纹印花，波普感十足，时髦演绎都会印象；精选高含棉材质打造，清爽舒适，穿着得体大方。"/>
    <s v="棉100%_x000d_里料:聚酯纤维100%"/>
    <s v="合体"/>
    <s v="5-6分长"/>
    <n v="4"/>
  </r>
  <r>
    <x v="1"/>
    <s v="1GY2072000090"/>
    <s v="_x000d_褶皱抽绳开叉包裙_x000d_"/>
    <s v="黑色"/>
    <x v="0"/>
    <x v="0"/>
    <n v="1"/>
    <n v="499"/>
    <n v="499"/>
    <x v="0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5"/>
  </r>
  <r>
    <x v="1"/>
    <s v="1GY2072000531"/>
    <s v="_x000d_褶皱抽绳开叉包裙_x000d_"/>
    <s v="浅卡其"/>
    <x v="0"/>
    <x v="0"/>
    <n v="1"/>
    <n v="499"/>
    <n v="499"/>
    <x v="0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5"/>
  </r>
  <r>
    <x v="1"/>
    <s v="1GY2072200090"/>
    <s v="_x000d_褶皱抽绳收腰半裙_x000d_"/>
    <s v="黑色"/>
    <x v="0"/>
    <x v="0"/>
    <n v="1"/>
    <n v="399"/>
    <n v="399"/>
    <x v="2"/>
    <n v="0"/>
    <s v="摩登橡筋抽绳设计，凸显纤腰长腿特质，窈窕迷人；腰间褶皱修饰，塑造俏丽荷叶边，尽展柔美魅力；精选纯棉材质，质感柔软亲肤，穿着舒适大方。"/>
    <s v="棉100%"/>
    <s v="合体"/>
    <s v="5-6分长"/>
    <n v="4"/>
  </r>
  <r>
    <x v="1"/>
    <s v="1GY2072200530"/>
    <s v="_x000d_褶皱抽绳收腰半裙_x000d_"/>
    <s v="卡其"/>
    <x v="0"/>
    <x v="0"/>
    <n v="1"/>
    <n v="399"/>
    <n v="399"/>
    <x v="2"/>
    <n v="0"/>
    <s v="摩登橡筋抽绳设计，凸显纤腰长腿特质，窈窕迷人；腰间褶皱修饰，塑造俏丽荷叶边，尽展柔美魅力；精选纯棉材质，质感柔软亲肤，穿着舒适大方。"/>
    <s v="棉100%"/>
    <s v="合体"/>
    <s v="5-6分长"/>
    <n v="4"/>
  </r>
  <r>
    <x v="1"/>
    <s v="1GY2072210410"/>
    <s v="_x000d_拼接假两件A字裙_x000d_"/>
    <s v="黄色"/>
    <x v="0"/>
    <x v="0"/>
    <n v="1"/>
    <n v="669"/>
    <n v="669"/>
    <x v="6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3"/>
  </r>
  <r>
    <x v="1"/>
    <s v="1GY2072210790"/>
    <s v="_x000d_拼接假两件A字裙_x000d_"/>
    <s v="浅紫蓝"/>
    <x v="0"/>
    <x v="0"/>
    <n v="1"/>
    <n v="669"/>
    <n v="669"/>
    <x v="6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3"/>
  </r>
  <r>
    <x v="1"/>
    <s v="1GY2072220650"/>
    <s v="_x000d_金属扣高腰A字裙_x000d_"/>
    <s v="深蓝"/>
    <x v="0"/>
    <x v="0"/>
    <n v="1"/>
    <n v="599"/>
    <n v="599"/>
    <x v="3"/>
    <n v="0"/>
    <s v="Less is more，摒除繁杂设计，以简约线条轮廓勾勒，尽展利落；以高腰A字轮廓打造，高挑优雅印象轻松演绎；独特异形金属纽扣装饰，巧妙提升裙装时髦感，让人眼前一亮；精选高含棉材质，穿着清爽又大方。"/>
    <s v="棉100%_x000d__x000d_袋布:聚酯纤维100%"/>
    <s v="合体"/>
    <s v="5-6分长"/>
    <n v="4"/>
  </r>
  <r>
    <x v="1"/>
    <s v="1GY2072230090"/>
    <s v="_x000d_排扣拼接牛仔短裙_x000d_"/>
    <s v="黑色"/>
    <x v="0"/>
    <x v="0"/>
    <n v="1"/>
    <n v="599"/>
    <n v="599"/>
    <x v="3"/>
    <n v="0"/>
    <s v="流畅A字轮廓，巧妙打造纤腰长腿印象，高挑显瘦；前幅拼接口袋设计，简约而不简单，摩登吸睛；磨破流苏下摆细节，魅力丹宁格调时髦演绎；选用纯棉洗水牛仔，柔韧亲肤，穿着舒适透气。"/>
    <s v="棉100%"/>
    <s v="合体"/>
    <s v="短款"/>
    <n v="5"/>
  </r>
  <r>
    <x v="1"/>
    <s v="1GY2072330018"/>
    <s v="_x000d_镂空A字裙蕾丝裙_x000d_"/>
    <s v="白色"/>
    <x v="0"/>
    <x v="0"/>
    <n v="1"/>
    <n v="699"/>
    <n v="699"/>
    <x v="6"/>
    <n v="0"/>
    <s v="本品采用纱支组织疏松型面料，在使用过程中，纱支因摩擦会有少量抽出，此为正常现象；请注意避开尖利物品的勾刺、挂扯，按照洗护标识洗涤，以防止纱支破损。"/>
    <s v="锦纶100%_x000d_里料:聚酯纤维100%"/>
    <s v="合体"/>
    <s v="5-6分长"/>
    <n v="4"/>
  </r>
  <r>
    <x v="1"/>
    <s v="1GY2072440937"/>
    <s v="_x000d_格子拼荷叶A字裙_x000d_"/>
    <s v="紫白格"/>
    <x v="0"/>
    <x v="0"/>
    <n v="1"/>
    <n v="469"/>
    <n v="469"/>
    <x v="0"/>
    <n v="0"/>
    <s v="面料:棉100%_x000d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3"/>
  </r>
  <r>
    <x v="1"/>
    <s v="1GY2072440955"/>
    <s v="_x000d_格子拼荷叶A字裙_x000d_"/>
    <s v="蓝白格"/>
    <x v="0"/>
    <x v="0"/>
    <n v="1"/>
    <n v="469"/>
    <n v="469"/>
    <x v="0"/>
    <n v="0"/>
    <s v="面料:棉100%_x000d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490090"/>
    <s v="_x000d_拼接钉珠包臀半裙_x000d_"/>
    <s v="黑色"/>
    <x v="0"/>
    <x v="0"/>
    <n v="1"/>
    <n v="539"/>
    <n v="539"/>
    <x v="3"/>
    <n v="0"/>
    <s v="不规则下摆拼接，塑造率性新浪漫主义印象，时髦吸睛；摆沿钉缝仿珍珠装饰，独特优雅跃然而生，尤显俏丽迷人；修身包臀裙型凸显简约俏丽，摩登干练。"/>
    <s v="锦纶88.8% 氨纶11.2%_x000d__x000d_腰贴:棉100%"/>
    <s v="合体"/>
    <s v="5-6分长"/>
    <n v="5"/>
  </r>
  <r>
    <x v="1"/>
    <s v="1GY2072490181"/>
    <s v="_x000d_拼接钉珠包臀半裙_x000d_"/>
    <s v="灰粉红"/>
    <x v="0"/>
    <x v="0"/>
    <n v="1"/>
    <n v="539"/>
    <n v="539"/>
    <x v="3"/>
    <n v="0"/>
    <s v="不规则下摆拼接，塑造率性新浪漫主义印象，时髦吸睛；摆沿钉缝仿珍珠装饰，独特优雅跃然而生，尤显俏丽迷人；修身包臀裙型凸显简约俏丽，摩登干练。"/>
    <s v="锦纶88.8% 氨纶11.2%_x000d__x000d_腰贴:棉100%"/>
    <s v="合体"/>
    <s v="5-6分长"/>
    <n v="5"/>
  </r>
  <r>
    <x v="1"/>
    <s v="1GY2072610090"/>
    <s v="_x000d_拼百褶透视蕾丝裙_x000d_"/>
    <s v="黑色"/>
    <x v="0"/>
    <x v="0"/>
    <n v="1"/>
    <n v="739"/>
    <n v="739"/>
    <x v="5"/>
    <n v="0"/>
    <s v="面料:聚酯纤维100%_x000d__x000d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4"/>
  </r>
  <r>
    <x v="1"/>
    <s v="1GY2072740090"/>
    <s v="_x000d_纽扣中腰A字短裙_x000d_"/>
    <s v="黑色"/>
    <x v="0"/>
    <x v="0"/>
    <n v="1"/>
    <n v="499"/>
    <n v="499"/>
    <x v="0"/>
    <n v="0"/>
    <s v="面料:聚酯纤维100%_x000d__x000d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1"/>
    <s v="1GY2072750520"/>
    <s v="_x000d_金属开叉系带中裙_x000d_"/>
    <s v="军绿"/>
    <x v="0"/>
    <x v="0"/>
    <n v="1"/>
    <n v="699"/>
    <n v="699"/>
    <x v="6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5"/>
  </r>
  <r>
    <x v="1"/>
    <s v="1GY2072780090"/>
    <s v="_x000d_纯色搭片A字半裙_x000d_"/>
    <s v="黑色"/>
    <x v="0"/>
    <x v="0"/>
    <n v="1"/>
    <n v="539"/>
    <n v="539"/>
    <x v="3"/>
    <n v="0"/>
    <s v="拼接搭片＋纽扣装饰，增添了简约半身裙的细节感，实穿而大气；侧边加入隐形拉链，巧妙修饰腰部线条，视觉显瘦；简约纯色A字裙款，与多种风格上衣皆可搭配，时髦好穿。"/>
    <s v="聚酯纤维86.5% 粘纤10.6% 氨纶2.9%_x000d_里料:聚酯纤维100%"/>
    <s v="合体"/>
    <s v="5-6分长"/>
    <n v="4"/>
  </r>
  <r>
    <x v="1"/>
    <s v="1GY2072810090"/>
    <s v="_x000d_开叉透视雪纺长裙_x000d_"/>
    <s v="黑色"/>
    <x v="0"/>
    <x v="0"/>
    <n v="1"/>
    <n v="539"/>
    <n v="539"/>
    <x v="3"/>
    <n v="0"/>
    <s v="百褶雪纺裙摆，轻柔灵动，散发浪漫柔美气息；侧开叉剪裁，巧妙展露修长美腿，尤显窈窕身姿；拼接蕾丝稍短内衬，低调散发复古格调，魅力从容绽放。"/>
    <s v="聚酯纤维100%_x000d_里料:聚酯纤维100%"/>
    <s v="合体"/>
    <s v="7-8分长"/>
    <n v="4"/>
  </r>
  <r>
    <x v="1"/>
    <s v="1GY2072840010"/>
    <s v="_x000d_层次网纱两件套裙_x000d_"/>
    <s v="米白"/>
    <x v="0"/>
    <x v="0"/>
    <n v="1"/>
    <n v="999"/>
    <n v="999"/>
    <x v="7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840090"/>
    <s v="_x000d_层次网纱两件套裙_x000d_"/>
    <s v="黑色"/>
    <x v="0"/>
    <x v="0"/>
    <n v="1"/>
    <n v="999"/>
    <n v="999"/>
    <x v="7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840601"/>
    <s v="_x000d_层次网纱两件套裙_x000d_"/>
    <s v="彩蓝"/>
    <x v="0"/>
    <x v="0"/>
    <n v="1"/>
    <n v="999"/>
    <n v="999"/>
    <x v="7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980920"/>
    <s v="_x000d_拼接绑带A字半裙_x000d_"/>
    <s v="蓝白条"/>
    <x v="0"/>
    <x v="0"/>
    <n v="1"/>
    <n v="669"/>
    <n v="66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3350090"/>
    <s v="_x000d_不规则拼拉链半裙_x000d_"/>
    <s v="黑色"/>
    <x v="0"/>
    <x v="0"/>
    <n v="1"/>
    <n v="569"/>
    <n v="569"/>
    <x v="3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5"/>
  </r>
  <r>
    <x v="1"/>
    <s v="1GY2074170610"/>
    <s v="_x000d_拼接绑带牛仔短裙_x000d_"/>
    <s v="牛仔蓝"/>
    <x v="0"/>
    <x v="0"/>
    <n v="1"/>
    <n v="639"/>
    <n v="639"/>
    <x v="6"/>
    <n v="0"/>
    <s v="面料:棉89.6% 聚酯纤维6.3% 氨纶0.9% 其他纤维3.2%_x000d__x000d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1"/>
    <s v="1GY2074180610"/>
    <s v="_x000d_贴布绣A字牛仔裙_x000d_"/>
    <s v="牛仔蓝"/>
    <x v="0"/>
    <x v="0"/>
    <n v="1"/>
    <n v="599"/>
    <n v="599"/>
    <x v="3"/>
    <n v="0"/>
    <s v="简约微A字轮廓，巧妙修饰身材小秘密，尤显高挑窈窕；后幅贴布绣张俏丽点缀，时髦又清爽；前短后长剪裁裙摆与洗水流苏相得益彰，共同演绎潮流丹宁印象，尽展率性活力。"/>
    <s v="棉100%_x000d_袋布:聚酯纤维80% 棉20%"/>
    <s v="合体"/>
    <s v="5-6分长"/>
    <n v="5"/>
  </r>
  <r>
    <x v="1"/>
    <s v="1GY2074190010"/>
    <s v="_x000d_流苏A字裙牛仔裙_x000d_"/>
    <s v="米白"/>
    <x v="0"/>
    <x v="0"/>
    <n v="1"/>
    <n v="599"/>
    <n v="599"/>
    <x v="3"/>
    <n v="0"/>
    <s v="简约微A字轮廓，巧妙修饰身材小秘密，尤显高挑窈窕；后幅贴布绣张俏丽点缀，时髦又清爽；前短后长剪裁裙摆与洗水流苏相得益彰，共同演绎潮流丹宁印象，尽展率性活力。"/>
    <s v="棉100%_x000d_袋布:聚酯纤维80% 棉20%"/>
    <s v="合体"/>
    <s v="5-6分长"/>
    <n v="5"/>
  </r>
  <r>
    <x v="1"/>
    <s v="1GY2076840610"/>
    <s v="_x000d_刺绣A字牛仔短裙_x000d_"/>
    <s v="牛仔蓝"/>
    <x v="0"/>
    <x v="0"/>
    <n v="1"/>
    <n v="669"/>
    <n v="669"/>
    <x v="6"/>
    <n v="0"/>
    <s v="亮色花朵刺绣醒目吸睛，精致图案散发复古气息；不规则拼接感别具设计巧思，街头时髦特质呼之欲出；A字短裙款式，与多种上衣轻松搭配，造型百变。"/>
    <s v="棉100%(绣花线除外)_x000d_袋布:聚酯纤维80% 棉20%"/>
    <s v="合体"/>
    <s v="短款"/>
    <n v="3"/>
  </r>
  <r>
    <x v="1"/>
    <s v="1GY2077050610"/>
    <s v="_x000d_拼接钉珠牛仔短裙_x000d_"/>
    <s v="牛仔蓝"/>
    <x v="0"/>
    <x v="0"/>
    <n v="1"/>
    <n v="699"/>
    <n v="699"/>
    <x v="6"/>
    <n v="0"/>
    <s v="流畅A字剪裁牛仔裙，轻松勾勒纤腰长腿，魅力吸睛；不规则破骨拼接，增添率性格调；仿珍珠装饰碰撞磨破洗水，糅合潮流与浪漫，演绎潮流摩登印象。"/>
    <s v="请翻转洗涤，并放入洗衣袋，以免损伤装饰。"/>
    <s v="合体"/>
    <s v="短款"/>
    <n v="5"/>
  </r>
  <r>
    <x v="1"/>
    <s v="1GY2077170090"/>
    <s v="_x000d_拼交叉带牛仔短裙_x000d_"/>
    <s v="黑色"/>
    <x v="0"/>
    <x v="0"/>
    <n v="1"/>
    <n v="639"/>
    <n v="639"/>
    <x v="6"/>
    <n v="0"/>
    <s v="面料:棉74.5% 聚酯纤维17% 粘纤7.8% 氨纶0.7%_x000d__x000d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1"/>
    <s v="1GY2077360610"/>
    <s v="_x000d_拼蕾丝牛仔裙短裙_x000d_"/>
    <s v="牛仔蓝"/>
    <x v="0"/>
    <x v="0"/>
    <n v="1"/>
    <n v="699"/>
    <n v="699"/>
    <x v="6"/>
    <n v="0"/>
    <s v="面料:棉100%(含微量其他纤维)_x000d_袋布:聚酯纤维80% 棉20%_x000d_蕾丝:涤纶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7380690"/>
    <s v="_x000d_腰带包臀裙牛仔裙_x000d_"/>
    <s v="浅蓝"/>
    <x v="0"/>
    <x v="0"/>
    <n v="1"/>
    <n v="799"/>
    <n v="799"/>
    <x v="5"/>
    <n v="0"/>
    <s v="高腰包臀裙型，优雅鱼尾轮廓，轻轻勾勒玲珑身姿；收腰腰带设计，视觉延伸腰部线条，腰线格外吸睛；磨破流苏裙摆，丹宁印象轻松演绎，别具率性活力。"/>
    <s v="棉62.8% 聚酯纤维23.9% 粘纤12.1% 氨纶1.2%_x000d_袋布:聚酯纤维80% 棉20%"/>
    <s v="合体"/>
    <s v="7-8分长"/>
    <n v="5"/>
  </r>
  <r>
    <x v="1"/>
    <s v="1GY3071850181"/>
    <s v="_x000d_刺绣透视半身裙_x000d_"/>
    <s v="灰粉红"/>
    <x v="0"/>
    <x v="0"/>
    <n v="1"/>
    <n v="999"/>
    <n v="1090"/>
    <x v="8"/>
    <n v="1"/>
    <s v="多色刺绣图案/性感透视效果/细腻网纱材质"/>
    <s v="锦纶100%(绣花线除外)_x000d_里料:聚酯纤维100%"/>
    <s v="合体"/>
    <s v="中长"/>
    <n v="2"/>
  </r>
  <r>
    <x v="1"/>
    <s v="1GY3071850650"/>
    <s v="_x000d_刺绣透视半身裙_x000d_"/>
    <s v="深蓝"/>
    <x v="0"/>
    <x v="0"/>
    <n v="1"/>
    <n v="999"/>
    <n v="1090"/>
    <x v="8"/>
    <n v="1"/>
    <s v="多色刺绣图案/性感透视效果/细腻网纱材质"/>
    <s v="锦纶100%(绣花线除外)_x000d_里料:聚酯纤维100%"/>
    <s v="合体"/>
    <s v="中长"/>
    <n v="2"/>
  </r>
  <r>
    <x v="1"/>
    <s v="1GY3071870120"/>
    <s v="_x000d_荷叶印花雪纺半裙_x000d_"/>
    <s v="大红"/>
    <x v="0"/>
    <x v="0"/>
    <n v="1"/>
    <n v="769"/>
    <n v="769"/>
    <x v="5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2"/>
  </r>
  <r>
    <x v="1"/>
    <s v="1GY3071880010"/>
    <s v="_x000d_蕾丝透视百褶半裙_x000d_"/>
    <s v="米白"/>
    <x v="0"/>
    <x v="0"/>
    <n v="1"/>
    <n v="699"/>
    <n v="699"/>
    <x v="6"/>
    <n v="0"/>
    <s v="稍短内衬性感透视/裙摆开叉露肤设计/飘逸灵动百褶裙型"/>
    <s v="聚酯纤维100%_x000d_里料:粘纤60.6% 锦纶34.5% 氨纶4.9%"/>
    <s v="合体"/>
    <s v="适中"/>
    <n v="2"/>
  </r>
  <r>
    <x v="1"/>
    <s v="1GY3071890090"/>
    <s v="_x000d_拼蕾丝透视A字裙_x000d_"/>
    <s v="黑色"/>
    <x v="0"/>
    <x v="0"/>
    <n v="1"/>
    <n v="739"/>
    <n v="739"/>
    <x v="5"/>
    <n v="0"/>
    <s v="拼接精致蕾丝花边/网纱透视性感效果/下摆褶皱荷叶边"/>
    <s v="下脚直接切边工艺，多次洗涤后会有轻微散边属正常现象。"/>
    <s v="合体"/>
    <s v="中长"/>
    <n v="2"/>
  </r>
  <r>
    <x v="1"/>
    <s v="1GY3071900090"/>
    <s v="_x000d_腰带钉珠开叉半裙_x000d_"/>
    <s v="黑色"/>
    <x v="0"/>
    <x v="0"/>
    <n v="1"/>
    <n v="699"/>
    <n v="699"/>
    <x v="6"/>
    <n v="0"/>
    <s v="裙摆钉珠开叉设计/搭配灵活腰带/高腰线延伸腿部线条"/>
    <s v="聚酯纤维76.4% 粘纤21.3% 氨纶2.3%_x000d_里料:聚酯纤维100%"/>
    <s v="合体"/>
    <s v="适中"/>
    <n v="2"/>
  </r>
  <r>
    <x v="1"/>
    <s v="1GY3071900130"/>
    <s v="_x000d_腰带钉珠开叉半裙_x000d_"/>
    <s v="玫红"/>
    <x v="0"/>
    <x v="0"/>
    <n v="1"/>
    <n v="699"/>
    <n v="699"/>
    <x v="6"/>
    <n v="0"/>
    <s v="裙摆钉珠开叉设计/搭配灵活腰带/高腰线延伸腿部线条"/>
    <s v="聚酯纤维76.4% 粘纤21.3% 氨纶2.3%_x000d_里料:聚酯纤维100%"/>
    <s v="合体"/>
    <s v="适中"/>
    <n v="2"/>
  </r>
  <r>
    <x v="1"/>
    <s v="1GY3071910018"/>
    <s v="_x000d_【冬装新赏499元】拼荷叶波点A字裙_x000d_"/>
    <s v="白色"/>
    <x v="0"/>
    <x v="0"/>
    <n v="1"/>
    <n v="499"/>
    <n v="499"/>
    <x v="0"/>
    <n v="0"/>
    <s v="复古风波点印花/不规则拼接荷叶边/显瘦A字轮廓剪裁"/>
    <s v="聚酯纤维100%_x000d_里料:聚酯纤维100%"/>
    <s v="合体"/>
    <s v="适中"/>
    <n v="2"/>
  </r>
  <r>
    <x v="1"/>
    <s v="1GY3071910601"/>
    <s v="_x000d_【冬装新赏499元】拼荷叶波点A字裙_x000d_"/>
    <s v="彩蓝"/>
    <x v="0"/>
    <x v="0"/>
    <n v="1"/>
    <n v="499"/>
    <n v="499"/>
    <x v="0"/>
    <n v="0"/>
    <s v="复古风波点印花/不规则拼接荷叶边/显瘦A字轮廓剪裁"/>
    <s v="聚酯纤维100%_x000d_里料:聚酯纤维100%"/>
    <s v="合体"/>
    <s v="适中"/>
    <n v="2"/>
  </r>
  <r>
    <x v="1"/>
    <s v="1GY3071940650"/>
    <s v="_x000d_【冬装新赏439元】卡通印花A字短裙_x000d_"/>
    <s v="深蓝"/>
    <x v="0"/>
    <x v="0"/>
    <n v="1"/>
    <n v="439"/>
    <n v="439"/>
    <x v="0"/>
    <n v="0"/>
    <s v="俏皮卡通图案印花/流畅A字廓形/撞色视觉效果"/>
    <s v="棉97.3% 氨纶2.7%_x000d_腰贴/里料:棉100%"/>
    <s v="合体"/>
    <s v="适中"/>
    <n v="2"/>
  </r>
  <r>
    <x v="1"/>
    <s v="1GY3071950010"/>
    <s v="_x000d_【冬装新赏699元】镂空透视A字半裙_x000d_"/>
    <s v="米白"/>
    <x v="0"/>
    <x v="2"/>
    <n v="1"/>
    <n v="699"/>
    <n v="699"/>
    <x v="6"/>
    <n v="0"/>
    <s v="镂空设计透视性感/纯色A字裙版型/精致水溶绣花制作"/>
    <s v="聚酯纤维100%_x000d_里料:粘纤60.6% 锦纶34.5% 氨纶4.9%"/>
    <s v="合体"/>
    <s v="适中"/>
    <n v="1"/>
  </r>
  <r>
    <x v="1"/>
    <s v="1GY3071950090"/>
    <s v="_x000d_【冬装新赏699元】镂空透视A字半裙_x000d_"/>
    <s v="黑色"/>
    <x v="0"/>
    <x v="2"/>
    <n v="1"/>
    <n v="699"/>
    <n v="699"/>
    <x v="6"/>
    <n v="0"/>
    <s v="镂空设计透视性感/纯色A字裙版型/精致水溶绣花制作"/>
    <s v="聚酯纤维100%_x000d_里料:粘纤60.6% 锦纶34.5% 氨纶4.9%"/>
    <s v="合体"/>
    <s v="适中"/>
    <n v="1"/>
  </r>
  <r>
    <x v="1"/>
    <s v="1GY3071950462"/>
    <s v="_x000d_【冬装新赏699元】镂空透视A字半裙_x000d_"/>
    <s v="姜黄"/>
    <x v="0"/>
    <x v="2"/>
    <n v="1"/>
    <n v="699"/>
    <n v="699"/>
    <x v="6"/>
    <n v="0"/>
    <s v="镂空设计透视性感/纯色A字裙版型/精致水溶绣花制作"/>
    <s v="聚酯纤维100%_x000d_里料:粘纤60.6% 锦纶34.5% 氨纶4.9%"/>
    <s v="合体"/>
    <s v="适中"/>
    <n v="1"/>
  </r>
  <r>
    <x v="1"/>
    <s v="1GY3071960090"/>
    <s v="_x000d_【冬装新赏447元】不规则拼接A字裙_x000d_"/>
    <s v="黑色"/>
    <x v="0"/>
    <x v="0"/>
    <n v="1"/>
    <n v="639"/>
    <n v="639"/>
    <x v="6"/>
    <n v="0"/>
    <s v="拼接搭片裁剪/不规则下摆性感吸睛/收腰简约A字轮廓"/>
    <s v="聚酯纤维76.4% 粘纤21.3% 氨纶2.3%_x000d_里料:聚酯纤维100%"/>
    <s v="适中"/>
    <n v="0"/>
    <n v="3"/>
  </r>
  <r>
    <x v="1"/>
    <s v="1GY3071970090"/>
    <s v="_x000d_【冬装新赏999元】水溶绣高腰A字裙_x000d_"/>
    <s v="黑色"/>
    <x v="0"/>
    <x v="0"/>
    <n v="1"/>
    <n v="999"/>
    <n v="999"/>
    <x v="7"/>
    <n v="0"/>
    <s v="稍短内衬性感透视/纯色A字半裙版型/精致水溶绣花制作"/>
    <s v="聚酯纤维100%_x000d_里料:聚酯纤维55% 粘纤45%"/>
    <s v="合体"/>
    <s v="适中"/>
    <n v="1"/>
  </r>
  <r>
    <x v="1"/>
    <s v="1GY3071970510"/>
    <s v="_x000d_【冬装新赏999元】水溶绣高腰A字裙_x000d_"/>
    <s v="绿色"/>
    <x v="0"/>
    <x v="0"/>
    <n v="1"/>
    <n v="999"/>
    <n v="999"/>
    <x v="7"/>
    <n v="0"/>
    <s v="稍短内衬性感透视/纯色A字半裙版型/精致水溶绣花制作"/>
    <s v="聚酯纤维100%_x000d_里料:聚酯纤维55% 粘纤45%"/>
    <s v="合体"/>
    <s v="适中"/>
    <n v="1"/>
  </r>
  <r>
    <x v="1"/>
    <s v="1GY3071980510"/>
    <s v="_x000d_印花荷叶边A字裙_x000d_"/>
    <s v="绿色"/>
    <x v="0"/>
    <x v="0"/>
    <n v="1"/>
    <n v="869"/>
    <n v="869"/>
    <x v="4"/>
    <n v="0"/>
    <s v="拼接层次荷叶边/浪漫花朵印花/灵活松紧腰设计"/>
    <s v="聚酯纤维100%_x000d_里料:聚酯纤维100%"/>
    <s v="合体"/>
    <s v="长款"/>
    <n v="1"/>
  </r>
  <r>
    <x v="1"/>
    <s v="1GY3072030560"/>
    <s v="_x000d_【冬装新赏599元】开叉抽绳丝绒半裙_x000d_"/>
    <s v="浅绿"/>
    <x v="0"/>
    <x v="0"/>
    <n v="1"/>
    <n v="599"/>
    <n v="599"/>
    <x v="3"/>
    <n v="0"/>
    <s v="侧边开叉微露性感/褶皱抽绳吸睛加倍/采用柔软丝绒面料"/>
    <s v="聚酯纤维95.6% 氨纶4.4%_x000d_里料:聚酯纤维100%"/>
    <s v="合体"/>
    <s v="适中"/>
    <n v="1"/>
  </r>
  <r>
    <x v="1"/>
    <s v="1GY3072030650"/>
    <s v="_x000d_【冬装新赏599元】开叉抽绳丝绒半裙_x000d_"/>
    <s v="深蓝"/>
    <x v="0"/>
    <x v="0"/>
    <n v="1"/>
    <n v="599"/>
    <n v="599"/>
    <x v="3"/>
    <n v="0"/>
    <s v="侧边开叉微露性感/褶皱抽绳吸睛加倍/采用柔软丝绒面料"/>
    <s v="聚酯纤维95.6% 氨纶4.4%_x000d_里料:聚酯纤维100%"/>
    <s v="合体"/>
    <s v="适中"/>
    <n v="1"/>
  </r>
  <r>
    <x v="1"/>
    <s v="1GY3072040090"/>
    <s v="_x000d_【冬装新赏539元】印花撞色雪纺半裙_x000d_"/>
    <s v="黑色"/>
    <x v="0"/>
    <x v="0"/>
    <n v="1"/>
    <n v="539"/>
    <n v="539"/>
    <x v="3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3"/>
  </r>
  <r>
    <x v="1"/>
    <s v="1GY3072050090"/>
    <s v="_x000d_两件套A字半身裙_x000d_"/>
    <s v="黑色"/>
    <x v="0"/>
    <x v="0"/>
    <n v="1"/>
    <n v="799"/>
    <n v="799"/>
    <x v="5"/>
    <n v="0"/>
    <s v="A字裙+不规则衬裙两件套/实用翻盖车缝口袋/亲肤高含棉面料"/>
    <s v="[面层]棉100% [底层]聚酯纤维100%_x000d_袋布:聚酯纤维100%"/>
    <s v="短款"/>
    <n v="0"/>
    <n v="3"/>
  </r>
  <r>
    <x v="1"/>
    <s v="1GY3072060779"/>
    <s v="_x000d_【冬装新赏599元】格子腰带高腰中裙_x000d_"/>
    <s v="绿格"/>
    <x v="0"/>
    <x v="0"/>
    <n v="1"/>
    <n v="599"/>
    <n v="599"/>
    <x v="3"/>
    <n v="0"/>
    <s v="高腰款修饰身材比例/复古格子图案/搭配修身腰带"/>
    <s v="聚酯纤维81.0% 粘纤17.3% 氨纶1.7%_x000d_里料:聚酯纤维55% 粘纤45%"/>
    <s v="合体"/>
    <s v="适中"/>
    <n v="1"/>
  </r>
  <r>
    <x v="1"/>
    <s v="1GY3072060959"/>
    <s v="_x000d_【冬装新赏599元】格子腰带高腰中裙_x000d_"/>
    <s v="橙红格"/>
    <x v="0"/>
    <x v="0"/>
    <n v="1"/>
    <n v="599"/>
    <n v="599"/>
    <x v="3"/>
    <n v="0"/>
    <s v="高腰款修饰身材比例/复古格子图案/搭配修身腰带"/>
    <s v="聚酯纤维81.0% 粘纤17.3% 氨纶1.7%_x000d_里料:聚酯纤维55% 粘纤45%"/>
    <s v="合体"/>
    <s v="适中"/>
    <n v="1"/>
  </r>
  <r>
    <x v="1"/>
    <s v="1GY3072070510"/>
    <s v="_x000d_【冬装新赏284元】印花不规则半身裙_x000d_"/>
    <s v="绿色"/>
    <x v="0"/>
    <x v="0"/>
    <n v="1"/>
    <n v="569"/>
    <n v="569"/>
    <x v="3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070810"/>
    <s v="_x000d_【冬装新赏284元】印花不规则半身裙_x000d_"/>
    <s v="啡色"/>
    <x v="0"/>
    <x v="0"/>
    <n v="1"/>
    <n v="569"/>
    <n v="569"/>
    <x v="3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080174"/>
    <s v="_x000d_【冬装新赏599元】拼接织带A字中裙_x000d_"/>
    <s v="红黑条"/>
    <x v="0"/>
    <x v="0"/>
    <n v="1"/>
    <n v="599"/>
    <n v="599"/>
    <x v="3"/>
    <n v="0"/>
    <s v="拼接织带摩登新潮/A字版型巧妙显瘦/甄选高含棉面料"/>
    <s v="棉98.3% 氨纶1.7%_x000d_里料:聚酯纤维100%_x000d_腰贴:棉100%"/>
    <s v="合体"/>
    <s v="适中"/>
    <n v="1"/>
  </r>
  <r>
    <x v="1"/>
    <s v="1GY3072100090"/>
    <s v="_x000d_【冬装新赏219元】不规则荷叶半身裙_x000d_"/>
    <s v="黑色"/>
    <x v="0"/>
    <x v="0"/>
    <n v="1"/>
    <n v="439"/>
    <n v="439"/>
    <x v="0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d_里料:聚酯纤维100%"/>
    <s v="适中"/>
    <n v="0"/>
    <n v="3"/>
  </r>
  <r>
    <x v="1"/>
    <s v="1GY3072100120"/>
    <s v="_x000d_【冬装新赏219元】不规则荷叶半身裙_x000d_"/>
    <s v="大红"/>
    <x v="0"/>
    <x v="0"/>
    <n v="1"/>
    <n v="439"/>
    <n v="439"/>
    <x v="0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d_里料:聚酯纤维100%"/>
    <s v="适中"/>
    <n v="0"/>
    <n v="3"/>
  </r>
  <r>
    <x v="1"/>
    <s v="1GY3072130018"/>
    <s v="_x000d_网纱荷叶边蛋糕裙_x000d_"/>
    <s v="白色"/>
    <x v="0"/>
    <x v="0"/>
    <n v="1"/>
    <n v="499"/>
    <n v="499"/>
    <x v="0"/>
    <n v="0"/>
    <s v="拼接荷叶边设计/灵动层次蛋糕裙/网纱材质性感透视"/>
    <s v="锦纶100%_x000d_里料:聚酯纤维100%"/>
    <s v="合体"/>
    <s v="中长"/>
    <n v="2"/>
  </r>
  <r>
    <x v="1"/>
    <s v="1GY3072130601"/>
    <s v="_x000d_【冬装新赏499元】网纱荷叶边蛋糕裙_x000d_"/>
    <s v="彩蓝"/>
    <x v="0"/>
    <x v="0"/>
    <n v="1"/>
    <n v="499"/>
    <n v="499"/>
    <x v="0"/>
    <n v="0"/>
    <s v="拼接荷叶边设计/灵动层次蛋糕裙/网纱材质性感透视"/>
    <s v="锦纶100%_x000d_里料:聚酯纤维100%"/>
    <s v="合体"/>
    <s v="中长"/>
    <n v="2"/>
  </r>
  <r>
    <x v="1"/>
    <s v="1GY3072140090"/>
    <s v="_x000d_【冬装新赏669元】纯色腰带A字半裙_x000d_"/>
    <s v="黑色"/>
    <x v="0"/>
    <x v="0"/>
    <n v="1"/>
    <n v="669"/>
    <n v="669"/>
    <x v="6"/>
    <n v="0"/>
    <s v="拼接不规则剪裁/搭配灵活腰带/纯色A字裙版型"/>
    <s v="[面层]聚酯纤维92.5% 氨纶7.5%(含粘合剂) [底层]聚酯纤维92.1% 氨纶7.9%(含粘合剂)_x000d_内贴:棉100%"/>
    <s v="合体"/>
    <s v="适中"/>
    <n v="2"/>
  </r>
  <r>
    <x v="1"/>
    <s v="1GY3072140462"/>
    <s v="_x000d_【冬装新赏669元】纯色腰带A字半裙_x000d_"/>
    <s v="姜黄"/>
    <x v="0"/>
    <x v="0"/>
    <n v="1"/>
    <n v="669"/>
    <n v="669"/>
    <x v="6"/>
    <n v="0"/>
    <s v="拼接不规则剪裁/搭配灵活腰带/纯色A字裙版型"/>
    <s v="[面层]聚酯纤维92.5% 氨纶7.5%(含粘合剂) [底层]聚酯纤维92.1% 氨纶7.9%(含粘合剂)_x000d_内贴:棉100%"/>
    <s v="合体"/>
    <s v="适中"/>
    <n v="2"/>
  </r>
  <r>
    <x v="1"/>
    <s v="1GY3072140810"/>
    <s v="_x000d_【冬装新赏669元】纯色腰带A字半裙_x000d_"/>
    <s v="啡色"/>
    <x v="0"/>
    <x v="0"/>
    <n v="1"/>
    <n v="669"/>
    <n v="669"/>
    <x v="6"/>
    <n v="0"/>
    <s v="拼接不规则剪裁/搭配灵活腰带/纯色A字裙版型"/>
    <s v="[面层]聚酯纤维92.5% 氨纶7.5%(含粘合剂) [底层]聚酯纤维92.1% 氨纶7.9%(含粘合剂)_x000d_内贴:棉100%"/>
    <s v="合体"/>
    <s v="适中"/>
    <n v="2"/>
  </r>
  <r>
    <x v="1"/>
    <s v="1GY3072150190"/>
    <s v="_x000d_【冬装新赏599元】拼接搭片A字短裙_x000d_"/>
    <s v="桔红"/>
    <x v="0"/>
    <x v="0"/>
    <n v="1"/>
    <n v="599"/>
    <n v="599"/>
    <x v="3"/>
    <n v="0"/>
    <s v="拼接摩登搭片/简洁纯色色调/A字款式修饰身材"/>
    <s v="[面层]聚酯纤维59.7% 粘纤37% 氨纶3.3%(含粘合剂)_x000d_[底层]聚酯纤维64% 粘纤30.5% 氨纶5.5%(含粘合剂)_x000d_腰贴:聚酯纤维59.7% 粘纤37% 氨纶3.3%_x000d_里料:棉100%_x000d_袋布:棉100%"/>
    <s v="合体"/>
    <s v="短款"/>
    <n v="2"/>
  </r>
  <r>
    <x v="1"/>
    <s v="1GY3072150650"/>
    <s v="_x000d_【冬装新赏599元】拼接搭片A字短裙_x000d_"/>
    <s v="深蓝"/>
    <x v="0"/>
    <x v="0"/>
    <n v="1"/>
    <n v="599"/>
    <n v="599"/>
    <x v="3"/>
    <n v="0"/>
    <s v="拼接摩登搭片/简洁纯色色调/A字款式修饰身材"/>
    <s v="[面层]聚酯纤维59.7% 粘纤37% 氨纶3.3%(含粘合剂)_x000d_[底层]聚酯纤维64% 粘纤30.5% 氨纶5.5%(含粘合剂)_x000d_腰贴:聚酯纤维59.7% 粘纤37% 氨纶3.3%_x000d_里料:棉100%_x000d_袋布:棉100%"/>
    <s v="合体"/>
    <s v="短款"/>
    <n v="2"/>
  </r>
  <r>
    <x v="1"/>
    <s v="1GY3072160090"/>
    <s v="_x000d_拼接褶皱A字半裙_x000d_"/>
    <s v="黑色"/>
    <x v="0"/>
    <x v="0"/>
    <n v="1"/>
    <n v="439"/>
    <n v="439"/>
    <x v="0"/>
    <n v="0"/>
    <s v="裙摆拼接褶皱剪裁/简约纯色A字轮廓/高腰线修身设计"/>
    <s v="聚酯纤维89.8% 氨纶10.2%_x000d_里料:聚酯纤维100%"/>
    <s v="合体"/>
    <s v="适中"/>
    <n v="2"/>
  </r>
  <r>
    <x v="1"/>
    <s v="1GY3072160601"/>
    <s v="_x000d_拼接褶皱A字半裙_x000d_"/>
    <s v="彩蓝"/>
    <x v="0"/>
    <x v="0"/>
    <n v="1"/>
    <n v="439"/>
    <n v="439"/>
    <x v="0"/>
    <n v="0"/>
    <s v="裙摆拼接褶皱剪裁/简约纯色A字轮廓/高腰线修身设计"/>
    <s v="聚酯纤维89.8% 氨纶10.2%_x000d_里料:聚酯纤维100%"/>
    <s v="合体"/>
    <s v="适中"/>
    <n v="2"/>
  </r>
  <r>
    <x v="1"/>
    <s v="1GY3072180410"/>
    <s v="_x000d_【冬装新赏499元】绒面高腰A字半裙_x000d_"/>
    <s v="黄色"/>
    <x v="0"/>
    <x v="1"/>
    <n v="1"/>
    <n v="499"/>
    <n v="499"/>
    <x v="0"/>
    <n v="0"/>
    <s v="纯色A字裙版型/高腰线设计/冰花绒面料制作"/>
    <s v="[面层]聚酯纤维91.9% 氨纶8.1% [底层]聚酯纤维95.4% 氨纶4.6%_x000d_里料:聚酯纤维55% 粘纤45%"/>
    <s v="合体"/>
    <s v="适中"/>
    <n v="1"/>
  </r>
  <r>
    <x v="1"/>
    <s v="1GY3072180510"/>
    <s v="_x000d_【冬装新赏499元】绒面高腰A字半裙_x000d_"/>
    <s v="绿色"/>
    <x v="0"/>
    <x v="1"/>
    <n v="1"/>
    <n v="499"/>
    <n v="499"/>
    <x v="0"/>
    <n v="0"/>
    <s v="纯色A字裙版型/高腰线设计/冰花绒面料制作"/>
    <s v="[面层]聚酯纤维91.9% 氨纶8.1% [底层]聚酯纤维95.4% 氨纶4.6%_x000d_里料:聚酯纤维55% 粘纤45%"/>
    <s v="合体"/>
    <s v="适中"/>
    <n v="1"/>
  </r>
  <r>
    <x v="1"/>
    <s v="1GY3072180650"/>
    <s v="_x000d_【冬装新赏499元】绒面高腰A字半裙_x000d_"/>
    <s v="深蓝"/>
    <x v="0"/>
    <x v="1"/>
    <n v="1"/>
    <n v="499"/>
    <n v="499"/>
    <x v="0"/>
    <n v="0"/>
    <s v="纯色A字裙版型/高腰线设计/冰花绒面料制作"/>
    <s v="[面层]聚酯纤维91.9% 氨纶8.1% [底层]聚酯纤维95.4% 氨纶4.6%_x000d_里料:聚酯纤维55% 粘纤45%"/>
    <s v="合体"/>
    <s v="适中"/>
    <n v="1"/>
  </r>
  <r>
    <x v="1"/>
    <s v="1GY3072190090"/>
    <s v="_x000d_【冬装新赏639元】拼接腰带A字半裙_x000d_"/>
    <s v="黑色"/>
    <x v="0"/>
    <x v="1"/>
    <n v="1"/>
    <n v="639"/>
    <n v="639"/>
    <x v="6"/>
    <n v="0"/>
    <s v="拼接扣袢腰带设计/显瘦A字裙版型/简约纯净色调"/>
    <s v="聚酯纤维74.2% 粘纤23.7% 氨纶2.1%_x000d_里料:聚酯纤维100%"/>
    <s v="合体"/>
    <s v="适中"/>
    <n v="1"/>
  </r>
  <r>
    <x v="1"/>
    <s v="1GY3072190130"/>
    <s v="_x000d_【冬装新赏639元】拼接腰带A字半裙_x000d_"/>
    <s v="玫红"/>
    <x v="0"/>
    <x v="1"/>
    <n v="1"/>
    <n v="639"/>
    <n v="639"/>
    <x v="6"/>
    <n v="0"/>
    <s v="拼接扣袢腰带设计/显瘦A字裙版型/简约纯净色调"/>
    <s v="聚酯纤维74.2% 粘纤23.7% 氨纶2.1%_x000d_里料:聚酯纤维100%"/>
    <s v="合体"/>
    <s v="适中"/>
    <n v="1"/>
  </r>
  <r>
    <x v="1"/>
    <s v="1GY3072220090"/>
    <s v="_x000d_【冬装新赏499元】蕾丝镂空A字短裙_x000d_"/>
    <s v="黑色"/>
    <x v="0"/>
    <x v="0"/>
    <n v="1"/>
    <n v="499"/>
    <n v="499"/>
    <x v="0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240090"/>
    <s v="_x000d_【冬装新赏499元】荷叶高腰A字半裙_x000d_"/>
    <s v="黑色"/>
    <x v="0"/>
    <x v="0"/>
    <n v="1"/>
    <n v="499"/>
    <n v="499"/>
    <x v="0"/>
    <n v="0"/>
    <s v="不规则荷叶边设计/收腰A字轮廓剪裁/高腰线视觉延伸腿长"/>
    <s v="[面层]聚酯纤维92.5% 氨纶7.5%(含粘合剂)[底层]聚酯纤维92.1% 氨纶7.9%(含粘合剂)_x000d_里料:聚酯纤维100%_x000d_腰贴:棉100%"/>
    <s v="合体"/>
    <s v="适中"/>
    <n v="2"/>
  </r>
  <r>
    <x v="1"/>
    <s v="1GY3072240810"/>
    <s v="_x000d_【冬装新赏499元】荷叶高腰A字半裙_x000d_"/>
    <s v="啡色"/>
    <x v="0"/>
    <x v="0"/>
    <n v="1"/>
    <n v="499"/>
    <n v="499"/>
    <x v="0"/>
    <n v="0"/>
    <s v="不规则荷叶边设计/收腰A字轮廓剪裁/高腰线视觉延伸腿长"/>
    <s v="[面层]聚酯纤维92.5% 氨纶7.5%(含粘合剂)[底层]聚酯纤维92.1% 氨纶7.9%(含粘合剂)_x000d_里料:聚酯纤维100%_x000d_腰贴:棉100%"/>
    <s v="合体"/>
    <s v="适中"/>
    <n v="2"/>
  </r>
  <r>
    <x v="1"/>
    <s v="1GY3072250520"/>
    <s v="_x000d_【冬装新赏569元】腰带拉链A字半裙_x000d_"/>
    <s v="军绿"/>
    <x v="0"/>
    <x v="0"/>
    <n v="1"/>
    <n v="569"/>
    <n v="569"/>
    <x v="3"/>
    <n v="0"/>
    <s v="搭配金属环腰带/时髦拉链设计/裙摆不规则剪裁"/>
    <s v="棉98.4% 氨纶1.6%_x000d_里料:棉100%"/>
    <s v="合体"/>
    <s v="适中"/>
    <n v="2"/>
  </r>
  <r>
    <x v="1"/>
    <s v="1GY3072250620"/>
    <s v="_x000d_【冬装新赏569元】腰带拉链A字半裙_x000d_"/>
    <s v="灰蓝"/>
    <x v="0"/>
    <x v="0"/>
    <n v="1"/>
    <n v="569"/>
    <n v="569"/>
    <x v="3"/>
    <n v="0"/>
    <s v="搭配金属环腰带/时髦拉链设计/裙摆不规则剪裁"/>
    <s v="棉98.4% 氨纶1.6%_x000d_里料:棉100%"/>
    <s v="合体"/>
    <s v="适中"/>
    <n v="2"/>
  </r>
  <r>
    <x v="1"/>
    <s v="1GY3072250650"/>
    <s v="_x000d_【冬装新赏569元】腰带拉链A字半裙_x000d_"/>
    <s v="深蓝"/>
    <x v="0"/>
    <x v="0"/>
    <n v="1"/>
    <n v="569"/>
    <n v="569"/>
    <x v="3"/>
    <n v="0"/>
    <s v="搭配金属环腰带/时髦拉链设计/裙摆不规则剪裁"/>
    <s v="棉98.4% 氨纶1.6%_x000d_里料:棉100%"/>
    <s v="合体"/>
    <s v="适中"/>
    <n v="3"/>
  </r>
  <r>
    <x v="1"/>
    <s v="1GY3072270090"/>
    <s v="_x000d_【冬装新赏599元】拼接蕾丝花边中裙_x000d_"/>
    <s v="黑色"/>
    <x v="0"/>
    <x v="0"/>
    <n v="1"/>
    <n v="599"/>
    <n v="599"/>
    <x v="3"/>
    <n v="0"/>
    <s v="蕾丝花边点缀/纯色A字裙版型/采用PU面料制作"/>
    <s v="[基布]聚酯纤维100% [材质鉴别]聚氨酯(PU)人造革_x000d_里料:聚酯纤维55% 粘纤45%_x000d_花边:聚酯纤维100%"/>
    <s v="合体"/>
    <s v="适中"/>
    <n v="2"/>
  </r>
  <r>
    <x v="1"/>
    <s v="1GY3072270520"/>
    <s v="_x000d_【冬装新赏599元】拼接蕾丝花边中裙_x000d_"/>
    <s v="军绿"/>
    <x v="0"/>
    <x v="0"/>
    <n v="1"/>
    <n v="599"/>
    <n v="599"/>
    <x v="3"/>
    <n v="0"/>
    <s v="蕾丝花边点缀/纯色A字裙版型/采用PU面料制作"/>
    <s v="[基布]聚酯纤维100% [材质鉴别]聚氨酯(PU)人造革_x000d_里料:聚酯纤维55% 粘纤45%_x000d_花边:聚酯纤维100%"/>
    <s v="合体"/>
    <s v="适中"/>
    <n v="2"/>
  </r>
  <r>
    <x v="1"/>
    <s v="1GY3072290090"/>
    <s v="_x000d_贴布绣钉珠半身裙_x000d_"/>
    <s v="黑色"/>
    <x v="0"/>
    <x v="0"/>
    <n v="1"/>
    <n v="799"/>
    <n v="799"/>
    <x v="5"/>
    <n v="0"/>
    <s v="贴布刺绣赋予裙装俏丽摩登美感，营造青春活力气息；别致钉珠点睛视觉效果，打破单调，散发灵动光泽；利落修身A字轮廓，视觉上优化比例，尤显高挑窈窕。"/>
    <s v="请翻转洗涤，或放入洗衣袋，以免损伤。"/>
    <s v="适中"/>
    <n v="0"/>
    <n v="3"/>
  </r>
  <r>
    <x v="1"/>
    <s v="1GY3072300090"/>
    <s v="_x000d_【冬装新赏539元】拼接荷叶开叉半裙_x000d_"/>
    <s v="黑色"/>
    <x v="0"/>
    <x v="0"/>
    <n v="1"/>
    <n v="539"/>
    <n v="539"/>
    <x v="3"/>
    <n v="0"/>
    <s v="不规则拼接荷叶边/后幅开叉设计/简约纯净色调"/>
    <s v="聚酯纤维76.4% 粘纤21.3% 氨纶2.3%_x000d_里料:聚酯纤维100%"/>
    <s v="合体"/>
    <s v="适中"/>
    <n v="2"/>
  </r>
  <r>
    <x v="1"/>
    <s v="1GY3072310018"/>
    <s v="_x000d_【冬装新赏669元】透视蕾丝A字半裙_x000d_"/>
    <s v="白色"/>
    <x v="0"/>
    <x v="0"/>
    <n v="1"/>
    <n v="669"/>
    <n v="669"/>
    <x v="6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310090"/>
    <s v="_x000d_【冬装新赏669元】透视蕾丝A字半裙_x000d_"/>
    <s v="黑色"/>
    <x v="0"/>
    <x v="0"/>
    <n v="1"/>
    <n v="669"/>
    <n v="669"/>
    <x v="6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3140090"/>
    <s v="_x000d_【冬装新赏639元】不规则拼接半身裙_x000d_"/>
    <s v="黑色"/>
    <x v="0"/>
    <x v="0"/>
    <n v="1"/>
    <n v="639"/>
    <n v="639"/>
    <x v="6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3460610"/>
    <s v="_x000d_【冬装新赏699元】拼格子牛仔包臀裙_x000d_"/>
    <s v="牛仔蓝"/>
    <x v="0"/>
    <x v="0"/>
    <n v="1"/>
    <n v="699"/>
    <n v="699"/>
    <x v="6"/>
    <n v="0"/>
    <s v="拼接复古格子/拉链个性点缀/修身包臀裙版型"/>
    <s v="主料:棉100%_x000d_撞料:(面层)聚酯纤维62.6% 粘纤35.4% 氨纶2%(含粘合剂)_x000d_(底层)聚酯纤维88.7% 氨纶11.3%(含粘合剂)_x000d_袋布:聚酯纤维100%"/>
    <s v="合体"/>
    <s v="适中"/>
    <n v="3"/>
  </r>
  <r>
    <x v="1"/>
    <s v="1GY3073490610"/>
    <s v="_x000d_镂空牛仔包臀半裙_x000d_"/>
    <s v="牛仔蓝"/>
    <x v="0"/>
    <x v="0"/>
    <n v="1"/>
    <n v="739"/>
    <n v="739"/>
    <x v="5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3"/>
  </r>
  <r>
    <x v="1"/>
    <s v="1GY3074150650"/>
    <s v="_x000d_【冬装新赏599元】刺绣牛仔A字半裙_x000d_"/>
    <s v="深蓝"/>
    <x v="0"/>
    <x v="0"/>
    <n v="1"/>
    <n v="599"/>
    <n v="599"/>
    <x v="3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Y4071390018"/>
    <s v="_x000d_【冬装新赏669元】搭片磨毛高腰半裙_x000d_"/>
    <s v="白色"/>
    <x v="0"/>
    <x v="4"/>
    <n v="1"/>
    <n v="669"/>
    <n v="669"/>
    <x v="6"/>
    <n v="0"/>
    <s v="前幅拼接搭片/磨毛裙摆设计/采用毛呢面料"/>
    <s v="[面层]45%绵羊毛 27.7%腈纶 27.3%锦纶(含粘合剂)_x000d_[底层]96.7%聚酯纤维 3.3%氨纶(含粘合剂)_x000d_里料:100%聚酯纤维"/>
    <s v="合体"/>
    <s v="适中"/>
    <n v="1"/>
  </r>
  <r>
    <x v="1"/>
    <s v="1GY4071390090"/>
    <s v="_x000d_【冬装新赏669元】搭片磨毛高腰半裙_x000d_"/>
    <s v="黑色"/>
    <x v="0"/>
    <x v="4"/>
    <n v="1"/>
    <n v="669"/>
    <n v="669"/>
    <x v="6"/>
    <n v="0"/>
    <s v="前幅拼接搭片/磨毛裙摆设计/采用毛呢面料"/>
    <s v="[面层]46.4%绵羊毛 26.9%腈纶 26.7%锦纶(含粘合剂)[底层]96.7%聚酯纤维 3.3%氨纶(含粘合剂)里料:100%聚酯纤维"/>
    <s v="合体"/>
    <s v="适中"/>
    <n v="1"/>
  </r>
  <r>
    <x v="1"/>
    <s v="1GY4071440920"/>
    <s v="_x000d_【冬装新赏599元】条纹A字裙半身裙 _x000d_"/>
    <s v="蓝白条"/>
    <x v="0"/>
    <x v="4"/>
    <n v="1"/>
    <n v="599"/>
    <n v="599"/>
    <x v="3"/>
    <n v="0"/>
    <s v="优雅条纹设计/显瘦A字裙版型/采用合成纤维面料"/>
    <s v="65.6%聚酯纤维 31.4%粘纤 3%氨纶_x000d_里料:100%棉"/>
    <s v="合体"/>
    <s v="适中"/>
    <n v="1"/>
  </r>
  <r>
    <x v="1"/>
    <s v="1GY4071600650"/>
    <s v="_x000d_【冬装新赏539元】刺绣A字高腰短裙_x000d_"/>
    <s v="深蓝"/>
    <x v="0"/>
    <x v="5"/>
    <n v="1"/>
    <n v="539"/>
    <n v="539"/>
    <x v="3"/>
    <n v="0"/>
    <s v="卡通刺绣图案/高腰A字修饰身材/采用丝绒面料"/>
    <s v="100%聚酯纤维_x000d_里料:100%聚酯纤维"/>
    <s v="合体"/>
    <s v="适中"/>
    <n v="1"/>
  </r>
  <r>
    <x v="1"/>
    <s v="1GY4071610090"/>
    <s v="_x000d_【冬装新赏569元】蕾丝边PU革短裙_x000d_"/>
    <s v="黑色"/>
    <x v="0"/>
    <x v="5"/>
    <n v="1"/>
    <n v="569"/>
    <n v="569"/>
    <x v="3"/>
    <n v="0"/>
    <s v="裙摆开叉蕾丝边/A字裙修饰身材/采用PU革面料"/>
    <s v="[基布面层]75.5%聚酯纤维 13.3%棉 11.2%粘纤(含粘合剂)[基布底层]100%聚酯纤维_x000d_材质鉴别:聚氨酯(PU)人造革_x000d_里料:100%聚酯纤维"/>
    <s v="合体"/>
    <s v="适中"/>
    <n v="1"/>
  </r>
  <r>
    <x v="1"/>
    <s v="1GY4071610730"/>
    <s v="_x000d_【冬装新赏569元】蕾丝边PU革短裙_x000d_"/>
    <s v="紫蓝"/>
    <x v="0"/>
    <x v="5"/>
    <n v="1"/>
    <n v="569"/>
    <n v="569"/>
    <x v="3"/>
    <n v="0"/>
    <s v="裙摆开叉蕾丝边/A字裙修饰身材/采用PU革面料"/>
    <s v="[基布面层]83.9%聚酯纤维 14.9%棉 1.2%其他纤维 [基布底层]100%聚酯纤维_x000d_材质鉴别:聚氨酯(PU)人造革_x000d_里料:100%聚酯纤维"/>
    <s v="合体"/>
    <s v="适中"/>
    <n v="1"/>
  </r>
  <r>
    <x v="1"/>
    <s v="1GY4071610890"/>
    <s v="_x000d_【冬装新赏569元】蕾丝边PU革短裙_x000d_"/>
    <s v="红啡"/>
    <x v="0"/>
    <x v="5"/>
    <n v="1"/>
    <n v="569"/>
    <n v="569"/>
    <x v="3"/>
    <n v="0"/>
    <s v="裙摆开叉蕾丝边/A字裙修饰身材/采用PU革面料"/>
    <s v="[基布面层]86.2%聚酯纤维 13.8%棉(含微量其他纤维)(含粘合剂)[基布底层]100%聚酯纤维_x000d_材质鉴别:聚氨酯(PU)人造革_x000d_里料:100%聚酯纤维"/>
    <s v="合体"/>
    <s v="适中"/>
    <n v="1"/>
  </r>
  <r>
    <x v="1"/>
    <s v="1GY4071620890"/>
    <s v="_x000d_【冬装新赏469元】灯芯绒A字裙短裙_x000d_"/>
    <s v="红啡"/>
    <x v="0"/>
    <x v="4"/>
    <n v="1"/>
    <n v="469"/>
    <n v="469"/>
    <x v="0"/>
    <n v="0"/>
    <s v="前幅单排扣设计/A字款修饰身材/甄选灯芯绒面料"/>
    <s v="[面层]68.6%棉 28.6%聚酯纤维 2.8%氨纶(含粘合剂) [底层]100%聚酯纤维_x000d_里料:100%聚酯纤维_x000d_腰贴:100%棉_x000d_袋布:100%聚酯纤维"/>
    <s v="合体"/>
    <s v="短款"/>
    <n v="1"/>
  </r>
  <r>
    <x v="1"/>
    <s v="1GY4071850090"/>
    <s v="_x000d_【冬装新赏539元】拼接搭片A字半裙_x000d_"/>
    <s v="黑色"/>
    <x v="0"/>
    <x v="4"/>
    <n v="1"/>
    <n v="539"/>
    <n v="539"/>
    <x v="3"/>
    <n v="0"/>
    <s v="拼接纽扣搭片/A字裙修饰身材/采用合成纤维面料"/>
    <s v="97.5%聚酯纤维 2.5%氨纶_x000d_里料:100%棉_x000d_内贴:100%棉"/>
    <s v="合体"/>
    <s v="适中"/>
    <n v="1"/>
  </r>
  <r>
    <x v="1"/>
    <s v="1GY4071850100"/>
    <s v="_x000d_【冬装新赏539元】拼接搭片A字半裙_x000d_"/>
    <s v="深红"/>
    <x v="0"/>
    <x v="4"/>
    <n v="1"/>
    <n v="539"/>
    <n v="539"/>
    <x v="3"/>
    <n v="0"/>
    <s v="拼接纽扣搭片/A字裙修饰身材/采用合成纤维面料"/>
    <s v="97.5%聚酯纤维 2.5%氨纶_x000d_里料:100%棉_x000d_内贴:100%棉"/>
    <s v="合体"/>
    <s v="适中"/>
    <n v="1"/>
  </r>
  <r>
    <x v="1"/>
    <s v="1GY4071900090"/>
    <s v="_x000d_【冬装新赏569元】荷叶边印花半裙_x000d_"/>
    <s v="黑色"/>
    <x v="0"/>
    <x v="4"/>
    <n v="1"/>
    <n v="569"/>
    <n v="569"/>
    <x v="3"/>
    <n v="0"/>
    <s v="印花图案设计/拼接褶皱荷叶边/采用合成纤维面料"/>
    <s v="100%聚酯纤维_x000d_里料:100%聚酯纤维_x000d_腰贴:100%棉"/>
    <s v="合体"/>
    <s v="中长"/>
    <n v="1"/>
  </r>
  <r>
    <x v="1"/>
    <s v="1GY4071910090"/>
    <s v="_x000d_【冬装新赏799元】褶皱荷叶蕾丝半裙_x000d_"/>
    <s v="黑色"/>
    <x v="0"/>
    <x v="4"/>
    <n v="1"/>
    <n v="799"/>
    <n v="799"/>
    <x v="5"/>
    <n v="0"/>
    <s v="透视设计浪漫优雅/拼接褶皱荷叶边/甄选蕾丝面料"/>
    <s v="100%锦纶_x000d_里料:58.4%粘纤 35.9%锦纶 5.7%氨纶_x000d_荷叶边:100%聚酯纤维"/>
    <s v="合体"/>
    <s v="超短"/>
    <n v="1"/>
  </r>
  <r>
    <x v="1"/>
    <s v="1GY4071910880"/>
    <s v="_x000d_【冬装新赏799元】褶皱荷叶蕾丝半裙_x000d_"/>
    <s v="浅杏"/>
    <x v="0"/>
    <x v="4"/>
    <n v="1"/>
    <n v="799"/>
    <n v="799"/>
    <x v="5"/>
    <n v="0"/>
    <s v="透视设计浪漫优雅/拼接褶皱荷叶边/甄选蕾丝面料"/>
    <s v="100%锦纶_x000d_里料:58.4%粘纤 35.9%锦纶 5.7%氨纶_x000d_荷叶边:100%聚酯纤维"/>
    <s v="合体"/>
    <s v="超短"/>
    <n v="1"/>
  </r>
  <r>
    <x v="1"/>
    <s v="1GY4072080090"/>
    <s v="_x000d_高腰中长款百褶裙_x000d_"/>
    <s v="黑色"/>
    <x v="0"/>
    <x v="4"/>
    <n v="1"/>
    <n v="769"/>
    <n v="769"/>
    <x v="5"/>
    <n v="0"/>
    <s v="高腰设计修饰身材/百褶款式摇曳灵动/采用缎面材质"/>
    <s v="100%聚酯纤维_x000d_里料:100%聚酯纤维"/>
    <s v="宽松"/>
    <s v="中长"/>
    <n v="1"/>
  </r>
  <r>
    <x v="1"/>
    <s v="1GY4072080101"/>
    <s v="_x000d_高腰中长款百褶裙_x000d_"/>
    <s v="暗红"/>
    <x v="0"/>
    <x v="4"/>
    <n v="1"/>
    <n v="769"/>
    <n v="769"/>
    <x v="5"/>
    <n v="0"/>
    <s v="高腰设计修饰身材/百褶款式摇曳灵动/采用缎面材质"/>
    <s v="100%聚酯纤维_x000d_里料:100%聚酯纤维"/>
    <s v="宽松"/>
    <s v="中长"/>
    <n v="1"/>
  </r>
  <r>
    <x v="1"/>
    <s v="1GY4072160090"/>
    <s v="_x000d_腰带不规则半身裙_x000d_"/>
    <s v="黑色"/>
    <x v="0"/>
    <x v="5"/>
    <n v="1"/>
    <n v="639"/>
    <n v="639"/>
    <x v="6"/>
    <n v="0"/>
    <s v="修身腰带设计/飘逸不规则裙摆/采用合成纤维面料"/>
    <s v="70.2%聚酯纤维 28.6%粘纤 1.2%氨纶_x000d_里料:100%聚酯纤维"/>
    <s v="合体"/>
    <s v="中长"/>
    <n v="1"/>
  </r>
  <r>
    <x v="1"/>
    <s v="1GY4072890933"/>
    <s v="_x000d_格纹抽绳半身裙_x000d_"/>
    <s v="啡蓝格"/>
    <x v="0"/>
    <x v="4"/>
    <n v="1"/>
    <n v="699"/>
    <n v="699"/>
    <x v="6"/>
    <n v="0"/>
    <s v="复古格纹设计/个性抽绳松紧腰/采用合成纤维面料"/>
    <s v="[面层]61.3%聚酯纤维 35.8%粘纤 2.9%氨纶 [底层]88.1%聚酯纤维 11.9%氨纶_x000d_里料:100%聚酯纤维"/>
    <s v="合体"/>
    <s v="中长"/>
    <n v="1"/>
  </r>
  <r>
    <x v="1"/>
    <s v="1GY4073190120"/>
    <s v="_x000d_【冬装新赏769元】波点网纱百褶套裙_x000d_"/>
    <s v="大红"/>
    <x v="0"/>
    <x v="4"/>
    <n v="1"/>
    <n v="769"/>
    <n v="769"/>
    <x v="5"/>
    <n v="0"/>
    <s v="别致波点图案/两件套层次设计/采用网纱面料"/>
    <s v="100%聚酯纤维_x000d_里料:100%聚酯纤维"/>
    <s v="宽松"/>
    <s v="中长"/>
    <n v="1"/>
  </r>
  <r>
    <x v="1"/>
    <s v="1GY4073280920"/>
    <s v="_x000d_撞色透视蕾丝中裙_x000d_"/>
    <s v="蓝白条"/>
    <x v="0"/>
    <x v="4"/>
    <n v="1"/>
    <n v="739"/>
    <n v="739"/>
    <x v="5"/>
    <n v="0"/>
    <s v="层次撞色设计/浪漫透视裙摆/采用蕾丝面料"/>
    <s v="48.3%锦纶 23.8%粘纤 15.1%棉 12.1%聚酯纤维 0.7%氨纶_x000d_里料:59.9%粘纤 34.7%锦纶 5.4%氨纶_x000d_腰头:100%聚酯纤维"/>
    <s v="合体"/>
    <s v="适中"/>
    <n v="1"/>
  </r>
  <r>
    <x v="1"/>
    <s v="1GZ1072770610"/>
    <s v="_x000d_不规则荷叶牛仔裙_x000d_"/>
    <s v="牛仔蓝"/>
    <x v="0"/>
    <x v="0"/>
    <n v="1"/>
    <n v="499"/>
    <n v="499"/>
    <x v="0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7"/>
  </r>
  <r>
    <x v="1"/>
    <s v="1GZ1072790090"/>
    <s v="_x000d_荷叶不规则牛仔裙_x000d_"/>
    <s v="黑色"/>
    <x v="0"/>
    <x v="0"/>
    <n v="1"/>
    <n v="599"/>
    <n v="5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8"/>
  </r>
  <r>
    <x v="1"/>
    <s v="1GZ1072830610"/>
    <s v="_x000d_拼接A字裙牛仔裙_x000d_"/>
    <s v="牛仔蓝"/>
    <x v="0"/>
    <x v="0"/>
    <n v="1"/>
    <n v="469"/>
    <n v="469"/>
    <x v="0"/>
    <n v="0"/>
    <s v="面料:棉100%(含微量其他纤维)_x000d__x000d_网布:聚酯纤维97.1% 氨纶2.9%_x000d__x000d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Z1073330920"/>
    <s v="_x000d_绑带条纹A字半裙_x000d_"/>
    <s v="蓝白条"/>
    <x v="0"/>
    <x v="0"/>
    <n v="1"/>
    <n v="569"/>
    <n v="569"/>
    <x v="3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7"/>
  </r>
  <r>
    <x v="1"/>
    <s v="1GZ1073440090"/>
    <s v="_x000d_金属圆环A字短裙_x000d_"/>
    <s v="黑色"/>
    <x v="0"/>
    <x v="0"/>
    <n v="1"/>
    <n v="499"/>
    <n v="499"/>
    <x v="0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d_里料:聚酯纤维100%"/>
    <s v="合体"/>
    <s v="短款"/>
    <n v="7"/>
  </r>
  <r>
    <x v="1"/>
    <s v="1GZ1073440462"/>
    <s v="_x000d_金属圆环A字短裙_x000d_"/>
    <s v="姜黄"/>
    <x v="0"/>
    <x v="0"/>
    <n v="1"/>
    <n v="499"/>
    <n v="499"/>
    <x v="0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d_里料:聚酯纤维100%"/>
    <s v="合体"/>
    <s v="短款"/>
    <n v="7"/>
  </r>
  <r>
    <x v="1"/>
    <s v="1GZ1078580610"/>
    <s v="_x000d_不规则贴花牛仔裙_x000d_"/>
    <s v="牛仔蓝"/>
    <x v="0"/>
    <x v="0"/>
    <n v="1"/>
    <n v="499"/>
    <n v="499"/>
    <x v="0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d_袋布:聚酯纤维80% 棉20%"/>
    <s v="合体"/>
    <s v="5-6分长"/>
    <n v="7"/>
  </r>
  <r>
    <x v="1"/>
    <s v="1GZ1078590610"/>
    <s v="_x000d_破洞A字牛仔短裙_x000d_"/>
    <s v="牛仔蓝"/>
    <x v="0"/>
    <x v="0"/>
    <n v="1"/>
    <n v="539"/>
    <n v="539"/>
    <x v="3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d_袋布:聚酯纤维80% 棉20%"/>
    <s v="合体"/>
    <s v="5-6分长"/>
    <n v="7"/>
  </r>
  <r>
    <x v="1"/>
    <s v="1GZ1078660090"/>
    <s v="_x000d_拉链背带牛仔短裙_x000d_"/>
    <s v="黑色"/>
    <x v="0"/>
    <x v="0"/>
    <n v="1"/>
    <n v="539"/>
    <n v="539"/>
    <x v="3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7"/>
  </r>
  <r>
    <x v="1"/>
    <s v="1GZ1079040090"/>
    <s v="_x000d_镂空蕾丝百褶半裙_x000d_"/>
    <s v="黑色"/>
    <x v="0"/>
    <x v="0"/>
    <n v="1"/>
    <n v="539"/>
    <n v="53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  <n v="7"/>
  </r>
  <r>
    <x v="1"/>
    <s v="1GZ1079040133"/>
    <s v="_x000d_镂空蕾丝百褶半裙_x000d_"/>
    <s v="浅粉"/>
    <x v="0"/>
    <x v="0"/>
    <n v="1"/>
    <n v="539"/>
    <n v="53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  <n v="7"/>
  </r>
  <r>
    <x v="1"/>
    <s v="1GZ1079050600"/>
    <s v="_x000d_拼条纹A字牛仔裙_x000d_"/>
    <s v="蓝色"/>
    <x v="0"/>
    <x v="0"/>
    <n v="1"/>
    <n v="499"/>
    <n v="499"/>
    <x v="0"/>
    <n v="0"/>
    <m/>
    <s v="棉100%_x000d_撞料:棉100%_x000d_里料:聚酯纤维80% 棉20%_x000d_花边:锦纶100%_x000d_织带:聚酯纤维100%"/>
    <s v="宽松"/>
    <s v="5-6分长"/>
    <n v="7"/>
  </r>
  <r>
    <x v="1"/>
    <s v="1GZ1079060090"/>
    <s v="_x000d_拼交叉绑带A字裙_x000d_"/>
    <s v="黑色"/>
    <x v="0"/>
    <x v="0"/>
    <n v="1"/>
    <n v="469"/>
    <n v="469"/>
    <x v="0"/>
    <n v="0"/>
    <s v="面料:棉98.1% 氨纶1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Z1079070923"/>
    <s v="_x000d_不规则格子半裙_x000d_"/>
    <s v="黑白格"/>
    <x v="0"/>
    <x v="0"/>
    <n v="1"/>
    <n v="569"/>
    <n v="569"/>
    <x v="3"/>
    <n v="0"/>
    <s v="拼接荷叶边打造不规则裙摆，行走间飘逸动人，优雅加分；加入织带设计，别具街头个性，时髦度UP；撞色格子元素经典而不过时，带来几分复古意味。"/>
    <s v="棉100%_x000d_里料:聚酯纤维100%"/>
    <s v="合体"/>
    <s v="5-6分长"/>
    <n v="6"/>
  </r>
  <r>
    <x v="1"/>
    <s v="1GZ1079110920"/>
    <s v="_x000d_不规则条纹A字裙_x000d_"/>
    <s v="蓝白条"/>
    <x v="0"/>
    <x v="0"/>
    <n v="1"/>
    <n v="539"/>
    <n v="539"/>
    <x v="3"/>
    <n v="0"/>
    <s v="不规则裙摆+拼接镂空，带来视觉线条感，别具个性时髦特质；蓝白条纹清新脱俗，将经典元素重新演绎，依旧吸人眼球；A字版型+高腰，提升腰线，展现修长下半身，高挑迷人。"/>
    <s v="棉100%"/>
    <s v="宽松"/>
    <s v="5-6分长"/>
    <n v="6"/>
  </r>
  <r>
    <x v="1"/>
    <s v="1GZ1079120090"/>
    <s v="_x000d_网布荷叶边中长裙_x000d_"/>
    <s v="黑色"/>
    <x v="0"/>
    <x v="0"/>
    <n v="1"/>
    <n v="999"/>
    <n v="999"/>
    <x v="7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6"/>
  </r>
  <r>
    <x v="1"/>
    <s v="1GZ1079120870"/>
    <s v="_x000d_网布荷叶边中长裙_x000d_"/>
    <s v="杏色"/>
    <x v="0"/>
    <x v="0"/>
    <n v="1"/>
    <n v="999"/>
    <n v="999"/>
    <x v="7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1"/>
    <s v="1GZ1079220090"/>
    <s v="_x000d_荷叶印花雪纺半裙_x000d_"/>
    <s v="黑色"/>
    <x v="0"/>
    <x v="0"/>
    <n v="1"/>
    <n v="569"/>
    <n v="569"/>
    <x v="3"/>
    <n v="0"/>
    <s v="拼接荷叶边丰富裙装层次，行走间灵动飘逸，散发女性魅力；数码印花花朵形成撞色效果，增添优雅复古感，端庄大气；选用雪纺面料制作，手感柔和顺滑，穿着更舒适。"/>
    <s v="本品采用纱支组织疏松型面料，在使用过程中，纱支因摩擦会有少量抽出，此为正常现象；请注意避开尖利物品的勾刺、挂扯，使用网袋包裹洗涤，以防止纱支破损。"/>
    <s v="合体"/>
    <s v="7-8分长"/>
    <n v="7"/>
  </r>
  <r>
    <x v="1"/>
    <s v="1GZ2073420090"/>
    <s v="_x000d_牛仔流苏A字裙女_x000d_"/>
    <s v="黑色"/>
    <x v="0"/>
    <x v="0"/>
    <n v="1"/>
    <n v="199"/>
    <n v="199"/>
    <x v="1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4"/>
  </r>
  <r>
    <x v="1"/>
    <s v="1GZ2073420610"/>
    <s v="_x000d_牛仔流苏A字半裙_x000d_"/>
    <s v="牛仔蓝"/>
    <x v="0"/>
    <x v="0"/>
    <n v="1"/>
    <n v="199"/>
    <n v="199"/>
    <x v="1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4"/>
  </r>
  <r>
    <x v="1"/>
    <s v="1GZ2074110610"/>
    <s v="_x000d_破洞刺绣牛仔短裙_x000d_"/>
    <s v="牛仔蓝"/>
    <x v="0"/>
    <x v="0"/>
    <n v="1"/>
    <n v="539"/>
    <n v="539"/>
    <x v="3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d_袋布:聚酯纤维86.8% 棉13.2%"/>
    <s v="合体"/>
    <s v="短款"/>
    <n v="4"/>
  </r>
  <r>
    <x v="1"/>
    <s v="1GZ2074120610"/>
    <s v="_x000d_刺绣排扣牛仔半裙_x000d_"/>
    <s v="牛仔蓝"/>
    <x v="0"/>
    <x v="0"/>
    <n v="1"/>
    <n v="499"/>
    <n v="499"/>
    <x v="0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4"/>
  </r>
  <r>
    <x v="1"/>
    <s v="1GZ2074130018"/>
    <s v="_x000d_拼接网纱牛仔半裙_x000d_"/>
    <s v="白色"/>
    <x v="0"/>
    <x v="0"/>
    <n v="1"/>
    <n v="599"/>
    <n v="599"/>
    <x v="3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d_撞料:聚酯纤维100%_x000d_袋布:聚酯纤维80% 棉20%"/>
    <s v="合体"/>
    <s v="7-8分长"/>
    <n v="6"/>
  </r>
  <r>
    <x v="1"/>
    <s v="1GZ2075890610"/>
    <s v="_x000d_不规则荷叶牛仔裙_x000d_"/>
    <s v="牛仔蓝"/>
    <x v="0"/>
    <x v="0"/>
    <n v="1"/>
    <n v="499"/>
    <n v="499"/>
    <x v="0"/>
    <n v="0"/>
    <s v="单边拼接荷叶边，增添几分灵动气息，个性新潮；后幅车缝呈现不规则感，尽显设计巧思，时髦度UP；棉质面料打造牛仔裙款，质感柔韧，俏丽又好搭。"/>
    <s v="棉100%_x000d_袋布:聚酯纤维80% 棉20%"/>
    <s v="合体"/>
    <s v="5-6分长"/>
    <n v="5"/>
  </r>
  <r>
    <x v="1"/>
    <s v="1GZ2079580090"/>
    <s v="_x000d_不规则褶皱A字裙_x000d_"/>
    <s v="黑色"/>
    <x v="0"/>
    <x v="0"/>
    <n v="1"/>
    <n v="539"/>
    <n v="539"/>
    <x v="3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d_里料:聚酯纤维100%"/>
    <s v="合体"/>
    <s v="5-6分长"/>
    <n v="4"/>
  </r>
  <r>
    <x v="1"/>
    <s v="1GZ2079630090"/>
    <s v="_x000d_荷叶拼花边A字裙_x000d_"/>
    <s v="黑色"/>
    <x v="0"/>
    <x v="0"/>
    <n v="1"/>
    <n v="569"/>
    <n v="569"/>
    <x v="3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d_里料:聚酯纤维100%"/>
    <s v="合体"/>
    <s v="5-6分长"/>
    <n v="5"/>
  </r>
  <r>
    <x v="1"/>
    <s v="1GZ2079640410"/>
    <s v="_x000d_碎花荷叶雪纺短裙_x000d_"/>
    <s v="黄色"/>
    <x v="0"/>
    <x v="0"/>
    <n v="1"/>
    <n v="499"/>
    <n v="499"/>
    <x v="0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d_里料:聚酯纤维100%"/>
    <s v="合体"/>
    <s v="5-6分长"/>
    <n v="6"/>
  </r>
  <r>
    <x v="1"/>
    <s v="1GZ2079650090"/>
    <s v="_x000d_蕾丝百褶A字短裙_x000d_"/>
    <s v="黑色"/>
    <x v="0"/>
    <x v="0"/>
    <n v="1"/>
    <n v="569"/>
    <n v="569"/>
    <x v="3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d_里料:聚酯纤维100%"/>
    <s v="合体"/>
    <s v="5-6分长"/>
    <n v="5"/>
  </r>
  <r>
    <x v="1"/>
    <s v="1GZ2079660090"/>
    <s v="_x000d_收腰系带A字短裙_x000d_"/>
    <s v="黑色"/>
    <x v="0"/>
    <x v="0"/>
    <n v="1"/>
    <n v="499"/>
    <n v="499"/>
    <x v="0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d_里料:聚酯纤维100%"/>
    <s v="合体"/>
    <s v="5-6分长"/>
    <n v="5"/>
  </r>
  <r>
    <x v="1"/>
    <s v="1GZ2079660530"/>
    <s v="_x000d_收腰系带A字短裙_x000d_"/>
    <s v="卡其"/>
    <x v="0"/>
    <x v="0"/>
    <n v="1"/>
    <n v="499"/>
    <n v="499"/>
    <x v="0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d_里料:聚酯纤维100%"/>
    <s v="合体"/>
    <s v="5-6分长"/>
    <n v="5"/>
  </r>
  <r>
    <x v="1"/>
    <s v="1GZ2079680610"/>
    <s v="_x000d_拉链A字牛仔半裙_x000d_"/>
    <s v="牛仔蓝"/>
    <x v="0"/>
    <x v="0"/>
    <n v="1"/>
    <n v="569"/>
    <n v="569"/>
    <x v="3"/>
    <n v="0"/>
    <s v="金属拉链加入织带点缀，赋予裙装街头时髦感，前卫吸睛；A字裙款呈现出上紧下松轮廓，修饰出身体线条，高挑显瘦；选取棉质牛仔面料，洗水工艺带来柔韧手感，彰显品质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5"/>
  </r>
  <r>
    <x v="1"/>
    <s v="1GZ2079690690"/>
    <s v="_x000d_开叉刺绣牛仔短裙_x000d_"/>
    <s v="浅蓝"/>
    <x v="0"/>
    <x v="0"/>
    <n v="1"/>
    <n v="599"/>
    <n v="599"/>
    <x v="3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d_袋布:聚酯纤维80% 棉20%"/>
    <s v="合体"/>
    <s v="短款"/>
    <n v="4"/>
  </r>
  <r>
    <x v="1"/>
    <s v="1GZ2079700690"/>
    <s v="_x000d_破洞撞色牛仔短裙_x000d_"/>
    <s v="浅蓝"/>
    <x v="0"/>
    <x v="0"/>
    <n v="1"/>
    <n v="539"/>
    <n v="539"/>
    <x v="3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d_袋布:聚酯纤维80% 棉20%"/>
    <s v="合体"/>
    <s v="短款"/>
    <n v="5"/>
  </r>
  <r>
    <x v="1"/>
    <s v="1GZ2079710010"/>
    <s v="_x000d_网纱透视A字半裙_x000d_"/>
    <s v="米白"/>
    <x v="0"/>
    <x v="0"/>
    <n v="1"/>
    <n v="539"/>
    <n v="539"/>
    <x v="3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5"/>
  </r>
  <r>
    <x v="1"/>
    <s v="1GZ2079720090"/>
    <s v="_x000d_压褶荷叶A字短裙_x000d_"/>
    <s v="黑色"/>
    <x v="0"/>
    <x v="0"/>
    <n v="1"/>
    <n v="439"/>
    <n v="439"/>
    <x v="0"/>
    <n v="0"/>
    <s v="压褶荷叶边装饰裙装，增强立体线条感，凸显优雅俏丽感；纽扣装饰平添青春活力气息，经典而又减龄；A字高腰裙款，提升腰部线条，高挑显瘦。"/>
    <s v="聚酯纤维90% 氨纶10%_x000d_里料:聚酯纤维100%"/>
    <s v="合体"/>
    <s v="5-6分长"/>
    <n v="5"/>
  </r>
  <r>
    <x v="1"/>
    <s v="1GZ2079730090"/>
    <s v="_x000d_荷叶不规则半身裙_x000d_"/>
    <s v="黑色"/>
    <x v="0"/>
    <x v="0"/>
    <n v="1"/>
    <n v="499"/>
    <n v="499"/>
    <x v="0"/>
    <n v="0"/>
    <s v="下摆荷叶边设计，呈现不规则效果，行走间灵动飘逸，打造摩登优雅印象；高腰+包臀裙款，修饰出优美身体曲线，大方迷人；选取弹力斜纹布料制作，具有弹性，穿着舒适。"/>
    <s v="聚酯纤维90% 氨纶10%_x000d_里料:聚酯纤维100%"/>
    <s v="合体"/>
    <s v="5-6分长"/>
    <n v="5"/>
  </r>
  <r>
    <x v="1"/>
    <s v="1GZ2079830090"/>
    <s v="_x000d_拼蕾丝雪纺百褶裙_x000d_"/>
    <s v="黑色"/>
    <x v="0"/>
    <x v="0"/>
    <n v="1"/>
    <n v="599"/>
    <n v="599"/>
    <x v="3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5"/>
  </r>
  <r>
    <x v="1"/>
    <s v="1GZ2079830180"/>
    <s v="_x000d_拼蕾丝雪纺百褶裙_x000d_"/>
    <s v="粉红"/>
    <x v="0"/>
    <x v="0"/>
    <n v="1"/>
    <n v="599"/>
    <n v="599"/>
    <x v="3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5"/>
  </r>
  <r>
    <x v="1"/>
    <s v="1GZ2079840090"/>
    <s v="_x000d_高腰荷叶鱼尾半裙_x000d_"/>
    <s v="黑色"/>
    <x v="0"/>
    <x v="0"/>
    <n v="1"/>
    <n v="599"/>
    <n v="599"/>
    <x v="3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d_里料:聚酯纤维95% 氨纶5%"/>
    <s v="合体"/>
    <s v="5-6分长"/>
    <n v="4"/>
  </r>
  <r>
    <x v="1"/>
    <s v="1GZ2079850119"/>
    <s v="_x000d_印花不规则包臀裙_x000d_"/>
    <s v="红色"/>
    <x v="0"/>
    <x v="0"/>
    <n v="1"/>
    <n v="569"/>
    <n v="569"/>
    <x v="3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d_里料:聚酯纤维100%"/>
    <s v="合体"/>
    <s v="7-8分长"/>
    <n v="5"/>
  </r>
  <r>
    <x v="1"/>
    <s v="1GZ2079850600"/>
    <s v="_x000d_印花不规则包臀裙_x000d_"/>
    <s v="蓝色"/>
    <x v="0"/>
    <x v="0"/>
    <n v="1"/>
    <n v="569"/>
    <n v="569"/>
    <x v="3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d_里料:聚酯纤维100%"/>
    <s v="合体"/>
    <s v="7-8分长"/>
    <n v="5"/>
  </r>
  <r>
    <x v="1"/>
    <s v="1GZ2079860090"/>
    <s v="_x000d_拼网布不规则半裙_x000d_"/>
    <s v="黑色"/>
    <x v="0"/>
    <x v="0"/>
    <n v="1"/>
    <n v="599"/>
    <n v="599"/>
    <x v="3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d_网布:聚酯纤维88.3% 氨纶11.7%_x000d_里料:聚酯纤维95% 氨纶5%"/>
    <s v="合体"/>
    <s v="7-8分长"/>
    <n v="5"/>
  </r>
  <r>
    <x v="1"/>
    <s v="1GZ2079910923"/>
    <s v="_x000d_格子高腰包臀半裙_x000d_"/>
    <s v="黑白格"/>
    <x v="0"/>
    <x v="0"/>
    <n v="1"/>
    <n v="439"/>
    <n v="439"/>
    <x v="0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d_里料:聚酯纤维95% 氨纶5%"/>
    <s v="合体"/>
    <s v="5-6分长"/>
    <n v="5"/>
  </r>
  <r>
    <x v="1"/>
    <s v="1GZ2079920180"/>
    <s v="_x000d_荷叶不规则A字裙_x000d_"/>
    <s v="粉红"/>
    <x v="0"/>
    <x v="0"/>
    <n v="1"/>
    <n v="439"/>
    <n v="439"/>
    <x v="0"/>
    <n v="0"/>
    <s v="裙摆荷叶边设计，行走间灵动飘逸，塑造摩登优雅印象；不规则剪裁别具设计感，增强裙装线条，新潮出众；A字高腰裙型，巧妙提升腰线，展现优美曼妙身姿。"/>
    <s v="棉100%_x000d_里料:聚酯纤维95% 氨纶5%"/>
    <s v="合体"/>
    <s v="5-6分长"/>
    <n v="5"/>
  </r>
  <r>
    <x v="1"/>
    <s v="1GZ2079920531"/>
    <s v="_x000d_荷叶不规则A字裙_x000d_"/>
    <s v="浅卡其"/>
    <x v="0"/>
    <x v="0"/>
    <n v="1"/>
    <n v="439"/>
    <n v="439"/>
    <x v="0"/>
    <n v="0"/>
    <s v="裙摆荷叶边设计，行走间灵动飘逸，塑造摩登优雅印象；不规则剪裁别具设计感，增强裙装线条，新潮出众；A字高腰裙型，巧妙提升腰线，展现优美曼妙身姿。"/>
    <s v="棉100%_x000d__x000d_里料:棉100%"/>
    <s v="合体"/>
    <s v="5-6分长"/>
    <n v="5"/>
  </r>
  <r>
    <x v="1"/>
    <s v="1GZ3070800110"/>
    <s v="_x000d_【冬装新赏269元】纯色开叉包臀半裙_x000d_"/>
    <s v="酒红"/>
    <x v="0"/>
    <x v="0"/>
    <n v="1"/>
    <n v="499"/>
    <n v="499"/>
    <x v="0"/>
    <n v="0"/>
    <s v="裙摆开叉设计/纯色包臀版型/高含棉面料制作"/>
    <s v="棉98.7% 氨纶1.3%_x000d_里料:聚酯纤维100%_x000d_腰贴:棉100%_x000d_袋布:聚酯纤维100%"/>
    <s v="合体"/>
    <s v="适中"/>
    <n v="2"/>
  </r>
  <r>
    <x v="1"/>
    <s v="1GZ3070800650"/>
    <s v="_x000d_【冬装新赏269元】纯色开叉包臀半裙_x000d_"/>
    <s v="深蓝"/>
    <x v="0"/>
    <x v="0"/>
    <n v="1"/>
    <n v="499"/>
    <n v="499"/>
    <x v="0"/>
    <n v="0"/>
    <s v="裙摆开叉设计/纯色包臀版型/高含棉面料制作"/>
    <s v="棉98.7% 氨纶1.3%_x000d_里料:聚酯纤维100%_x000d_腰贴:棉100%_x000d_袋布:聚酯纤维100%"/>
    <s v="合体"/>
    <s v="适中"/>
    <n v="2"/>
  </r>
  <r>
    <x v="1"/>
    <s v="1GZ3078690090"/>
    <s v="_x000d_【冬装新赏269元】灯芯绒A字半身裙_x000d_"/>
    <s v="黑色"/>
    <x v="0"/>
    <x v="0"/>
    <n v="1"/>
    <n v="469"/>
    <n v="469"/>
    <x v="0"/>
    <n v="0"/>
    <s v="不同肌理巧妙拼接/流畅A字裙轮廓/大气无繁复纯色"/>
    <s v="棉98.5% 氨纶1.5%_x000d_撞料:棉100%_x000d_里料:棉100%_x000d_腰贴:棉100%"/>
    <s v="合体"/>
    <s v="短款"/>
    <n v="2"/>
  </r>
  <r>
    <x v="1"/>
    <s v="1GZ3078690500"/>
    <s v="_x000d_【冬装新赏269元】灯芯绒A字半身裙_x000d_"/>
    <s v="深绿"/>
    <x v="0"/>
    <x v="0"/>
    <n v="1"/>
    <n v="469"/>
    <n v="469"/>
    <x v="0"/>
    <n v="0"/>
    <s v="不同肌理巧妙拼接/流畅A字裙轮廓/大气无繁复纯色"/>
    <s v="棉98.5% 氨纶1.5%_x000d_撞料:棉100%_x000d_里料:棉100%_x000d_腰贴:棉100%"/>
    <s v="合体"/>
    <s v="短款"/>
    <n v="2"/>
  </r>
  <r>
    <x v="1"/>
    <s v="1GZ3078880090"/>
    <s v="_x000d_【冬装新赏399元】荷叶蛋糕裙半身裙_x000d_"/>
    <s v="黑色"/>
    <x v="0"/>
    <x v="0"/>
    <n v="1"/>
    <n v="799"/>
    <n v="799"/>
    <x v="5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d_里料:聚酯纤维100%"/>
    <s v="中长"/>
    <n v="0"/>
    <n v="3"/>
  </r>
  <r>
    <x v="1"/>
    <s v="1GZ3078880101"/>
    <s v="_x000d_荷叶蛋糕裙半身裙_x000d_"/>
    <s v="暗红"/>
    <x v="0"/>
    <x v="0"/>
    <n v="1"/>
    <n v="799"/>
    <n v="799"/>
    <x v="5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d_里料:聚酯纤维100%"/>
    <s v="中长"/>
    <n v="0"/>
    <n v="3"/>
  </r>
  <r>
    <x v="1"/>
    <s v="1GZ3078890090"/>
    <s v="_x000d_【冬装新赏359元】不规则系带A字裙_x000d_"/>
    <s v="黑色"/>
    <x v="0"/>
    <x v="0"/>
    <n v="1"/>
    <n v="539"/>
    <n v="539"/>
    <x v="3"/>
    <n v="0"/>
    <s v="侧边系带装饰/不规则裙摆设计/显瘦A字半裙版型"/>
    <s v="莱赛尔50.8% 聚酯纤维30.5% 粘纤9.7% 羊毛7.2% 氨纶1.8%_x000d_里料:棉100%"/>
    <s v="合体"/>
    <s v="适中"/>
    <n v="3"/>
  </r>
  <r>
    <x v="1"/>
    <s v="1GZ3078910090"/>
    <s v="_x000d_荷叶拼接A字半裙_x000d_"/>
    <s v="黑色"/>
    <x v="0"/>
    <x v="0"/>
    <n v="1"/>
    <n v="439"/>
    <n v="439"/>
    <x v="0"/>
    <n v="0"/>
    <s v="别致荷叶边下摆/拼接金属扣腰带/纯色易搭A字裙"/>
    <s v="聚酯纤维64.1% 粘纤30.1% 氨纶5.8%_x000d_里料:聚酯纤维89.6% 氨纶10.4%_x000d_腰贴:棉100%"/>
    <s v="适中"/>
    <n v="0"/>
    <n v="2"/>
  </r>
  <r>
    <x v="1"/>
    <s v="1GZ3078910130"/>
    <s v="_x000d_荷叶拼接A字半裙_x000d_"/>
    <s v="玫红"/>
    <x v="0"/>
    <x v="0"/>
    <n v="1"/>
    <n v="439"/>
    <n v="439"/>
    <x v="0"/>
    <n v="0"/>
    <s v="别致荷叶边下摆/拼接金属扣腰带/纯色易搭A字裙"/>
    <s v="聚酯纤维63.9% 粘纤31.1% 氨纶5.0%_x000d_里料:聚酯纤维89.6% 氨纶10.4%_x000d_腰贴:棉100%"/>
    <s v="适中"/>
    <n v="0"/>
    <n v="3"/>
  </r>
  <r>
    <x v="1"/>
    <s v="1GZ3078930120"/>
    <s v="_x000d_【冬装新赏269元】纽扣开叉A字半裙_x000d_"/>
    <s v="大红"/>
    <x v="0"/>
    <x v="0"/>
    <n v="1"/>
    <n v="469"/>
    <n v="469"/>
    <x v="0"/>
    <n v="0"/>
    <s v="裙摆开叉设计/纽扣时髦点缀/纯色A字裙版型"/>
    <s v="[基布]粘纤55.8% 聚酯纤维44.2%(含涂层)[材质鉴别]聚氨酯(PU)人造革_x000d_里料:聚酯纤维100%"/>
    <s v="合体"/>
    <s v="适中"/>
    <n v="2"/>
  </r>
  <r>
    <x v="1"/>
    <s v="1GZ3078930520"/>
    <s v="_x000d_【冬装新赏269元】纽扣开叉A字半裙_x000d_"/>
    <s v="军绿"/>
    <x v="0"/>
    <x v="0"/>
    <n v="1"/>
    <n v="469"/>
    <n v="469"/>
    <x v="0"/>
    <n v="0"/>
    <s v="裙摆开叉设计/纽扣时髦点缀/纯色A字裙版型"/>
    <s v="[基布]粘纤55.8% 聚酯纤维44.2%(含涂层)[材质鉴别]聚氨酯(PU)人造革_x000d_里料:聚酯纤维100%"/>
    <s v="合体"/>
    <s v="适中"/>
    <n v="2"/>
  </r>
  <r>
    <x v="1"/>
    <s v="1GZ3078940610"/>
    <s v="_x000d_双排扣牛仔A字裙_x000d_"/>
    <s v="牛仔蓝"/>
    <x v="0"/>
    <x v="0"/>
    <n v="1"/>
    <n v="499"/>
    <n v="499"/>
    <x v="0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3"/>
  </r>
  <r>
    <x v="1"/>
    <s v="1GZ3078950610"/>
    <s v="_x000d_【冬装新赏359元】流苏包臀牛仔半裙_x000d_"/>
    <s v="牛仔蓝"/>
    <x v="0"/>
    <x v="0"/>
    <n v="1"/>
    <n v="639"/>
    <n v="639"/>
    <x v="6"/>
    <n v="0"/>
    <s v="性感开叉设计/裙摆流苏点缀/修身包臂裙版型"/>
    <m/>
    <s v="合体"/>
    <s v="适中"/>
    <n v="2"/>
  </r>
  <r>
    <x v="1"/>
    <s v="1GZ3078960510"/>
    <s v="_x000d_印花雪纺半身裙_x000d_"/>
    <s v="绿色"/>
    <x v="0"/>
    <x v="0"/>
    <n v="1"/>
    <n v="539"/>
    <n v="539"/>
    <x v="3"/>
    <n v="0"/>
    <s v="复古花卉印花/不规则裙摆设计/轻薄飘逸雪纺面料"/>
    <s v="聚酯纤维100%_x000d_里料:聚酯纤维100%_x000d_腰贴:棉100%"/>
    <s v="适中"/>
    <n v="0"/>
    <n v="2"/>
  </r>
  <r>
    <x v="1"/>
    <s v="1GZ3078970987"/>
    <s v="_x000d_格纹不对称A字裙_x000d_"/>
    <s v="啡格"/>
    <x v="0"/>
    <x v="0"/>
    <n v="1"/>
    <n v="539"/>
    <n v="539"/>
    <x v="3"/>
    <n v="0"/>
    <s v="复古格纹图案/不对称荷叶裙摆/摩登显瘦A字轮廓"/>
    <s v="聚酯纤维65.8% 粘纤31.6% 氨纶1.5% 金属镀膜纤维1.1%_x000d_里布:聚酯纤维100%"/>
    <s v="合体"/>
    <s v="适中"/>
    <n v="2"/>
  </r>
  <r>
    <x v="1"/>
    <s v="1GZ3078980953"/>
    <s v="_x000d_格纹拼接A字半裙_x000d_"/>
    <s v="绿蓝格"/>
    <x v="0"/>
    <x v="0"/>
    <n v="1"/>
    <n v="569"/>
    <n v="569"/>
    <x v="3"/>
    <n v="0"/>
    <s v="复古风格纹图案/拼接腰带设计/不规则A字裙型"/>
    <s v="聚酯纤维63% 粘纤33% 氨纶4%_x000d_里料:聚酯纤维100%_x000d_腰贴:棉100%"/>
    <s v="适中"/>
    <n v="0"/>
    <n v="3"/>
  </r>
  <r>
    <x v="1"/>
    <s v="1GZ3079150090"/>
    <s v="_x000d_【冬装新赏469元】拼荷叶毛呢背带裙_x000d_"/>
    <s v="黑色"/>
    <x v="0"/>
    <x v="0"/>
    <n v="1"/>
    <n v="669"/>
    <n v="669"/>
    <x v="6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d_里料:聚酯纤维100%"/>
    <s v="适中"/>
    <n v="0"/>
    <n v="3"/>
  </r>
  <r>
    <x v="1"/>
    <s v="1GZ3079560090"/>
    <s v="_x000d_【冬装新赏369元】可拆荷叶牛仔短裙_x000d_"/>
    <s v="黑色"/>
    <x v="0"/>
    <x v="0"/>
    <n v="1"/>
    <n v="599"/>
    <n v="599"/>
    <x v="3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d_下摆:棉76.7% 锦纶20.8% 氨纶2.5%"/>
    <s v="短款"/>
    <n v="0"/>
    <n v="3"/>
  </r>
  <r>
    <x v="1"/>
    <s v="1GZ3079560610"/>
    <s v="_x000d_【冬装新赏369元】可拆荷叶牛仔短裙_x000d_"/>
    <s v="牛仔蓝"/>
    <x v="0"/>
    <x v="0"/>
    <n v="1"/>
    <n v="599"/>
    <n v="599"/>
    <x v="3"/>
    <n v="0"/>
    <s v="可拆荷叶下摆设计，打造摩登两穿裙装，演绎双面时髦女郎印象；A字轮廓剪裁，修饰身材小秘密，利落吸睛；精选高含棉牛仔料，柔韧透气，舒适亲肤。"/>
    <s v="棉98.8% 其他纤维1.2%_x000d_下摆:棉76.7% 锦纶20.8% 氨纶2.5%"/>
    <s v="短款"/>
    <n v="0"/>
    <n v="3"/>
  </r>
  <r>
    <x v="1"/>
    <s v="1GZ3079630610"/>
    <s v="_x000d_【冬装新赏329元】荷叶牛仔A字半裙_x000d_"/>
    <s v="牛仔蓝"/>
    <x v="0"/>
    <x v="0"/>
    <n v="1"/>
    <n v="499"/>
    <n v="499"/>
    <x v="0"/>
    <n v="0"/>
    <s v="拼接荷叶别具层次/拉链设计个性时髦/A字裙款显瘦易搭"/>
    <m/>
    <s v="适中"/>
    <n v="0"/>
    <n v="3"/>
  </r>
  <r>
    <x v="1"/>
    <s v="1GZ3079830090"/>
    <s v="_x000d_【冬装新赏429元】星座刺绣网纱中裙_x000d_"/>
    <s v="黑色"/>
    <x v="0"/>
    <x v="0"/>
    <n v="1"/>
    <n v="699"/>
    <n v="699"/>
    <x v="6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  <n v="3"/>
  </r>
  <r>
    <x v="1"/>
    <s v="1GZ3079830180"/>
    <s v="_x000d_【冬装新赏429元】星座刺绣网纱中裙_x000d_"/>
    <s v="粉红"/>
    <x v="0"/>
    <x v="0"/>
    <n v="1"/>
    <n v="699"/>
    <n v="699"/>
    <x v="6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  <n v="3"/>
  </r>
  <r>
    <x v="1"/>
    <s v="1GZ3079830501"/>
    <s v="_x000d_【冬装新赏429元】星座刺绣网纱中裙_x000d_"/>
    <s v="墨绿"/>
    <x v="0"/>
    <x v="0"/>
    <n v="1"/>
    <n v="699"/>
    <n v="699"/>
    <x v="6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  <n v="3"/>
  </r>
  <r>
    <x v="1"/>
    <s v="1GZ3079860610"/>
    <s v="_x000d_拼荷叶牛仔背带裙_x000d_"/>
    <s v="牛仔蓝"/>
    <x v="0"/>
    <x v="0"/>
    <n v="1"/>
    <n v="639"/>
    <n v="639"/>
    <x v="6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3"/>
  </r>
  <r>
    <x v="1"/>
    <s v="1GZ4073170090"/>
    <s v="_x000d_【冬装新赏379元】腰带毛呢半身裙_x000d_"/>
    <s v="黑色"/>
    <x v="0"/>
    <x v="2"/>
    <n v="1"/>
    <n v="699"/>
    <n v="699"/>
    <x v="6"/>
    <n v="0"/>
    <s v="搭配方形扣腰带/前幅开叉设计/采用毛呢面料"/>
    <s v="[面层]49.1%绵羊毛 48.8%聚酯纤维 2.1%其他纤维 [底层]100%聚酯纤维_x000d_里布:100%聚酯纤维"/>
    <s v="合体"/>
    <s v="适中"/>
    <n v="1"/>
  </r>
  <r>
    <x v="1"/>
    <s v="1HN4071010181"/>
    <s v="_x000d_高腰毛呢鱼尾裙半身裙_x000d_"/>
    <s v="灰粉红"/>
    <x v="0"/>
    <x v="0"/>
    <n v="1"/>
    <n v="499"/>
    <n v="499"/>
    <x v="0"/>
    <n v="0"/>
    <s v="优雅 摩登"/>
    <s v="高腰显瘦版型；优雅鱼尾裙款；精选含羊毛呢料"/>
    <s v="合体"/>
    <s v="5-6分长"/>
    <n v="13"/>
  </r>
  <r>
    <x v="1"/>
    <s v="1HN4072890090"/>
    <s v="_x000d_A字拼菱格毛呢半身裙_x000d_"/>
    <s v="黑色"/>
    <x v="0"/>
    <x v="0"/>
    <n v="1"/>
    <n v="539"/>
    <n v="539"/>
    <x v="3"/>
    <n v="0"/>
    <s v="摩登 俏丽"/>
    <s v="显瘦高腰设计；简约A字剪裁；拼接菱格车缝；精选优质毛呢打造"/>
    <s v="合体"/>
    <s v="5-6分长"/>
    <n v="13"/>
  </r>
  <r>
    <x v="1"/>
    <s v="1HY3078310090"/>
    <s v="_x000d_双排扣包臀裙中裙_x000d_"/>
    <s v="黑色"/>
    <x v="0"/>
    <x v="0"/>
    <n v="1"/>
    <n v="469"/>
    <n v="469"/>
    <x v="0"/>
    <n v="0"/>
    <s v="优雅 大方"/>
    <s v="修身包臀裙型；优雅及膝中长裙长；复古双排扣装饰"/>
    <s v="修身"/>
    <s v="5-6分长"/>
    <n v="13"/>
  </r>
  <r>
    <x v="1"/>
    <s v="1HY4071730650"/>
    <s v="_x000d_A字开叉羊毛呢半身裙_x000d_"/>
    <s v="深蓝"/>
    <x v="0"/>
    <x v="0"/>
    <n v="1"/>
    <n v="599"/>
    <n v="599"/>
    <x v="3"/>
    <n v="0"/>
    <s v="时尚 格调"/>
    <s v="显瘦A字轮廓；时尚开叉设计；率性口袋点缀；价值感含羊毛呢料"/>
    <s v="合体"/>
    <s v="5-6分长"/>
    <n v="13"/>
  </r>
  <r>
    <x v="1"/>
    <s v="1JH2034560510"/>
    <s v="_x000d_针织包臀鱼尾半裙_x000d_"/>
    <s v="绿色"/>
    <x v="0"/>
    <x v="0"/>
    <n v="1"/>
    <n v="255"/>
    <n v="639"/>
    <x v="6"/>
    <n v="1"/>
    <s v="与同材质针织衫配搭是时髦优选，优雅演绎都会淑女印象，魅力亮眼"/>
    <s v="粘纤76.8% 聚酯纤维23.2%"/>
    <s v="合体"/>
    <s v="5-6分长"/>
    <n v="11"/>
  </r>
  <r>
    <x v="1"/>
    <s v="1JH2034570950"/>
    <s v="_x000d_撞色开叉针织半裙_x000d_"/>
    <s v="彩条"/>
    <x v="0"/>
    <x v="0"/>
    <n v="1"/>
    <n v="279"/>
    <n v="699"/>
    <x v="6"/>
    <n v="1"/>
    <s v="无论与简约衬衫或纯色T恤穿搭皆可，尽展俏丽都会感"/>
    <s v="粘纤76.6% 聚酯纤维23.4%"/>
    <s v="修身"/>
    <s v="5-6分长"/>
    <n v="11"/>
  </r>
  <r>
    <x v="1"/>
    <s v="1JH2073940090"/>
    <s v="_x000d_系带拉链包臀短裙_x000d_"/>
    <s v="黑色"/>
    <x v="0"/>
    <x v="0"/>
    <n v="1"/>
    <n v="169"/>
    <n v="539"/>
    <x v="3"/>
    <n v="1"/>
    <s v="与摩登T恤配搭，all black组合别具潮流个性特质，演绎率性魅力"/>
    <s v="锦纶90% 氨纶10%_x000d_袋布:聚酯纤维80% 棉20%"/>
    <s v="合体"/>
    <s v="5-6分长"/>
    <n v="12"/>
  </r>
  <r>
    <x v="1"/>
    <s v="1JH2073950090"/>
    <s v="_x000d_拼接开叉高腰A字中裙_x000d_"/>
    <s v="黑色"/>
    <x v="0"/>
    <x v="0"/>
    <n v="1"/>
    <n v="169"/>
    <n v="499"/>
    <x v="0"/>
    <n v="1"/>
    <s v="与潮流印花T恤破格重组，个性时髦女郎印象跃然而生，波普吸睛"/>
    <s v="聚酯纤维100%_x000d_里料:粘纤60% 锦纶36% 氨纶4%_x000d_袋布:聚酯纤维80% 棉20%"/>
    <s v="合体"/>
    <s v="5-6分长"/>
    <n v="12"/>
  </r>
  <r>
    <x v="1"/>
    <s v="1JH2073950530"/>
    <s v="_x000d_拼接开叉高腰A字中裙_x000d_"/>
    <s v="卡其"/>
    <x v="0"/>
    <x v="0"/>
    <n v="1"/>
    <n v="169"/>
    <n v="499"/>
    <x v="0"/>
    <n v="1"/>
    <s v="时髦气质裙装，无论与摩登T恤或淑雅衬衫穿搭皆可，演绎优雅印象"/>
    <s v="聚酯纤维100%_x000d_里料:粘纤60% 锦纶36% 氨纶4%_x000d_袋布:聚酯纤维80% 棉20%"/>
    <s v="合体"/>
    <s v="5-6分长"/>
    <n v="12"/>
  </r>
  <r>
    <x v="1"/>
    <s v="1JH2074200010"/>
    <s v="_x000d_蕾丝两件套半身裙_x000d_"/>
    <s v="米白"/>
    <x v="0"/>
    <x v="0"/>
    <n v="1"/>
    <n v="359"/>
    <n v="899"/>
    <x v="4"/>
    <n v="1"/>
    <s v="以利落衬衫束腰相配，时髦印象摩登演绎，带来都会俏丽气息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1"/>
  </r>
  <r>
    <x v="1"/>
    <s v="1JH2074280090"/>
    <s v="_x000d_刺绣透视网纱半裙_x000d_"/>
    <s v="黑色"/>
    <x v="0"/>
    <x v="0"/>
    <n v="1"/>
    <n v="399"/>
    <n v="999"/>
    <x v="7"/>
    <n v="1"/>
    <s v="All black既时髦又窈窕，加入摩登T恤，轻松散发性感都会女郎魅力"/>
    <m/>
    <s v="合体"/>
    <s v="7-8分长"/>
    <n v="11"/>
  </r>
  <r>
    <x v="1"/>
    <s v="1JH2074280880"/>
    <s v="_x000d_刺绣透视网纱半裙_x000d_"/>
    <s v="浅杏"/>
    <x v="0"/>
    <x v="0"/>
    <n v="1"/>
    <n v="399"/>
    <n v="999"/>
    <x v="7"/>
    <n v="1"/>
    <s v="同色穿搭轻松演绎优雅灵动印象，散发浪漫迷人气息"/>
    <m/>
    <s v="合体"/>
    <s v="7-8分长"/>
    <n v="12"/>
  </r>
  <r>
    <x v="1"/>
    <s v="1JH2074350090"/>
    <s v="_x000d_亮片不规则包臀裙_x000d_"/>
    <s v="黑色"/>
    <x v="0"/>
    <x v="0"/>
    <n v="1"/>
    <n v="215"/>
    <n v="539"/>
    <x v="3"/>
    <n v="1"/>
    <s v="All black既时髦又窈窕，清爽露肤配搭轻松散发性感都会女郎魅力"/>
    <m/>
    <s v="修身"/>
    <s v="短款"/>
    <n v="12"/>
  </r>
  <r>
    <x v="1"/>
    <s v="1JH2074360090"/>
    <s v="_x000d_荷叶边包臀鱼尾裙_x000d_"/>
    <s v="黑色"/>
    <x v="0"/>
    <x v="0"/>
    <n v="1"/>
    <n v="215"/>
    <n v="539"/>
    <x v="3"/>
    <n v="1"/>
    <s v="黑与白碰撞出优雅迷人，经典色调轻松hold住时髦迷人气质"/>
    <s v="棉100%_x000d_里料:棉100%"/>
    <s v="合体"/>
    <s v="7-8分长"/>
    <n v="11"/>
  </r>
  <r>
    <x v="1"/>
    <s v="1JH2074360530"/>
    <s v="_x000d_荷叶边包臀鱼尾裙_x000d_"/>
    <s v="卡其"/>
    <x v="0"/>
    <x v="0"/>
    <n v="1"/>
    <n v="215"/>
    <n v="539"/>
    <x v="3"/>
    <n v="1"/>
    <s v="时髦气质裙装，与简约T恤尤为合衬，轻松打造摩登都会女郎印象"/>
    <s v="棉100%_x000d_里料:棉100%"/>
    <s v="合体"/>
    <s v="7-8分长"/>
    <n v="11"/>
  </r>
  <r>
    <x v="1"/>
    <s v="1JH2074440610"/>
    <s v="_x000d_A字磨边牛仔半裙_x000d_"/>
    <s v="牛仔蓝"/>
    <x v="0"/>
    <x v="0"/>
    <n v="1"/>
    <n v="215"/>
    <n v="539"/>
    <x v="3"/>
    <n v="1"/>
    <s v="率性做旧单品，与简约T恤轻松互衬，打造时髦率性印象，魅力吸睛"/>
    <m/>
    <s v="合体"/>
    <s v="短款"/>
    <n v="11"/>
  </r>
  <r>
    <x v="1"/>
    <s v="1JH2074660494"/>
    <s v="_x000d_波普撞色高腰印花半裙_x000d_"/>
    <s v="浅驼"/>
    <x v="0"/>
    <x v="0"/>
    <n v="1"/>
    <n v="199"/>
    <n v="499"/>
    <x v="0"/>
    <n v="1"/>
    <s v="印花面料随机裁剪，实物图案位置与图片中的可能稍有不同，请以收到的实物为准。"/>
    <s v="聚酯纤维100%_x000d_里料:聚酯纤维100%"/>
    <s v="合体"/>
    <s v="5-6分长"/>
    <n v="11"/>
  </r>
  <r>
    <x v="1"/>
    <s v="1JH2074830090"/>
    <s v="_x000d_撞色拼蕾丝A字裙_x000d_"/>
    <s v="黑色"/>
    <x v="0"/>
    <x v="0"/>
    <n v="1"/>
    <n v="279"/>
    <n v="699"/>
    <x v="6"/>
    <n v="1"/>
    <s v="经典色调碰撞分外亮眼，无论与T恤或衬衫穿搭皆可，演绎俏丽淑雅"/>
    <s v="聚酯纤维100%_x000d_里料:棉100%_x000d_花边:聚酯纤维100%"/>
    <s v="合体"/>
    <s v="5-6分长"/>
    <n v="10"/>
  </r>
  <r>
    <x v="1"/>
    <s v="1JH2075660090"/>
    <s v="_x000d_不规则流苏牛仔裙_x000d_"/>
    <s v="黑色"/>
    <x v="0"/>
    <x v="0"/>
    <n v="1"/>
    <n v="215"/>
    <n v="539"/>
    <x v="3"/>
    <n v="1"/>
    <s v="配以简约T恤，all black穿搭时髦酷帅，散发摩登俏丽气息"/>
    <m/>
    <s v="合体"/>
    <s v="短款"/>
    <n v="11"/>
  </r>
  <r>
    <x v="1"/>
    <s v="1JH2075790090"/>
    <s v="_x000d_不规则流苏牛仔裙_x000d_"/>
    <s v="黑色"/>
    <x v="0"/>
    <x v="0"/>
    <n v="1"/>
    <n v="175"/>
    <n v="439"/>
    <x v="0"/>
    <n v="1"/>
    <s v="与率性T恤时髦易搭，轻松演绎休闲俏丽印象，魅力吸睛"/>
    <s v="本品为原色洗水效果，首次穿着及洗涤会有轻微程度的掉色，属正常现象，建议新品洗涤一次后再穿着，反转单独或与同色衣物一同洗涤；避免接触浅色衣物，以防沾色。"/>
    <s v="合体"/>
    <s v="5-6分长"/>
    <n v="11"/>
  </r>
  <r>
    <x v="1"/>
    <s v="1JH2076370090"/>
    <s v="_x000d_拼接荷叶A字中裙_x000d_"/>
    <s v="黑色"/>
    <x v="0"/>
    <x v="0"/>
    <n v="1"/>
    <n v="295"/>
    <n v="739"/>
    <x v="5"/>
    <n v="1"/>
    <s v="拼接层次荷叶边+开叉设计；高腰A字轮廓；选取亮泽混纺面料"/>
    <s v="与摩登背心叠穿，时尚单品碰撞，摇曳中散发浪漫女人味，魅力吸睛"/>
    <s v="合体"/>
    <s v="5-6分长"/>
    <n v="12"/>
  </r>
  <r>
    <x v="1"/>
    <s v="1JH3077040090"/>
    <s v="_x000d_绑带开叉包臀短裙_x000d_"/>
    <s v="黑色"/>
    <x v="0"/>
    <x v="0"/>
    <n v="1"/>
    <n v="239"/>
    <n v="469"/>
    <x v="0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d_里料:聚酯纤维100%"/>
    <s v="合体"/>
    <s v="5-6分长"/>
    <n v="10"/>
  </r>
  <r>
    <x v="1"/>
    <s v="1JH3077040120"/>
    <s v="_x000d_绑带开叉包臀短裙_x000d_"/>
    <s v="大红"/>
    <x v="0"/>
    <x v="0"/>
    <n v="1"/>
    <n v="239"/>
    <n v="469"/>
    <x v="0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d_里料:聚酯纤维100%"/>
    <s v="合体"/>
    <s v="5-6分长"/>
    <n v="10"/>
  </r>
  <r>
    <x v="1"/>
    <s v="1JH3077180090"/>
    <s v="_x000d_PU撞色高腰包臀短裙_x000d_"/>
    <s v="黑色"/>
    <x v="0"/>
    <x v="0"/>
    <n v="1"/>
    <n v="299"/>
    <n v="599"/>
    <x v="3"/>
    <n v="1"/>
    <s v="黑色仿皮面料:_x000d_[基布]粘纤81.8% 聚酯纤维18.2%_x000d_[材质鉴别]聚氨酯(PU)人造革 (绣花线除外)_x000d_红色仿皮面料:_x000d_[基布]粘纤100%_x000d_[材质鉴别]聚氨酯(PU)人造革 (绣花线除外)_x000d_白色仿皮面料:_x000d_[基布]粘纤50.9% 聚酯纤维49.1%_x000d_[材质鉴别]聚氨酯(PU)人造革 (绣花线除外)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1"/>
    <s v="1JH3077380090"/>
    <s v="_x000d_两件套网纱长裙_x000d_"/>
    <s v="黑色"/>
    <x v="0"/>
    <x v="0"/>
    <n v="1"/>
    <n v="439"/>
    <n v="869"/>
    <x v="4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d_[植绒]锦纶、粘纤、_x000d_聚酯纤维、棉_x000d_里料:锦纶100%"/>
    <s v="合体"/>
    <s v="长款"/>
    <n v="10"/>
  </r>
  <r>
    <x v="1"/>
    <s v="1JH3077380870"/>
    <s v="_x000d_两件套网纱长裙_x000d_"/>
    <s v="杏色"/>
    <x v="0"/>
    <x v="0"/>
    <n v="1"/>
    <n v="439"/>
    <n v="869"/>
    <x v="4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d_[植绒]锦纶、粘纤、_x000d_聚酯纤维、棉_x000d_里料:锦纶100%"/>
    <s v="合体"/>
    <s v="长款"/>
    <n v="10"/>
  </r>
  <r>
    <x v="1"/>
    <s v="1JH3077850650"/>
    <s v="_x000d_两件套刺绣网纱裙_x000d_"/>
    <s v="深蓝"/>
    <x v="0"/>
    <x v="0"/>
    <n v="1"/>
    <n v="499"/>
    <n v="999"/>
    <x v="7"/>
    <n v="1"/>
    <s v="本品采用纱支组织疏松型面料，在使用过程中，纱支因摩擦会有少量抽出，此为正常现象；请注意避开尖利物品的勾刺、挂扯，按照洗护标识洗涤，以防止纱支破损。"/>
    <s v="底布:聚酯纤维100% 绣花线:聚酯纤维100%_x000d_里料:聚酯纤维100%"/>
    <s v="合体"/>
    <s v="7-8分长"/>
    <n v="10"/>
  </r>
  <r>
    <x v="1"/>
    <s v="1JH3078360018"/>
    <s v="_x000d_压褶两件套蛋糕裙_x000d_"/>
    <s v="白色"/>
    <x v="0"/>
    <x v="0"/>
    <n v="1"/>
    <n v="645"/>
    <n v="1290"/>
    <x v="8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1"/>
    <s v="1JH3078360090"/>
    <s v="_x000d_压褶两件套蛋糕裙_x000d_"/>
    <s v="黑色"/>
    <x v="0"/>
    <x v="0"/>
    <n v="1"/>
    <n v="645"/>
    <n v="1290"/>
    <x v="8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1"/>
    <s v="1JH3079680090"/>
    <s v="_x000d_刺绣网纱两件套裙_x000d_"/>
    <s v="黑色"/>
    <x v="0"/>
    <x v="0"/>
    <n v="1"/>
    <n v="645"/>
    <n v="1290"/>
    <x v="8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1"/>
    <s v="1JH4032530090"/>
    <s v="_x000d_不规则针织半身裙_x000d_"/>
    <s v="黑色"/>
    <x v="0"/>
    <x v="0"/>
    <n v="1"/>
    <n v="319"/>
    <n v="639"/>
    <x v="6"/>
    <n v="1"/>
    <s v="面料:棉100%_x000d_罗纹:棉80.5% 锦纶17.5% 氨纶2%_x000d_里布:聚酯纤维86.3% 氨纶13.7%"/>
    <s v="产品或产品的某一部分含有2种及以上的纤维时，除了许可不标注的纤维外，在标签上标明的每一种纤维含量允许偏差为5%，填充物的允许偏差为10%."/>
    <s v="合体"/>
    <s v="7-8分长"/>
    <n v="9"/>
  </r>
  <r>
    <x v="1"/>
    <s v="1JH4072300600"/>
    <s v="_x000d_印花高腰百褶中裙_x000d_"/>
    <s v="蓝色"/>
    <x v="0"/>
    <x v="0"/>
    <n v="1"/>
    <n v="499"/>
    <n v="999"/>
    <x v="7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d_里料:棉100%_x000d_腰贴:棉100%"/>
    <s v="合体"/>
    <s v="7-8分长"/>
    <n v="8"/>
  </r>
  <r>
    <x v="1"/>
    <s v="1JH4072320090"/>
    <s v="_x000d_镂空荷叶毛呢包裙_x000d_"/>
    <s v="黑色"/>
    <x v="0"/>
    <x v="0"/>
    <n v="1"/>
    <n v="369"/>
    <n v="739"/>
    <x v="5"/>
    <n v="1"/>
    <s v="面料:【面层】羊毛60.7% 粘纤39.3%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H4072440600"/>
    <s v="_x000d_高腰羊毛呢A字裙_x000d_"/>
    <s v="蓝色"/>
    <x v="0"/>
    <x v="0"/>
    <n v="1"/>
    <n v="319"/>
    <n v="639"/>
    <x v="6"/>
    <n v="1"/>
    <s v="本品采用纱支组织疏松型面料，在使用过程中，纱支因摩擦会有少量抽出，此为正常现象；请注意避开尖利物品的勾刺、挂扯，按照洗护标识洗涤，以防止纱支破损。"/>
    <s v="羊毛70.8% 锦纶20.2% 聚酯纤维5.5% 金属镀膜纤维3.5%_x000d__x000d_里料:聚酯纤维100%_x000d__x000d_袋布:聚酯纤维80% 棉20%"/>
    <s v="合体"/>
    <s v="5-6分长"/>
    <n v="9"/>
  </r>
  <r>
    <x v="1"/>
    <s v="1JH4074020530"/>
    <s v="_x000d_【冬装新赏319元】开叉毛呢包臀半裙_x000d_"/>
    <s v="卡其"/>
    <x v="0"/>
    <x v="0"/>
    <n v="1"/>
    <n v="319"/>
    <n v="639"/>
    <x v="6"/>
    <n v="1"/>
    <s v="面料:【面层】羊毛58.4% 粘纤41.6%(含粘合剂)【底层】聚酯纤维100%_x000d__x000d_内贴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1"/>
    <s v="1JH4074020710"/>
    <s v="_x000d_【冬装新赏319元】开叉毛呢包臀半裙_x000d_"/>
    <s v="紫色"/>
    <x v="0"/>
    <x v="0"/>
    <n v="1"/>
    <n v="319"/>
    <n v="639"/>
    <x v="6"/>
    <n v="1"/>
    <s v="面料:【面层】羊毛58.4% 粘纤41.6%(含粘合剂)【底层】聚酯纤维100%_x000d__x000d_内贴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1"/>
    <s v="1JJ1071340010"/>
    <s v="_x000d_拼蕾丝花边百褶裙_x000d_"/>
    <s v="米白"/>
    <x v="0"/>
    <x v="0"/>
    <n v="1"/>
    <n v="239"/>
    <n v="599"/>
    <x v="3"/>
    <n v="1"/>
    <s v="浪漫百褶裙型；拼接蕾丝花边；轻纱层次款式；舒适松紧腰设计"/>
    <s v="打造气质浪漫印象优选，加入简约上装，尽展婉约淑女气质"/>
    <s v="宽松"/>
    <s v="5-6分长"/>
    <n v="13"/>
  </r>
  <r>
    <x v="1"/>
    <s v="1JJ1071360119"/>
    <s v="_x000d_松紧腰开叉半身裙_x000d_"/>
    <s v="红色"/>
    <x v="0"/>
    <x v="0"/>
    <n v="1"/>
    <n v="119"/>
    <n v="299"/>
    <x v="1"/>
    <n v="1"/>
    <s v="修身包臀裙型；高腰+松紧腰款式；摩登前开叉；精选提花棉质面料"/>
    <s v="配以柔美纯色针织衫，繁简互衬配以亮眼鞋包，更显时髦亮眼"/>
    <s v="合体"/>
    <s v="5-6分长"/>
    <n v="13"/>
  </r>
  <r>
    <x v="1"/>
    <s v="1JJ1071360650"/>
    <s v="_x000d_松紧腰开叉半身裙_x000d_"/>
    <s v="深蓝"/>
    <x v="0"/>
    <x v="0"/>
    <n v="1"/>
    <n v="119"/>
    <n v="299"/>
    <x v="1"/>
    <n v="1"/>
    <s v="修身包臀裙型；高腰+松紧腰款式；摩登前开叉；精选提花棉质面料"/>
    <s v="配以柔美纯色针织衫，繁简互衬配以亮眼鞋包，更显时髦亮眼"/>
    <s v="合体"/>
    <s v="5-6分长"/>
    <n v="13"/>
  </r>
  <r>
    <x v="1"/>
    <s v="1JJ1071390120"/>
    <s v="_x000d_纯色开叉A字裙半身裙_x000d_"/>
    <s v="大红"/>
    <x v="0"/>
    <x v="0"/>
    <n v="1"/>
    <n v="135"/>
    <n v="339"/>
    <x v="2"/>
    <n v="1"/>
    <s v="大气A字轮廓；前搭片开叉设计；精选双层人字提花布料"/>
    <s v="加入印花上衣，繁简互衬更为亮眼，增添摩登时尚气息"/>
    <s v="合体"/>
    <s v="5-6分长"/>
    <n v="13"/>
  </r>
  <r>
    <x v="1"/>
    <s v="1JJ1071390304"/>
    <s v="_x000d_纯色开叉A字裙半身裙_x000d_"/>
    <s v="驼色"/>
    <x v="0"/>
    <x v="0"/>
    <n v="1"/>
    <n v="135"/>
    <n v="339"/>
    <x v="2"/>
    <n v="1"/>
    <s v="大气A字轮廓；前搭片开叉设计；精选双层人字提花布料"/>
    <s v="束腰搭配纯色上衣，简约优雅淑女印象悠然而生，打造都会新气息"/>
    <s v="合体"/>
    <s v="5-6分长"/>
    <n v="13"/>
  </r>
  <r>
    <x v="1"/>
    <s v="1JJ1072790120"/>
    <s v="_x000d_高腰不规则短裙半身裙_x000d_"/>
    <s v="大红"/>
    <x v="0"/>
    <x v="0"/>
    <n v="1"/>
    <n v="147"/>
    <n v="369"/>
    <x v="2"/>
    <n v="1"/>
    <s v="显瘦高腰版型；不规则拼搭裙摆；精选尼龙双层四面弹面料"/>
    <s v="与浅色衬衫、时尚双肩包搭配，潮流街头范十足，个性吸睛"/>
    <s v="合体"/>
    <s v="5-6分长"/>
    <n v="12"/>
  </r>
  <r>
    <x v="1"/>
    <s v="1JJ1072790520"/>
    <s v="_x000d_高腰不规则短裙半身裙_x000d_"/>
    <s v="军绿"/>
    <x v="0"/>
    <x v="0"/>
    <n v="1"/>
    <n v="147"/>
    <n v="369"/>
    <x v="2"/>
    <n v="1"/>
    <s v="显瘦高腰版型；不规则拼搭裙摆；精选尼龙双层四面弹面料"/>
    <s v="加入柔美刺绣上衣，手提包点缀造型，散发大方知性气息"/>
    <s v="合体"/>
    <s v="5-6分长"/>
    <n v="12"/>
  </r>
  <r>
    <x v="1"/>
    <s v="1JJ1074690090"/>
    <s v="_x000d_拉链牛仔包臀半裙_x000d_"/>
    <s v="黑色"/>
    <x v="0"/>
    <x v="0"/>
    <n v="1"/>
    <n v="159"/>
    <n v="399"/>
    <x v="2"/>
    <n v="1"/>
    <s v="修身包臀裙型；拉链开叉设计；磨破流苏裙摆；精选棉质牛仔布"/>
    <s v="与休闲卫衣或气质衬衫穿搭皆可，简约轻松，演绎摩登都会气息"/>
    <s v="修身"/>
    <s v="5-6分长"/>
    <n v="13"/>
  </r>
  <r>
    <x v="1"/>
    <s v="1JJ2070810018"/>
    <s v="_x000d_高腰包臀裙牛仔裙_x000d_"/>
    <s v="白色"/>
    <x v="0"/>
    <x v="0"/>
    <n v="1"/>
    <n v="199"/>
    <n v="499"/>
    <x v="0"/>
    <n v="1"/>
    <s v="高腰包臀裙型；撞色单排扣；多重洗水工艺打造；精选棉质牛仔布料"/>
    <s v="与柔美色调上衣穿搭，展现素净柔美印象，别具淑雅迷人气息"/>
    <s v="合体"/>
    <s v="5-6分长"/>
    <n v="11"/>
  </r>
  <r>
    <x v="1"/>
    <s v="1JJ2071120090"/>
    <s v="_x000d_高腰拼接A字半身短裙_x000d_"/>
    <s v="黑色"/>
    <x v="0"/>
    <x v="0"/>
    <n v="1"/>
    <n v="159"/>
    <n v="399"/>
    <x v="2"/>
    <n v="1"/>
    <s v="高腰小A字轮廓；拼接前幅系带搭片；精选亲肤棉质面料"/>
    <s v="经典黑白是穿搭优选，加入简约上衣和轻松鞋包，摩登又不失时髦感"/>
    <s v="合体"/>
    <s v="5-6分长"/>
    <n v="11"/>
  </r>
  <r>
    <x v="1"/>
    <s v="1JJ2071830018"/>
    <s v="_x000d_镂空蕾丝百褶套裙_x000d_"/>
    <s v="白色"/>
    <x v="0"/>
    <x v="0"/>
    <n v="1"/>
    <n v="187"/>
    <n v="469"/>
    <x v="0"/>
    <n v="1"/>
    <s v="摩登百褶半裙；稍短内衬透视效果；舒适橡筋松紧腰；精选蕾丝面料"/>
    <s v="亮眼百搭单品，无论与摩登半裙或简约T恤穿搭皆可，更显都会时尚"/>
    <s v="宽松"/>
    <s v="7-8分长"/>
    <n v="12"/>
  </r>
  <r>
    <x v="1"/>
    <s v="1JJ2071830120"/>
    <s v="_x000d_镂空蕾丝百褶套裙_x000d_"/>
    <s v="大红"/>
    <x v="0"/>
    <x v="0"/>
    <n v="1"/>
    <n v="187"/>
    <n v="469"/>
    <x v="0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12"/>
  </r>
  <r>
    <x v="1"/>
    <s v="1JJ2071840018"/>
    <s v="_x000d_磨边流苏牛仔半裙_x000d_"/>
    <s v="白色"/>
    <x v="0"/>
    <x v="0"/>
    <n v="1"/>
    <n v="159"/>
    <n v="399"/>
    <x v="2"/>
    <n v="1"/>
    <s v="修身包臀裙型；摩登流苏下摆；刺绣字母slogan装饰；精选棉质牛仔"/>
    <s v="经典黑白配是吸睛优选，配以气质衬衫，时髦又不失优雅，魅力亮眼"/>
    <s v="修身"/>
    <s v="5-6分长"/>
    <n v="12"/>
  </r>
  <r>
    <x v="1"/>
    <s v="1JJ2071840610"/>
    <s v="_x000d_磨边流苏棉质牛仔半裙_x000d_"/>
    <s v="牛仔蓝"/>
    <x v="0"/>
    <x v="0"/>
    <n v="1"/>
    <n v="159"/>
    <n v="399"/>
    <x v="2"/>
    <n v="1"/>
    <s v="修身包臀裙型；摩登流苏下摆；刺绣字母slogan装饰；精选棉质牛仔"/>
    <s v="无论与气质衬衫或时髦针织穿搭皆宜，尽展摩登率性印象，俏丽亮眼"/>
    <s v="修身"/>
    <s v="5-6分长"/>
    <n v="12"/>
  </r>
  <r>
    <x v="1"/>
    <s v="1JJ2071940090"/>
    <s v="_x000d_几何拼开叉A字裙_x000d_"/>
    <s v="黑色"/>
    <x v="0"/>
    <x v="0"/>
    <n v="1"/>
    <n v="147"/>
    <n v="369"/>
    <x v="2"/>
    <n v="1"/>
    <s v="显瘦高腰A字轮廓；独特几何拼接；拉链开叉装饰；精选舒适棉质料"/>
    <s v="率性时髦半裙，与俏皮T恤穿搭，尤显摩登利落感，减龄吸睛"/>
    <s v="合体"/>
    <s v="5-6分长"/>
    <n v="12"/>
  </r>
  <r>
    <x v="1"/>
    <s v="1JJ2071980090"/>
    <s v="_x000d_纯色高腰A字雪纺中裙_x000d_"/>
    <s v="黑色"/>
    <x v="0"/>
    <x v="0"/>
    <n v="1"/>
    <n v="119"/>
    <n v="299"/>
    <x v="1"/>
    <n v="1"/>
    <s v="高腰A字轮廓；别致开叉设计；气质及膝中裙；精选弹力缎面雪纺料"/>
    <s v="经典红黑穿搭是打造时髦丽人印象优选，加入简约鞋包，优雅迷人"/>
    <s v="宽松"/>
    <s v="5-6分长"/>
    <n v="12"/>
  </r>
  <r>
    <x v="1"/>
    <s v="1JJ2074500910"/>
    <s v="_x000d_条纹棉质高腰A字短裙_x000d_"/>
    <s v="黑白条"/>
    <x v="0"/>
    <x v="0"/>
    <n v="1"/>
    <n v="147"/>
    <n v="369"/>
    <x v="2"/>
    <n v="1"/>
    <s v="高腰A字轮廓；横竖印花拼接；撞色条纹图案；精选亲肤弹力含棉料"/>
    <s v="配以浅色调上衣，明暗繁简碰撞，别具摩登青春感，亮眼又吸睛"/>
    <s v="合体"/>
    <s v="5-6分长"/>
    <n v="12"/>
  </r>
  <r>
    <x v="1"/>
    <s v="1JJ2075380910"/>
    <s v="_x000d_撞色条纹牛仔裙包臀裙_x000d_"/>
    <s v="黑白条"/>
    <x v="0"/>
    <x v="0"/>
    <n v="1"/>
    <n v="215"/>
    <n v="539"/>
    <x v="3"/>
    <n v="1"/>
    <s v="高腰包臀裙型；复古单排扣；撞色黑白条纹；精选弹力含棉牛仔布"/>
    <s v="与浅色上衣尤为合衬，摩登黑白是造型主色调，尽展时髦格调感"/>
    <s v="合体"/>
    <s v="5-6分长"/>
    <n v="11"/>
  </r>
  <r>
    <x v="1"/>
    <s v="1JJ3034090320"/>
    <s v="_x000d_【冬装新赏199元】高腰修身针织包臀短裙_x000d_"/>
    <s v="银色"/>
    <x v="0"/>
    <x v="0"/>
    <n v="1"/>
    <n v="199"/>
    <n v="399"/>
    <x v="2"/>
    <n v="1"/>
    <s v="高腰修身包臀裙款，巧妙修饰身体曲线，展现优美迷人身姿；针织面料加入金银线制作，打造出金属感效果，凸显别致时髦感；"/>
    <s v="聚酯纤维34.9% 粘纤33.9% 锦纶23% 聚酯薄膜纤维8.2%_x000d_橡筋:聚酯纤维63.3% 二烯类弹性纤维36.7%"/>
    <s v="修身"/>
    <s v="5-6分长"/>
    <n v="10"/>
  </r>
  <r>
    <x v="1"/>
    <s v="1JJ3034090810"/>
    <s v="_x000d_【冬装新赏199元】高腰修身针织包臀短裙_x000d_"/>
    <s v="啡色"/>
    <x v="0"/>
    <x v="0"/>
    <n v="1"/>
    <n v="199"/>
    <n v="399"/>
    <x v="2"/>
    <n v="1"/>
    <s v="高腰修身包臀裙款，巧妙修饰身体曲线，展现优美迷人身姿；针织面料加入金银线制作，打造出金属感效果，凸显别致时髦感；"/>
    <s v="聚酯纤维34.9% 粘纤33.9% 锦纶23% 聚酯薄膜纤维8.2%_x000d_橡筋:聚酯纤维63.3% 二烯类弹性纤维36.7%"/>
    <s v="修身"/>
    <s v="5-6分长"/>
    <n v="10"/>
  </r>
  <r>
    <x v="1"/>
    <s v="1JJ3071720090"/>
    <s v="_x000d_【冬装新赏234元】PU不规则包臀短裙_x000d_"/>
    <s v="黑色"/>
    <x v="0"/>
    <x v="0"/>
    <n v="1"/>
    <n v="234"/>
    <n v="469"/>
    <x v="0"/>
    <n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3071720110"/>
    <s v="_x000d_【冬装新赏234元】PU不规则包臀短裙_x000d_"/>
    <s v="酒红"/>
    <x v="0"/>
    <x v="0"/>
    <n v="1"/>
    <n v="234"/>
    <n v="469"/>
    <x v="0"/>
    <n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3071720320"/>
    <s v="_x000d_【冬装新赏234元】PU不规则包臀短裙_x000d_"/>
    <s v="银色"/>
    <x v="0"/>
    <x v="0"/>
    <n v="1"/>
    <n v="234"/>
    <n v="469"/>
    <x v="0"/>
    <n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3072470090"/>
    <s v="_x000d_A字高腰纽扣丝绒短裙_x000d_"/>
    <s v="黑色"/>
    <x v="0"/>
    <x v="0"/>
    <n v="1"/>
    <n v="219"/>
    <n v="439"/>
    <x v="0"/>
    <n v="1"/>
    <s v="面料:棉98.5% 氨纶1.5%_x000d_里料:棉100%_x000d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J3075520180"/>
    <s v="_x000d_高腰绑带网纱百褶半裙_x000d_"/>
    <s v="粉红"/>
    <x v="0"/>
    <x v="0"/>
    <n v="1"/>
    <n v="299"/>
    <n v="599"/>
    <x v="3"/>
    <n v="1"/>
    <s v="面层:聚酯纤维100%_x000d_中间层:聚酯纤维100%_x000d_里层:聚酯纤维100%_x000d_织带:聚酯纤维100%"/>
    <s v="产品或产品的某一部分含有2种及以上的纤维时，除了许可不标注的纤维外，在标签上标明的每一种纤维含量允许偏差为5%，填充物的允许偏差为10%."/>
    <s v="宽松"/>
    <s v="5-6分长"/>
    <n v="10"/>
  </r>
  <r>
    <x v="1"/>
    <s v="1JJ3076210090"/>
    <s v="_x000d_【冬装新赏347元】两件套网纱半身裙_x000d_"/>
    <s v="黑色"/>
    <x v="0"/>
    <x v="0"/>
    <n v="1"/>
    <n v="434"/>
    <n v="869"/>
    <x v="4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1"/>
    <s v="1JJ3076210181"/>
    <s v="_x000d_【冬装新赏347元】两件套蕾丝网纱半身裙_x000d_"/>
    <s v="灰粉红"/>
    <x v="0"/>
    <x v="0"/>
    <n v="1"/>
    <n v="434"/>
    <n v="869"/>
    <x v="4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1"/>
    <s v="1JJ4071420030"/>
    <s v="_x000d_蕾丝两件套百褶裙_x000d_"/>
    <s v="灰色"/>
    <x v="0"/>
    <x v="0"/>
    <n v="1"/>
    <n v="369"/>
    <n v="739"/>
    <x v="5"/>
    <n v="1"/>
    <m/>
    <s v="聚酯纤维100%_x000d_里料:聚酯纤维91.1% 氨纶8.9%"/>
    <s v="合体"/>
    <s v="5-6分长"/>
    <n v="9"/>
  </r>
  <r>
    <x v="1"/>
    <s v="1JJ4071420090"/>
    <s v="_x000d_蕾丝两件套百褶裙_x000d_"/>
    <s v="黑色"/>
    <x v="0"/>
    <x v="0"/>
    <n v="1"/>
    <n v="369"/>
    <n v="739"/>
    <x v="5"/>
    <n v="1"/>
    <m/>
    <s v="聚酯纤维100%_x000d_里料:聚酯纤维91.1% 氨纶8.9%"/>
    <s v="合体"/>
    <s v="5-6分长"/>
    <n v="9"/>
  </r>
  <r>
    <x v="1"/>
    <s v="1JJ4071440110"/>
    <s v="_x000d_丝绒A字裙半身裙_x000d_"/>
    <s v="酒红"/>
    <x v="0"/>
    <x v="0"/>
    <n v="1"/>
    <n v="299"/>
    <n v="499"/>
    <x v="0"/>
    <n v="1"/>
    <s v="本品面料为丝绒面料，穿着时请小心爱护，请勿用力拉扯面料，切不可揉搓及绞拧，请勿压烫，如需要请采用蒸汽挂烫。"/>
    <s v="[面层]聚酯纤维92.4% 氨纶7.6%(含粘合剂)_x000d_[底层]聚酯纤维95.9% 氨纶4.1%(含粘合剂)_x000d_空心纱里料:聚酯纤维100%_x000d_棉斜纹里料:棉100%_x000d_袋布:聚酯纤维80% 棉20%"/>
    <s v="合体"/>
    <s v="5-6分长"/>
    <n v="9"/>
  </r>
  <r>
    <x v="1"/>
    <s v="1JJ4071450090"/>
    <s v="_x000d_荷叶边不规则半裙_x000d_"/>
    <s v="黑色"/>
    <x v="0"/>
    <x v="0"/>
    <n v="1"/>
    <n v="219"/>
    <n v="439"/>
    <x v="0"/>
    <n v="1"/>
    <s v="面料:[面层]聚酯纤维63.9% 聚酯薄膜纤维36.1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J4071450320"/>
    <s v="_x000d_荷叶边不规则半裙_x000d_"/>
    <s v="银色"/>
    <x v="0"/>
    <x v="0"/>
    <n v="1"/>
    <n v="219"/>
    <n v="439"/>
    <x v="0"/>
    <n v="1"/>
    <s v="面料:[面层]聚酯纤维66.5% 金属镀膜纤维33.5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J4071570090"/>
    <s v="_x000d_【冬装新赏184元】PU金属环A字短裙_x000d_"/>
    <s v="黑色"/>
    <x v="0"/>
    <x v="0"/>
    <n v="1"/>
    <n v="184"/>
    <n v="369"/>
    <x v="2"/>
    <n v="1"/>
    <s v="面料:[基布]聚酯纤维100% 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4071570320"/>
    <s v="_x000d_【冬装新赏184元】PU金属环A字短裙_x000d_"/>
    <s v="银色"/>
    <x v="0"/>
    <x v="0"/>
    <n v="1"/>
    <n v="184"/>
    <n v="369"/>
    <x v="2"/>
    <n v="1"/>
    <s v="面料:[基布]聚酯纤维100% 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4071570500"/>
    <s v="_x000d_【冬装新赏184元】PU金属环A字短裙_x000d_"/>
    <s v="深绿"/>
    <x v="0"/>
    <x v="0"/>
    <n v="1"/>
    <n v="184"/>
    <n v="369"/>
    <x v="2"/>
    <n v="1"/>
    <s v="面料:[基布]聚酯纤维100% 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1"/>
    <s v="1JJ4071620090"/>
    <s v="_x000d_绑带毛呢A字中裙_x000d_"/>
    <s v="黑色"/>
    <x v="0"/>
    <x v="0"/>
    <n v="1"/>
    <n v="299"/>
    <n v="599"/>
    <x v="3"/>
    <n v="1"/>
    <s v="面料:【面层】羊毛59.9% 粘纤40.1% (含微量其他纤维)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R2073040018"/>
    <s v="_x000d_贴布绣棉牛仔短裙_x000d_"/>
    <s v="白色"/>
    <x v="0"/>
    <x v="0"/>
    <n v="1"/>
    <n v="199"/>
    <n v="499"/>
    <x v="0"/>
    <n v="1"/>
    <s v="高腰A字裙款；后幅贴布绣花；不规则剪裁+磨破下摆；甄选棉质牛仔"/>
    <s v="选择亮色系上衣形成深浅互衬，加入穆勒鞋，随性而充满活力"/>
    <s v="合体"/>
    <s v="5-6分长"/>
    <n v="11"/>
  </r>
  <r>
    <x v="1"/>
    <s v="1JR2073050018"/>
    <s v="_x000d_棉麻开叉包臀中裙_x000d_"/>
    <s v="白色"/>
    <x v="0"/>
    <x v="0"/>
    <n v="1"/>
    <n v="119"/>
    <n v="299"/>
    <x v="1"/>
    <n v="1"/>
    <s v="中长款包臀裙型；下摆开叉设计；甄选舒适棉麻面料"/>
    <s v="选择简约上衣与高跟凉鞋搭配，散发清新气息，颇有几分轻松度假风"/>
    <s v="合体"/>
    <s v="7-8分长"/>
    <n v="11"/>
  </r>
  <r>
    <x v="1"/>
    <s v="1JR2075370610"/>
    <s v="_x000d_拼接A字牛仔短裙_x000d_"/>
    <s v="牛仔蓝"/>
    <x v="0"/>
    <x v="0"/>
    <n v="1"/>
    <n v="199"/>
    <n v="499"/>
    <x v="0"/>
    <n v="1"/>
    <s v="高腰A字轮廓；不规则洗水拼接；后幅贴布绣花；精选棉质牛仔"/>
    <s v="时尚百搭单品，搭配吊带上衣与跟鞋，青春活力又不乏时髦感"/>
    <s v="合体"/>
    <s v="5-6分长"/>
    <n v="11"/>
  </r>
  <r>
    <x v="1"/>
    <s v="1JY1031700090"/>
    <s v="_x000d_高腰条纹包臀半裙_x000d_"/>
    <s v="黑色"/>
    <x v="0"/>
    <x v="0"/>
    <n v="1"/>
    <n v="267"/>
    <n v="669"/>
    <x v="6"/>
    <n v="1"/>
    <s v="修身包臀裙款；显瘦高腰设计；醒目撞色条纹；别致针织面料"/>
    <s v="搭配纯色上衣，繁简碰撞下演绎摩登淑女印象，尽展都会迷人气息"/>
    <s v="修身"/>
    <s v="5-6分长"/>
    <n v="12"/>
  </r>
  <r>
    <x v="1"/>
    <s v="1JY1032110995"/>
    <s v="_x000d_撞色条纹中长半裙_x000d_"/>
    <s v="彩色"/>
    <x v="0"/>
    <x v="0"/>
    <n v="1"/>
    <n v="359"/>
    <n v="899"/>
    <x v="4"/>
    <n v="1"/>
    <s v="优雅中长裙款；松紧高腰设计；醒目撞色彩虹条纹；别致色纱材质"/>
    <s v="别致亮眼单品，与睡衣风衬衫碰撞穿搭，鲜明都会格调轻松演绎"/>
    <s v="宽松"/>
    <s v="7-8分长"/>
    <n v="12"/>
  </r>
  <r>
    <x v="1"/>
    <s v="1JY1035350950"/>
    <s v="_x000d_条纹撞色针织半裙_x000d_"/>
    <s v="彩条"/>
    <x v="0"/>
    <x v="0"/>
    <n v="1"/>
    <n v="299"/>
    <n v="999"/>
    <x v="7"/>
    <n v="1"/>
    <s v="高腰合体版型；醒目彩色条纹设计；精选超细包芯纱面料"/>
    <s v="搭配纯色上衣与高跟鞋，别具潮流感，塑造个性摩登印象"/>
    <s v="合体"/>
    <s v="5-6分长"/>
    <n v="12"/>
  </r>
  <r>
    <x v="1"/>
    <s v="1JY1035640950"/>
    <s v="_x000d_撞色条纹针织半裙_x000d_"/>
    <s v="彩条"/>
    <x v="0"/>
    <x v="0"/>
    <n v="1"/>
    <n v="219"/>
    <n v="799"/>
    <x v="5"/>
    <n v="1"/>
    <s v="修身包臀裙型；舒适中腰设计；摩登撞色竖条纹；精选弹力针织面料"/>
    <s v="加入纯色内衬和摩登外套，率性迷人印象悠然而生，尽展俏丽自信"/>
    <s v="修身"/>
    <s v="5-6分长"/>
    <n v="13"/>
  </r>
  <r>
    <x v="1"/>
    <s v="1JY1035680090"/>
    <s v="_x000d_镂空荷叶边半身裙_x000d_"/>
    <s v="黑色"/>
    <x v="0"/>
    <x v="0"/>
    <n v="1"/>
    <n v="319"/>
    <n v="799"/>
    <x v="5"/>
    <n v="1"/>
    <s v="包臀鱼尾裙型；镂空下摆设计；拼接飘逸荷叶边；高腰松紧腰款式"/>
    <s v="经典黑白碰撞格外亮眼，加入T恤、bra-top外搭，打造摩登潮人印象"/>
    <s v="合体"/>
    <s v="7-8分长"/>
    <n v="13"/>
  </r>
  <r>
    <x v="1"/>
    <s v="1JY1035680690"/>
    <s v="_x000d_镂空荷叶边半身裙_x000d_"/>
    <s v="浅蓝"/>
    <x v="0"/>
    <x v="0"/>
    <n v="1"/>
    <n v="319"/>
    <n v="799"/>
    <x v="5"/>
    <n v="1"/>
    <s v="包臀鱼尾裙型；镂空下摆设计；拼接飘逸荷叶边；高腰松紧腰款式"/>
    <s v="配以同色调衬衫，成套穿搭别具优雅都会气质，格外淑雅迷人"/>
    <s v="合体"/>
    <s v="7-8分长"/>
    <n v="13"/>
  </r>
  <r>
    <x v="1"/>
    <s v="1JY1035900970"/>
    <s v="_x000d_条纹毛织包臀半裙_x000d_"/>
    <s v="红白条"/>
    <x v="0"/>
    <x v="0"/>
    <n v="1"/>
    <n v="279"/>
    <n v="699"/>
    <x v="6"/>
    <n v="1"/>
    <s v="修身包臀裙型；高腰+松紧腰设计；撞色竖条纹图案；精选羊毛混纺"/>
    <s v="时髦亮眼单品，轻松hold住时髦T恤、性感背心，优雅又不失摩登感"/>
    <s v="修身"/>
    <s v="5-6分长"/>
    <n v="13"/>
  </r>
  <r>
    <x v="1"/>
    <s v="1JY1070940010"/>
    <s v="_x000d_拼接蕾丝边A字裙半裙_x000d_"/>
    <s v="米白"/>
    <x v="0"/>
    <x v="0"/>
    <n v="1"/>
    <n v="239"/>
    <n v="599"/>
    <x v="3"/>
    <n v="1"/>
    <s v="大热A字轮廓；拼接蕾丝内衬下摆；摩登开叉设计"/>
    <s v="搭配针织上衣，黑白亮眼穿搭格外简约迷人，优雅又不失摩登气息"/>
    <s v="合体"/>
    <s v="5-6分长"/>
    <n v="12"/>
  </r>
  <r>
    <x v="1"/>
    <s v="1JY1070940090"/>
    <s v="_x000d_拼接蕾丝边A字裙_x000d_"/>
    <s v="黑色"/>
    <x v="0"/>
    <x v="0"/>
    <n v="1"/>
    <n v="239"/>
    <n v="599"/>
    <x v="3"/>
    <n v="1"/>
    <s v="大热A字轮廓；拼接蕾丝内衬下摆；摩登开叉设计"/>
    <s v="加入简约衬衫气质穿搭，经典色调格外大方典雅，彰显浪漫时尚感"/>
    <s v="合体"/>
    <s v="5-6分长"/>
    <n v="12"/>
  </r>
  <r>
    <x v="1"/>
    <s v="1JY1070940510"/>
    <s v="_x000d_拼接蕾丝边A字裙半裙_x000d_"/>
    <s v="绿色"/>
    <x v="0"/>
    <x v="0"/>
    <n v="1"/>
    <n v="239"/>
    <n v="599"/>
    <x v="3"/>
    <n v="1"/>
    <s v="大热A字轮廓；拼接蕾丝内衬下摆；摩登开叉设计"/>
    <s v="碰撞时髦鞋包，亮眼都会印象轻松演绎，尽展迷人俏丽"/>
    <s v="合体"/>
    <s v="5-6分长"/>
    <n v="12"/>
  </r>
  <r>
    <x v="1"/>
    <s v="1JY1071040090"/>
    <s v="_x000d_格子排扣包臀套裙_x000d_"/>
    <s v="黑色"/>
    <x v="0"/>
    <x v="0"/>
    <n v="1"/>
    <n v="307"/>
    <n v="769"/>
    <x v="5"/>
    <n v="1"/>
    <s v="时尚包臀裙型；复古双排扣装饰；经典英伦格子印花；配送蕾丝短裙"/>
    <s v="与摩登衬衫、时髦鞋包轻松穿搭，别具俏丽都会气息，尽展格调亮眼"/>
    <s v="合体"/>
    <s v="5-6分长"/>
    <n v="13"/>
  </r>
  <r>
    <x v="1"/>
    <s v="1JY1071050018"/>
    <s v="_x000d_镂空水溶绣包臀裙_x000d_"/>
    <s v="白色"/>
    <x v="0"/>
    <x v="0"/>
    <n v="1"/>
    <n v="359"/>
    <n v="899"/>
    <x v="4"/>
    <n v="1"/>
    <s v="优雅包臀裙型；镂空水溶绣花面料；稍短内衬透视效果"/>
    <s v="浪漫半裙，配以轻松图案上衣，优雅碰撞休闲，别具摩登俏丽气息"/>
    <s v="合体"/>
    <s v="5-6分长"/>
    <n v="13"/>
  </r>
  <r>
    <x v="1"/>
    <s v="1JY1071710090"/>
    <s v="_x000d_绑带开叉包臀半裙_x000d_"/>
    <s v="黑色"/>
    <x v="0"/>
    <x v="0"/>
    <n v="1"/>
    <n v="199"/>
    <n v="499"/>
    <x v="0"/>
    <n v="1"/>
    <s v="显瘦高腰包臀裙型；时髦开叉+字母印花系带设计；精选含棉针织布"/>
    <s v="搭配白色系T恤+小白鞋，俏丽减龄，展现青春活力气息"/>
    <s v="合体"/>
    <s v="5-6分长"/>
    <n v="12"/>
  </r>
  <r>
    <x v="1"/>
    <s v="1JY1071710120"/>
    <s v="_x000d_绑带开叉包臀半裙_x000d_"/>
    <s v="大红"/>
    <x v="0"/>
    <x v="0"/>
    <n v="1"/>
    <n v="199"/>
    <n v="499"/>
    <x v="0"/>
    <n v="1"/>
    <s v="显瘦高腰包臀裙型；时髦开叉+字母印花系带设计；精选含棉针织布"/>
    <s v="配以精彩上衣，加入棒球帽和亮眼鞋包，尽展摩登俏丽，减龄又吸睛"/>
    <s v="合体"/>
    <s v="5-6分长"/>
    <n v="12"/>
  </r>
  <r>
    <x v="1"/>
    <s v="1JY1072010920"/>
    <s v="_x000d_条纹开叉包臀半裙_x000d_"/>
    <s v="蓝白条"/>
    <x v="0"/>
    <x v="0"/>
    <n v="1"/>
    <n v="161"/>
    <n v="539"/>
    <x v="3"/>
    <n v="1"/>
    <s v="高腰修身版型；时髦包臀裙款；海洋风撞色竖条纹；性感前开叉设计"/>
    <s v="摩登感单品，碰撞性感内搭和活力棒球外套，尽展率性欧美范"/>
    <s v="修身"/>
    <s v="5-6分长"/>
    <n v="12"/>
  </r>
  <r>
    <x v="1"/>
    <s v="1JY1072050090"/>
    <s v="_x000d_拼接镂空花边A字半裙_x000d_"/>
    <s v="黑色"/>
    <x v="0"/>
    <x v="0"/>
    <n v="1"/>
    <n v="175"/>
    <n v="439"/>
    <x v="0"/>
    <n v="1"/>
    <s v="大热A字轮廓；显瘦高腰设计；拼接镂空花边下摆"/>
    <s v="率性上衣碰撞气质半裙，摩登与优雅并存，演绎都会时尚质感"/>
    <s v="合体"/>
    <s v="5-6分长"/>
    <n v="12"/>
  </r>
  <r>
    <x v="1"/>
    <s v="1JY1072050120"/>
    <s v="_x000d_拼接镂空边A字裙_x000d_"/>
    <s v="大红"/>
    <x v="0"/>
    <x v="0"/>
    <n v="1"/>
    <n v="175"/>
    <n v="439"/>
    <x v="0"/>
    <n v="1"/>
    <s v="大热A字轮廓；显瘦高腰设计；拼接镂空花边下摆"/>
    <s v="配以轻松T恤，俏丽活泼印象悠然而生，格外俏丽亮眼，减龄吸睛"/>
    <s v="合体"/>
    <s v="5-6分长"/>
    <n v="12"/>
  </r>
  <r>
    <x v="1"/>
    <s v="1JY1072100610"/>
    <s v="_x000d_不规则流苏牛仔裙_x000d_"/>
    <s v="牛仔蓝"/>
    <x v="0"/>
    <x v="0"/>
    <n v="1"/>
    <n v="161"/>
    <n v="539"/>
    <x v="3"/>
    <n v="1"/>
    <s v="中腰包臀裙款；不规则裙摆+流苏设计；柔韧棉质牛仔面料"/>
    <s v="加入简约T恤，青春活力尽显，时髦又不失减龄特质"/>
    <s v="合体"/>
    <s v="5-6分长"/>
    <n v="12"/>
  </r>
  <r>
    <x v="1"/>
    <s v="1JY1072230090"/>
    <s v="_x000d_拼撞色蕾丝A字裙_x000d_"/>
    <s v="黑色"/>
    <x v="0"/>
    <x v="0"/>
    <n v="1"/>
    <n v="227"/>
    <n v="569"/>
    <x v="3"/>
    <n v="1"/>
    <s v="A字高腰版型；撞色蕾丝拼接下摆；优选面料制作"/>
    <s v="选择一字领上衣或优雅背心搭配，柔美加分，散发女性迷人魅力"/>
    <s v="合体"/>
    <s v="5-6分长"/>
    <n v="12"/>
  </r>
  <r>
    <x v="1"/>
    <s v="1JY1072690090"/>
    <s v="_x000d_开叉透视蕾丝包臀半裙_x000d_"/>
    <s v="黑色"/>
    <x v="0"/>
    <x v="0"/>
    <n v="1"/>
    <n v="215"/>
    <n v="539"/>
    <x v="3"/>
    <n v="1"/>
    <s v="中腰包臀裙款；稍短内衬透视效果；别致开叉设计；精致蕾丝面料"/>
    <s v="加入柔美内搭和率性风衣，深浅色调共同演绎摩登与干练，大气吸睛"/>
    <s v="合体"/>
    <s v="5-6分长"/>
    <n v="12"/>
  </r>
  <r>
    <x v="1"/>
    <s v="1JY1073070018"/>
    <s v="_x000d_提花镂空A字半裙_x000d_"/>
    <s v="白色"/>
    <x v="0"/>
    <x v="0"/>
    <n v="1"/>
    <n v="215"/>
    <n v="539"/>
    <x v="3"/>
    <n v="1"/>
    <s v="显瘦A字轮廓；舒适中腰设计；镂空条纹肌理提花料"/>
    <s v="加入简约毛织上衣、高跟鞋，增添优雅浪漫气息，更显端庄姿态"/>
    <s v="合体"/>
    <s v="5-6分长"/>
    <n v="13"/>
  </r>
  <r>
    <x v="1"/>
    <s v="1JY1073280140"/>
    <s v="_x000d_提花拼接花边A字半裙_x000d_"/>
    <s v="橙红"/>
    <x v="0"/>
    <x v="0"/>
    <n v="1"/>
    <n v="199"/>
    <n v="499"/>
    <x v="0"/>
    <n v="1"/>
    <s v="显瘦A字轮廓；舒适中腰剪裁；拼接镂空水溶花裙摆；精选提花面料"/>
    <s v="加入白色上衣、简约鞋包，凸显优雅端庄特质，大方动人"/>
    <s v="合体"/>
    <s v="5-6分长"/>
    <n v="13"/>
  </r>
  <r>
    <x v="1"/>
    <s v="1JY1073560018"/>
    <s v="_x000d_【活动价234元】网布松紧腰百褶半身裙_x000d_"/>
    <s v="白色"/>
    <x v="0"/>
    <x v="0"/>
    <n v="1"/>
    <n v="187"/>
    <n v="469"/>
    <x v="0"/>
    <n v="1"/>
    <s v="摩登百褶裙型；高腰松紧腰设计；婉约中裙裙长；浪漫镂空网布面料"/>
    <s v="经典黑白穿搭是亮眼优选，与印花T恤混搭，别具时髦俏丽气息"/>
    <s v="宽松"/>
    <s v="5-6分长"/>
    <n v="12"/>
  </r>
  <r>
    <x v="1"/>
    <s v="1JY1073570120"/>
    <s v="_x000d_【活动价199元】仿珍珠别针A字裙半裙_x000d_"/>
    <s v="大红"/>
    <x v="0"/>
    <x v="0"/>
    <n v="1"/>
    <n v="159"/>
    <n v="399"/>
    <x v="2"/>
    <n v="1"/>
    <s v="高腰A字轮廓；前幅假开叉设计；仿珍珠别针装饰；双层提花面料"/>
    <s v="加入纯色上衣，经典红白是时髦亮点，洋溢青春俏丽气息"/>
    <s v="合体"/>
    <s v="5-6分长"/>
    <n v="12"/>
  </r>
  <r>
    <x v="1"/>
    <s v="1JY1073570520"/>
    <s v="_x000d_仿珍珠别针A字裙半裙_x000d_"/>
    <s v="军绿"/>
    <x v="0"/>
    <x v="0"/>
    <n v="1"/>
    <n v="159"/>
    <n v="399"/>
    <x v="2"/>
    <n v="1"/>
    <s v="高腰A字轮廓；前幅假开叉设计；仿珍珠别针装饰；双层提花面料"/>
    <s v="与时髦T恤穿搭同样合衬，轻松休闲格调分外亮眼自信"/>
    <s v="合体"/>
    <s v="5-6分长"/>
    <n v="12"/>
  </r>
  <r>
    <x v="1"/>
    <s v="1JY1073800140"/>
    <s v="_x000d_金属扣高腰A字裙短裙_x000d_"/>
    <s v="橙红"/>
    <x v="0"/>
    <x v="0"/>
    <n v="1"/>
    <n v="175"/>
    <n v="439"/>
    <x v="0"/>
    <n v="1"/>
    <s v="高腰A字轮廓；侧开叉设计；金属环+扣袢装饰；精选柔韧混纺料"/>
    <s v="红黑组合也是亮眼优选，加入柔美上衣，散发迷人浪漫气息"/>
    <s v="合体"/>
    <s v="5-6分长"/>
    <n v="12"/>
  </r>
  <r>
    <x v="1"/>
    <s v="1JY1073820690"/>
    <s v="_x000d_高腰纯棉A字裙牛仔裙_x000d_"/>
    <s v="浅蓝"/>
    <x v="0"/>
    <x v="0"/>
    <n v="1"/>
    <n v="227"/>
    <n v="569"/>
    <x v="3"/>
    <n v="1"/>
    <s v="高腰A字轮廓；明线车缝+浅色纽扣；多重洗水工艺；精选纯棉牛仔料"/>
    <s v="束腰穿搭简约T恤，尽展修身腰线，凸显窈窕优美身姿"/>
    <s v="合体"/>
    <s v="5-6分长"/>
    <n v="12"/>
  </r>
  <r>
    <x v="1"/>
    <s v="1JY1073830090"/>
    <s v="_x000d_镂空拼接褶皱包臀半裙_x000d_"/>
    <s v="黑色"/>
    <x v="0"/>
    <x v="0"/>
    <n v="1"/>
    <n v="215"/>
    <n v="539"/>
    <x v="3"/>
    <n v="1"/>
    <s v="拼接褶皱下摆；几何镂空面料；采用合体包臀裙型"/>
    <s v="与修身上衣同样速配，轻松打造窈窕丽人印象，别具亮眼都会气息"/>
    <s v="合体"/>
    <s v="5-6分长"/>
    <n v="12"/>
  </r>
  <r>
    <x v="1"/>
    <s v="1JY1075430030"/>
    <s v="_x000d_系带开叉A字半裙_x000d_"/>
    <s v="灰色"/>
    <x v="0"/>
    <x v="0"/>
    <n v="1"/>
    <n v="279"/>
    <n v="699"/>
    <x v="6"/>
    <n v="1"/>
    <s v="A字中长裙款；显瘦高腰+系带设计；时尚开叉剪裁；优质含棉面料"/>
    <s v="遵循时髦原则，以明暗深浅碰撞演绎，轻松塑造优雅都市丽人形象"/>
    <s v="合体"/>
    <s v="7-8分长"/>
    <n v="12"/>
  </r>
  <r>
    <x v="1"/>
    <s v="1JY1075430090"/>
    <s v="_x000d_系带开叉A字半裙_x000d_"/>
    <s v="黑色"/>
    <x v="0"/>
    <x v="0"/>
    <n v="1"/>
    <n v="279"/>
    <n v="699"/>
    <x v="6"/>
    <n v="1"/>
    <s v="A字中长裙款；显瘦高腰+系带设计；时尚开叉剪裁；优质含棉面料"/>
    <s v="配以印花T恤和短靴，率性又不失摩登大气，展现时髦都会气息"/>
    <s v="合体"/>
    <s v="7-8分长"/>
    <n v="13"/>
  </r>
  <r>
    <x v="1"/>
    <s v="1JY1077130650"/>
    <s v="_x000d_纯棉A字拉链牛仔短裙_x000d_"/>
    <s v="深蓝"/>
    <x v="0"/>
    <x v="0"/>
    <n v="1"/>
    <n v="215"/>
    <n v="539"/>
    <x v="3"/>
    <n v="1"/>
    <s v="显瘦A字版型；别致拉链设计；个性明线车缝；优质纯棉面料打造"/>
    <s v="配色条纹T恤与小白鞋，彰显青春活力感，分外俏丽减龄"/>
    <s v="合体"/>
    <s v="5-6分长"/>
    <n v="13"/>
  </r>
  <r>
    <x v="1"/>
    <s v="1JY1077200010"/>
    <s v="_x000d_不规则流苏牛仔裙_x000d_"/>
    <s v="米白"/>
    <x v="0"/>
    <x v="0"/>
    <n v="1"/>
    <n v="215"/>
    <n v="539"/>
    <x v="3"/>
    <n v="1"/>
    <s v="中腰包臀裙款；不规则裙摆+磨破流苏；优选棉质牛仔料"/>
    <s v="配以条纹T恤+时尚鞋包，随性大方，青春活力感十足"/>
    <s v="合体"/>
    <s v="5-6分长"/>
    <n v="12"/>
  </r>
  <r>
    <x v="1"/>
    <s v="1JY2031190140"/>
    <s v="_x000d_条纹针织包臀中裙_x000d_"/>
    <s v="橙红"/>
    <x v="0"/>
    <x v="0"/>
    <n v="1"/>
    <n v="239"/>
    <n v="599"/>
    <x v="3"/>
    <n v="1"/>
    <s v="修身包臀裙型；高腰松紧腰设计；抽象条纹图案；精选弹力针织面料"/>
    <s v="加入趣味T恤，散发波普时髦气息，打造复古迷人造型优选"/>
    <s v="修身"/>
    <s v="5-6分长"/>
    <n v="12"/>
  </r>
  <r>
    <x v="1"/>
    <s v="1JY2070130090"/>
    <s v="_x000d_蕾丝拼接鱼尾包臀半裙_x000d_"/>
    <s v="黑色"/>
    <x v="0"/>
    <x v="0"/>
    <n v="1"/>
    <n v="215"/>
    <n v="539"/>
    <x v="3"/>
    <n v="1"/>
    <s v="包臀鱼尾裙款；层次蕾丝拼接；优选弹力涤纶斜纹布料"/>
    <s v="搭配简约T恤或一字领针织上衣，大方或优雅，展现不同时尚风格"/>
    <s v="合体"/>
    <s v="5-6分长"/>
    <n v="11"/>
  </r>
  <r>
    <x v="1"/>
    <s v="1JY2070230018"/>
    <s v="_x000d_水溶绣花包臀半裙_x000d_"/>
    <s v="白色"/>
    <x v="0"/>
    <x v="0"/>
    <n v="1"/>
    <n v="255"/>
    <n v="639"/>
    <x v="6"/>
    <n v="1"/>
    <s v="高腰包臀裙款；稍短内衬镂空效果；浪漫水溶绣花面料"/>
    <s v="束腰搭配纯色一字领上衣，经典黑白穿搭大方干练，优雅加分"/>
    <s v="修身"/>
    <s v="5-6分长"/>
    <n v="11"/>
  </r>
  <r>
    <x v="1"/>
    <s v="1JY2070290650"/>
    <s v="_x000d_抽象印花A字短裙_x000d_"/>
    <s v="深蓝"/>
    <x v="0"/>
    <x v="0"/>
    <n v="1"/>
    <n v="199"/>
    <n v="499"/>
    <x v="0"/>
    <n v="1"/>
    <s v="高腰小A字轮廓；波普抽象印花图案；拼接撞色下摆；精选亲肤棉质"/>
    <s v="配以印花T恤，摩登波普印象轻松演绎，时髦又不失俏皮，活泼减龄"/>
    <s v="合体"/>
    <s v="5-6分长"/>
    <n v="11"/>
  </r>
  <r>
    <x v="1"/>
    <s v="1JY2070300610"/>
    <s v="_x000d_拼雪纺开叉牛仔裙_x000d_"/>
    <s v="牛仔蓝"/>
    <x v="0"/>
    <x v="0"/>
    <n v="1"/>
    <n v="227"/>
    <n v="569"/>
    <x v="3"/>
    <n v="1"/>
    <s v="A字包臀裙款；深浅洗水效果；雪纺、蕾丝拼接+开叉；棉质牛仔面料"/>
    <s v="搭配波普感印花T恤，配以摩登短靴，俏丽活力印象轻松演绎"/>
    <s v="合体"/>
    <s v="5-6分长"/>
    <n v="11"/>
  </r>
  <r>
    <x v="1"/>
    <s v="1JY2070360870"/>
    <s v="_x000d_纽扣包臀裙鱼尾裙_x000d_"/>
    <s v="杏色"/>
    <x v="0"/>
    <x v="0"/>
    <n v="1"/>
    <n v="199"/>
    <n v="499"/>
    <x v="0"/>
    <n v="1"/>
    <s v="高腰包臀裙型；开叉鱼尾下摆设计；金属钮扣装饰；精选亲肤含棉料"/>
    <s v="加入时髦T恤，波普碰撞柔美浪漫，潮流感十足，俏丽又迷人"/>
    <s v="合体"/>
    <s v="5-6分长"/>
    <n v="11"/>
  </r>
  <r>
    <x v="1"/>
    <s v="1JY2070400610"/>
    <s v="_x000d_刺绣包臀牛仔中裙_x000d_"/>
    <s v="牛仔蓝"/>
    <x v="0"/>
    <x v="0"/>
    <n v="1"/>
    <n v="227"/>
    <n v="569"/>
    <x v="3"/>
    <n v="1"/>
    <s v="中腰包臀裙型；后腰刺绣字母图案；时髦前开叉设计；精选棉质牛仔"/>
    <s v="加入时髦一字领衬衫，尽展摩登优雅魅力，散发都会淑女风气"/>
    <s v="合体"/>
    <s v="5-6分长"/>
    <n v="11"/>
  </r>
  <r>
    <x v="1"/>
    <s v="1JY2071050018"/>
    <s v="_x000d_镂空水溶花包臀裙_x000d_"/>
    <s v="白色"/>
    <x v="0"/>
    <x v="0"/>
    <n v="1"/>
    <n v="359"/>
    <n v="899"/>
    <x v="4"/>
    <n v="1"/>
    <s v="包臀鱼尾裙型；拼接荷叶下摆；高腰修身版型；精选镂空水溶花面料"/>
    <s v="与摩登T恤意外合衬，活力碰撞柔美，别具时髦俏丽感，减龄吸睛"/>
    <s v="修身"/>
    <s v="5-6分长"/>
    <n v="12"/>
  </r>
  <r>
    <x v="1"/>
    <s v="1JY2071320510"/>
    <s v="_x000d_镂空网布拼包臀裙_x000d_"/>
    <s v="绿色"/>
    <x v="0"/>
    <x v="0"/>
    <n v="1"/>
    <n v="239"/>
    <n v="599"/>
    <x v="3"/>
    <n v="1"/>
    <s v="高腰包臀裙型；独特前后异材质拼接；镂空绣花网布；摩登后开叉"/>
    <s v="加入简约衬衫，繁简碰撞下格外亮眼，时髦又不失个性魅力"/>
    <s v="修身"/>
    <s v="5-6分长"/>
    <n v="11"/>
  </r>
  <r>
    <x v="1"/>
    <s v="1JY2071340090"/>
    <s v="_x000d_开叉蕾丝A字短裙_x000d_"/>
    <s v="黑色"/>
    <x v="0"/>
    <x v="0"/>
    <n v="1"/>
    <n v="199"/>
    <n v="499"/>
    <x v="0"/>
    <n v="1"/>
    <s v="显瘦A字轮廓；性感前开叉+蕾丝花边内衬；精选优质含棉面料"/>
    <s v="加入清爽小背心，轻展健康肌肤，性感又不失思茅感，活力吸睛"/>
    <s v="合体"/>
    <s v="5-6分长"/>
    <n v="11"/>
  </r>
  <r>
    <x v="1"/>
    <s v="1JY2071340462"/>
    <s v="_x000d_开叉蕾丝A字短裙_x000d_"/>
    <s v="姜黄"/>
    <x v="0"/>
    <x v="0"/>
    <n v="1"/>
    <n v="199"/>
    <n v="499"/>
    <x v="0"/>
    <n v="1"/>
    <s v="显瘦A字轮廓；性感前开叉+蕾丝花边内衬；精选优质含棉面料"/>
    <s v="配以时髦T恤，加入sneaker和挎包，造型清爽无负担，跳跃时尚味道"/>
    <s v="合体"/>
    <s v="5-6分长"/>
    <n v="11"/>
  </r>
  <r>
    <x v="1"/>
    <s v="1JY2071340520"/>
    <s v="_x000d_开叉蕾丝A字短裙_x000d_"/>
    <s v="军绿"/>
    <x v="0"/>
    <x v="0"/>
    <n v="1"/>
    <n v="199"/>
    <n v="499"/>
    <x v="0"/>
    <n v="1"/>
    <s v="显瘦A字轮廓；性感前开叉+蕾丝花边内衬；精选优质含棉面料"/>
    <s v="加入轻松T恤，既简约休闲又时髦大方，尽展摩登格调"/>
    <s v="合体"/>
    <s v="5-6分长"/>
    <n v="11"/>
  </r>
  <r>
    <x v="1"/>
    <s v="1JY2071350650"/>
    <s v="_x000d_高腰A字裙半身裙_x000d_"/>
    <s v="深蓝"/>
    <x v="0"/>
    <x v="0"/>
    <n v="1"/>
    <n v="199"/>
    <n v="499"/>
    <x v="0"/>
    <n v="1"/>
    <s v="高腰A字裙型；简约撞色明线车缝；气质及膝中裙"/>
    <s v="明暗撞色是打造简约时髦感优选，轻松演绎摩登休闲气息"/>
    <s v="宽松"/>
    <s v="5-6分长"/>
    <n v="11"/>
  </r>
  <r>
    <x v="1"/>
    <s v="1JY2071590130"/>
    <s v="_x000d_拼接菱格网布半裙_x000d_"/>
    <s v="玫红"/>
    <x v="0"/>
    <x v="0"/>
    <n v="1"/>
    <n v="375"/>
    <n v="939"/>
    <x v="7"/>
    <n v="1"/>
    <s v="A字高腰版型；优雅拼接荷叶下摆；优质网布绣花面料"/>
    <s v="配以简约T恤、棒球帽，时尚醒目，个性混搭演绎别样新潮流"/>
    <s v="合体"/>
    <s v="5-6分长"/>
    <n v="11"/>
  </r>
  <r>
    <x v="1"/>
    <s v="1JY2071660650"/>
    <s v="_x000d_棉质中长包臀牛仔半裙_x000d_"/>
    <s v="深蓝"/>
    <x v="0"/>
    <x v="0"/>
    <n v="1"/>
    <n v="227"/>
    <n v="569"/>
    <x v="3"/>
    <n v="1"/>
    <s v="包臀中长款型；时尚单排扣设计；柔韧棉质牛仔面料"/>
    <s v="时尚百搭裙款，加入衬衫或T恤皆可，摩登或俏丽，演绎多变风格"/>
    <s v="修身"/>
    <s v="7-8分长"/>
    <n v="11"/>
  </r>
  <r>
    <x v="1"/>
    <s v="1JY2071660690"/>
    <s v="_x000d_中长包臀牛仔半裙_x000d_"/>
    <s v="浅蓝"/>
    <x v="0"/>
    <x v="0"/>
    <n v="1"/>
    <n v="227"/>
    <n v="569"/>
    <x v="3"/>
    <n v="1"/>
    <s v="包臀中长款型；时尚单排扣设计；柔韧棉质牛仔面料"/>
    <s v="时尚百搭裙款，与多种风格上衣搭配皆可，尽展俏丽减龄特质"/>
    <s v="修身"/>
    <s v="7-8分长"/>
    <n v="11"/>
  </r>
  <r>
    <x v="1"/>
    <s v="1JY2071720090"/>
    <s v="_x000d_亮片波浪边A字裙短裙_x000d_"/>
    <s v="黑色"/>
    <x v="0"/>
    <x v="0"/>
    <n v="1"/>
    <n v="227"/>
    <n v="569"/>
    <x v="3"/>
    <n v="1"/>
    <s v="高腰A字轮廓；亮片星星刺绣图案；柔美波浪边下摆；精选棉质面料"/>
    <s v="all black穿搭是演绎时髦格调优选，尽展都会大气魅力"/>
    <s v="合体"/>
    <s v="5-6分长"/>
    <n v="11"/>
  </r>
  <r>
    <x v="1"/>
    <s v="1JY2071720120"/>
    <s v="_x000d_亮片波浪边A字裙短裙_x000d_"/>
    <s v="大红"/>
    <x v="0"/>
    <x v="0"/>
    <n v="1"/>
    <n v="227"/>
    <n v="569"/>
    <x v="3"/>
    <n v="1"/>
    <s v="高腰A字轮廓；亮片星星刺绣图案；柔美波浪边下摆；精选棉质面料"/>
    <s v="红黑/红白穿搭是演绎打造亮眼都会女郎形象优选，尽展摩登格调"/>
    <s v="合体"/>
    <s v="5-6分长"/>
    <n v="11"/>
  </r>
  <r>
    <x v="1"/>
    <s v="1JY2072220120"/>
    <s v="_x000d_高腰纯色A字半裙_x000d_"/>
    <s v="大红"/>
    <x v="0"/>
    <x v="0"/>
    <n v="1"/>
    <n v="147"/>
    <n v="369"/>
    <x v="2"/>
    <n v="1"/>
    <s v="显瘦高腰A字轮廓；大气无繁复纯色；精选弹力混纺面料"/>
    <s v="加入纯色衬衫或与清新连衣裙破天荒重组，深浅碰撞格外亮眼"/>
    <s v="合体"/>
    <s v="5-6分长"/>
    <n v="11"/>
  </r>
  <r>
    <x v="1"/>
    <s v="1JY2072240520"/>
    <s v="_x000d_纯色褶皱A字半裙_x000d_"/>
    <s v="军绿"/>
    <x v="0"/>
    <x v="0"/>
    <n v="1"/>
    <n v="147"/>
    <n v="369"/>
    <x v="2"/>
    <n v="1"/>
    <s v="高腰A字轮廓；加入简约压褶效果；精选弹力混纺面料"/>
    <s v="简约百搭单品，无论气质衬衫或轻松T恤皆可合衬，穿搭简洁大方"/>
    <s v="合体"/>
    <s v="5-6分长"/>
    <n v="11"/>
  </r>
  <r>
    <x v="1"/>
    <s v="1JY2072300650"/>
    <s v="_x000d_刺绣磨破牛仔短裙_x000d_"/>
    <s v="深蓝"/>
    <x v="0"/>
    <x v="0"/>
    <n v="1"/>
    <n v="215"/>
    <n v="539"/>
    <x v="3"/>
    <n v="1"/>
    <s v="显瘦A字轮廓；卡通刺绣点缀；开叉+磨破裙摆；优选棉质牛仔面料"/>
    <s v="选择优雅上衣与高跟鞋搭配，打造摩登干练女性印象，大方迷人"/>
    <s v="合体"/>
    <s v="5-6分长"/>
    <n v="11"/>
  </r>
  <r>
    <x v="1"/>
    <s v="1JY2072310650"/>
    <s v="_x000d_拼荷叶条纹棉质牛仔裙_x000d_"/>
    <s v="深蓝"/>
    <x v="0"/>
    <x v="0"/>
    <n v="1"/>
    <n v="187"/>
    <n v="469"/>
    <x v="0"/>
    <n v="1"/>
    <s v="中腰包臀裙型；不对称设计；拼接荷叶边褶皱；精选条纹棉质牛仔布"/>
    <s v="配以时尚T恤，摩登穿搭别具时尚活力感，轻松演绎波普俏丽人印象"/>
    <s v="合体"/>
    <s v="5-6分长"/>
    <n v="11"/>
  </r>
  <r>
    <x v="1"/>
    <s v="1JY2075170090"/>
    <s v="_x000d_拼雪纺水溶花中裙_x000d_"/>
    <s v="黑色"/>
    <x v="0"/>
    <x v="0"/>
    <n v="1"/>
    <n v="319"/>
    <n v="799"/>
    <x v="5"/>
    <n v="1"/>
    <s v="水溶花料拼接雪纺；舒适橡筋松紧腰；摩登开叉；稍短内衬透视效果"/>
    <s v="经典黑白是打造摩登印象优选，配衬波普T恤，时髦与休闲气息兼具"/>
    <s v="宽松"/>
    <s v="7-8分长"/>
    <n v="11"/>
  </r>
  <r>
    <x v="1"/>
    <s v="1JY2075340902"/>
    <s v="_x000d_条纹印花系带A字中裙_x000d_"/>
    <s v="红条"/>
    <x v="0"/>
    <x v="0"/>
    <n v="1"/>
    <n v="199"/>
    <n v="499"/>
    <x v="0"/>
    <n v="1"/>
    <s v="高腰A字轮廓；开叉+时尚系带设计；摩登撞色条纹；婉约及膝中裙"/>
    <s v="加入纯色上衣，繁简互衬下格外亮眼，优雅且具复古韵味，格调迷人"/>
    <s v="合体"/>
    <s v="5-6分长"/>
    <n v="11"/>
  </r>
  <r>
    <x v="1"/>
    <s v="1JY2075340920"/>
    <s v="_x000d_条纹印花系带A字中裙_x000d_"/>
    <s v="蓝白条"/>
    <x v="0"/>
    <x v="0"/>
    <n v="1"/>
    <n v="199"/>
    <n v="499"/>
    <x v="0"/>
    <n v="1"/>
    <s v="高腰A字轮廓；开叉+时尚系带设计；摩登撞色条纹；婉约及膝中裙"/>
    <s v="明暗与深浅碰撞格外迷人，加入气质衬衫，优雅又不失时髦格调"/>
    <s v="合体"/>
    <s v="5-6分长"/>
    <n v="11"/>
  </r>
  <r>
    <x v="1"/>
    <s v="1JY2075470971"/>
    <s v="_x000d_撞色波浪松紧蕾丝半裙_x000d_"/>
    <s v="红粉条"/>
    <x v="0"/>
    <x v="0"/>
    <n v="1"/>
    <n v="267"/>
    <n v="669"/>
    <x v="6"/>
    <n v="1"/>
    <s v="舒适松紧腰设计；撞色波浪印花；层次稍短内衬；优质蕾丝面料"/>
    <s v="加上衬衫与时尚鞋包，柔美色调尽显俏丽，塑造都市丽人印象"/>
    <s v="合体"/>
    <s v="5-6分长"/>
    <n v="11"/>
  </r>
  <r>
    <x v="1"/>
    <s v="1JY2075480610"/>
    <s v="_x000d_拼荷叶鱼尾牛仔包臀裙_x000d_"/>
    <s v="牛仔蓝"/>
    <x v="0"/>
    <x v="0"/>
    <n v="1"/>
    <n v="215"/>
    <n v="539"/>
    <x v="3"/>
    <n v="1"/>
    <s v="高腰包臀裙型；摩登鱼尾裙型；拼接荷叶边下摆；精选棉质牛仔布"/>
    <s v="加入一字衬衫，配以chocker和亮眼鞋包，率性兼具柔美，魅力非凡"/>
    <s v="合体"/>
    <s v="5-6分长"/>
    <n v="12"/>
  </r>
  <r>
    <x v="1"/>
    <s v="1JY3031770902"/>
    <s v="_x000d_条纹针织包臀半裙_x000d_"/>
    <s v="红条"/>
    <x v="0"/>
    <x v="0"/>
    <n v="1"/>
    <n v="284"/>
    <n v="569"/>
    <x v="3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1"/>
    <s v="1JY3031770910"/>
    <s v="_x000d_条纹针织包臀半裙_x000d_"/>
    <s v="黑白条"/>
    <x v="0"/>
    <x v="0"/>
    <n v="1"/>
    <n v="284"/>
    <n v="569"/>
    <x v="3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1"/>
    <s v="1JY3031800320"/>
    <s v="_x000d_【冬装新赏269元】修身针织包臀裙半身裙_x000d_"/>
    <s v="银色"/>
    <x v="0"/>
    <x v="0"/>
    <n v="1"/>
    <n v="269"/>
    <n v="539"/>
    <x v="3"/>
    <n v="1"/>
    <s v="面料:聚酯纤维34.9% 粘纤33.9% 锦纶23% 聚酯薄膜纤维8.2%_x000d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1"/>
    <s v="1JY3031880090"/>
    <s v="_x000d_条纹包臀针织短裙_x000d_"/>
    <s v="黑色"/>
    <x v="0"/>
    <x v="0"/>
    <n v="1"/>
    <n v="284"/>
    <n v="569"/>
    <x v="3"/>
    <n v="1"/>
    <s v="面料:锦纶51.9% 粘纤48.1%_x000d_撞料:聚酯纤维45.8% 锦纶27.4% 聚酯薄膜纤维26.8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1"/>
    <s v="1JY3031990010"/>
    <s v="_x000d_【冬装新赏319元】高腰透视包臀针织长裙_x000d_"/>
    <s v="米白"/>
    <x v="0"/>
    <x v="0"/>
    <n v="1"/>
    <n v="319"/>
    <n v="639"/>
    <x v="6"/>
    <n v="1"/>
    <s v="本品采用特殊细纱支制作而成，在穿着使用时需小心爱护，避免指甲、金属等尖锐物品的勾刮，以防造成面料钩丝及刮痕。"/>
    <s v="腈纶48% 聚酯纤维26% 锦纶26%_x000d_里料:棉100%"/>
    <s v="合体"/>
    <s v="5-6分长"/>
    <n v="10"/>
  </r>
  <r>
    <x v="1"/>
    <s v="1JY3031990090"/>
    <s v="_x000d_【冬装新赏319元】高腰透视包臀针织长裙_x000d_"/>
    <s v="黑色"/>
    <x v="0"/>
    <x v="0"/>
    <n v="1"/>
    <n v="319"/>
    <n v="639"/>
    <x v="6"/>
    <n v="1"/>
    <s v="本品采用特殊细纱支制作而成，在穿着使用时需小心爱护，避免指甲、金属等尖锐物品的勾刮，以防造成面料钩丝及刮痕。"/>
    <s v="腈纶53% 聚酯纤维47%_x000d_里料:棉100%"/>
    <s v="合体"/>
    <s v="5-6分长"/>
    <n v="10"/>
  </r>
  <r>
    <x v="1"/>
    <s v="1JY3031990120"/>
    <s v="_x000d_【冬装新赏319元】高腰透视包臀针织长裙_x000d_"/>
    <s v="大红"/>
    <x v="0"/>
    <x v="0"/>
    <n v="1"/>
    <n v="319"/>
    <n v="639"/>
    <x v="6"/>
    <n v="1"/>
    <s v="本品采用特殊细纱支制作而成，在穿着使用时需小心爱护，避免指甲、金属等尖锐物品的勾刮，以防造成面料钩丝及刮痕。"/>
    <s v="聚酯纤维52% 腈纶48%_x000d_里料:棉100%"/>
    <s v="合体"/>
    <s v="5-6分长"/>
    <n v="10"/>
  </r>
  <r>
    <x v="1"/>
    <s v="1JY3032120968"/>
    <s v="_x000d_【冬装新赏234元】高腰撞色镂空包臀半裙_x000d_"/>
    <s v="黄蓝条"/>
    <x v="0"/>
    <x v="0"/>
    <n v="1"/>
    <n v="239"/>
    <n v="469"/>
    <x v="0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10"/>
  </r>
  <r>
    <x v="1"/>
    <s v="1JY3072130610"/>
    <s v="_x000d_两件套刺绣牛仔裙_x000d_"/>
    <s v="牛仔蓝"/>
    <x v="0"/>
    <x v="0"/>
    <n v="1"/>
    <n v="449"/>
    <n v="899"/>
    <x v="4"/>
    <n v="1"/>
    <s v="面料:棉100%(绣花线除外)_x000d_袋布:聚酯纤维80% 棉2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Y3072260610"/>
    <s v="_x000d_不规则百褶牛仔裙_x000d_"/>
    <s v="牛仔蓝"/>
    <x v="0"/>
    <x v="0"/>
    <n v="1"/>
    <n v="269"/>
    <n v="539"/>
    <x v="3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10"/>
  </r>
  <r>
    <x v="1"/>
    <s v="1JY3072300090"/>
    <s v="_x000d_流苏卡通A字半裙_x000d_"/>
    <s v="黑色"/>
    <x v="0"/>
    <x v="0"/>
    <n v="1"/>
    <n v="419"/>
    <n v="599"/>
    <x v="3"/>
    <n v="1"/>
    <m/>
    <s v="棉100%_x000d_袋布:聚酯纤维80% 棉20%"/>
    <s v="合体"/>
    <s v="5-6分长"/>
    <n v="9"/>
  </r>
  <r>
    <x v="1"/>
    <s v="1JY3072510090"/>
    <s v="_x000d_水溶绣花流苏半裙_x000d_"/>
    <s v="黑色"/>
    <x v="0"/>
    <x v="0"/>
    <n v="1"/>
    <n v="334"/>
    <n v="669"/>
    <x v="6"/>
    <n v="1"/>
    <s v="本品使用镂空组织面料制成，使用时，需温和对待，请注意避开尖利物品的勾刺、挂扯，按照洗护标识洗涤，以防止纱支破损。"/>
    <s v="聚酯纤维100%_x000d_里料:粘纤60.4% 锦纶34.6% 氨纶5%"/>
    <s v="修身"/>
    <s v="5-6分长"/>
    <n v="10"/>
  </r>
  <r>
    <x v="1"/>
    <s v="1JY3072510119"/>
    <s v="_x000d_水溶绣花流苏半裙_x000d_"/>
    <s v="红色"/>
    <x v="0"/>
    <x v="0"/>
    <n v="1"/>
    <n v="334"/>
    <n v="669"/>
    <x v="6"/>
    <n v="1"/>
    <s v="本品使用镂空组织面料制成，使用时，需温和对待，请注意避开尖利物品的勾刺、挂扯，按照洗护标识洗涤，以防止纱支破损。"/>
    <s v="聚酯纤维100%_x000d_里料:粘纤60.4% 锦纶34.6% 氨纶5%"/>
    <s v="修身"/>
    <s v="5-6分长"/>
    <n v="10"/>
  </r>
  <r>
    <x v="1"/>
    <s v="1JY3072540090"/>
    <s v="_x000d_拼接荷叶边A字裙_x000d_"/>
    <s v="黑色"/>
    <x v="0"/>
    <x v="0"/>
    <n v="1"/>
    <n v="269"/>
    <n v="539"/>
    <x v="3"/>
    <n v="1"/>
    <s v="面料:聚酯纤维71.8% 粘纤20.3% 氨纶7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3072570090"/>
    <s v="_x000d_【冬装新赏199元】拼网纱百褶包臀裙_x000d_"/>
    <s v="黑色"/>
    <x v="0"/>
    <x v="0"/>
    <n v="1"/>
    <n v="249"/>
    <n v="499"/>
    <x v="0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d_网布:锦纶100%"/>
    <s v="合体"/>
    <s v="7-8分长"/>
    <n v="10"/>
  </r>
  <r>
    <x v="1"/>
    <s v="1JY3072570601"/>
    <s v="_x000d_【冬装新赏199元】拼网纱百褶包臀裙_x000d_"/>
    <s v="彩蓝"/>
    <x v="0"/>
    <x v="0"/>
    <n v="1"/>
    <n v="249"/>
    <n v="499"/>
    <x v="0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d_网布:锦纶100%"/>
    <s v="合体"/>
    <s v="7-8分长"/>
    <n v="10"/>
  </r>
  <r>
    <x v="1"/>
    <s v="1JY3072740530"/>
    <s v="_x000d_撞色雪纺百褶半裙_x000d_"/>
    <s v="卡其"/>
    <x v="0"/>
    <x v="0"/>
    <n v="1"/>
    <n v="389"/>
    <n v="769"/>
    <x v="5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9"/>
  </r>
  <r>
    <x v="1"/>
    <s v="1JY3072760600"/>
    <s v="_x000d_荷叶刺绣雪纺半裙_x000d_"/>
    <s v="蓝色"/>
    <x v="0"/>
    <x v="0"/>
    <n v="1"/>
    <n v="449"/>
    <n v="899"/>
    <x v="4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3072800650"/>
    <s v="_x000d_卡通印花A字短裙_x000d_"/>
    <s v="深蓝"/>
    <x v="0"/>
    <x v="0"/>
    <n v="1"/>
    <n v="328"/>
    <n v="469"/>
    <x v="0"/>
    <n v="1"/>
    <s v="面料:棉97.1% 氨纶2.9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3072850304"/>
    <s v="_x000d_【冬装新赏399元】系带开叉毛呢半裙_x000d_"/>
    <s v="驼色"/>
    <x v="0"/>
    <x v="0"/>
    <n v="1"/>
    <n v="399"/>
    <n v="839"/>
    <x v="4"/>
    <n v="1"/>
    <s v="面料:羊毛37% 聚酯纤维29% 粘纤29% 氨纶5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Y3072850650"/>
    <s v="_x000d_【冬装新赏399元】系带开叉毛呢半裙_x000d_"/>
    <s v="深蓝"/>
    <x v="0"/>
    <x v="0"/>
    <n v="1"/>
    <n v="399"/>
    <n v="839"/>
    <x v="4"/>
    <n v="1"/>
    <s v="面料:羊毛37% 聚酯纤维29% 粘纤29% 氨纶5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Y3072960090"/>
    <s v="_x000d_不规则鱼尾半身裙_x000d_"/>
    <s v="黑色"/>
    <x v="0"/>
    <x v="0"/>
    <n v="1"/>
    <n v="399"/>
    <n v="799"/>
    <x v="5"/>
    <n v="1"/>
    <m/>
    <s v="上节聚酯纤维71.8% 粘纤20.3% 氨纶7.9%_x000d_下节醋纤62.9% 聚酯纤维34.5% 氨纶2.6%_x000d_里料:聚酯纤维100%"/>
    <s v="合体"/>
    <s v="7-8分长"/>
    <n v="9"/>
  </r>
  <r>
    <x v="1"/>
    <s v="1JY3072960120"/>
    <s v="_x000d_不规则鱼尾半身裙_x000d_"/>
    <s v="大红"/>
    <x v="0"/>
    <x v="0"/>
    <n v="1"/>
    <n v="399"/>
    <n v="799"/>
    <x v="5"/>
    <n v="1"/>
    <m/>
    <s v="上节聚酯纤维71.8% 粘纤20.3% 氨纶7.9%_x000d_下节醋纤62.9% 聚酯纤维34.5% 氨纶2.6%_x000d_里料:聚酯纤维100%"/>
    <s v="合体"/>
    <s v="7-8分长"/>
    <n v="9"/>
  </r>
  <r>
    <x v="1"/>
    <s v="1JY3072970090"/>
    <s v="_x000d_A字绑带开叉中裙_x000d_"/>
    <s v="黑色"/>
    <x v="0"/>
    <x v="0"/>
    <n v="1"/>
    <n v="284"/>
    <n v="569"/>
    <x v="3"/>
    <n v="1"/>
    <s v="侧边加入大热绑带元素，结合开叉设计时髦加分，展现个性摩登印象；A字中腰版型形成上紧下松效果，巧妙修饰身材，尽显高挑。"/>
    <s v="聚酯纤维71.8% 粘纤20.3% 氨纶7.9%_x000d_里料:聚酯纤维100%"/>
    <s v="合体"/>
    <s v="5-6分长"/>
    <n v="10"/>
  </r>
  <r>
    <x v="1"/>
    <s v="1JY3072970304"/>
    <s v="_x000d_A字绑带开叉中裙_x000d_"/>
    <s v="驼色"/>
    <x v="0"/>
    <x v="0"/>
    <n v="1"/>
    <n v="284"/>
    <n v="569"/>
    <x v="3"/>
    <n v="1"/>
    <s v="侧边加入大热绑带元素，结合开叉设计时髦加分，展现个性摩登印象；A字中腰版型形成上紧下松效果，巧妙修饰身材，尽显高挑。"/>
    <s v="聚酯纤维71.8% 粘纤20.3% 氨纶7.9%_x000d_里料:聚酯纤维100%"/>
    <s v="合体"/>
    <s v="5-6分长"/>
    <n v="10"/>
  </r>
  <r>
    <x v="1"/>
    <s v="1JY3072980920"/>
    <s v="_x000d_羊毛呢不规则半裙_x000d_"/>
    <s v="蓝白条"/>
    <x v="0"/>
    <x v="0"/>
    <n v="1"/>
    <n v="319"/>
    <n v="639"/>
    <x v="6"/>
    <n v="1"/>
    <s v="拉链头需包好后再进行干洗，以免造成磨损。"/>
    <s v="羊毛100%_x000d_里料:聚酯纤维100%"/>
    <s v="合体"/>
    <s v="5-6分长"/>
    <n v="9"/>
  </r>
  <r>
    <x v="1"/>
    <s v="1JY3073030090"/>
    <s v="_x000d_绑带开叉A字半裙_x000d_"/>
    <s v="黑色"/>
    <x v="0"/>
    <x v="0"/>
    <n v="1"/>
    <n v="299"/>
    <n v="599"/>
    <x v="3"/>
    <n v="1"/>
    <m/>
    <s v="聚酯纤维97.2% 氨纶2.8%_x000d_里料:棉100%_x000d_丝绒带:锦纶100%"/>
    <s v="合体"/>
    <s v="5-6分长"/>
    <n v="9"/>
  </r>
  <r>
    <x v="1"/>
    <s v="1JY3073030501"/>
    <s v="_x000d_绑带开叉A字半裙_x000d_"/>
    <s v="墨绿"/>
    <x v="0"/>
    <x v="0"/>
    <n v="1"/>
    <n v="299"/>
    <n v="599"/>
    <x v="3"/>
    <n v="1"/>
    <m/>
    <s v="聚酯纤维97.2% 氨纶2.8%_x000d_里料:棉100%_x000d_丝绒带:锦纶100%"/>
    <s v="合体"/>
    <s v="5-6分长"/>
    <n v="9"/>
  </r>
  <r>
    <x v="1"/>
    <s v="1JY3073030720"/>
    <s v="_x000d_绑带开叉A字半裙_x000d_"/>
    <s v="紫红"/>
    <x v="0"/>
    <x v="0"/>
    <n v="1"/>
    <n v="299"/>
    <n v="599"/>
    <x v="3"/>
    <n v="1"/>
    <m/>
    <s v="聚酯纤维97.2% 氨纶2.8%_x000d_里料:棉100%_x000d_丝绒带:锦纶100%"/>
    <s v="合体"/>
    <s v="5-6分长"/>
    <n v="9"/>
  </r>
  <r>
    <x v="1"/>
    <s v="1JY3073100412"/>
    <s v="_x000d_荷叶拼接格子短裙_x000d_"/>
    <s v="啡黄"/>
    <x v="0"/>
    <x v="0"/>
    <n v="1"/>
    <n v="199"/>
    <n v="399"/>
    <x v="2"/>
    <n v="1"/>
    <s v="前右幅/荷叶边面料:聚酯纤维51.6% 棉48.4%_x000d_后幅/前左片面料:棉54% 聚酯纤维46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3074120610"/>
    <s v="_x000d_不规则A字牛仔裙_x000d_"/>
    <s v="牛仔蓝"/>
    <x v="0"/>
    <x v="0"/>
    <n v="1"/>
    <n v="319"/>
    <n v="639"/>
    <x v="6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d_袋布:聚酯纤维80% 棉20%"/>
    <s v="合体"/>
    <s v="5-6分长"/>
    <n v="10"/>
  </r>
  <r>
    <x v="1"/>
    <s v="1JY3074240520"/>
    <s v="_x000d_A字抽绳棉质短裙_x000d_"/>
    <s v="军绿"/>
    <x v="0"/>
    <x v="0"/>
    <n v="1"/>
    <n v="341"/>
    <n v="569"/>
    <x v="3"/>
    <n v="1"/>
    <s v="面料:棉70.9% 聚酯纤维25.1% 氨纶4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3074260320"/>
    <s v="_x000d_纯色松紧腰百褶裙_x000d_"/>
    <s v="银色"/>
    <x v="0"/>
    <x v="0"/>
    <n v="1"/>
    <n v="334"/>
    <n v="669"/>
    <x v="6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d_里料:聚酯纤维100%"/>
    <s v="宽松"/>
    <s v="5-6分长"/>
    <n v="10"/>
  </r>
  <r>
    <x v="1"/>
    <s v="1JY3075650018"/>
    <s v="_x000d_两件套褶皱网纱裙_x000d_"/>
    <s v="白色"/>
    <x v="0"/>
    <x v="0"/>
    <n v="1"/>
    <n v="399"/>
    <n v="799"/>
    <x v="5"/>
    <n v="1"/>
    <s v="面料较为轻薄，需小心呵护，避免尖锐物品的勾刺、挂扯造成面料破损，并以洗衣袋包裹，缓和机洗。"/>
    <s v="聚酯纤维100%_x000d_水溶花边:聚酯纤维100%_x000d_网底蕾丝花边:锦纶100%"/>
    <s v="合体"/>
    <s v="长款"/>
    <n v="10"/>
  </r>
  <r>
    <x v="1"/>
    <s v="1JY3075650090"/>
    <s v="_x000d_两件套褶皱网纱裙_x000d_"/>
    <s v="黑色"/>
    <x v="0"/>
    <x v="0"/>
    <n v="1"/>
    <n v="399"/>
    <n v="799"/>
    <x v="5"/>
    <n v="1"/>
    <s v="面料较为轻薄，需小心呵护，避免尖锐物品的勾刺、挂扯造成面料破损，并以洗衣袋包裹，缓和机洗。"/>
    <s v="聚酯纤维100%_x000d_水溶花边:聚酯纤维100%_x000d_网底蕾丝花边:锦纶100%"/>
    <s v="合体"/>
    <s v="长款"/>
    <n v="10"/>
  </r>
  <r>
    <x v="1"/>
    <s v="1JY3076220810"/>
    <s v="_x000d_蕾丝镂空包臀半裙_x000d_"/>
    <s v="啡色"/>
    <x v="0"/>
    <x v="0"/>
    <n v="1"/>
    <n v="399"/>
    <n v="699"/>
    <x v="6"/>
    <n v="1"/>
    <s v="本品使用镂空组织面料制成，使用时需温和对待，请注意避开尖利物品的勾刺、挂扯，按照洗护标识洗涤，以防止纱支破损。"/>
    <s v="蕾丝棉52.9% 锦纶29.8% 粘纤17.3%_x000d_下摆蕾丝:锦纶84.2% 氨纶15.8%_x000d_里料:粘纤60.4% 锦纶34.6% 氨纶5%"/>
    <s v="修身"/>
    <s v="5-6分长"/>
    <n v="9"/>
  </r>
  <r>
    <x v="1"/>
    <s v="1JY3076360090"/>
    <s v="_x000d_【冬装新赏187元】荷叶边刺绣短裙_x000d_"/>
    <s v="黑色"/>
    <x v="0"/>
    <x v="0"/>
    <n v="1"/>
    <n v="234"/>
    <n v="469"/>
    <x v="0"/>
    <n v="1"/>
    <s v="面料:锦纶88.7% 氨纶11.3%(绣花线除外)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1"/>
    <s v="1JY4031870090"/>
    <s v="_x000d_镂空网纱针织半裙_x000d_"/>
    <s v="黑色"/>
    <x v="0"/>
    <x v="0"/>
    <n v="1"/>
    <n v="319"/>
    <n v="639"/>
    <x v="6"/>
    <n v="1"/>
    <s v="面料:棉45% 聚酯纤维25% 锦纶20% 聚酯薄膜纤维10%_x000d__x000d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1"/>
    <s v="1JY4031870120"/>
    <s v="_x000d_镂空网纱针织半裙_x000d_"/>
    <s v="大红"/>
    <x v="0"/>
    <x v="0"/>
    <n v="1"/>
    <n v="319"/>
    <n v="639"/>
    <x v="6"/>
    <n v="1"/>
    <s v="面料:棉45% 聚酯纤维25% 锦纶20% 聚酯薄膜纤维10%_x000d__x000d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1"/>
    <s v="1JY4070410090"/>
    <s v="_x000d_拼蕾丝开叉包臀裙_x000d_"/>
    <s v="黑色"/>
    <x v="0"/>
    <x v="0"/>
    <n v="1"/>
    <n v="419"/>
    <n v="839"/>
    <x v="4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1"/>
    <s v="1JY4070410923"/>
    <s v="_x000d_拼蕾丝开叉包臀裙_x000d_"/>
    <s v="黑白格"/>
    <x v="0"/>
    <x v="0"/>
    <n v="1"/>
    <n v="419"/>
    <n v="839"/>
    <x v="4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1"/>
    <s v="1JY4070490990"/>
    <s v="_x000d_条纹丝绒包臀半裙_x000d_"/>
    <s v="花色"/>
    <x v="0"/>
    <x v="0"/>
    <n v="1"/>
    <n v="269"/>
    <n v="499"/>
    <x v="0"/>
    <n v="1"/>
    <s v="本品面料为丝绒面料，穿着时请小心爱护，请勿用力拉扯面料，切不可揉搓及绞拧，请勿压烫，如需要请采用蒸汽挂烫。"/>
    <s v="[面层]聚酯纤维92.4% 氨纶7.6%(含粘合剂)_x000d_[底层]聚酯纤维96.2% 氨纶3.8%(含粘合剂)_x000d_里料:聚酯纤维100%"/>
    <s v="修身"/>
    <s v="5-6分长"/>
    <n v="8"/>
  </r>
  <r>
    <x v="1"/>
    <s v="1JY4070620090"/>
    <s v="_x000d_灯芯绒高腰A字裙_x000d_"/>
    <s v="黑色"/>
    <x v="0"/>
    <x v="0"/>
    <n v="1"/>
    <n v="263"/>
    <n v="439"/>
    <x v="0"/>
    <n v="1"/>
    <s v="面料:棉98.9% 氨纶1.1%_x000d__x000d_里料:棉100%_x000d__x000d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Y4070620170"/>
    <s v="_x000d_灯芯绒高腰A字裙_x000d_"/>
    <s v="铁锈红"/>
    <x v="0"/>
    <x v="0"/>
    <n v="1"/>
    <n v="263"/>
    <n v="439"/>
    <x v="0"/>
    <n v="1"/>
    <s v="面料:棉98.9% 氨纶1.1%_x000d__x000d_里料:棉100%_x000d__x000d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Y4070840090"/>
    <s v="_x000d_不规则系带A半裙_x000d_"/>
    <s v="黑色"/>
    <x v="0"/>
    <x v="0"/>
    <n v="1"/>
    <n v="249"/>
    <n v="499"/>
    <x v="0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d_(含粘合剂)【底层】聚酯纤维68.7% 粘纤31.3%(含粘合剂)_x000d_里料:棉100%_x000d_腰带:聚酯纤维100%"/>
    <s v="合体"/>
    <s v="5-6分长"/>
    <n v="9"/>
  </r>
  <r>
    <x v="1"/>
    <s v="1JY4070840101"/>
    <s v="_x000d_不规则系带A字裙_x000d_"/>
    <s v="暗红"/>
    <x v="0"/>
    <x v="0"/>
    <n v="1"/>
    <n v="249"/>
    <n v="499"/>
    <x v="0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d_(含粘合剂)【底层】聚酯纤维68.7% 粘纤31.3%(含粘合剂)_x000d_里料:棉100%_x000d_腰带:聚酯纤维100%"/>
    <s v="合体"/>
    <s v="5-6分长"/>
    <n v="9"/>
  </r>
  <r>
    <x v="1"/>
    <s v="1JY4070840810"/>
    <s v="_x000d_不规则系带A半裙_x000d_"/>
    <s v="啡色"/>
    <x v="0"/>
    <x v="0"/>
    <n v="1"/>
    <n v="249"/>
    <n v="499"/>
    <x v="0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d_(含粘合剂)【底层】聚酯纤维68.7% 粘纤31.3%(含粘合剂)_x000d_里料:棉100%_x000d_腰带:聚酯纤维100%"/>
    <s v="合体"/>
    <s v="5-6分长"/>
    <n v="9"/>
  </r>
  <r>
    <x v="1"/>
    <s v="1JY4070890090"/>
    <s v="_x000d_【冬装新赏284元】开叉拉链毛呢包臀中裙_x000d_"/>
    <s v="黑色"/>
    <x v="0"/>
    <x v="0"/>
    <n v="1"/>
    <n v="289"/>
    <n v="569"/>
    <x v="3"/>
    <n v="1"/>
    <s v="面料:【面层】羊毛61% 粘纤39%(含粘合剂)【底层】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Y4070890520"/>
    <s v="_x000d_【冬装新赏284元】开叉拉链毛呢包臀中裙_x000d_"/>
    <s v="军绿"/>
    <x v="0"/>
    <x v="0"/>
    <n v="1"/>
    <n v="289"/>
    <n v="569"/>
    <x v="3"/>
    <n v="1"/>
    <s v="面料:【面层】羊毛61% 粘纤39%(含粘合剂)【底层】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1"/>
    <s v="1JY4071070090"/>
    <s v="_x000d_拼钉珠毛呢A字裙_x000d_"/>
    <s v="黑色"/>
    <x v="0"/>
    <x v="0"/>
    <n v="1"/>
    <n v="469"/>
    <n v="939"/>
    <x v="7"/>
    <n v="1"/>
    <s v="面料:聚酯纤维71.4% 羊毛28.6%_x000d__x000d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1090119"/>
    <s v="_x000d_拼接荷叶印花包臀裙_x000d_"/>
    <s v="红色"/>
    <x v="0"/>
    <x v="0"/>
    <n v="1"/>
    <n v="284"/>
    <n v="569"/>
    <x v="3"/>
    <n v="1"/>
    <m/>
    <s v="聚酯纤维100%_x000d_里料:聚酯纤维91.1% 氨纶8.9%"/>
    <s v="合体"/>
    <s v="5-6分长"/>
    <n v="9"/>
  </r>
  <r>
    <x v="1"/>
    <s v="1JY4071090510"/>
    <s v="_x000d_拼接荷叶印花包臀裙_x000d_"/>
    <s v="绿色"/>
    <x v="0"/>
    <x v="0"/>
    <n v="1"/>
    <n v="284"/>
    <n v="569"/>
    <x v="3"/>
    <n v="1"/>
    <m/>
    <s v="聚酯纤维100%_x000d_里料:聚酯纤维91.1% 氨纶8.9%"/>
    <s v="合体"/>
    <s v="5-6分长"/>
    <n v="9"/>
  </r>
  <r>
    <x v="1"/>
    <s v="1JY4071180090"/>
    <s v="_x000d_不规则蕾丝半身裙_x000d_"/>
    <s v="黑色"/>
    <x v="0"/>
    <x v="0"/>
    <n v="1"/>
    <n v="484"/>
    <n v="969"/>
    <x v="7"/>
    <n v="1"/>
    <s v="本品使用镂空组织面料制成，使用时需温和对待，请注意避开尖利物品的勾刺、挂扯，按照洗护标识洗涤，以防止纱支破损。"/>
    <s v="锦纶70.4% 聚酯纤维29.6%_x000d_里料:聚酯纤维91.1% 氨纶8.9%_x000d_下摆网布:聚酯纤维100%"/>
    <s v="合体"/>
    <s v="7-8分长"/>
    <n v="9"/>
  </r>
  <r>
    <x v="1"/>
    <s v="1JY4071270119"/>
    <s v="_x000d_拼荷叶格子毛呢裙_x000d_"/>
    <s v="红色"/>
    <x v="0"/>
    <x v="0"/>
    <n v="1"/>
    <n v="649"/>
    <n v="1290"/>
    <x v="8"/>
    <n v="1"/>
    <s v="面料:羊毛38% 聚酯纤维35.1% 粘纤23.6% 氨纶3.3%_x000d__x000d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1800090"/>
    <s v="_x000d_纽扣毛呢A字半裙_x000d_"/>
    <s v="黑色"/>
    <x v="0"/>
    <x v="0"/>
    <n v="1"/>
    <n v="349"/>
    <n v="699"/>
    <x v="6"/>
    <n v="1"/>
    <s v="面料:羊毛83.2% 锦纶8.8% 山羊绒8%(含微量其他纤维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2000304"/>
    <s v="_x000d_格子毛呢A字短裙_x000d_"/>
    <s v="驼色"/>
    <x v="0"/>
    <x v="0"/>
    <n v="1"/>
    <n v="299"/>
    <n v="599"/>
    <x v="3"/>
    <n v="1"/>
    <s v="面料:[面层]:羊毛58.9% 聚酯纤维38.2% 金属镀膜纤维1.6% 其他纤维1.3%_x000d__x000d_[底层]:羊毛57.8% 聚酯纤维42.2%_x000d__x000d_里料:聚酯纤维100%_x000d__x000d_袋布:聚酯纤维80% 棉20%_x000d__x000d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2040090"/>
    <s v="_x000d_拼搭毛呢A字半裙_x000d_"/>
    <s v="黑色"/>
    <x v="0"/>
    <x v="0"/>
    <n v="1"/>
    <n v="299"/>
    <n v="539"/>
    <x v="3"/>
    <n v="1"/>
    <s v="面料:【面层】羊毛59.7% 粘纤40.3%(含粘合剂)【底层】聚酯纤维100%_x000d__x000d_里料:聚酯纤维100%_x000d__x000d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2040530"/>
    <s v="_x000d_拼搭毛呢A字半裙_x000d_"/>
    <s v="卡其"/>
    <x v="0"/>
    <x v="0"/>
    <n v="1"/>
    <n v="299"/>
    <n v="539"/>
    <x v="3"/>
    <n v="1"/>
    <s v="面料:【面层】羊毛59.7% 粘纤40.3%(含粘合剂)【底层】聚酯纤维100%_x000d__x000d_里料:聚酯纤维100%_x000d__x000d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4210090"/>
    <s v="_x000d_斜边荷叶毛呢半裙_x000d_"/>
    <s v="黑色"/>
    <x v="0"/>
    <x v="0"/>
    <n v="1"/>
    <n v="369"/>
    <n v="739"/>
    <x v="5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d_里料:聚酯纤维100%"/>
    <s v="合体"/>
    <s v="5-6分长"/>
    <n v="8"/>
  </r>
  <r>
    <x v="1"/>
    <s v="1JY4074210120"/>
    <s v="_x000d_斜边荷叶毛呢半裙_x000d_"/>
    <s v="大红"/>
    <x v="0"/>
    <x v="0"/>
    <n v="1"/>
    <n v="369"/>
    <n v="739"/>
    <x v="5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d_里料:聚酯纤维100%"/>
    <s v="合体"/>
    <s v="5-6分长"/>
    <n v="8"/>
  </r>
  <r>
    <x v="1"/>
    <s v="1JY4074210890"/>
    <s v="_x000d_斜边荷叶毛呢半裙_x000d_"/>
    <s v="红啡"/>
    <x v="0"/>
    <x v="0"/>
    <n v="1"/>
    <n v="369"/>
    <n v="739"/>
    <x v="5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d_里料:聚酯纤维100%"/>
    <s v="合体"/>
    <s v="5-6分长"/>
    <n v="8"/>
  </r>
  <r>
    <x v="1"/>
    <s v="1JY4074260090"/>
    <s v="_x000d_拉链毛呢A字半裙_x000d_"/>
    <s v="黑色"/>
    <x v="0"/>
    <x v="0"/>
    <n v="1"/>
    <n v="319"/>
    <n v="639"/>
    <x v="6"/>
    <n v="1"/>
    <s v="面料:聚酯纤维56.2% 羊毛32% 棉11.8%(含微量其他纤维)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4260530"/>
    <s v="_x000d_拉链毛呢A字半裙_x000d_"/>
    <s v="卡其"/>
    <x v="0"/>
    <x v="0"/>
    <n v="1"/>
    <n v="319"/>
    <n v="639"/>
    <x v="6"/>
    <n v="1"/>
    <s v="面料:聚酯纤维52.4% 羊毛32.4% 棉15.2%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4260540"/>
    <s v="_x000d_拉链毛呢A字半裙_x000d_"/>
    <s v="草绿"/>
    <x v="0"/>
    <x v="0"/>
    <n v="1"/>
    <n v="319"/>
    <n v="639"/>
    <x v="6"/>
    <n v="1"/>
    <s v="面料:聚酯纤维51.9% 羊毛31.7% 棉16.4%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4280987"/>
    <s v="_x000d_格子不规则呢半裙_x000d_"/>
    <s v="啡格"/>
    <x v="0"/>
    <x v="0"/>
    <n v="1"/>
    <n v="419"/>
    <n v="739"/>
    <x v="5"/>
    <n v="1"/>
    <s v="面料:羊毛38.6% 粘纤29.4% 聚酯纤维28.9% 氨纶3.1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4074880090"/>
    <s v="_x000d_不规则拼荷叶包裙_x000d_"/>
    <s v="黑色"/>
    <x v="0"/>
    <x v="0"/>
    <n v="1"/>
    <n v="349"/>
    <n v="699"/>
    <x v="6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d_里料:棉100%"/>
    <s v="合体"/>
    <s v="5-6分长"/>
    <n v="9"/>
  </r>
  <r>
    <x v="1"/>
    <s v="1JY4077070090"/>
    <s v="_x000d_拼接羽毛包臀毛呢裙_x000d_"/>
    <s v="黑色"/>
    <x v="0"/>
    <x v="0"/>
    <n v="1"/>
    <n v="799"/>
    <n v="1490"/>
    <x v="8"/>
    <n v="1"/>
    <s v="面料:羊毛60.6% 粘纤39.4%_x000d__x000d_里料:聚酯纤维100%_x000d__x000d_腰贴:棉100%_x000d__x000d_毛条:禽鸟羽毛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2"/>
    <s v="1GC1013570016"/>
    <s v="_x000d_中长条纹长袖衬衫_x000d_"/>
    <s v="白黑条"/>
    <x v="0"/>
    <x v="0"/>
    <n v="1"/>
    <n v="769"/>
    <n v="769"/>
    <x v="5"/>
    <n v="0"/>
    <s v="经典条纹衬衫，与多种风格衣衫皆轻松搭配，不过时又具造型可能性；灵活袖袢可随意调节束起，尽显设计巧思，别具个性；中长宽松款式，随性大方，散发轻松活力感。"/>
    <s v="棉100%"/>
    <s v="宽松"/>
    <s v="中长"/>
    <n v="6"/>
  </r>
  <r>
    <x v="2"/>
    <s v="1GC1014300000"/>
    <s v="_x000d_荷叶压褶长袖衬衫_x000d_"/>
    <s v="漂白"/>
    <x v="0"/>
    <x v="0"/>
    <n v="1"/>
    <n v="599"/>
    <n v="599"/>
    <x v="3"/>
    <n v="0"/>
    <s v="压褶荷叶领边呈现出流畅线条感，增添端庄优雅感，尽显气质；轻微灯笼袖修饰手臂线条，隐藏手臂小秘密，更衬托出几分复古宫廷风；纯色衬衫款大方好搭，棉材质制作亲肤舒适。"/>
    <s v="棉100%"/>
    <s v="宽松"/>
    <s v="适中"/>
    <n v="6"/>
  </r>
  <r>
    <x v="2"/>
    <s v="1GC1014730090"/>
    <s v="_x000d_蕾丝打底吊带背心_x000d_"/>
    <s v="黑色"/>
    <x v="0"/>
    <x v="0"/>
    <n v="1"/>
    <n v="599"/>
    <n v="599"/>
    <x v="3"/>
    <n v="0"/>
    <s v="蕾丝面料勾勒出精致花朵纹路，凸显女性优雅气质，浪漫迷人；吊带露肩款式，展露出迷人肌肤与锁骨，散发性感魅力；修身背心衣款轻松搭配，做内搭或外穿皆可，演绎多变造型。"/>
    <s v="锦纶62.7% 棉37.3%_x000d__x000d_里料:人棉59% 尼龙35% 氨纶6%"/>
    <s v="修身"/>
    <s v="短款"/>
    <n v="6"/>
  </r>
  <r>
    <x v="2"/>
    <s v="1GC1014730620"/>
    <s v="_x000d_蕾丝打底吊带背心_x000d_"/>
    <s v="灰蓝"/>
    <x v="0"/>
    <x v="0"/>
    <n v="1"/>
    <n v="599"/>
    <n v="599"/>
    <x v="3"/>
    <n v="0"/>
    <s v="蕾丝面料勾勒出精致花朵纹路，凸显女性优雅气质，浪漫迷人；吊带露肩款式，展露出迷人肌肤与锁骨，散发性感魅力；修身背心衣款轻松搭配，做内搭或外穿皆可，演绎多变造型。"/>
    <s v="锦纶62.7% 棉37.3%_x000d__x000d_里料:人棉59% 尼龙35% 氨纶6%"/>
    <s v="修身"/>
    <s v="短款"/>
    <n v="6"/>
  </r>
  <r>
    <x v="2"/>
    <s v="1GC2013670943"/>
    <s v="_x000d_收腰格子短袖衬衫_x000d_"/>
    <s v="红白格"/>
    <x v="0"/>
    <x v="0"/>
    <n v="1"/>
    <n v="569"/>
    <n v="569"/>
    <x v="3"/>
    <n v="0"/>
    <s v="清新色调格子图案，复古又不失俏丽，青春减龄；宽袖设计颇具线条感，带来几分柔美气息；收腰轮廓+后拉链，修饰出身材曲线，巧妙显瘦。"/>
    <s v="棉100%"/>
    <s v="合体"/>
    <s v="适中"/>
    <n v="5"/>
  </r>
  <r>
    <x v="2"/>
    <s v="1GC2013960510"/>
    <s v="_x000d_短款一字印花衬衫_x000d_"/>
    <s v="绿色"/>
    <x v="0"/>
    <x v="0"/>
    <n v="1"/>
    <n v="569"/>
    <n v="569"/>
    <x v="3"/>
    <n v="0"/>
    <s v="短款宽松轮廓剪裁，巧妙重塑身材比例，高挑迷人；一字露肩领型轻展香肩，展露纤细锁骨，魅力显瘦；波普感印花尽展清爽活力，时髦减龄。"/>
    <s v="聚酯纤维100%_x000d_里料:聚酯纤维100%"/>
    <s v="宽松"/>
    <s v="短款"/>
    <n v="5"/>
  </r>
  <r>
    <x v="2"/>
    <s v="1GC2013970018"/>
    <s v="_x000d_拼褶荷叶长袖衬衫_x000d_"/>
    <s v="白色"/>
    <x v="0"/>
    <x v="0"/>
    <n v="1"/>
    <n v="539"/>
    <n v="539"/>
    <x v="3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2"/>
    <s v="1GC2013970090"/>
    <s v="_x000d_拼褶荷叶长袖衬衫_x000d_"/>
    <s v="黑色"/>
    <x v="0"/>
    <x v="0"/>
    <n v="1"/>
    <n v="539"/>
    <n v="539"/>
    <x v="3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2"/>
    <s v="1GC2013970180"/>
    <s v="_x000d_拼褶荷叶长袖衬衫_x000d_"/>
    <s v="粉红"/>
    <x v="0"/>
    <x v="0"/>
    <n v="1"/>
    <n v="539"/>
    <n v="539"/>
    <x v="3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2"/>
    <s v="1GF1015040000"/>
    <s v="_x000d_拼荷叶两件套衬衫_x000d_"/>
    <s v="漂白"/>
    <x v="0"/>
    <x v="0"/>
    <n v="1"/>
    <n v="669"/>
    <n v="669"/>
    <x v="6"/>
    <n v="0"/>
    <s v="吊带背心+镂空罩衫两件套，构筑层次艺术，时髦亮眼；拼接荷叶边领口和前幅，增添柔美浪漫气息，演绎淑女迷人姿态；选用轻透蕾丝面料，带来复古情调，气质吸睛。"/>
    <s v="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"/>
    <s v="合体"/>
    <s v="适中"/>
    <n v="6"/>
  </r>
  <r>
    <x v="2"/>
    <s v="1GF1015040090"/>
    <s v="_x000d_拼荷叶两件套衬衫_x000d_"/>
    <s v="黑色"/>
    <x v="0"/>
    <x v="0"/>
    <n v="1"/>
    <n v="669"/>
    <n v="669"/>
    <x v="6"/>
    <n v="0"/>
    <s v="吊带背心+镂空罩衫两件套，构筑层次艺术，时髦亮眼；拼接荷叶边领口和前幅，增添柔美浪漫气息，演绎淑女迷人姿态；选用轻透蕾丝面料，带来复古情调，气质吸睛。"/>
    <s v="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"/>
    <s v="合体"/>
    <s v="适中"/>
    <n v="6"/>
  </r>
  <r>
    <x v="2"/>
    <s v="1GF1015060000"/>
    <s v="_x000d_吊带斜肩抽绳衬衫_x000d_"/>
    <s v="漂白"/>
    <x v="0"/>
    <x v="0"/>
    <n v="1"/>
    <n v="699"/>
    <n v="699"/>
    <x v="6"/>
    <n v="0"/>
    <s v="斜肩吊带+一字翻领设计，轻展锁骨，散发性感迷人气息；后幅收腰抽绳，勾勒玲珑身姿，尽展高挑窈窕；选用高含棉材质打造，穿着亲肤舒爽，得体大方。"/>
    <s v="洗涤前请拆卸肩带，以免损坏"/>
    <s v="宽松"/>
    <s v="中长"/>
    <n v="6"/>
  </r>
  <r>
    <x v="2"/>
    <s v="1GF1015060090"/>
    <s v="_x000d_吊带斜肩抽绳衬衫_x000d_"/>
    <s v="黑色"/>
    <x v="0"/>
    <x v="0"/>
    <n v="1"/>
    <n v="699"/>
    <n v="699"/>
    <x v="6"/>
    <n v="0"/>
    <s v="斜肩吊带+一字翻领设计，轻展锁骨，散发性感迷人气息；后幅收腰抽绳，勾勒玲珑身姿，尽展高挑窈窕；选用高含棉材质打造，穿着亲肤舒爽，得体大方。"/>
    <s v="洗涤前请拆卸肩带，以免损坏"/>
    <s v="宽松"/>
    <s v="中长"/>
    <n v="6"/>
  </r>
  <r>
    <x v="2"/>
    <s v="1GF1015070000"/>
    <s v="_x000d_撞色印花长袖衬衫_x000d_"/>
    <s v="漂白"/>
    <x v="0"/>
    <x v="0"/>
    <n v="1"/>
    <n v="599"/>
    <n v="599"/>
    <x v="3"/>
    <n v="0"/>
    <s v="以中长落肩+宽松轮廓勾勒，巧妙藏起身材小秘密，摩登显瘦；下摆两侧弧度开叉细节，轻松打造不规则下摆形象，时髦吸睛；撞色印浆玫瑰点缀，提升造型潮流个性特质；选用高含棉量面料，穿着舒爽透气，得体大方。"/>
    <s v="棉100%"/>
    <s v="宽松"/>
    <s v="中长"/>
    <n v="6"/>
  </r>
  <r>
    <x v="2"/>
    <s v="1GF1015220000"/>
    <s v="_x000d_拼接荷叶立领衬衫_x000d_"/>
    <s v="漂白"/>
    <x v="0"/>
    <x v="0"/>
    <n v="1"/>
    <n v="439"/>
    <n v="439"/>
    <x v="0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6"/>
  </r>
  <r>
    <x v="2"/>
    <s v="1GF1015250920"/>
    <s v="_x000d_一字吊带条纹衬衫_x000d_"/>
    <s v="蓝白条"/>
    <x v="0"/>
    <x v="0"/>
    <n v="1"/>
    <n v="769"/>
    <n v="769"/>
    <x v="5"/>
    <n v="0"/>
    <s v="一字翻领+露肩吊带，轻展肌肤，摩登又性感；以落肩宽松轮廓打造，巧妙修饰身材小秘密，时髦显瘦；经典条纹运用，散发浪漫海军风，让人印象深刻；选用舒适高好面料材质，柔韧亲肤，舒爽透气。"/>
    <s v="棉100%"/>
    <s v="宽松"/>
    <s v="适中"/>
    <n v="6"/>
  </r>
  <r>
    <x v="2"/>
    <s v="1GF1015260920"/>
    <s v="_x000d_印花条纹长袖衬衫_x000d_"/>
    <s v="蓝白条"/>
    <x v="0"/>
    <x v="0"/>
    <n v="1"/>
    <n v="669"/>
    <n v="669"/>
    <x v="6"/>
    <n v="0"/>
    <s v="中长宽松轮廓，巧妙修饰身材小秘密，时髦显瘦；兼顾摩登潮流，不规则剪裁下摆格外亮眼，演绎率性休闲印象；后幅厚印胶字母点缀简约条纹，散发与别不同的个性魅力。"/>
    <s v="棉100%"/>
    <s v="宽松"/>
    <s v="中长"/>
    <n v="6"/>
  </r>
  <r>
    <x v="2"/>
    <s v="1GF1015310000"/>
    <s v="_x000d_透视镂空吊带背心_x000d_"/>
    <s v="漂白"/>
    <x v="0"/>
    <x v="0"/>
    <n v="1"/>
    <n v="369"/>
    <n v="369"/>
    <x v="2"/>
    <n v="0"/>
    <s v="契合大热解构时尚，以简约线条勾勒衣衫，别具摩登个性特质，让人一见难忘；不规则拼接镂空设计，仿若性感裙装，散发都会女人味；可调节肩带与扣件，紧贴玲珑身姿，尽展优雅迷人印象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2"/>
    <s v="1GF1015360090"/>
    <s v="_x000d_抹胸短款雪纺衬衫_x000d_"/>
    <s v="黑色"/>
    <x v="0"/>
    <x v="0"/>
    <n v="1"/>
    <n v="239"/>
    <n v="239"/>
    <x v="1"/>
    <n v="0"/>
    <s v="以crop top款式为设计灵感，短款抹胸衬衫轻展肌肤，健康又性感；领口和下摆加入褶皱贴车橡筋，穿着修身又清爽，时髦大方；选用缎面雪纺材质，亮泽柔韧，手感顺滑。"/>
    <s v="本品采用纱支组织疏松型面料，在使用过程中，纱支因摩擦会有少量抽出，此为正常现象；请注意避开尖利物品的勾刺、挂扯，按照洗护标识洗涤，以防止纱支破损。"/>
    <s v="贴身"/>
    <s v="超短"/>
    <n v="6"/>
  </r>
  <r>
    <x v="2"/>
    <s v="1GF1015360130"/>
    <s v="_x000d_抹胸短款雪纺衬衫_x000d_"/>
    <s v="玫红"/>
    <x v="0"/>
    <x v="0"/>
    <n v="1"/>
    <n v="239"/>
    <n v="239"/>
    <x v="1"/>
    <n v="0"/>
    <s v="以crop top款式为设计灵感，短款抹胸衬衫轻展肌肤，健康又性感；领口和下摆加入褶皱贴车橡筋，穿着修身又清爽，时髦大方；选用缎面雪纺材质，亮泽柔韧，手感顺滑。"/>
    <s v="本品采用纱支组织疏松型面料，在使用过程中，纱支因摩擦会有少量抽出，此为正常现象；请注意避开尖利物品的勾刺、挂扯，按照洗护标识洗涤，以防止纱支破损。"/>
    <s v="贴身"/>
    <s v="超短"/>
    <n v="6"/>
  </r>
  <r>
    <x v="2"/>
    <s v="1GH1016220180"/>
    <s v="_x000d_中长开叉长袖衬衫_x000d_"/>
    <s v="粉红"/>
    <x v="0"/>
    <x v="0"/>
    <n v="1"/>
    <n v="699"/>
    <n v="699"/>
    <x v="6"/>
    <n v="0"/>
    <s v="中长宽松轮廓，轻松修饰身材小秘密，时髦显瘦；前短后长剪裁，视觉延伸腿长，高挑迷人；后幅开叉设计，摆脱臃肿衣身，带来清爽活力气息。"/>
    <s v="棉100%"/>
    <s v="宽松"/>
    <s v="中长"/>
    <n v="7"/>
  </r>
  <r>
    <x v="2"/>
    <s v="1GH1016240600"/>
    <s v="_x000d_喇叭袖桑蚕丝衬衫_x000d_"/>
    <s v="蓝色"/>
    <x v="0"/>
    <x v="0"/>
    <n v="1"/>
    <n v="869"/>
    <n v="869"/>
    <x v="4"/>
    <n v="0"/>
    <s v="加长剪裁与喇叭轮廓袖型相得益彰，演绎时髦个性魅力；透明大纽扣装饰，提升造型摩登气息，打造潮流格调；选用亮泽桑蚕丝+棉质混纺，手感柔滑亲肤，舒爽透气。"/>
    <s v="桑蚕丝52.7% 棉47.3%_x000d_里料:聚酯纤维100%"/>
    <s v="合体"/>
    <s v="适中"/>
    <n v="7"/>
  </r>
  <r>
    <x v="2"/>
    <s v="1GH1016630018"/>
    <s v="_x000d_褶皱绣花长袖衬衫_x000d_"/>
    <s v="白色"/>
    <x v="0"/>
    <x v="0"/>
    <n v="1"/>
    <n v="1290"/>
    <n v="1290"/>
    <x v="8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d_里料:聚酯纤维100%_x000d_花边:棉70.1% 锦纶29.9%"/>
    <s v="宽松"/>
    <s v="适中"/>
    <n v="6"/>
  </r>
  <r>
    <x v="2"/>
    <s v="1GH1016630180"/>
    <s v="_x000d_褶皱绣花长袖衬衫_x000d_"/>
    <s v="粉红"/>
    <x v="0"/>
    <x v="0"/>
    <n v="1"/>
    <n v="1290"/>
    <n v="1290"/>
    <x v="8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d_里料:聚酯纤维100%_x000d_花边:棉70.1% 锦纶29.9%"/>
    <s v="宽松"/>
    <s v="适中"/>
    <n v="6"/>
  </r>
  <r>
    <x v="2"/>
    <s v="1GH2015080000"/>
    <s v="_x000d_压褶泡泡袖衬衫_x000d_"/>
    <s v="漂白"/>
    <x v="0"/>
    <x v="0"/>
    <n v="1"/>
    <n v="899"/>
    <n v="899"/>
    <x v="4"/>
    <n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  <n v="5"/>
  </r>
  <r>
    <x v="2"/>
    <s v="1GH2015180018"/>
    <s v="_x000d_两件套欧根纱衬衫_x000d_"/>
    <s v="白色"/>
    <x v="0"/>
    <x v="0"/>
    <n v="1"/>
    <n v="1390"/>
    <n v="1390"/>
    <x v="8"/>
    <n v="0"/>
    <s v="罩衫+吊带背心套装，演绎时尚层次，散发淑雅魅力；欧根纱绣花面料打造，立体质感更具价值感。"/>
    <s v="本品使用轻薄面料，在穿着使用时需轻缓，避免绷扯及穿刺，切不可搓揉及绞拧，以防对面料造成损坏。"/>
    <s v="修身"/>
    <s v="适中"/>
    <n v="5"/>
  </r>
  <r>
    <x v="2"/>
    <s v="1GH2015190650"/>
    <s v="_x000d_滚边刺绣腰带衬衫_x000d_"/>
    <s v="深蓝"/>
    <x v="0"/>
    <x v="0"/>
    <n v="1"/>
    <n v="699"/>
    <n v="69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(绣花线除外)"/>
    <s v="宽松"/>
    <s v="适中"/>
    <n v="4"/>
  </r>
  <r>
    <x v="2"/>
    <s v="1GH2015230596"/>
    <s v="_x000d_钉珠长袖衬衫套装_x000d_"/>
    <s v="浅灰绿"/>
    <x v="0"/>
    <x v="0"/>
    <n v="1"/>
    <n v="899"/>
    <n v="899"/>
    <x v="4"/>
    <n v="0"/>
    <m/>
    <s v="1、本品采用新型特殊组织，洗涤后会有少许收缩现象，机洗时请使用网袋；"/>
    <s v="宽松"/>
    <s v="适中"/>
    <n v="5"/>
  </r>
  <r>
    <x v="2"/>
    <s v="1GH3015720501"/>
    <s v="_x000d_【冬装新赏699元】刺绣镂空拼接衬衫_x000d_"/>
    <s v="墨绿"/>
    <x v="0"/>
    <x v="0"/>
    <n v="1"/>
    <n v="699"/>
    <n v="699"/>
    <x v="6"/>
    <n v="0"/>
    <s v="假两件层次拼接/性感镂空设计/贴布刺绣装饰"/>
    <s v="梭织聚酯纤维100%_x000d_针织棉56.9% 再生纤维素纤维39.3% 氨纶3.8%"/>
    <s v="贴身"/>
    <s v="适中"/>
    <n v="2"/>
  </r>
  <r>
    <x v="2"/>
    <s v="1GH3016150090"/>
    <s v="_x000d_【冬装新赏1090元】拼接荷叶丝绒衬衫_x000d_"/>
    <s v="黑色"/>
    <x v="0"/>
    <x v="2"/>
    <n v="1"/>
    <n v="1090"/>
    <n v="1090"/>
    <x v="8"/>
    <n v="0"/>
    <s v="拼接荷叶袖设计/纯色合体版型/丝绒面料打造"/>
    <s v="粘纤76.3% 锦纶23.7%"/>
    <s v="宽松"/>
    <s v="适中"/>
    <n v="1"/>
  </r>
  <r>
    <x v="2"/>
    <s v="1GH3016150500"/>
    <s v="_x000d_【冬装新赏1090元】拼接荷叶丝绒衬衫_x000d_"/>
    <s v="深绿"/>
    <x v="0"/>
    <x v="2"/>
    <n v="1"/>
    <n v="1090"/>
    <n v="1090"/>
    <x v="8"/>
    <n v="0"/>
    <s v="拼接荷叶袖设计/纯色合体版型/丝绒面料打造"/>
    <s v="粘纤76.3% 锦纶23.7%"/>
    <s v="宽松"/>
    <s v="适中"/>
    <n v="1"/>
  </r>
  <r>
    <x v="2"/>
    <s v="1GS3014600018"/>
    <s v="_x000d_印花拼接撞色衬衫_x000d_"/>
    <s v="白色"/>
    <x v="0"/>
    <x v="0"/>
    <n v="1"/>
    <n v="569"/>
    <n v="569"/>
    <x v="3"/>
    <n v="0"/>
    <s v="俏皮卡通印花图案/撞布贴袋拼接装饰/甄选亲肤高含棉面料"/>
    <s v="洗涤时需注意，切勿搓揉，翻转洗涤与晾干"/>
    <s v="宽松"/>
    <s v="中长"/>
    <n v="2"/>
  </r>
  <r>
    <x v="2"/>
    <s v="1GS3014600090"/>
    <s v="_x000d_印花拼接撞色衬衫_x000d_"/>
    <s v="黑色"/>
    <x v="0"/>
    <x v="0"/>
    <n v="1"/>
    <n v="569"/>
    <n v="569"/>
    <x v="3"/>
    <n v="0"/>
    <s v="俏皮卡通印花图案/撞布贴袋拼接装饰/甄选亲肤高含棉面料"/>
    <s v="洗涤时需注意，切勿搓揉，翻转洗涤与晾干"/>
    <s v="宽松"/>
    <s v="中长"/>
    <n v="2"/>
  </r>
  <r>
    <x v="2"/>
    <s v="1GS3014690130"/>
    <s v="_x000d_【冬装新赏599元】卡通印花格子衬衫_x000d_"/>
    <s v="玫红"/>
    <x v="0"/>
    <x v="0"/>
    <n v="1"/>
    <n v="599"/>
    <n v="599"/>
    <x v="3"/>
    <n v="0"/>
    <s v="复古格子图案/萌趣卡通印花/高含棉面料制作"/>
    <s v="棉100%"/>
    <s v="宽松"/>
    <s v="中长"/>
    <n v="1"/>
  </r>
  <r>
    <x v="2"/>
    <s v="1GS3014690510"/>
    <s v="_x000d_【冬装新赏599元】卡通印花格子衬衫_x000d_"/>
    <s v="绿色"/>
    <x v="0"/>
    <x v="0"/>
    <n v="1"/>
    <n v="599"/>
    <n v="599"/>
    <x v="3"/>
    <n v="0"/>
    <s v="复古格子图案/萌趣卡通印花/高含棉面料制作"/>
    <s v="棉100%"/>
    <s v="宽松"/>
    <s v="中长"/>
    <n v="1"/>
  </r>
  <r>
    <x v="2"/>
    <s v="1GS3014840018"/>
    <s v="_x000d_【冬装新赏739元】亮片字母卡通衬衫_x000d_"/>
    <s v="白色"/>
    <x v="0"/>
    <x v="0"/>
    <n v="1"/>
    <n v="739"/>
    <n v="739"/>
    <x v="5"/>
    <n v="0"/>
    <s v="后幅刺绣亮片字母/卡通贴布绣章/oversize衬衫版型"/>
    <s v="请翻转洗涤，或放入洗衣袋，以免损伤。"/>
    <s v="宽松"/>
    <s v="中长"/>
    <n v="2"/>
  </r>
  <r>
    <x v="2"/>
    <s v="1GS3014840120"/>
    <s v="_x000d_【冬装新赏739元】亮片字母卡通衬衫_x000d_"/>
    <s v="大红"/>
    <x v="0"/>
    <x v="0"/>
    <n v="1"/>
    <n v="739"/>
    <n v="739"/>
    <x v="5"/>
    <n v="0"/>
    <s v="后幅刺绣亮片字母/卡通贴布绣章/oversize衬衫版型"/>
    <s v="请翻转洗涤，或放入洗衣袋，以免损伤。"/>
    <s v="宽松"/>
    <s v="中长"/>
    <n v="2"/>
  </r>
  <r>
    <x v="2"/>
    <s v="1GY1011930018"/>
    <s v="_x000d_绑带拼泡泡袖衬衫_x000d_"/>
    <s v="白色"/>
    <x v="0"/>
    <x v="0"/>
    <n v="1"/>
    <n v="499"/>
    <n v="499"/>
    <x v="0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GY1011930920"/>
    <s v="_x000d_立领拼接绑带衬衫_x000d_"/>
    <s v="蓝白条"/>
    <x v="0"/>
    <x v="0"/>
    <n v="1"/>
    <n v="499"/>
    <n v="499"/>
    <x v="0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GY1011940018"/>
    <s v="_x000d_荷叶V领短袖衬衫_x000d_"/>
    <s v="白色"/>
    <x v="0"/>
    <x v="0"/>
    <n v="1"/>
    <n v="539"/>
    <n v="539"/>
    <x v="3"/>
    <n v="0"/>
    <s v="袖口加入双层压褶荷叶边，丰富衣衫层次，尽显复古优雅气息；V型领口结合开襟纽扣，整体经典又不失时尚，随性大方；纯棉材质+宽松版型，亲肤透气，穿着轻松舒适。"/>
    <s v="棉100%"/>
    <s v="宽松"/>
    <s v="中长"/>
    <n v="6"/>
  </r>
  <r>
    <x v="2"/>
    <s v="1GY1011940510"/>
    <s v="_x000d_荷叶V领短袖衬衫_x000d_"/>
    <s v="绿色"/>
    <x v="0"/>
    <x v="0"/>
    <n v="1"/>
    <n v="539"/>
    <n v="539"/>
    <x v="3"/>
    <n v="0"/>
    <s v="袖口加入双层压褶荷叶边，丰富衣衫层次，尽显复古优雅气息；V型领口结合开襟纽扣，整体经典又不失时尚，随性大方；纯棉材质+宽松版型，亲肤透气，穿着轻松舒适。"/>
    <s v="棉100%"/>
    <s v="宽松"/>
    <s v="中长"/>
    <n v="6"/>
  </r>
  <r>
    <x v="2"/>
    <s v="1GY1011950000"/>
    <s v="_x000d_一字挂袖雪纺衬衫_x000d_"/>
    <s v="漂白"/>
    <x v="0"/>
    <x v="0"/>
    <n v="1"/>
    <n v="499"/>
    <n v="499"/>
    <x v="0"/>
    <n v="0"/>
    <s v="大镂空挂袖设计，呈现出如舞服效果，复古与新潮碰撞出个性火花；双层设计打造层次感，增添优雅气息，灵动迷人；一字领端庄大方，凸显都会女性婉约自信印象。"/>
    <s v="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"/>
    <s v="合体"/>
    <s v="适中"/>
    <n v="6"/>
  </r>
  <r>
    <x v="2"/>
    <s v="1GY1011950130"/>
    <s v="_x000d_一字挂袖雪纺衬衫_x000d_"/>
    <s v="玫红"/>
    <x v="0"/>
    <x v="0"/>
    <n v="1"/>
    <n v="499"/>
    <n v="499"/>
    <x v="0"/>
    <n v="0"/>
    <s v="大镂空挂袖设计，呈现出如舞服效果，复古与新潮碰撞出个性火花；双层设计打造层次感，增添优雅气息，灵动迷人；一字领端庄大方，凸显都会女性婉约自信印象。"/>
    <s v="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"/>
    <s v="合体"/>
    <s v="适中"/>
    <n v="6"/>
  </r>
  <r>
    <x v="2"/>
    <s v="1GY1011990018"/>
    <s v="_x000d_中长刺绣长袖衬衫_x000d_"/>
    <s v="白色"/>
    <x v="0"/>
    <x v="0"/>
    <n v="1"/>
    <n v="569"/>
    <n v="569"/>
    <x v="3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6"/>
  </r>
  <r>
    <x v="2"/>
    <s v="1GY1011990979"/>
    <s v="_x000d_中长刺绣长袖衬衫_x000d_"/>
    <s v="深蓝条"/>
    <x v="0"/>
    <x v="0"/>
    <n v="1"/>
    <n v="569"/>
    <n v="569"/>
    <x v="3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6"/>
  </r>
  <r>
    <x v="2"/>
    <s v="1GY1012020970"/>
    <s v="_x000d_条纹绑带长袖衬衫_x000d_"/>
    <s v="红白条"/>
    <x v="0"/>
    <x v="0"/>
    <n v="1"/>
    <n v="669"/>
    <n v="66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070018"/>
    <s v="_x000d_运动风薄长袖衬衫_x000d_"/>
    <s v="白色"/>
    <x v="0"/>
    <x v="0"/>
    <n v="1"/>
    <n v="569"/>
    <n v="569"/>
    <x v="3"/>
    <n v="0"/>
    <s v="风衣料轻透顺滑，别致质感具未来时尚感，演绎街头新潮印象；连帽+金属拉链设计，休闲随性，打造轻松运动风；袖口+衣摆采用弹性橡筋设计，轻松穿着，别具风格。"/>
    <s v="聚酯纤维100%"/>
    <s v="宽松"/>
    <s v="适中"/>
    <n v="6"/>
  </r>
  <r>
    <x v="2"/>
    <s v="1GY1012070410"/>
    <s v="_x000d_运动风薄长袖衬衫_x000d_"/>
    <s v="黄色"/>
    <x v="0"/>
    <x v="0"/>
    <n v="1"/>
    <n v="569"/>
    <n v="569"/>
    <x v="3"/>
    <n v="0"/>
    <s v="风衣料轻透顺滑，别致质感具未来时尚感，演绎街头新潮印象；连帽+金属拉链设计，休闲随性，打造轻松运动风；袖口+衣摆采用弹性橡筋设计，轻松穿着，别具风格。"/>
    <s v="聚酯纤维100%"/>
    <s v="宽松"/>
    <s v="适中"/>
    <n v="6"/>
  </r>
  <r>
    <x v="2"/>
    <s v="1GY1012160920"/>
    <s v="_x000d_条纹撞色长袖衬衫_x000d_"/>
    <s v="蓝白条"/>
    <x v="0"/>
    <x v="0"/>
    <n v="1"/>
    <n v="699"/>
    <n v="6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180018"/>
    <s v="_x000d_荷叶边喇叭袖衬衫_x000d_"/>
    <s v="白色"/>
    <x v="0"/>
    <x v="0"/>
    <n v="1"/>
    <n v="539"/>
    <n v="53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7"/>
  </r>
  <r>
    <x v="2"/>
    <s v="1GY1012180180"/>
    <s v="_x000d_荷叶边喇叭袖衬衫_x000d_"/>
    <s v="粉红"/>
    <x v="0"/>
    <x v="0"/>
    <n v="1"/>
    <n v="539"/>
    <n v="53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7"/>
  </r>
  <r>
    <x v="2"/>
    <s v="1GY1012180510"/>
    <s v="_x000d_洋气荷叶喇叭衬衫_x000d_"/>
    <s v="绿色"/>
    <x v="0"/>
    <x v="0"/>
    <n v="1"/>
    <n v="539"/>
    <n v="53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8"/>
  </r>
  <r>
    <x v="2"/>
    <s v="1GY1012260010"/>
    <s v="_x000d_雪纺灯笼袖衬衫_x000d_"/>
    <s v="米白"/>
    <x v="0"/>
    <x v="0"/>
    <n v="1"/>
    <n v="569"/>
    <n v="569"/>
    <x v="3"/>
    <n v="0"/>
    <s v="本品采用特殊纱支制作而成，穿着时请小心爱护，请勿用力拉扯面料，切不可揉搓及绞拧。以防对面料造成损坏。"/>
    <s v="聚酯纤维100%_x000d__x000d_里料:聚酯纤维100%"/>
    <s v="宽松"/>
    <s v="中长"/>
    <n v="7"/>
  </r>
  <r>
    <x v="2"/>
    <s v="1GY1012270018"/>
    <s v="_x000d_拼荷叶边刺绣衬衫_x000d_"/>
    <s v="白色"/>
    <x v="0"/>
    <x v="0"/>
    <n v="1"/>
    <n v="569"/>
    <n v="569"/>
    <x v="3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6"/>
  </r>
  <r>
    <x v="2"/>
    <s v="1GY1012330018"/>
    <s v="_x000d_欧根纱无袖衬衫_x000d_"/>
    <s v="白色"/>
    <x v="0"/>
    <x v="0"/>
    <n v="1"/>
    <n v="499"/>
    <n v="499"/>
    <x v="0"/>
    <n v="0"/>
    <s v="面料:棉75.7% 聚酯纤维24.3%_x000d_里料:聚酯纤维100%"/>
    <s v="产品或产品的某一部分含有2种及以上的纤维时，除了许可不标注的纤维外，在标签上标明的每一种纤维含量允许偏差为5%，填充物的允许偏差为10%."/>
    <s v="修身"/>
    <s v="适中"/>
    <n v="8"/>
  </r>
  <r>
    <x v="2"/>
    <s v="1GY1012340000"/>
    <s v="_x000d_荷叶褶皱套装衬衫_x000d_"/>
    <s v="漂白"/>
    <x v="0"/>
    <x v="0"/>
    <n v="1"/>
    <n v="899"/>
    <n v="8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2"/>
    <s v="1GY1012340180"/>
    <s v="_x000d_荷叶褶皱套装衬衫_x000d_"/>
    <s v="粉红"/>
    <x v="0"/>
    <x v="0"/>
    <n v="1"/>
    <n v="899"/>
    <n v="8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2"/>
    <s v="1GY1012350018"/>
    <s v="_x000d_拼蕾丝领刺绣衬衫_x000d_"/>
    <s v="白色"/>
    <x v="0"/>
    <x v="0"/>
    <n v="1"/>
    <n v="599"/>
    <n v="599"/>
    <x v="3"/>
    <n v="0"/>
    <s v="面料:棉100%(绣花线除外)_x000d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GY1012360018"/>
    <s v="_x000d_长款拼接镂空衬衫_x000d_"/>
    <s v="白色"/>
    <x v="0"/>
    <x v="0"/>
    <n v="1"/>
    <n v="799"/>
    <n v="799"/>
    <x v="5"/>
    <n v="0"/>
    <s v="全棉面料:棉100%_x000d_蕾丝面料:锦纶100%"/>
    <s v="产品或产品的某一部分含有2种及以上的纤维时，除了许可不标注的纤维外，在标签上标明的每一种纤维含量允许偏差为5%，填充物的允许偏差为10%."/>
    <s v="宽松"/>
    <s v="长款"/>
    <n v="7"/>
  </r>
  <r>
    <x v="2"/>
    <s v="1GY1012360940"/>
    <s v="_x000d_长款拼接镂空衬衫_x000d_"/>
    <s v="蓝条"/>
    <x v="0"/>
    <x v="0"/>
    <n v="1"/>
    <n v="799"/>
    <n v="799"/>
    <x v="5"/>
    <n v="0"/>
    <s v="全棉面料:棉100%_x000d_蕾丝面料:锦纶100%"/>
    <s v="产品或产品的某一部分含有2种及以上的纤维时，除了许可不标注的纤维外，在标签上标明的每一种纤维含量允许偏差为5%，填充物的允许偏差为10%."/>
    <s v="宽松"/>
    <s v="长款"/>
    <n v="7"/>
  </r>
  <r>
    <x v="2"/>
    <s v="1GY1012370018"/>
    <s v="_x000d_蕾丝透视打底衬衫_x000d_"/>
    <s v="白色"/>
    <x v="0"/>
    <x v="0"/>
    <n v="1"/>
    <n v="369"/>
    <n v="369"/>
    <x v="2"/>
    <n v="0"/>
    <s v="本品采用特殊细纱支制作而成，在穿着使用时需小心爱护，避免指甲、金属等尖锐物品的勾刮，以防造成面料钩丝及刮痕。"/>
    <s v="锦纶100%"/>
    <s v="合体"/>
    <s v="适中"/>
    <n v="7"/>
  </r>
  <r>
    <x v="2"/>
    <s v="1GY1012370090"/>
    <s v="_x000d_蕾丝透视打底衬衫_x000d_"/>
    <s v="黑色"/>
    <x v="0"/>
    <x v="0"/>
    <n v="1"/>
    <n v="369"/>
    <n v="369"/>
    <x v="2"/>
    <n v="0"/>
    <s v="本品采用特殊细纱支制作而成，在穿着使用时需小心爱护，避免指甲、金属等尖锐物品的勾刮，以防造成面料钩丝及刮痕。"/>
    <s v="锦纶100%"/>
    <s v="合体"/>
    <s v="适中"/>
    <n v="7"/>
  </r>
  <r>
    <x v="2"/>
    <s v="1GY1012380920"/>
    <s v="_x000d_斜肩荷叶条纹衬衫_x000d_"/>
    <s v="蓝白条"/>
    <x v="0"/>
    <x v="0"/>
    <n v="1"/>
    <n v="699"/>
    <n v="699"/>
    <x v="6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6"/>
  </r>
  <r>
    <x v="2"/>
    <s v="1GY1012390018"/>
    <s v="_x000d_中长拼接腰封衬衫_x000d_"/>
    <s v="白色"/>
    <x v="0"/>
    <x v="0"/>
    <n v="1"/>
    <n v="699"/>
    <n v="699"/>
    <x v="6"/>
    <n v="0"/>
    <s v="大落肩设计，巧妙修饰双臂线条，掩盖身材小秘密；腰间拼接交叉绑带腰封，塑造纤腰印象和复古气息，魅力显瘦；选用亲肤纯棉材质，柔软舒爽，得体大气。"/>
    <s v="棉100%"/>
    <s v="合体"/>
    <s v="中长"/>
    <n v="6"/>
  </r>
  <r>
    <x v="2"/>
    <s v="1GY1012390690"/>
    <s v="_x000d_中长拼接腰封衬衫_x000d_"/>
    <s v="浅蓝"/>
    <x v="0"/>
    <x v="0"/>
    <n v="1"/>
    <n v="699"/>
    <n v="699"/>
    <x v="6"/>
    <n v="0"/>
    <s v="大落肩设计，巧妙修饰双臂线条，掩盖身材小秘密；腰间拼接交叉绑带腰封，塑造纤腰印象和复古气息，魅力显瘦；选用亲肤纯棉材质，柔软舒爽，得体大气。"/>
    <s v="棉100%"/>
    <s v="合体"/>
    <s v="中长"/>
    <n v="6"/>
  </r>
  <r>
    <x v="2"/>
    <s v="1GY1012410018"/>
    <s v="_x000d_荷叶棉质长袖衬衫_x000d_"/>
    <s v="白色"/>
    <x v="0"/>
    <x v="0"/>
    <n v="1"/>
    <n v="539"/>
    <n v="53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Y1012410025"/>
    <s v="_x000d_荷叶棉质长袖衬衫_x000d_"/>
    <s v="桃红"/>
    <x v="0"/>
    <x v="0"/>
    <n v="1"/>
    <n v="539"/>
    <n v="53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Y1012430000"/>
    <s v="_x000d_拼接荷叶绑带衬衫_x000d_"/>
    <s v="漂白"/>
    <x v="0"/>
    <x v="0"/>
    <n v="1"/>
    <n v="499"/>
    <n v="499"/>
    <x v="0"/>
    <n v="0"/>
    <s v="衣襟加入荷叶边，呈现出流畅线条感，优雅柔美，颇有几分清新少女感；V领+灵活绑带，适当展露出颈部肌肤，迷人又端庄；衣摆与袖口皆采用弹性橡筋设计，收腰显瘦，平添时髦复古气息。"/>
    <s v="聚酯纤维100%_x000d_里料:聚酯纤维100%"/>
    <s v="合体"/>
    <s v="适中"/>
    <n v="6"/>
  </r>
  <r>
    <x v="2"/>
    <s v="1GY1012430130"/>
    <s v="_x000d_荷叶系带雪纺衬衫_x000d_"/>
    <s v="玫红"/>
    <x v="0"/>
    <x v="0"/>
    <n v="1"/>
    <n v="499"/>
    <n v="499"/>
    <x v="0"/>
    <n v="0"/>
    <s v="衣襟加入荷叶边，呈现出流畅线条感，优雅柔美，颇有几分清新少女感；V领+灵活绑带，适当展露出颈部肌肤，迷人又端庄；衣摆与袖口皆采用弹性橡筋设计，收腰显瘦，平添时髦复古气息。"/>
    <s v="聚酯纤维100%_x000d_里料:聚酯纤维100%"/>
    <s v="合体"/>
    <s v="适中"/>
    <n v="6"/>
  </r>
  <r>
    <x v="2"/>
    <s v="1GY1012440018"/>
    <s v="_x000d_一字翻领拼接衬衫_x000d_"/>
    <s v="白色"/>
    <x v="0"/>
    <x v="0"/>
    <n v="1"/>
    <n v="639"/>
    <n v="639"/>
    <x v="6"/>
    <n v="0"/>
    <s v="一字翻领设计，轻展锁骨肩位线条，视觉延伸上半身，尤显高挑窈窕；融入拼接细节，于腰间加入两袖绑带，巧妙平衡宽松轮廓和纤细腰线，时髦显瘦；选用高含棉材质，透气舒爽，穿着柔韧舒适，得体大方。"/>
    <s v="棉100%(绣花线除外)"/>
    <s v="宽松"/>
    <s v="适中"/>
    <n v="6"/>
  </r>
  <r>
    <x v="2"/>
    <s v="1GY1012450090"/>
    <s v="_x000d_一字领泡泡袖衬衫_x000d_"/>
    <s v="黑色"/>
    <x v="0"/>
    <x v="0"/>
    <n v="1"/>
    <n v="499"/>
    <n v="499"/>
    <x v="0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6"/>
  </r>
  <r>
    <x v="2"/>
    <s v="1GY1012450180"/>
    <s v="_x000d_一字领泡泡袖衬衫_x000d_"/>
    <s v="粉红"/>
    <x v="0"/>
    <x v="0"/>
    <n v="1"/>
    <n v="499"/>
    <n v="499"/>
    <x v="0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6"/>
  </r>
  <r>
    <x v="2"/>
    <s v="1GY1012460510"/>
    <s v="_x000d_荷叶印花长袖衬衫_x000d_"/>
    <s v="绿色"/>
    <x v="0"/>
    <x v="0"/>
    <n v="1"/>
    <n v="539"/>
    <n v="539"/>
    <x v="3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6"/>
  </r>
  <r>
    <x v="2"/>
    <s v="1GY1012550018"/>
    <s v="_x000d_刺绣绑带领棉衬衫_x000d_"/>
    <s v="白色"/>
    <x v="0"/>
    <x v="0"/>
    <n v="1"/>
    <n v="599"/>
    <n v="5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GY1012550920"/>
    <s v="_x000d_刺绣绑带领棉衬衫_x000d_"/>
    <s v="蓝白条"/>
    <x v="0"/>
    <x v="0"/>
    <n v="1"/>
    <n v="599"/>
    <n v="5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GY1012680018"/>
    <s v="_x000d_刺绣流苏系带衬衫_x000d_"/>
    <s v="白色"/>
    <x v="0"/>
    <x v="0"/>
    <n v="1"/>
    <n v="899"/>
    <n v="899"/>
    <x v="4"/>
    <n v="0"/>
    <s v="多彩花朵+水果印花，瞬间点亮视觉效果，别具浪漫复古风情；袖子与领口加入贴布花边，呼应流苏系带，奔放轻松，演绎休闲度假风；七分袖长延伸手臂线条，整体感觉大方时尚。"/>
    <s v="棉100%(绣花线除外)_x000d__x000d_网里:聚酯纤维100%"/>
    <s v="宽松"/>
    <s v="适中"/>
    <n v="6"/>
  </r>
  <r>
    <x v="2"/>
    <s v="1GY1012720018"/>
    <s v="_x000d_荷叶仿珍珠扣衬衫_x000d_"/>
    <s v="白色"/>
    <x v="0"/>
    <x v="0"/>
    <n v="1"/>
    <n v="639"/>
    <n v="63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720133"/>
    <s v="_x000d_荷叶仿珍珠扣衬衫_x000d_"/>
    <s v="浅粉"/>
    <x v="0"/>
    <x v="0"/>
    <n v="1"/>
    <n v="639"/>
    <n v="63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730018"/>
    <s v="_x000d_荷叶棉质长袖衬衫_x000d_"/>
    <s v="白色"/>
    <x v="0"/>
    <x v="0"/>
    <n v="1"/>
    <n v="539"/>
    <n v="53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730600"/>
    <s v="_x000d_荷叶棉质长袖衬衫_x000d_"/>
    <s v="蓝色"/>
    <x v="0"/>
    <x v="0"/>
    <n v="1"/>
    <n v="539"/>
    <n v="53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Y1012740018"/>
    <s v="_x000d_高领褶皱雪纺衬衫_x000d_"/>
    <s v="白色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8"/>
  </r>
  <r>
    <x v="2"/>
    <s v="1GY1012740130"/>
    <s v="_x000d_高领褶皱雪纺衬衫_x000d_"/>
    <s v="玫红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8"/>
  </r>
  <r>
    <x v="2"/>
    <s v="1GY1012740620"/>
    <s v="_x000d_高领褶皱雪纺衬衫_x000d_"/>
    <s v="灰蓝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8"/>
  </r>
  <r>
    <x v="2"/>
    <s v="1GY1013880090"/>
    <s v="_x000d_立领印花长袖衬衫_x000d_"/>
    <s v="黑色"/>
    <x v="0"/>
    <x v="0"/>
    <n v="1"/>
    <n v="699"/>
    <n v="699"/>
    <x v="6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d_里料:聚酯纤维100%"/>
    <s v="宽松"/>
    <s v="适中"/>
    <n v="7"/>
  </r>
  <r>
    <x v="2"/>
    <s v="1GY1013950090"/>
    <s v="_x000d_薄款蕾丝绣花衬衫_x000d_"/>
    <s v="黑色"/>
    <x v="0"/>
    <x v="0"/>
    <n v="1"/>
    <n v="999"/>
    <n v="999"/>
    <x v="7"/>
    <n v="0"/>
    <s v="镂空透视处理，柔美肌肤若隐若现，散发都会女人味，时髦大气；菱格绣花点缀宽松衣衫，复古雕花般质感格外亮眼迷人，浪漫又唯美；选用蕾丝刺绣面料，轻透宜人，构筑see-through画面，摩登吸睛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7"/>
  </r>
  <r>
    <x v="2"/>
    <s v="1GY1013960090"/>
    <s v="_x000d_荷叶印花长袖衬衫_x000d_"/>
    <s v="黑色"/>
    <x v="0"/>
    <x v="0"/>
    <n v="1"/>
    <n v="699"/>
    <n v="699"/>
    <x v="6"/>
    <n v="0"/>
    <s v="本品采用特殊细纱支制作而成，在穿着使用时需小心爱护，避免指甲、金属等尖锐物品的勾刮，以防造成面料钩丝及刮痕。"/>
    <s v="聚酯纤维100%_x000d_里料:聚酯纤维100%"/>
    <s v="宽松"/>
    <s v="适中"/>
    <n v="7"/>
  </r>
  <r>
    <x v="2"/>
    <s v="1GY1014170955"/>
    <s v="_x000d_绑带褶皱格子衬衫_x000d_"/>
    <s v="蓝白格"/>
    <x v="0"/>
    <x v="0"/>
    <n v="1"/>
    <n v="539"/>
    <n v="539"/>
    <x v="3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6"/>
  </r>
  <r>
    <x v="2"/>
    <s v="1GY1014170964"/>
    <s v="_x000d_绑带褶皱格子衬衫_x000d_"/>
    <s v="红杏格"/>
    <x v="0"/>
    <x v="0"/>
    <n v="1"/>
    <n v="539"/>
    <n v="539"/>
    <x v="3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6"/>
  </r>
  <r>
    <x v="2"/>
    <s v="1GY1014210018"/>
    <s v="_x000d_拼欧根纱绣花衬衫_x000d_"/>
    <s v="白色"/>
    <x v="0"/>
    <x v="0"/>
    <n v="1"/>
    <n v="599"/>
    <n v="599"/>
    <x v="3"/>
    <n v="0"/>
    <s v="面料:棉68.1% 聚酯纤维31.9%_x000d_里料:聚酯纤维10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2"/>
    <s v="1GY1014210090"/>
    <s v="_x000d_拼欧根纱绣花衬衫_x000d_"/>
    <s v="黑色"/>
    <x v="0"/>
    <x v="0"/>
    <n v="1"/>
    <n v="599"/>
    <n v="599"/>
    <x v="3"/>
    <n v="0"/>
    <s v="面料:棉68.1% 聚酯纤维31.9%_x000d_里料:聚酯纤维10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2"/>
    <s v="1GY1015370018"/>
    <s v="_x000d_系带棉质长袖衬衫_x000d_"/>
    <s v="白色"/>
    <x v="0"/>
    <x v="0"/>
    <n v="1"/>
    <n v="799"/>
    <n v="799"/>
    <x v="5"/>
    <n v="0"/>
    <s v="配搭腰带提升衣衫层次感，美观又时髦显瘦；纯色宽松版型，穿着舒适，大方好搭，更具造型可能性；袖口合金纽扣精致点睛，尽显设计巧思，颇具价值感。"/>
    <s v="棉100%_x000d__x000d_腰带:[基布]聚酯纤维100% [材质]聚氨酯(PU)人造革"/>
    <s v="宽松"/>
    <s v="中长"/>
    <n v="7"/>
  </r>
  <r>
    <x v="2"/>
    <s v="1GY2010140018"/>
    <s v="_x000d_拼接镂空贴花衬衫_x000d_"/>
    <s v="白色"/>
    <x v="0"/>
    <x v="0"/>
    <n v="1"/>
    <n v="599"/>
    <n v="599"/>
    <x v="3"/>
    <n v="0"/>
    <s v="中长剪裁+落肩宽松轮廓，巧妙修饰身材小秘密，利落显瘦；以独特镂空贴花展现，肌肤若隐若现，散发柔美性感魅力；婉约中袖袖长，展露修长小臂，视觉延伸上半身长度，尤显高挑迷人；选用高含棉量面料，柔软亲肤，穿着摩登又舒适。"/>
    <s v="棉100%_x000d_花边:聚酯纤维100%"/>
    <s v="宽松"/>
    <s v="中长"/>
    <n v="5"/>
  </r>
  <r>
    <x v="2"/>
    <s v="1GY2011040600"/>
    <s v="_x000d_短款一字荷叶衬衫_x000d_"/>
    <s v="蓝色"/>
    <x v="0"/>
    <x v="0"/>
    <n v="1"/>
    <n v="599"/>
    <n v="599"/>
    <x v="3"/>
    <n v="0"/>
    <s v="短款修身轮廓打造，巧妙重塑身材比例，尽展高挑窈窕；拼接荷叶褶皱，尽展灵动柔美，时髦吸睛；波普感条纹图案，以清新色调演绎，清爽又不失摩登感。"/>
    <s v="棉 76.3% 锦纶23.7%_x000d__x000d_里料:聚酯纤维100%"/>
    <s v="修身"/>
    <s v="短款"/>
    <n v="4"/>
  </r>
  <r>
    <x v="2"/>
    <s v="1GY2011060690"/>
    <s v="_x000d_中长刺绣中袖衬衫_x000d_"/>
    <s v="浅蓝"/>
    <x v="0"/>
    <x v="0"/>
    <n v="1"/>
    <n v="599"/>
    <n v="599"/>
    <x v="3"/>
    <n v="0"/>
    <s v="中长宽松轮廓衣衫，巧妙修饰身材小秘密，高挑显瘦；以仿手绣与亮片工艺打造，清新唯美格调轻松演绎，气质吸睛；精选高含棉材质，柔软亲肤，穿着舒爽透气。"/>
    <s v="棉100%(绣花线除外)_x000d_里料:聚酯纤维100%"/>
    <s v="宽松"/>
    <s v="中长"/>
    <n v="4"/>
  </r>
  <r>
    <x v="2"/>
    <s v="1GY2011060920"/>
    <s v="_x000d_中长刺绣中袖衬衫_x000d_"/>
    <s v="蓝白条"/>
    <x v="0"/>
    <x v="0"/>
    <n v="1"/>
    <n v="599"/>
    <n v="599"/>
    <x v="3"/>
    <n v="0"/>
    <s v="中长宽松轮廓衣衫，巧妙修饰身材小秘密，高挑显瘦；以仿手绣与亮片工艺打造，清新唯美格调轻松演绎，气质吸睛；精选高含棉材质，柔软亲肤，穿着舒爽透气。"/>
    <s v="棉100%(绣花线除外)_x000d_里料:聚酯纤维100%"/>
    <s v="宽松"/>
    <s v="中长"/>
    <n v="4"/>
  </r>
  <r>
    <x v="2"/>
    <s v="1GY2011080018"/>
    <s v="_x000d_一字荷叶印花衬衫_x000d_"/>
    <s v="白色"/>
    <x v="0"/>
    <x v="0"/>
    <n v="1"/>
    <n v="539"/>
    <n v="539"/>
    <x v="3"/>
    <n v="0"/>
    <s v="一字肩展露出锁骨肌肤，融合蝴蝶结挂脖设计，性感迷人；荷叶边点缀，呈现出流畅线条感，柔美优雅；亮眼色调印花铺满整件衣衫，演绎着青春俏丽气息。"/>
    <s v="印花面料随机裁剪，实物图案位置与图片中的可能稍有不同，请以收到的实物为准。"/>
    <s v="合体"/>
    <s v="适中"/>
    <n v="5"/>
  </r>
  <r>
    <x v="2"/>
    <s v="1GY2011090923"/>
    <s v="_x000d_肩带抹胸格子衬衫_x000d_"/>
    <s v="黑白格"/>
    <x v="0"/>
    <x v="0"/>
    <n v="1"/>
    <n v="739"/>
    <n v="739"/>
    <x v="5"/>
    <n v="0"/>
    <s v="面料:棉100%_x000d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090937"/>
    <s v="_x000d_肩带抹胸格子衬衫_x000d_"/>
    <s v="紫白格"/>
    <x v="0"/>
    <x v="0"/>
    <n v="1"/>
    <n v="739"/>
    <n v="739"/>
    <x v="5"/>
    <n v="0"/>
    <s v="面料:棉100%_x000d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100090"/>
    <s v="_x000d_拼接荷叶吊带衬衫_x000d_"/>
    <s v="黑色"/>
    <x v="0"/>
    <x v="0"/>
    <n v="1"/>
    <n v="299"/>
    <n v="299"/>
    <x v="1"/>
    <n v="0"/>
    <s v="拼接荷叶下摆，增添柔美气息，时髦又妩媚；背心修身轮廓，勾勒玲珑身姿，尽展窈窕曲线美态；精选弹力混纺材质，柔软舒适。"/>
    <s v="聚酯纤维89.9% 氨纶10.1%_x000d_里料:聚酯纤维100%"/>
    <s v="修身"/>
    <s v="适中"/>
    <n v="4"/>
  </r>
  <r>
    <x v="2"/>
    <s v="1GY2011110920"/>
    <s v="_x000d_拼接镂空中袖衬衫_x000d_"/>
    <s v="蓝白条"/>
    <x v="0"/>
    <x v="0"/>
    <n v="1"/>
    <n v="569"/>
    <n v="569"/>
    <x v="3"/>
    <n v="0"/>
    <s v="肩位拼接透视蕾丝，稍显露肤，轻展性感时髦魅力；镂空中袖剪裁，巧妙修饰手臂线条，尤显窈窕显瘦；大身选用高含棉量提花布料，手感柔韧立体，穿着舒爽大方。"/>
    <s v="棉100%_x000d_撞料:锦纶、聚酯纤维、氨纶"/>
    <s v="宽松"/>
    <s v="适中"/>
    <n v="5"/>
  </r>
  <r>
    <x v="2"/>
    <s v="1GY2011110994"/>
    <s v="_x000d_拼接镂空中袖衬衫_x000d_"/>
    <s v="紫白条"/>
    <x v="0"/>
    <x v="0"/>
    <n v="1"/>
    <n v="569"/>
    <n v="569"/>
    <x v="3"/>
    <n v="0"/>
    <s v="肩位拼接透视蕾丝，稍显露肤，轻展性感时髦魅力；镂空中袖剪裁，巧妙修饰手臂线条，尤显窈窕显瘦；大身选用高含棉量提花布料，手感柔韧立体，穿着舒爽大方。"/>
    <s v="棉100%_x000d_撞料:锦纶、聚酯纤维、氨纶"/>
    <s v="宽松"/>
    <s v="适中"/>
    <n v="5"/>
  </r>
  <r>
    <x v="2"/>
    <s v="1GY2011130018"/>
    <s v="_x000d_拼荷叶花无袖衬衫_x000d_"/>
    <s v="白色"/>
    <x v="0"/>
    <x v="0"/>
    <n v="1"/>
    <n v="539"/>
    <n v="539"/>
    <x v="3"/>
    <n v="0"/>
    <s v="面料:棉100%_x000d__x000d_花边:棉100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2"/>
    <s v="1GY2011130600"/>
    <s v="_x000d_拼荷叶花无袖衬衫_x000d_"/>
    <s v="蓝色"/>
    <x v="0"/>
    <x v="0"/>
    <n v="1"/>
    <n v="539"/>
    <n v="539"/>
    <x v="3"/>
    <n v="0"/>
    <s v="面料:棉100%_x000d__x000d_花边:棉100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2"/>
    <s v="1GY2011140018"/>
    <s v="_x000d_一字拼镂空袖衬衫_x000d_"/>
    <s v="白色"/>
    <x v="0"/>
    <x v="0"/>
    <n v="1"/>
    <n v="569"/>
    <n v="569"/>
    <x v="3"/>
    <n v="0"/>
    <s v="面料:粘纤100%_x000d__x000d_里料:聚酯纤维100%_x000d_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40510"/>
    <s v="_x000d_一字拼镂空袖衬衫_x000d_"/>
    <s v="绿色"/>
    <x v="0"/>
    <x v="0"/>
    <n v="1"/>
    <n v="569"/>
    <n v="569"/>
    <x v="3"/>
    <n v="0"/>
    <s v="面料:粘纤100%_x000d__x000d_里料:聚酯纤维100%_x000d_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60920"/>
    <s v="_x000d_刺绣条纹喇叭衬衫_x000d_"/>
    <s v="蓝白条"/>
    <x v="0"/>
    <x v="0"/>
    <n v="1"/>
    <n v="499"/>
    <n v="499"/>
    <x v="0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4"/>
  </r>
  <r>
    <x v="2"/>
    <s v="1GY2011210018"/>
    <s v="_x000d_绑带荷叶雪纺衬衫_x000d_"/>
    <s v="白色"/>
    <x v="0"/>
    <x v="0"/>
    <n v="1"/>
    <n v="499"/>
    <n v="499"/>
    <x v="0"/>
    <n v="0"/>
    <s v="领口绑带+开襟单排扣，尽展典雅气质，塑造淑女印象；袖口与下摆拼荷叶边，柔美浪漫感跃然而生，散发灵动俏丽气息；选用轻盈雪纺材质，穿着舒适又大方。"/>
    <s v="聚酯纤维100%_x000d_里料:聚酯纤维100%"/>
    <s v="合体"/>
    <s v="适中"/>
    <n v="4"/>
  </r>
  <r>
    <x v="2"/>
    <s v="1GY2011210760"/>
    <s v="_x000d_绑带荷叶雪纺衬衫_x000d_"/>
    <s v="浅紫"/>
    <x v="0"/>
    <x v="0"/>
    <n v="1"/>
    <n v="499"/>
    <n v="499"/>
    <x v="0"/>
    <n v="0"/>
    <s v="领口绑带+开襟单排扣，尽展典雅气质，塑造淑女印象；袖口与下摆拼荷叶边，柔美浪漫感跃然而生，散发灵动俏丽气息；选用轻盈雪纺材质，穿着舒适又大方。"/>
    <s v="聚酯纤维100%_x000d_里料:聚酯纤维100%"/>
    <s v="合体"/>
    <s v="适中"/>
    <n v="4"/>
  </r>
  <r>
    <x v="2"/>
    <s v="1GY2011270018"/>
    <s v="_x000d_镂空荷叶蕾丝衬衫_x000d_"/>
    <s v="白色"/>
    <x v="0"/>
    <x v="0"/>
    <n v="1"/>
    <n v="799"/>
    <n v="799"/>
    <x v="5"/>
    <n v="0"/>
    <s v="褶皱花边领+丝绒飘带，典雅温婉气息跃然而生，让人一见难忘；肩位拼接镂空蕾丝，肌肤若隐若现，散发些许性感气息；拼接荷叶边，灵动又不失摩登感，俏丽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2"/>
    <s v="1GY2011280010"/>
    <s v="_x000d_一字雪纺中袖衬衫_x000d_"/>
    <s v="米白"/>
    <x v="0"/>
    <x v="0"/>
    <n v="1"/>
    <n v="439"/>
    <n v="439"/>
    <x v="0"/>
    <n v="0"/>
    <s v="一字露肩剪裁，轻展肌肤与香肩，魅力吸睛；泡泡抓袖设计加入中袖袖长，婉约又不失俏丽感，更展时髦优雅；选用轻柔雪纺皱面料，透视质感，肌肤若隐若现，性感迷人。"/>
    <s v="聚酯纤维100%_x000d_里料:聚酯纤维95% 氨纶5%"/>
    <s v="宽松"/>
    <s v="适中"/>
    <n v="5"/>
  </r>
  <r>
    <x v="2"/>
    <s v="1GY2011280621"/>
    <s v="_x000d_一字雪纺中袖衬衫_x000d_"/>
    <s v="浅灰蓝"/>
    <x v="0"/>
    <x v="0"/>
    <n v="1"/>
    <n v="439"/>
    <n v="439"/>
    <x v="0"/>
    <n v="0"/>
    <s v="一字露肩剪裁，轻展肌肤与香肩，魅力吸睛；泡泡抓袖设计加入中袖袖长，婉约又不失俏丽感，更展时髦优雅；选用轻柔雪纺皱面料，透视质感，肌肤若隐若现，性感迷人。"/>
    <s v="聚酯纤维100%_x000d_里料:聚酯纤维100%"/>
    <s v="宽松"/>
    <s v="适中"/>
    <n v="5"/>
  </r>
  <r>
    <x v="2"/>
    <s v="1GY2011340410"/>
    <s v="_x000d_荷叶印花雪纺衬衫_x000d_"/>
    <s v="黄色"/>
    <x v="0"/>
    <x v="0"/>
    <n v="1"/>
    <n v="639"/>
    <n v="639"/>
    <x v="6"/>
    <n v="0"/>
    <s v="中长宽松轮廓构筑，轻松修饰身材小秘密，尤显窈窕高挑；荷叶褶皱领呼应肩位与袖口层次荷叶边，灵动柔美又不失优雅感；不对称挖空设计，带来些许不羁与个性，尽展魅力与自信。"/>
    <s v="聚酯纤维100%"/>
    <s v="宽松"/>
    <s v="中长"/>
    <n v="5"/>
  </r>
  <r>
    <x v="2"/>
    <s v="1GY2011350119"/>
    <s v="_x000d_斜肩荷叶雪纺衬衫_x000d_"/>
    <s v="红色"/>
    <x v="0"/>
    <x v="0"/>
    <n v="1"/>
    <n v="539"/>
    <n v="539"/>
    <x v="3"/>
    <n v="0"/>
    <s v="斜肩+吊带设计，展露出部分肌肤，个性又迷人；双层荷叶边叠加，营造层次效果，柔美大方；亮眼色调印花轻松抓取眼球，复古又不失俏丽感。"/>
    <s v="聚酯纤维100%"/>
    <s v="宽松"/>
    <s v="适中"/>
    <n v="3"/>
  </r>
  <r>
    <x v="2"/>
    <s v="1GY2011400920"/>
    <s v="_x000d_拼接镂空条纹衬衫_x000d_"/>
    <s v="蓝白条"/>
    <x v="0"/>
    <x v="0"/>
    <n v="1"/>
    <n v="599"/>
    <n v="599"/>
    <x v="3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d_花边:聚酯纤维100%"/>
    <s v="宽松"/>
    <s v="中长"/>
    <n v="5"/>
  </r>
  <r>
    <x v="2"/>
    <s v="1GY2011410010"/>
    <s v="_x000d_网纱两件套衬衫_x000d_"/>
    <s v="米白"/>
    <x v="0"/>
    <x v="0"/>
    <n v="1"/>
    <n v="639"/>
    <n v="639"/>
    <x v="6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2"/>
    <s v="1GY2011410090"/>
    <s v="_x000d_网纱两件套衬衫_x000d_"/>
    <s v="黑色"/>
    <x v="0"/>
    <x v="0"/>
    <n v="1"/>
    <n v="639"/>
    <n v="639"/>
    <x v="6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2"/>
    <s v="1GY2011410720"/>
    <s v="_x000d_网纱两件套衬衫_x000d_"/>
    <s v="紫红"/>
    <x v="0"/>
    <x v="0"/>
    <n v="1"/>
    <n v="639"/>
    <n v="639"/>
    <x v="6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2"/>
    <s v="1GY2011450010"/>
    <s v="_x000d_立领镂空蕾丝衬衫_x000d_"/>
    <s v="米白"/>
    <x v="0"/>
    <x v="0"/>
    <n v="1"/>
    <n v="539"/>
    <n v="539"/>
    <x v="3"/>
    <n v="0"/>
    <s v="气质花边小立领，修饰玉颈，尽展修长身姿；镂空设计轻展肌肤，巧妙流苏摩登性感魅力，让人一见难忘；精选柔软含棉蕾丝料，增添复古浪漫气息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1450133"/>
    <s v="_x000d_立领镂空蕾丝衬衫_x000d_"/>
    <s v="浅粉"/>
    <x v="0"/>
    <x v="0"/>
    <n v="1"/>
    <n v="539"/>
    <n v="539"/>
    <x v="3"/>
    <n v="0"/>
    <s v="气质花边小立领，修饰玉颈，尽展修长身姿；镂空设计轻展肌肤，巧妙流苏摩登性感魅力，让人一见难忘；精选柔软含棉蕾丝料，增添复古浪漫气息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1480018"/>
    <s v="_x000d_一字V领中袖衬衫_x000d_"/>
    <s v="白色"/>
    <x v="0"/>
    <x v="0"/>
    <n v="1"/>
    <n v="439"/>
    <n v="439"/>
    <x v="0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5"/>
  </r>
  <r>
    <x v="2"/>
    <s v="1GY2011480690"/>
    <s v="_x000d_一字V领中袖衬衫_x000d_"/>
    <s v="浅蓝"/>
    <x v="0"/>
    <x v="0"/>
    <n v="1"/>
    <n v="439"/>
    <n v="439"/>
    <x v="0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5"/>
  </r>
  <r>
    <x v="2"/>
    <s v="1GY2011500018"/>
    <s v="_x000d_一字领荷叶边衬衫_x000d_"/>
    <s v="白色"/>
    <x v="0"/>
    <x v="0"/>
    <n v="1"/>
    <n v="799"/>
    <n v="799"/>
    <x v="5"/>
    <n v="0"/>
    <s v="一字露肩设计，融入荷叶边领口，兼具浪漫性感气息，让人一见难忘；波浪边下摆和镂空设计，散发小清新格调；选用舒爽纯棉材质，柔软亲肤，穿搭得体大方。"/>
    <s v="棉100%_x000d_里料:棉100%"/>
    <s v="宽松"/>
    <s v="短款"/>
    <n v="5"/>
  </r>
  <r>
    <x v="2"/>
    <s v="1GY2011530018"/>
    <s v="_x000d_拼褶绑带中袖衬衫_x000d_"/>
    <s v="白色"/>
    <x v="0"/>
    <x v="0"/>
    <n v="1"/>
    <n v="499"/>
    <n v="499"/>
    <x v="0"/>
    <n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  <n v="4"/>
  </r>
  <r>
    <x v="2"/>
    <s v="1GY2011610010"/>
    <s v="_x000d_中长刺绣长袖衬衫_x000d_"/>
    <s v="米白"/>
    <x v="0"/>
    <x v="0"/>
    <n v="1"/>
    <n v="569"/>
    <n v="569"/>
    <x v="3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d_里料:聚酯纤维100%"/>
    <s v="宽松"/>
    <s v="中长"/>
    <n v="5"/>
  </r>
  <r>
    <x v="2"/>
    <s v="1GY2011610133"/>
    <s v="_x000d_中长刺绣长袖衬衫_x000d_"/>
    <s v="浅粉"/>
    <x v="0"/>
    <x v="0"/>
    <n v="1"/>
    <n v="569"/>
    <n v="569"/>
    <x v="3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d_里料:聚酯纤维100%"/>
    <s v="宽松"/>
    <s v="中长"/>
    <n v="5"/>
  </r>
  <r>
    <x v="2"/>
    <s v="1GY2011650090"/>
    <s v="_x000d_一字印花丝绵衬衫_x000d_"/>
    <s v="黑色"/>
    <x v="0"/>
    <x v="0"/>
    <n v="1"/>
    <n v="669"/>
    <n v="669"/>
    <x v="6"/>
    <n v="0"/>
    <s v="露肩一字领型，轻展香肩肌肤，透漏时髦性感魅力；复古小碎花图案点缀，怡人清爽气息扑面而来，让人一见难忘；采用桑蚕丝+棉材质，富有光泽感，质地细腻，穿着亲肤舒爽。"/>
    <s v="棉68.5% 桑蚕丝31.5%"/>
    <s v="宽松"/>
    <s v="适中"/>
    <n v="4"/>
  </r>
  <r>
    <x v="2"/>
    <s v="1GY2011650160"/>
    <s v="_x000d_一字印花丝绵衬衫_x000d_"/>
    <s v="浅粉红"/>
    <x v="0"/>
    <x v="0"/>
    <n v="1"/>
    <n v="669"/>
    <n v="669"/>
    <x v="6"/>
    <n v="0"/>
    <s v="露肩一字领型，轻展香肩肌肤，透漏时髦性感魅力；复古小碎花图案点缀，怡人清爽气息扑面而来，让人一见难忘；采用桑蚕丝+棉材质，富有光泽感，质地细腻，穿着亲肤舒爽。"/>
    <s v="棉68.5% 桑蚕丝31.5%"/>
    <s v="宽松"/>
    <s v="适中"/>
    <n v="4"/>
  </r>
  <r>
    <x v="2"/>
    <s v="1GY2011670018"/>
    <s v="_x000d_拼接绑带抹胸背心_x000d_"/>
    <s v="白色"/>
    <x v="0"/>
    <x v="0"/>
    <n v="1"/>
    <n v="339"/>
    <n v="339"/>
    <x v="2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2"/>
    <s v="1GY2011670090"/>
    <s v="_x000d_拼接绑带抹胸背心_x000d_"/>
    <s v="黑色"/>
    <x v="0"/>
    <x v="0"/>
    <n v="1"/>
    <n v="339"/>
    <n v="339"/>
    <x v="2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2"/>
    <s v="1GY2011690010"/>
    <s v="_x000d_露肩钉珠雪纺衬衫_x000d_"/>
    <s v="米白"/>
    <x v="0"/>
    <x v="0"/>
    <n v="1"/>
    <n v="439"/>
    <n v="439"/>
    <x v="0"/>
    <n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2"/>
    <s v="1GY2011690090"/>
    <s v="_x000d_露肩钉珠雪纺衬衫_x000d_"/>
    <s v="黑色"/>
    <x v="0"/>
    <x v="0"/>
    <n v="1"/>
    <n v="439"/>
    <n v="439"/>
    <x v="0"/>
    <n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2"/>
    <s v="1GY2011690160"/>
    <s v="_x000d_露肩钉珠雪纺衬衫_x000d_"/>
    <s v="浅粉红"/>
    <x v="0"/>
    <x v="0"/>
    <n v="1"/>
    <n v="439"/>
    <n v="439"/>
    <x v="0"/>
    <n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2"/>
    <s v="1GY2011700018"/>
    <s v="_x000d_V领镂空宽松衬衫_x000d_"/>
    <s v="白色"/>
    <x v="0"/>
    <x v="0"/>
    <n v="1"/>
    <n v="399"/>
    <n v="39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贴身"/>
    <s v="适中"/>
    <n v="3"/>
  </r>
  <r>
    <x v="2"/>
    <s v="1GY2011700690"/>
    <s v="_x000d_V领镂空宽松衬衫_x000d_"/>
    <s v="浅蓝"/>
    <x v="0"/>
    <x v="0"/>
    <n v="1"/>
    <n v="399"/>
    <n v="39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贴身"/>
    <s v="适中"/>
    <n v="3"/>
  </r>
  <r>
    <x v="2"/>
    <s v="1GY2011710010"/>
    <s v="_x000d_荷叶露肩雪纺衬衫_x000d_"/>
    <s v="米白"/>
    <x v="0"/>
    <x v="0"/>
    <n v="1"/>
    <n v="369"/>
    <n v="36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2"/>
    <s v="1GY2011710090"/>
    <s v="_x000d_荷叶露肩雪纺衬衫_x000d_"/>
    <s v="黑色"/>
    <x v="0"/>
    <x v="0"/>
    <n v="1"/>
    <n v="369"/>
    <n v="36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2"/>
    <s v="1GY2011710180"/>
    <s v="_x000d_荷叶露肩雪纺衬衫_x000d_"/>
    <s v="粉红"/>
    <x v="0"/>
    <x v="0"/>
    <n v="1"/>
    <n v="369"/>
    <n v="36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2"/>
    <s v="1GY2011730650"/>
    <s v="_x000d_印花薄款雪纺衬衫_x000d_"/>
    <s v="深蓝"/>
    <x v="0"/>
    <x v="0"/>
    <n v="1"/>
    <n v="499"/>
    <n v="499"/>
    <x v="0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770010"/>
    <s v="_x000d_一字蕾丝中袖衬衫_x000d_"/>
    <s v="米白"/>
    <x v="0"/>
    <x v="0"/>
    <n v="1"/>
    <n v="799"/>
    <n v="799"/>
    <x v="5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d_里料:聚酯纤维100%_x000d_花边:聚酯纤维100%"/>
    <s v="宽松"/>
    <s v="短款"/>
    <n v="3"/>
  </r>
  <r>
    <x v="2"/>
    <s v="1GY2011770180"/>
    <s v="_x000d_一字蕾丝中袖衬衫_x000d_"/>
    <s v="粉红"/>
    <x v="0"/>
    <x v="0"/>
    <n v="1"/>
    <n v="799"/>
    <n v="799"/>
    <x v="5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d_里料:聚酯纤维100%_x000d_花边:聚酯纤维100%"/>
    <s v="宽松"/>
    <s v="短款"/>
    <n v="3"/>
  </r>
  <r>
    <x v="2"/>
    <s v="1GY2011780018"/>
    <s v="_x000d_泡泡袖丝绵衬衫_x000d_"/>
    <s v="白色"/>
    <x v="0"/>
    <x v="0"/>
    <n v="1"/>
    <n v="639"/>
    <n v="639"/>
    <x v="6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780690"/>
    <s v="_x000d_泡泡袖丝绵衬衫_x000d_"/>
    <s v="浅蓝"/>
    <x v="0"/>
    <x v="0"/>
    <n v="1"/>
    <n v="639"/>
    <n v="639"/>
    <x v="6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920010"/>
    <s v="_x000d_荷叶中袖雪纺衬衫_x000d_"/>
    <s v="米白"/>
    <x v="0"/>
    <x v="0"/>
    <n v="1"/>
    <n v="469"/>
    <n v="469"/>
    <x v="0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2"/>
    <s v="1GY2011920090"/>
    <s v="_x000d_荷叶中袖雪纺衬衫_x000d_"/>
    <s v="黑色"/>
    <x v="0"/>
    <x v="0"/>
    <n v="1"/>
    <n v="469"/>
    <n v="469"/>
    <x v="0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2"/>
    <s v="1GY2011920621"/>
    <s v="_x000d_荷叶中袖雪纺衬衫_x000d_"/>
    <s v="浅灰蓝"/>
    <x v="0"/>
    <x v="0"/>
    <n v="1"/>
    <n v="469"/>
    <n v="469"/>
    <x v="0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2"/>
    <s v="1GY2011990090"/>
    <s v="_x000d_露肩荷叶雪纺衬衫_x000d_"/>
    <s v="黑色"/>
    <x v="0"/>
    <x v="0"/>
    <n v="1"/>
    <n v="399"/>
    <n v="399"/>
    <x v="2"/>
    <n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1990140"/>
    <s v="_x000d_露肩荷叶雪纺衬衫_x000d_"/>
    <s v="橙红"/>
    <x v="0"/>
    <x v="0"/>
    <n v="1"/>
    <n v="399"/>
    <n v="399"/>
    <x v="2"/>
    <n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1990601"/>
    <s v="_x000d_露肩荷叶雪纺衬衫_x000d_"/>
    <s v="彩蓝"/>
    <x v="0"/>
    <x v="0"/>
    <n v="1"/>
    <n v="399"/>
    <n v="399"/>
    <x v="2"/>
    <n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2020010"/>
    <s v="_x000d_荷叶镂空套装衬衫_x000d_"/>
    <s v="米白"/>
    <x v="0"/>
    <x v="0"/>
    <n v="1"/>
    <n v="739"/>
    <n v="739"/>
    <x v="5"/>
    <n v="0"/>
    <s v="衬衫+背心两件套装，叠穿演绎摩登层次，气质吸睛；袖口下摆拼接褶皱荷叶，柔美灵动跃然而生，尽展浪漫魅力；选用复古蕾丝面料，带来精致格调，让人眼前一亮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Y2012240010"/>
    <s v="_x000d_花边领拼荷叶衬衫_x000d_"/>
    <s v="米白"/>
    <x v="0"/>
    <x v="0"/>
    <n v="1"/>
    <n v="799"/>
    <n v="799"/>
    <x v="5"/>
    <n v="0"/>
    <s v="领口碎褶构筑浪漫花边领，复古摩登感跃然而生；拼接荷叶边装饰，散发时髦柔美气质；精选条纹蕾丝面料，别具典雅大气特质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2"/>
    <s v="1GY2012240620"/>
    <s v="_x000d_花边领拼荷叶衬衫_x000d_"/>
    <s v="灰蓝"/>
    <x v="0"/>
    <x v="0"/>
    <n v="1"/>
    <n v="799"/>
    <n v="799"/>
    <x v="5"/>
    <n v="0"/>
    <s v="领口碎褶构筑浪漫花边领，复古摩登感跃然而生；拼接荷叶边装饰，散发时髦柔美气质；精选条纹蕾丝面料，别具典雅大气特质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2"/>
    <s v="1GY2012250010"/>
    <s v="_x000d_一字露肩雪纺衬衫_x000d_"/>
    <s v="米白"/>
    <x v="0"/>
    <x v="0"/>
    <n v="1"/>
    <n v="699"/>
    <n v="699"/>
    <x v="6"/>
    <n v="0"/>
    <s v="一字露肩设计本季大热，展露出迷人锁骨，青春迷人；清新色调荷叶边带来俏丽柔美感，颇有几分甜美仙女范儿；雪纺面料制作，呈现出柔和舒适质感，彰显品牌价值。"/>
    <s v="本品采用特殊细纱支制作而成，在穿着使用时需小心爱护，避免指甲、金属等尖锐物品的勾刮，以防造成面料钩丝及刮痕。"/>
    <s v="合体"/>
    <s v="适中"/>
    <n v="3"/>
  </r>
  <r>
    <x v="2"/>
    <s v="1GY2012520010"/>
    <s v="_x000d_荷叶绑带雪纺衬衫_x000d_"/>
    <s v="米白"/>
    <x v="0"/>
    <x v="0"/>
    <n v="1"/>
    <n v="599"/>
    <n v="599"/>
    <x v="3"/>
    <n v="0"/>
    <s v="V领绑带+荷叶边装饰，散发浪漫气质，柔美绽放；双肩后幅拼接镂空，小幅度露肤，视觉吸睛；泡泡抓袖巧妙修饰双臂线条，魅力显瘦；选用轻柔飘逸雪纺料，柔滑舒爽，穿着得体大方。"/>
    <s v="聚酯纤维100%_x000d_里料:聚酯纤维100%"/>
    <s v="宽松"/>
    <s v="适中"/>
    <n v="5"/>
  </r>
  <r>
    <x v="2"/>
    <s v="1GY2012520760"/>
    <s v="_x000d_荷叶绑带雪纺衬衫_x000d_"/>
    <s v="浅紫"/>
    <x v="0"/>
    <x v="0"/>
    <n v="1"/>
    <n v="599"/>
    <n v="599"/>
    <x v="3"/>
    <n v="0"/>
    <s v="V领绑带+荷叶边装饰，散发浪漫气质，柔美绽放；双肩后幅拼接镂空，小幅度露肤，视觉吸睛；泡泡抓袖巧妙修饰双臂线条，魅力显瘦；选用轻柔飘逸雪纺料，柔滑舒爽，穿着得体大方。"/>
    <s v="聚酯纤维100%_x000d_里料:聚酯纤维100%"/>
    <s v="宽松"/>
    <s v="适中"/>
    <n v="5"/>
  </r>
  <r>
    <x v="2"/>
    <s v="1GY2012570018"/>
    <s v="_x000d_吊带蝴蝶结衬衫_x000d_"/>
    <s v="白色"/>
    <x v="0"/>
    <x v="0"/>
    <n v="1"/>
    <n v="669"/>
    <n v="669"/>
    <x v="6"/>
    <n v="0"/>
    <s v="一字露肩设计，轻展锁骨，窈窕显瘦；拼接撞色蝴蝶结吊带，增添俏丽浪漫感，让人印象深刻；精选网布绣花面料，肌肤若隐若现，透露少许性感与浪漫气息。"/>
    <s v="网布绣花[底布]锦纶100% [绣花线]聚酯纤维100% [串珠线]锦纶、聚酯纤维_x000d_缎面雪纺聚酯纤维100%_x000d_里料:聚酯纤维95% 氨纶5%"/>
    <s v="合体"/>
    <s v="适中"/>
    <n v="4"/>
  </r>
  <r>
    <x v="2"/>
    <s v="1GY2012570690"/>
    <s v="_x000d_吊带蝴蝶结衬衫_x000d_"/>
    <s v="浅蓝"/>
    <x v="0"/>
    <x v="0"/>
    <n v="1"/>
    <n v="669"/>
    <n v="669"/>
    <x v="6"/>
    <n v="0"/>
    <s v="一字露肩设计，轻展锁骨，窈窕显瘦；拼接撞色蝴蝶结吊带，增添俏丽浪漫感，让人印象深刻；精选网布绣花面料，肌肤若隐若现，透露少许性感与浪漫气息。"/>
    <s v="网布绣花[底布]锦纶100% [绣花线]聚酯纤维100% [串珠线]锦纶、聚酯纤维_x000d_缎面雪纺聚酯纤维100%_x000d_里料:聚酯纤维100%"/>
    <s v="合体"/>
    <s v="适中"/>
    <n v="4"/>
  </r>
  <r>
    <x v="2"/>
    <s v="1GY2012700920"/>
    <s v="_x000d_一字露肩中袖衬衫_x000d_"/>
    <s v="蓝白条"/>
    <x v="0"/>
    <x v="0"/>
    <n v="1"/>
    <n v="639"/>
    <n v="639"/>
    <x v="6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d_[提花]聚酯纤维100%"/>
    <s v="合体"/>
    <s v="短款"/>
    <n v="3"/>
  </r>
  <r>
    <x v="2"/>
    <s v="1GY2012900018"/>
    <s v="_x000d_泡泡袖腰带棉衬衫_x000d_"/>
    <s v="白色"/>
    <x v="0"/>
    <x v="0"/>
    <n v="1"/>
    <n v="469"/>
    <n v="469"/>
    <x v="0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2"/>
    <s v="1GY2012900180"/>
    <s v="_x000d_泡泡袖腰带棉衬衫_x000d_"/>
    <s v="粉红"/>
    <x v="0"/>
    <x v="0"/>
    <n v="1"/>
    <n v="469"/>
    <n v="469"/>
    <x v="0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2"/>
    <s v="1GY2012910010"/>
    <s v="_x000d_镂空拼接印花衬衫_x000d_"/>
    <s v="米白"/>
    <x v="0"/>
    <x v="0"/>
    <n v="1"/>
    <n v="699"/>
    <n v="699"/>
    <x v="6"/>
    <n v="0"/>
    <s v="肩位拼接镂空蕾丝，轻展锁骨及肌肤，魅力显瘦；流苏抽绳泡泡袖设计，巧妙修饰手臂线条，尽展窈窕身姿；大身选用含棉印花面料，亲肤舒爽，穿着得体大方。"/>
    <s v="本品采用特殊纱支制作而成，穿着时请小心爱护，请勿用力拉扯面料，切不可揉搓及绞拧。以防对面料造成损坏。"/>
    <s v="宽松"/>
    <s v="适中"/>
    <n v="4"/>
  </r>
  <r>
    <x v="2"/>
    <s v="1GY3010010010"/>
    <s v="_x000d_【冬装新赏469元】拼花边领镂空衬衫_x000d_"/>
    <s v="米白"/>
    <x v="0"/>
    <x v="0"/>
    <n v="1"/>
    <n v="469"/>
    <n v="469"/>
    <x v="0"/>
    <n v="0"/>
    <s v="拼接花边+钉珠点缀/镂空设计巧妙露肤/简约大气纯色运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030090"/>
    <s v="_x000d_刺绣钻饰长袖衬衫_x000d_"/>
    <s v="黑色"/>
    <x v="0"/>
    <x v="0"/>
    <n v="1"/>
    <n v="699"/>
    <n v="699"/>
    <x v="6"/>
    <n v="0"/>
    <s v="刺绣钻饰灵动点睛/肩位异材质拼接/纯色宽松衣衫轮廓"/>
    <s v="请翻转洗涤，或放入洗衣袋，以免损伤。"/>
    <s v="宽松"/>
    <s v="适中"/>
    <n v="2"/>
  </r>
  <r>
    <x v="2"/>
    <s v="1GY3010030760"/>
    <s v="_x000d_刺绣钻饰长袖衬衫_x000d_"/>
    <s v="浅紫"/>
    <x v="0"/>
    <x v="0"/>
    <n v="1"/>
    <n v="699"/>
    <n v="699"/>
    <x v="6"/>
    <n v="0"/>
    <s v="刺绣钻饰灵动点睛/肩位异材质拼接/纯色宽松衣衫轮廓"/>
    <s v="请翻转洗涤，或放入洗衣袋，以免损伤。"/>
    <s v="宽松"/>
    <s v="适中"/>
    <n v="2"/>
  </r>
  <r>
    <x v="2"/>
    <s v="1GY3010100018"/>
    <s v="_x000d_【冬装新赏639元】褶皱波点雪纺衬衫_x000d_"/>
    <s v="白色"/>
    <x v="0"/>
    <x v="0"/>
    <n v="1"/>
    <n v="639"/>
    <n v="639"/>
    <x v="6"/>
    <n v="0"/>
    <s v="立体波点图案设计/拼接褶皱荷叶边/纯色宽松衣衫版型"/>
    <s v="聚酯纤维100%_x000d_里料:聚酯纤维100%"/>
    <s v="宽松"/>
    <s v="适中"/>
    <n v="1"/>
  </r>
  <r>
    <x v="2"/>
    <s v="1GY3010100090"/>
    <s v="_x000d_【冬装新赏639元】褶皱波点雪纺衬衫_x000d_"/>
    <s v="黑色"/>
    <x v="0"/>
    <x v="0"/>
    <n v="1"/>
    <n v="639"/>
    <n v="639"/>
    <x v="6"/>
    <n v="0"/>
    <s v="立体波点图案设计/拼接褶皱荷叶边/纯色宽松衣衫版型"/>
    <s v="聚酯纤维100%_x000d_里料:聚酯纤维100%"/>
    <s v="宽松"/>
    <s v="适中"/>
    <n v="1"/>
  </r>
  <r>
    <x v="2"/>
    <s v="1GY3010100760"/>
    <s v="_x000d_【冬装新赏639元】褶皱波点雪纺衬衫_x000d_"/>
    <s v="浅紫"/>
    <x v="0"/>
    <x v="0"/>
    <n v="1"/>
    <n v="639"/>
    <n v="639"/>
    <x v="6"/>
    <n v="0"/>
    <s v="立体波点图案设计/拼接褶皱荷叶边/纯色宽松衣衫版型"/>
    <s v="聚酯纤维100%_x000d_里料:聚酯纤维100%"/>
    <s v="宽松"/>
    <s v="适中"/>
    <n v="1"/>
  </r>
  <r>
    <x v="2"/>
    <s v="1GY3010150120"/>
    <s v="_x000d_【冬装新赏769元】一字吊带印花衬衫_x000d_"/>
    <s v="大红"/>
    <x v="0"/>
    <x v="0"/>
    <n v="1"/>
    <n v="769"/>
    <n v="769"/>
    <x v="5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50601"/>
    <s v="_x000d_【冬装新赏769元】一字吊带印花衬衫_x000d_"/>
    <s v="彩蓝"/>
    <x v="0"/>
    <x v="0"/>
    <n v="1"/>
    <n v="769"/>
    <n v="769"/>
    <x v="5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60018"/>
    <s v="_x000d_【冬装新赏599元】撞色拼接长袖衬衫_x000d_"/>
    <s v="白色"/>
    <x v="0"/>
    <x v="0"/>
    <n v="1"/>
    <n v="599"/>
    <n v="599"/>
    <x v="3"/>
    <n v="0"/>
    <s v="拼接搭片设计/视觉撞色效果/采用高含棉面料"/>
    <s v="棉100%_x000d_SHELL FABRIC:100%COTTON"/>
    <s v="宽松"/>
    <s v="中长"/>
    <n v="1"/>
  </r>
  <r>
    <x v="2"/>
    <s v="1GY3010160620"/>
    <s v="_x000d_【冬装新赏599元】撞色拼接长袖衬衫_x000d_"/>
    <s v="灰蓝"/>
    <x v="0"/>
    <x v="0"/>
    <n v="1"/>
    <n v="599"/>
    <n v="599"/>
    <x v="3"/>
    <n v="0"/>
    <s v="拼接搭片设计/视觉撞色效果/采用高含棉面料"/>
    <s v="棉100%_x000d_SHELL FABRIC:100%COTTON"/>
    <s v="宽松"/>
    <s v="中长"/>
    <n v="1"/>
  </r>
  <r>
    <x v="2"/>
    <s v="1GY3010170090"/>
    <s v="_x000d_【冬装新赏669元】印花系带雪纺衬衫_x000d_"/>
    <s v="黑色"/>
    <x v="0"/>
    <x v="0"/>
    <n v="1"/>
    <n v="669"/>
    <n v="669"/>
    <x v="6"/>
    <n v="0"/>
    <s v="复古印花图案/拼接系带设计/袖口褶皱荷叶边"/>
    <s v="聚酯纤维100%"/>
    <s v="宽松"/>
    <s v="适中"/>
    <n v="1"/>
  </r>
  <r>
    <x v="2"/>
    <s v="1GY3010180601"/>
    <s v="_x000d_【冬装新赏399元】交叉系带雪纺衬衫_x000d_"/>
    <s v="彩蓝"/>
    <x v="0"/>
    <x v="0"/>
    <n v="1"/>
    <n v="399"/>
    <n v="399"/>
    <x v="2"/>
    <n v="0"/>
    <s v="交叉系带开叉设计/喇叭袖修饰手臂/雪纺面料轻柔舒适"/>
    <s v="聚酯纤维100%"/>
    <s v="宽松"/>
    <s v="适中"/>
    <n v="2"/>
  </r>
  <r>
    <x v="2"/>
    <s v="1GY3010200590"/>
    <s v="_x000d_钉珠贴布系带衬衫_x000d_"/>
    <s v="灰绿"/>
    <x v="0"/>
    <x v="0"/>
    <n v="1"/>
    <n v="899"/>
    <n v="899"/>
    <x v="4"/>
    <n v="0"/>
    <s v="萌趣卡通贴布绣/钉珠点缀领边/采用高含棉面料"/>
    <s v="棉100%(装饰工艺部位除外)"/>
    <s v="宽松"/>
    <s v="中长"/>
    <n v="1"/>
  </r>
  <r>
    <x v="2"/>
    <s v="1GY3010200690"/>
    <s v="_x000d_钉珠贴布系带衬衫_x000d_"/>
    <s v="浅蓝"/>
    <x v="0"/>
    <x v="0"/>
    <n v="1"/>
    <n v="899"/>
    <n v="899"/>
    <x v="4"/>
    <n v="0"/>
    <s v="萌趣卡通贴布绣/钉珠点缀领边/采用高含棉面料"/>
    <s v="棉100%(装饰工艺部位除外)"/>
    <s v="宽松"/>
    <s v="中长"/>
    <n v="1"/>
  </r>
  <r>
    <x v="2"/>
    <s v="1GY3010210018"/>
    <s v="_x000d_【冬装新赏599元】荷叶雪纺长袖衬衫_x000d_"/>
    <s v="白色"/>
    <x v="0"/>
    <x v="0"/>
    <n v="1"/>
    <n v="599"/>
    <n v="599"/>
    <x v="3"/>
    <n v="0"/>
    <s v="层次荷叶边设计/纯色宽松版型/舒爽雪纺面料"/>
    <s v="主身面料/里料:聚酯纤维100%(绣花线除外)_x000d_袖子聚酯纤维100%(绣花线除外)"/>
    <s v="宽松"/>
    <s v="适中"/>
    <n v="1"/>
  </r>
  <r>
    <x v="2"/>
    <s v="1GY3010230130"/>
    <s v="_x000d_【冬装新赏569元】系带印花雪纺衬衫_x000d_"/>
    <s v="玫红"/>
    <x v="0"/>
    <x v="1"/>
    <n v="1"/>
    <n v="569"/>
    <n v="569"/>
    <x v="3"/>
    <n v="0"/>
    <s v="拼接系带设计/条纹印花图案/轻柔舒适雪纺材质"/>
    <s v="聚酯纤维100%"/>
    <s v="宽松"/>
    <s v="适中"/>
    <n v="1"/>
  </r>
  <r>
    <x v="2"/>
    <s v="1GY3010230880"/>
    <s v="_x000d_【冬装新赏569元】系带印花雪纺衬衫_x000d_"/>
    <s v="浅杏"/>
    <x v="0"/>
    <x v="1"/>
    <n v="1"/>
    <n v="569"/>
    <n v="569"/>
    <x v="3"/>
    <n v="0"/>
    <s v="拼接系带设计/条纹印花图案/轻柔舒适雪纺材质"/>
    <s v="聚酯纤维100%"/>
    <s v="宽松"/>
    <s v="适中"/>
    <n v="1"/>
  </r>
  <r>
    <x v="2"/>
    <s v="1GY3010250018"/>
    <s v="_x000d_荷叶蕾丝立领衬衫_x000d_"/>
    <s v="白色"/>
    <x v="0"/>
    <x v="0"/>
    <n v="1"/>
    <n v="539"/>
    <n v="539"/>
    <x v="3"/>
    <n v="0"/>
    <s v="荷叶边设计点缀袖口,微微透露肌肤，尽显女人味；精致细腻的蕾丝剪裁，烘托出优雅而浪漫的气质；小立领设计温婉大方，营造端庄知性的视觉美感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Y3010250090"/>
    <s v="_x000d_荷叶蕾丝立领衬衫_x000d_"/>
    <s v="黑色"/>
    <x v="0"/>
    <x v="0"/>
    <n v="1"/>
    <n v="539"/>
    <n v="539"/>
    <x v="3"/>
    <n v="0"/>
    <s v="荷叶边设计点缀袖口,微微透露肌肤，尽显女人味；精致细腻的蕾丝剪裁，烘托出优雅而浪漫的气质；小立领设计温婉大方，营造端庄知性的视觉美感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2"/>
    <s v="1GY3010300923"/>
    <s v="_x000d_【冬装新赏599元】双排扣格纹腰封_x000d_"/>
    <s v="黑白格"/>
    <x v="0"/>
    <x v="0"/>
    <n v="1"/>
    <n v="599"/>
    <n v="599"/>
    <x v="3"/>
    <n v="0"/>
    <s v="复古格纹图案/搭配灵活腰带/经典双排扣设计"/>
    <s v="聚酯纤维43% 莱赛尔27.7% 棉25.8% 氨纶3.5%_x000d_里料:聚酯纤维55% 粘纤45%"/>
    <s v="贴身"/>
    <s v="超短"/>
    <n v="1"/>
  </r>
  <r>
    <x v="2"/>
    <s v="1GY3010310000"/>
    <s v="_x000d_【冬装新赏839元】挖空蕾丝拼接衬衫_x000d_"/>
    <s v="漂白"/>
    <x v="0"/>
    <x v="0"/>
    <n v="1"/>
    <n v="839"/>
    <n v="839"/>
    <x v="4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10690"/>
    <s v="_x000d_【冬装新赏839元】挖空蕾丝拼接衬衫_x000d_"/>
    <s v="浅蓝"/>
    <x v="0"/>
    <x v="0"/>
    <n v="1"/>
    <n v="839"/>
    <n v="839"/>
    <x v="4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20090"/>
    <s v="_x000d_翻领荷叶无袖衬衫_x000d_"/>
    <s v="黑色"/>
    <x v="0"/>
    <x v="0"/>
    <n v="1"/>
    <n v="369"/>
    <n v="369"/>
    <x v="2"/>
    <n v="0"/>
    <s v="披肩式领口配合荷叶边设计，丰富了衣衫层次，尽展浪漫优雅气息；刺绣翻领复古别致，别具设计巧思；透视雪纺朦胧露肤，洋溢低调性感魅力，让人印象深刻。"/>
    <s v="聚酯纤维100%(绣花线除外)"/>
    <s v="适中"/>
    <n v="0"/>
    <n v="3"/>
  </r>
  <r>
    <x v="2"/>
    <s v="1GY3010340018"/>
    <s v="_x000d_【冬装新赏569元】一字肩纯色棉衬衫_x000d_"/>
    <s v="白色"/>
    <x v="0"/>
    <x v="0"/>
    <n v="1"/>
    <n v="569"/>
    <n v="569"/>
    <x v="3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40180"/>
    <s v="_x000d_【冬装新赏569元】一字肩纯色棉衬衫_x000d_"/>
    <s v="粉红"/>
    <x v="0"/>
    <x v="0"/>
    <n v="1"/>
    <n v="569"/>
    <n v="569"/>
    <x v="3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50710"/>
    <s v="_x000d_【冬装新赏499元】V领系带雪纺衬衫_x000d_"/>
    <s v="紫色"/>
    <x v="0"/>
    <x v="0"/>
    <n v="1"/>
    <n v="499"/>
    <n v="499"/>
    <x v="0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60010"/>
    <s v="_x000d_荷叶吊带长袖衬衫_x000d_"/>
    <s v="米白"/>
    <x v="0"/>
    <x v="0"/>
    <n v="1"/>
    <n v="639"/>
    <n v="639"/>
    <x v="6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60180"/>
    <s v="_x000d_荷叶吊带长袖衬衫_x000d_"/>
    <s v="粉红"/>
    <x v="0"/>
    <x v="0"/>
    <n v="1"/>
    <n v="639"/>
    <n v="639"/>
    <x v="6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70090"/>
    <s v="_x000d_花朵斜肩雪纺衬衫_x000d_"/>
    <s v="黑色"/>
    <x v="0"/>
    <x v="0"/>
    <n v="1"/>
    <n v="639"/>
    <n v="639"/>
    <x v="6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3"/>
  </r>
  <r>
    <x v="2"/>
    <s v="1GY3010380920"/>
    <s v="_x000d_荷叶褶皱条纹衬衫_x000d_"/>
    <s v="蓝白条"/>
    <x v="0"/>
    <x v="0"/>
    <n v="1"/>
    <n v="669"/>
    <n v="669"/>
    <x v="6"/>
    <n v="0"/>
    <s v="荷叶边不规则拼接，丰富造型层次感，尽显娇俏柔美气息；背部加入橡筋褶皱设计，视觉上修饰腰身，尤显纤细窈窕；条纹印花俏丽减龄，舒适中彰显清新海军风。"/>
    <s v="棉100%"/>
    <s v="短款"/>
    <s v="修身"/>
    <n v="3"/>
  </r>
  <r>
    <x v="2"/>
    <s v="1GY3010400090"/>
    <s v="_x000d_立领刺绣透视衬衫_x000d_"/>
    <s v="黑色"/>
    <x v="0"/>
    <x v="0"/>
    <n v="1"/>
    <n v="639"/>
    <n v="639"/>
    <x v="6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Y3010410650"/>
    <s v="_x000d_【冬装新赏599元】一字肩荷叶边衬衫_x000d_"/>
    <s v="深蓝"/>
    <x v="0"/>
    <x v="0"/>
    <n v="1"/>
    <n v="599"/>
    <n v="599"/>
    <x v="3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480090"/>
    <s v="_x000d_【冬装新赏639元】印花荷叶长袖衬衫_x000d_"/>
    <s v="黑色"/>
    <x v="0"/>
    <x v="0"/>
    <n v="1"/>
    <n v="639"/>
    <n v="639"/>
    <x v="6"/>
    <n v="0"/>
    <s v="复古印花图案/拼接荷叶边设计/甄选柔滑雪纺面料"/>
    <s v="粘纤100%_x000d_里料:聚酯纤维100%"/>
    <s v="宽松"/>
    <s v="适中"/>
    <n v="1"/>
  </r>
  <r>
    <x v="2"/>
    <s v="1GY3010520018"/>
    <s v="_x000d_【冬装新赏499元】喇叭袖长袖棉衬衫_x000d_"/>
    <s v="白色"/>
    <x v="0"/>
    <x v="0"/>
    <n v="1"/>
    <n v="499"/>
    <n v="499"/>
    <x v="0"/>
    <n v="0"/>
    <s v="时髦喇叭袖设计/纯色宽松版型/高含棉面料制作"/>
    <s v="棉100%"/>
    <s v="宽松"/>
    <s v="中长"/>
    <n v="1"/>
  </r>
  <r>
    <x v="2"/>
    <s v="1GY3010550018"/>
    <s v="_x000d_【冬装新赏569元】花边排扣棉质衬衫_x000d_"/>
    <s v="白色"/>
    <x v="0"/>
    <x v="1"/>
    <n v="1"/>
    <n v="569"/>
    <n v="569"/>
    <x v="3"/>
    <n v="0"/>
    <s v="拼接花边设计/纯色宽松版型/高含棉面料制作"/>
    <s v="棉100%"/>
    <s v="宽松"/>
    <s v="中长"/>
    <n v="1"/>
  </r>
  <r>
    <x v="2"/>
    <s v="1GY3010570600"/>
    <s v="_x000d_【冬装新赏539元】镂空褶皱荷叶衬衫_x000d_"/>
    <s v="蓝色"/>
    <x v="0"/>
    <x v="0"/>
    <n v="1"/>
    <n v="539"/>
    <n v="539"/>
    <x v="3"/>
    <n v="0"/>
    <s v="镂空系带设计/袖口褶皱荷叶边/纯色宽松轮廓"/>
    <s v="聚酯纤维96.5% 氨纶3.5%"/>
    <s v="宽松"/>
    <s v="适中"/>
    <n v="1"/>
  </r>
  <r>
    <x v="2"/>
    <s v="1GY3010570890"/>
    <s v="_x000d_【冬装新赏539元】镂空褶皱荷叶衬衫_x000d_"/>
    <s v="红啡"/>
    <x v="0"/>
    <x v="0"/>
    <n v="1"/>
    <n v="539"/>
    <n v="539"/>
    <x v="3"/>
    <n v="0"/>
    <s v="镂空系带设计/袖口褶皱荷叶边/纯色宽松轮廓"/>
    <s v="聚酯纤维96.5% 氨纶3.5%"/>
    <s v="宽松"/>
    <s v="适中"/>
    <n v="1"/>
  </r>
  <r>
    <x v="2"/>
    <s v="1GY3010580010"/>
    <s v="_x000d_【冬装新赏499元】波点拼接荷叶衬衫_x000d_"/>
    <s v="米白"/>
    <x v="0"/>
    <x v="0"/>
    <n v="1"/>
    <n v="499"/>
    <n v="499"/>
    <x v="0"/>
    <n v="0"/>
    <s v="拼接荷叶边设计/复古感波点印花/撞色视觉效果"/>
    <s v="聚酯纤维100%"/>
    <s v="宽松"/>
    <s v="适中"/>
    <n v="1"/>
  </r>
  <r>
    <x v="2"/>
    <s v="1GY3010590090"/>
    <s v="_x000d_V领系带吊带背心_x000d_"/>
    <s v="黑色"/>
    <x v="0"/>
    <x v="0"/>
    <n v="1"/>
    <n v="299"/>
    <n v="299"/>
    <x v="1"/>
    <n v="0"/>
    <s v="系带装饰灵动别致/V领剪裁巧妙显瘦/吊带背心纯色易搭"/>
    <s v="本产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590180"/>
    <s v="_x000d_V领系带吊带背心_x000d_"/>
    <s v="粉红"/>
    <x v="0"/>
    <x v="0"/>
    <n v="1"/>
    <n v="299"/>
    <n v="299"/>
    <x v="1"/>
    <n v="0"/>
    <s v="系带装饰灵动别致/V领剪裁巧妙显瘦/吊带背心纯色易搭"/>
    <s v="本产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650090"/>
    <s v="_x000d_西装领印花衬衫_x000d_"/>
    <s v="黑色"/>
    <x v="0"/>
    <x v="0"/>
    <n v="1"/>
    <n v="669"/>
    <n v="669"/>
    <x v="6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50870"/>
    <s v="_x000d_西装领印花衬衫_x000d_"/>
    <s v="杏色"/>
    <x v="0"/>
    <x v="0"/>
    <n v="1"/>
    <n v="669"/>
    <n v="669"/>
    <x v="6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60010"/>
    <s v="_x000d_【冬装新赏669元】拼接荷叶网纱衬衫_x000d_"/>
    <s v="米白"/>
    <x v="0"/>
    <x v="0"/>
    <n v="1"/>
    <n v="669"/>
    <n v="669"/>
    <x v="6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2"/>
  </r>
  <r>
    <x v="2"/>
    <s v="1GY3010680917"/>
    <s v="_x000d_格子荷叶丝棉衬衫_x000d_"/>
    <s v="红格"/>
    <x v="0"/>
    <x v="0"/>
    <n v="1"/>
    <n v="699"/>
    <n v="699"/>
    <x v="6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2"/>
  </r>
  <r>
    <x v="2"/>
    <s v="1GY3010690018"/>
    <s v="_x000d_刺绣荷叶透视衬衫_x000d_"/>
    <s v="白色"/>
    <x v="0"/>
    <x v="0"/>
    <n v="1"/>
    <n v="799"/>
    <n v="799"/>
    <x v="5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90133"/>
    <s v="_x000d_刺绣荷叶透视衬衫_x000d_"/>
    <s v="浅粉"/>
    <x v="0"/>
    <x v="0"/>
    <n v="1"/>
    <n v="799"/>
    <n v="799"/>
    <x v="5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2720010"/>
    <s v="_x000d_【冬装新赏499元】荷叶褶皱钉珠衬衫_x000d_"/>
    <s v="米白"/>
    <x v="0"/>
    <x v="2"/>
    <n v="1"/>
    <n v="499"/>
    <n v="499"/>
    <x v="0"/>
    <n v="0"/>
    <s v="拼接荷叶边设计/褶皱钉珠装饰/纯色宽松版型"/>
    <s v="聚酯纤维100%"/>
    <s v="宽松"/>
    <s v="适中"/>
    <n v="1"/>
  </r>
  <r>
    <x v="2"/>
    <s v="1GY3012720180"/>
    <s v="_x000d_【冬装新赏499元】荷叶褶皱钉珠衬衫_x000d_"/>
    <s v="粉红"/>
    <x v="0"/>
    <x v="2"/>
    <n v="1"/>
    <n v="499"/>
    <n v="499"/>
    <x v="0"/>
    <n v="0"/>
    <s v="拼接荷叶边设计/褶皱钉珠装饰/纯色宽松版型"/>
    <s v="聚酯纤维100%"/>
    <s v="宽松"/>
    <s v="适中"/>
    <n v="1"/>
  </r>
  <r>
    <x v="2"/>
    <s v="1GY3012810600"/>
    <s v="_x000d_【冬装新赏539元】纯色系带长袖衬衫_x000d_"/>
    <s v="蓝色"/>
    <x v="0"/>
    <x v="0"/>
    <n v="1"/>
    <n v="539"/>
    <n v="539"/>
    <x v="3"/>
    <n v="0"/>
    <s v="拼接袖袢设计/领口系带装饰/纯色宽松版型"/>
    <s v="聚酯纤维100%"/>
    <s v="宽松"/>
    <s v="适中"/>
    <n v="1"/>
  </r>
  <r>
    <x v="2"/>
    <s v="1GY3012830600"/>
    <s v="_x000d_【冬装新赏639元】荷叶透视蕾丝衬衫_x000d_"/>
    <s v="蓝色"/>
    <x v="0"/>
    <x v="0"/>
    <n v="1"/>
    <n v="639"/>
    <n v="639"/>
    <x v="6"/>
    <n v="0"/>
    <s v="柔美荷叶领设计/双袖透视性感迷人/精致细腻蕾丝面料"/>
    <s v="锦纶83.3% 聚酯纤维16.7%里料:聚酯纤维100%"/>
    <s v="宽松"/>
    <s v="适中"/>
    <n v="1"/>
  </r>
  <r>
    <x v="2"/>
    <s v="1GY3012920925"/>
    <s v="_x000d_【冬装新赏599元】条纹系带长袖衬衫_x000d_"/>
    <s v="啡条"/>
    <x v="0"/>
    <x v="0"/>
    <n v="1"/>
    <n v="599"/>
    <n v="599"/>
    <x v="3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2960920"/>
    <s v="_x000d_【冬装新赏699元】条纹花边棉质衬衫_x000d_"/>
    <s v="蓝白条"/>
    <x v="0"/>
    <x v="2"/>
    <n v="1"/>
    <n v="699"/>
    <n v="699"/>
    <x v="6"/>
    <n v="0"/>
    <s v="拼接花边设计/清新条纹图案/宽松衬衫版型"/>
    <s v="棉100%"/>
    <s v="宽松"/>
    <s v="中长"/>
    <n v="1"/>
  </r>
  <r>
    <x v="2"/>
    <s v="1GY3012980030"/>
    <s v="_x000d_贴布刺绣格纹衬衫_x000d_"/>
    <s v="灰色"/>
    <x v="0"/>
    <x v="0"/>
    <n v="1"/>
    <n v="1590"/>
    <n v="1590"/>
    <x v="9"/>
    <n v="0"/>
    <s v="趣味撞色贴布刺绣/经典复古格纹图案/宽松中长衬衫版型"/>
    <s v="聚酯纤维66.1% 粘纤32.4% 氨纶1.5%(装饰工艺部位除外)"/>
    <s v="宽松"/>
    <s v="中长"/>
    <n v="1"/>
  </r>
  <r>
    <x v="2"/>
    <s v="1GY4010520010"/>
    <s v="_x000d_【冬装新赏669元】印花系带中长衬衫_x000d_"/>
    <s v="米白"/>
    <x v="0"/>
    <x v="4"/>
    <n v="1"/>
    <n v="669"/>
    <n v="669"/>
    <x v="6"/>
    <n v="0"/>
    <s v="前幅卡通印花/袖口别致系带/采用高含棉面料"/>
    <s v="100%棉"/>
    <s v="宽松"/>
    <s v="中长"/>
    <n v="1"/>
  </r>
  <r>
    <x v="2"/>
    <s v="1GY4010520690"/>
    <s v="_x000d_【冬装新赏669元】印花系带中长衬衫_x000d_"/>
    <s v="浅蓝"/>
    <x v="0"/>
    <x v="4"/>
    <n v="1"/>
    <n v="669"/>
    <n v="669"/>
    <x v="6"/>
    <n v="0"/>
    <s v="前幅卡通印花/袖口别致系带/采用高含棉面料"/>
    <s v="100%棉"/>
    <s v="宽松"/>
    <s v="中长"/>
    <n v="1"/>
  </r>
  <r>
    <x v="2"/>
    <s v="1GY4011100010"/>
    <s v="_x000d_透视蕾丝长袖衬衫_x000d_"/>
    <s v="米白"/>
    <x v="0"/>
    <x v="4"/>
    <n v="1"/>
    <n v="869"/>
    <n v="869"/>
    <x v="4"/>
    <n v="0"/>
    <s v="蕾丝边点缀袖口/优雅透视设计/采用睫毛蕾丝面料"/>
    <s v="100%锦纶_x000d_花边:100%锦纶"/>
    <s v="宽松"/>
    <s v="适中"/>
    <n v="1"/>
  </r>
  <r>
    <x v="2"/>
    <s v="1GY4011130870"/>
    <s v="_x000d_【冬装新赏569元】系带贴布缎面衬衫_x000d_"/>
    <s v="杏色"/>
    <x v="0"/>
    <x v="4"/>
    <n v="1"/>
    <n v="569"/>
    <n v="569"/>
    <x v="3"/>
    <n v="0"/>
    <s v="前幅花朵贴布绣/领口系带设计/采用柔软缎面材质"/>
    <s v="96.8%聚酯纤维 3.2%氨纶"/>
    <s v="宽松"/>
    <s v="中长"/>
    <n v="1"/>
  </r>
  <r>
    <x v="2"/>
    <s v="1GY4011250010"/>
    <s v="_x000d_【冬装新赏539元】条纹束口袖衬衫_x000d_"/>
    <s v="米白"/>
    <x v="0"/>
    <x v="4"/>
    <n v="1"/>
    <n v="539"/>
    <n v="539"/>
    <x v="3"/>
    <n v="0"/>
    <s v="层次条纹设计/束口袖修饰手臂/采用合成纤维面料"/>
    <s v="100%聚酯纤维"/>
    <s v="宽松"/>
    <s v="中长"/>
    <n v="1"/>
  </r>
  <r>
    <x v="2"/>
    <s v="1GY4011290181"/>
    <s v="_x000d_【冬装新赏499元】领带缎面长袖衬衫_x000d_"/>
    <s v="灰粉红"/>
    <x v="0"/>
    <x v="4"/>
    <n v="1"/>
    <n v="499"/>
    <n v="499"/>
    <x v="0"/>
    <n v="0"/>
    <s v="拼接飘逸领带/双袖纽扣装饰/甄选缎面材质"/>
    <s v="96.8%聚酯纤维 3.2%氨纶"/>
    <s v="宽松"/>
    <s v="适中"/>
    <n v="1"/>
  </r>
  <r>
    <x v="2"/>
    <s v="1GY4012930013"/>
    <s v="_x000d_【冬装新赏299元】飘带束口袖罩衫_x000d_"/>
    <s v="米色"/>
    <x v="0"/>
    <x v="4"/>
    <n v="1"/>
    <n v="299"/>
    <n v="299"/>
    <x v="1"/>
    <n v="0"/>
    <s v="褶皱束口袖设计/领口轻盈飘带/采用合成纤维面料"/>
    <s v="100%锦纶"/>
    <s v="宽松"/>
    <s v="适中"/>
    <n v="1"/>
  </r>
  <r>
    <x v="2"/>
    <s v="1GY4012930090"/>
    <s v="_x000d_【冬装新赏299元】飘带束口袖罩衫_x000d_"/>
    <s v="黑色"/>
    <x v="0"/>
    <x v="4"/>
    <n v="1"/>
    <n v="299"/>
    <n v="299"/>
    <x v="1"/>
    <n v="0"/>
    <s v="褶皱束口袖设计/领口轻盈飘带/采用合成纤维面料"/>
    <s v="100%锦纶"/>
    <s v="宽松"/>
    <s v="适中"/>
    <n v="1"/>
  </r>
  <r>
    <x v="2"/>
    <s v="1GY4012930130"/>
    <s v="_x000d_【冬装新赏299元】飘带束口袖罩衫_x000d_"/>
    <s v="玫红"/>
    <x v="0"/>
    <x v="4"/>
    <n v="1"/>
    <n v="299"/>
    <n v="299"/>
    <x v="1"/>
    <n v="0"/>
    <s v="褶皱束口袖设计/领口轻盈飘带/采用合成纤维面料"/>
    <s v="100%锦纶"/>
    <s v="宽松"/>
    <s v="适中"/>
    <n v="1"/>
  </r>
  <r>
    <x v="2"/>
    <s v="1GY4012930820"/>
    <s v="_x000d_【冬装新赏299元】飘带束口袖罩衫_x000d_"/>
    <s v="浅啡"/>
    <x v="0"/>
    <x v="4"/>
    <n v="1"/>
    <n v="299"/>
    <n v="299"/>
    <x v="1"/>
    <n v="0"/>
    <s v="褶皱束口袖设计/领口轻盈飘带/采用合成纤维面料"/>
    <s v="100%锦纶"/>
    <s v="宽松"/>
    <s v="适中"/>
    <n v="1"/>
  </r>
  <r>
    <x v="2"/>
    <s v="1GY4012940090"/>
    <s v="_x000d_一字钻饰网纱罩衫_x000d_"/>
    <s v="黑色"/>
    <x v="0"/>
    <x v="4"/>
    <n v="1"/>
    <n v="899"/>
    <n v="899"/>
    <x v="4"/>
    <n v="0"/>
    <s v="灵动罩衫设计/别致钻饰点缀/采用网纱面料"/>
    <s v="100%聚酯纤维"/>
    <s v="宽松"/>
    <s v="中长"/>
    <n v="1"/>
  </r>
  <r>
    <x v="2"/>
    <s v="1GY4012940820"/>
    <s v="_x000d_一字钻饰网纱罩衫_x000d_"/>
    <s v="浅啡"/>
    <x v="0"/>
    <x v="4"/>
    <n v="1"/>
    <n v="899"/>
    <n v="899"/>
    <x v="4"/>
    <n v="0"/>
    <s v="灵动罩衫设计/别致钻饰点缀/采用网纱面料"/>
    <s v="100%聚酯纤维"/>
    <s v="宽松"/>
    <s v="中长"/>
    <n v="1"/>
  </r>
  <r>
    <x v="2"/>
    <s v="1GZ1013000310"/>
    <s v="_x000d_绑带喇叭袖衬衫_x000d_"/>
    <s v="金色"/>
    <x v="0"/>
    <x v="0"/>
    <n v="1"/>
    <n v="439"/>
    <n v="439"/>
    <x v="0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Z1013390920"/>
    <s v="_x000d_领挖空喇叭袖衬衫_x000d_"/>
    <s v="蓝白条"/>
    <x v="0"/>
    <x v="0"/>
    <n v="1"/>
    <n v="599"/>
    <n v="5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GZ1013430090"/>
    <s v="_x000d_拼蕾丝两件套衬衫_x000d_"/>
    <s v="黑色"/>
    <x v="0"/>
    <x v="0"/>
    <n v="1"/>
    <n v="499"/>
    <n v="499"/>
    <x v="0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7"/>
  </r>
  <r>
    <x v="2"/>
    <s v="1GZ1019010018"/>
    <s v="_x000d_少女印花飘带衬衫_x000d_"/>
    <s v="白色"/>
    <x v="0"/>
    <x v="0"/>
    <n v="1"/>
    <n v="399"/>
    <n v="39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Z1019020018"/>
    <s v="_x000d_吊带背心衬衫套装_x000d_"/>
    <s v="白色"/>
    <x v="0"/>
    <x v="0"/>
    <n v="1"/>
    <n v="599"/>
    <n v="5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Z1019020690"/>
    <s v="_x000d_吊带背心衬衫套装_x000d_"/>
    <s v="浅蓝"/>
    <x v="0"/>
    <x v="0"/>
    <n v="1"/>
    <n v="599"/>
    <n v="5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GZ1019260410"/>
    <s v="_x000d_荷叶碎花雪纺衬衫_x000d_"/>
    <s v="黄色"/>
    <x v="0"/>
    <x v="0"/>
    <n v="1"/>
    <n v="599"/>
    <n v="599"/>
    <x v="3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Z1019270018"/>
    <s v="_x000d_露肩镂空蕾丝衬衫_x000d_"/>
    <s v="白色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适中"/>
    <n v="7"/>
  </r>
  <r>
    <x v="2"/>
    <s v="1GZ1019270090"/>
    <s v="_x000d_露肩镂空蕾丝衬衫_x000d_"/>
    <s v="黑色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适中"/>
    <n v="7"/>
  </r>
  <r>
    <x v="2"/>
    <s v="1GZ1019280018"/>
    <s v="_x000d_清新一字毛球衬衫_x000d_"/>
    <s v="白色"/>
    <x v="0"/>
    <x v="0"/>
    <n v="1"/>
    <n v="439"/>
    <n v="439"/>
    <x v="0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2"/>
    <s v="1GZ1019280180"/>
    <s v="_x000d_一字毛球中袖衬衫_x000d_"/>
    <s v="粉红"/>
    <x v="0"/>
    <x v="0"/>
    <n v="1"/>
    <n v="439"/>
    <n v="439"/>
    <x v="0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2"/>
    <s v="1GZ1019280690"/>
    <s v="_x000d_一字毛球中袖衬衫_x000d_"/>
    <s v="浅蓝"/>
    <x v="0"/>
    <x v="0"/>
    <n v="1"/>
    <n v="439"/>
    <n v="439"/>
    <x v="0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2"/>
    <s v="1GZ1019290090"/>
    <s v="_x000d_印花拼褶雪纺衬衫_x000d_"/>
    <s v="黑色"/>
    <x v="0"/>
    <x v="0"/>
    <n v="1"/>
    <n v="569"/>
    <n v="569"/>
    <x v="3"/>
    <n v="0"/>
    <s v="数码印花带来撞色效果，复古而不乏优雅特质；袖子拼接橡筋压褶，增添衣衫层次感，别致优雅；选用雪纺面料柔和清爽，袖子轻微透视效果更显迷人。"/>
    <s v="聚酯纤维100%_x000d_里料:聚酯纤维100%"/>
    <s v="宽松"/>
    <s v="适中"/>
    <n v="7"/>
  </r>
  <r>
    <x v="2"/>
    <s v="1GZ1019310000"/>
    <s v="_x000d_荷叶边喇叭袖衬衫_x000d_"/>
    <s v="漂白"/>
    <x v="0"/>
    <x v="0"/>
    <n v="1"/>
    <n v="439"/>
    <n v="439"/>
    <x v="0"/>
    <n v="0"/>
    <m/>
    <s v="聚酯纤维100%_x000d_里料:聚酯纤维100%"/>
    <s v="合体"/>
    <s v="适中"/>
    <n v="8"/>
  </r>
  <r>
    <x v="2"/>
    <s v="1GZ1019310120"/>
    <s v="_x000d_荷叶边喇叭袖衬衫_x000d_"/>
    <s v="大红"/>
    <x v="0"/>
    <x v="0"/>
    <n v="1"/>
    <n v="439"/>
    <n v="439"/>
    <x v="0"/>
    <n v="0"/>
    <m/>
    <s v="聚酯纤维100%_x000d_里料:聚酯纤维100%"/>
    <s v="合体"/>
    <s v="适中"/>
    <n v="8"/>
  </r>
  <r>
    <x v="2"/>
    <s v="1GZ1019320923"/>
    <s v="_x000d_一字刺绣格子衬衫_x000d_"/>
    <s v="黑白格"/>
    <x v="0"/>
    <x v="0"/>
    <n v="1"/>
    <n v="669"/>
    <n v="669"/>
    <x v="6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7"/>
  </r>
  <r>
    <x v="2"/>
    <s v="1GZ1019320943"/>
    <s v="_x000d_一字刺绣格子衬衫_x000d_"/>
    <s v="红白格"/>
    <x v="0"/>
    <x v="0"/>
    <n v="1"/>
    <n v="669"/>
    <n v="669"/>
    <x v="6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7"/>
  </r>
  <r>
    <x v="2"/>
    <s v="1GZ1019330010"/>
    <s v="_x000d_荷叶喇叭雪纺衬衫_x000d_"/>
    <s v="米白"/>
    <x v="0"/>
    <x v="0"/>
    <n v="1"/>
    <n v="539"/>
    <n v="539"/>
    <x v="3"/>
    <n v="0"/>
    <s v="拼接荷叶边环绕衣衫，线条柔美而立体，凸显优雅气质；喇叭袖遮挡手臂小秘密，增添几分飘逸感，复古摩登；V型领口衬托脸型，视觉上巧妙显瘦，恰到好处展露些许肌肤，大方迷人。"/>
    <s v="本品采用特殊细纱支制作而成，在穿着使用时需小心爱护，避免指甲、金属等尖锐物品的勾刮，以防造成面料钩丝及刮痕。"/>
    <s v="宽松"/>
    <s v="适中"/>
    <n v="7"/>
  </r>
  <r>
    <x v="2"/>
    <s v="1GZ1019330180"/>
    <s v="_x000d_荷叶喇叭雪纺衬衫_x000d_"/>
    <s v="粉红"/>
    <x v="0"/>
    <x v="0"/>
    <n v="1"/>
    <n v="539"/>
    <n v="539"/>
    <x v="3"/>
    <n v="0"/>
    <s v="拼接荷叶边环绕衣衫，线条柔美而立体，凸显优雅气质；喇叭袖遮挡手臂小秘密，增添几分飘逸感，复古摩登；V型领口衬托脸型，视觉上巧妙显瘦，恰到好处展露些许肌肤，大方迷人。"/>
    <s v="本品采用特殊细纱支制作而成，在穿着使用时需小心爱护，避免指甲、金属等尖锐物品的勾刮，以防造成面料钩丝及刮痕。"/>
    <s v="宽松"/>
    <s v="适中"/>
    <n v="7"/>
  </r>
  <r>
    <x v="2"/>
    <s v="1GZ1019350018"/>
    <s v="_x000d_蕾丝雪纺吊带背心_x000d_"/>
    <s v="白色"/>
    <x v="0"/>
    <x v="0"/>
    <n v="1"/>
    <n v="239"/>
    <n v="239"/>
    <x v="1"/>
    <n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  <n v="6"/>
  </r>
  <r>
    <x v="2"/>
    <s v="1GZ1019350090"/>
    <s v="_x000d_蕾丝雪纺吊带背心_x000d_"/>
    <s v="黑色"/>
    <x v="0"/>
    <x v="0"/>
    <n v="1"/>
    <n v="239"/>
    <n v="239"/>
    <x v="1"/>
    <n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  <n v="7"/>
  </r>
  <r>
    <x v="2"/>
    <s v="1GZ1019350180"/>
    <s v="_x000d_蕾丝雪纺吊带背心_x000d_"/>
    <s v="粉红"/>
    <x v="0"/>
    <x v="0"/>
    <n v="1"/>
    <n v="239"/>
    <n v="239"/>
    <x v="1"/>
    <n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  <n v="7"/>
  </r>
  <r>
    <x v="2"/>
    <s v="1GZ1019380520"/>
    <s v="_x000d_中长刺绣长袖衬衫_x000d_"/>
    <s v="军绿"/>
    <x v="0"/>
    <x v="0"/>
    <n v="1"/>
    <n v="699"/>
    <n v="6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GZ2018570710"/>
    <s v="_x000d_荷叶喇叭雪纺衬衫_x000d_"/>
    <s v="紫色"/>
    <x v="0"/>
    <x v="0"/>
    <n v="1"/>
    <n v="469"/>
    <n v="469"/>
    <x v="0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d_里料:聚酯纤维100%"/>
    <s v="合体"/>
    <s v="适中"/>
    <n v="5"/>
  </r>
  <r>
    <x v="2"/>
    <s v="1GZ2019090010"/>
    <s v="_x000d_一字褶皱短袖衬衫_x000d_"/>
    <s v="米白"/>
    <x v="0"/>
    <x v="0"/>
    <n v="1"/>
    <n v="539"/>
    <n v="539"/>
    <x v="3"/>
    <n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  <n v="3"/>
  </r>
  <r>
    <x v="2"/>
    <s v="1GZ2019090133"/>
    <s v="_x000d_一字褶皱短袖衬衫_x000d_"/>
    <s v="浅粉"/>
    <x v="0"/>
    <x v="0"/>
    <n v="1"/>
    <n v="539"/>
    <n v="539"/>
    <x v="3"/>
    <n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  <n v="3"/>
  </r>
  <r>
    <x v="2"/>
    <s v="1GZ2019110000"/>
    <s v="_x000d_绑带喇叭袖衬衫_x000d_"/>
    <s v="漂白"/>
    <x v="0"/>
    <x v="0"/>
    <n v="1"/>
    <n v="399"/>
    <n v="399"/>
    <x v="2"/>
    <n v="0"/>
    <s v="荷叶边打造喇叭袖，线条流畅，带来复古柔美气息；加入绑带设计，衬托出几分街头气息，时髦加分；大圆领口，恰到好处展露锁骨，凸显大方端庄气质。"/>
    <s v="聚酯纤维100%_x000d_里料:聚酯纤维100%"/>
    <s v="宽松"/>
    <s v="适中"/>
    <n v="5"/>
  </r>
  <r>
    <x v="2"/>
    <s v="1GZ2019110710"/>
    <s v="_x000d_绑带喇叭袖衬衫_x000d_"/>
    <s v="紫色"/>
    <x v="0"/>
    <x v="0"/>
    <n v="1"/>
    <n v="399"/>
    <n v="399"/>
    <x v="2"/>
    <n v="0"/>
    <s v="荷叶边打造喇叭袖，线条流畅，带来复古柔美气息；加入绑带设计，衬托出几分街头气息，时髦加分；大圆领口，恰到好处展露锁骨，凸显大方端庄气质。"/>
    <s v="聚酯纤维100%_x000d__x000d_里料:聚酯纤维100%"/>
    <s v="宽松"/>
    <s v="适中"/>
    <n v="6"/>
  </r>
  <r>
    <x v="2"/>
    <s v="1GZ2019140920"/>
    <s v="_x000d_条纹绑带长袖衬衫_x000d_"/>
    <s v="蓝白条"/>
    <x v="0"/>
    <x v="0"/>
    <n v="1"/>
    <n v="639"/>
    <n v="639"/>
    <x v="6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5"/>
  </r>
  <r>
    <x v="2"/>
    <s v="1GZ2019140970"/>
    <s v="_x000d_条纹绑带长袖衬衫_x000d_"/>
    <s v="红白条"/>
    <x v="0"/>
    <x v="0"/>
    <n v="1"/>
    <n v="639"/>
    <n v="639"/>
    <x v="6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5"/>
  </r>
  <r>
    <x v="2"/>
    <s v="1GZ2019180010"/>
    <s v="_x000d_V领荷叶短袖衬衫_x000d_"/>
    <s v="米白"/>
    <x v="0"/>
    <x v="0"/>
    <n v="1"/>
    <n v="369"/>
    <n v="369"/>
    <x v="2"/>
    <n v="0"/>
    <s v="荷叶边袖口呈现丰富层次感，别具优雅风情，大方柔美；前后V领设计，勾勒出视觉线条，衬托精致脸型；纯色衣款糅合棉质面料，整体简约随性，舒适好穿。"/>
    <s v="棉100%"/>
    <s v="合体"/>
    <s v="适中"/>
    <n v="3"/>
  </r>
  <r>
    <x v="2"/>
    <s v="1GZ2019180025"/>
    <s v="_x000d_V领荷叶短袖衬衫_x000d_"/>
    <s v="桃红"/>
    <x v="0"/>
    <x v="0"/>
    <n v="1"/>
    <n v="369"/>
    <n v="369"/>
    <x v="2"/>
    <n v="0"/>
    <s v="荷叶边袖口呈现丰富层次感，别具优雅风情，大方柔美；前后V领设计，勾勒出视觉线条，衬托精致脸型；纯色衣款糅合棉质面料，整体简约随性，舒适好穿。"/>
    <s v="棉100%"/>
    <s v="合体"/>
    <s v="适中"/>
    <n v="3"/>
  </r>
  <r>
    <x v="2"/>
    <s v="1GZ2019240920"/>
    <s v="_x000d_蕾丝透视条纹衬衫_x000d_"/>
    <s v="蓝白条"/>
    <x v="0"/>
    <x v="0"/>
    <n v="1"/>
    <n v="439"/>
    <n v="439"/>
    <x v="0"/>
    <n v="0"/>
    <s v="肩位拼接透视蕾丝勾勒出清晰图案，肌肤若隐若现，浪漫迷人；重新演绎条纹元素，糅合清新色调，散发活力气息；衣摆可系带设计，衬托出休闲特质，俏丽时尚。"/>
    <s v="棉100%_x000d_撞料:聚酯纤维100%"/>
    <s v="宽松"/>
    <s v="适中"/>
    <n v="4"/>
  </r>
  <r>
    <x v="2"/>
    <s v="1GZ2019280000"/>
    <s v="_x000d_挂脖荷叶雪纺衬衫_x000d_"/>
    <s v="漂白"/>
    <x v="0"/>
    <x v="0"/>
    <n v="1"/>
    <n v="499"/>
    <n v="499"/>
    <x v="0"/>
    <n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  <n v="4"/>
  </r>
  <r>
    <x v="2"/>
    <s v="1GZ2019280180"/>
    <s v="_x000d_挂脖荷叶雪纺衬衫_x000d_"/>
    <s v="粉红"/>
    <x v="0"/>
    <x v="0"/>
    <n v="1"/>
    <n v="499"/>
    <n v="499"/>
    <x v="0"/>
    <n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  <n v="4"/>
  </r>
  <r>
    <x v="2"/>
    <s v="1GZ2019280480"/>
    <s v="_x000d_挂脖荷叶雪纺衬衫_x000d_"/>
    <s v="浅黄"/>
    <x v="0"/>
    <x v="0"/>
    <n v="1"/>
    <n v="499"/>
    <n v="499"/>
    <x v="0"/>
    <n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  <n v="4"/>
  </r>
  <r>
    <x v="2"/>
    <s v="1GZ2019300018"/>
    <s v="_x000d_一字刺绣短袖衬衫_x000d_"/>
    <s v="白色"/>
    <x v="0"/>
    <x v="0"/>
    <n v="1"/>
    <n v="399"/>
    <n v="399"/>
    <x v="2"/>
    <n v="0"/>
    <s v="亮色车缝线+花朵刺绣，复古又具民族风，演绎轻松度假风情；弹性一字肩融入压褶细节，展露迷人锁骨，性感又不失俏丽；甄选面料制作，质感柔和，穿着舒适。"/>
    <s v="粘纤100%(绣花线除外)_x000d__x000d_打揽部位:[底布]粘纤100%_x000d__x000d_[贴花]聚酯纤维100%_x000d__x000d_[连接线]二烯类弹性纤维、聚酯纤维"/>
    <s v="宽松"/>
    <s v="适中"/>
    <n v="3"/>
  </r>
  <r>
    <x v="2"/>
    <s v="1GZ2019360600"/>
    <s v="_x000d_印花荷叶雪纺衬衫_x000d_"/>
    <s v="蓝色"/>
    <x v="0"/>
    <x v="0"/>
    <n v="1"/>
    <n v="499"/>
    <n v="499"/>
    <x v="0"/>
    <n v="0"/>
    <s v="整件铺满撞色花朵印花，色调靓丽，弥漫着清新浪漫气息；袖口拼接荷叶边，打造微喇叭效果，柔美不失摩登感；小立领设计，带来几分利落感，轻松打造都会干练印象。"/>
    <s v="聚酯纤维100%_x000d_里料:聚酯纤维100%"/>
    <s v="合体"/>
    <s v="适中"/>
    <n v="5"/>
  </r>
  <r>
    <x v="2"/>
    <s v="1GZ2019370018"/>
    <s v="_x000d_一字肩喇叭袖衬衫_x000d_"/>
    <s v="白色"/>
    <x v="0"/>
    <x v="0"/>
    <n v="1"/>
    <n v="439"/>
    <n v="439"/>
    <x v="0"/>
    <n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  <n v="5"/>
  </r>
  <r>
    <x v="2"/>
    <s v="1GZ2019370180"/>
    <s v="_x000d_一字肩喇叭袖衬衫_x000d_"/>
    <s v="粉红"/>
    <x v="0"/>
    <x v="0"/>
    <n v="1"/>
    <n v="439"/>
    <n v="439"/>
    <x v="0"/>
    <n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  <n v="5"/>
  </r>
  <r>
    <x v="2"/>
    <s v="1GZ2019370690"/>
    <s v="_x000d_一字肩喇叭袖衬衫_x000d_"/>
    <s v="浅蓝"/>
    <x v="0"/>
    <x v="0"/>
    <n v="1"/>
    <n v="439"/>
    <n v="439"/>
    <x v="0"/>
    <n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  <n v="5"/>
  </r>
  <r>
    <x v="2"/>
    <s v="1GZ2019380000"/>
    <s v="_x000d_褶皱挖空中袖衬衫_x000d_"/>
    <s v="漂白"/>
    <x v="0"/>
    <x v="0"/>
    <n v="1"/>
    <n v="539"/>
    <n v="539"/>
    <x v="3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d_里料:聚酯纤维100%"/>
    <s v="合体"/>
    <s v="适中"/>
    <n v="4"/>
  </r>
  <r>
    <x v="2"/>
    <s v="1GZ2019380090"/>
    <s v="_x000d_褶皱挖空中袖衬衫_x000d_"/>
    <s v="黑色"/>
    <x v="0"/>
    <x v="0"/>
    <n v="1"/>
    <n v="539"/>
    <n v="539"/>
    <x v="3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d_里料:聚酯纤维100%"/>
    <s v="合体"/>
    <s v="适中"/>
    <n v="4"/>
  </r>
  <r>
    <x v="2"/>
    <s v="1GZ2019390920"/>
    <s v="_x000d_刺绣系带条纹衬衫_x000d_"/>
    <s v="蓝白条"/>
    <x v="0"/>
    <x v="0"/>
    <n v="1"/>
    <n v="599"/>
    <n v="599"/>
    <x v="3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5"/>
  </r>
  <r>
    <x v="2"/>
    <s v="1GZ2019470018"/>
    <s v="_x000d_斜肩绑带短袖T恤_x000d_"/>
    <s v="白色"/>
    <x v="0"/>
    <x v="0"/>
    <n v="1"/>
    <n v="399"/>
    <n v="399"/>
    <x v="2"/>
    <n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  <n v="4"/>
  </r>
  <r>
    <x v="2"/>
    <s v="1GZ2019470090"/>
    <s v="_x000d_斜肩绑带短袖T恤_x000d_"/>
    <s v="黑色"/>
    <x v="0"/>
    <x v="0"/>
    <n v="1"/>
    <n v="399"/>
    <n v="399"/>
    <x v="2"/>
    <n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  <n v="4"/>
  </r>
  <r>
    <x v="2"/>
    <s v="1GZ2019470590"/>
    <s v="_x000d_斜肩绑带短袖T恤_x000d_"/>
    <s v="灰绿"/>
    <x v="0"/>
    <x v="0"/>
    <n v="1"/>
    <n v="399"/>
    <n v="399"/>
    <x v="2"/>
    <n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  <n v="4"/>
  </r>
  <r>
    <x v="2"/>
    <s v="1GZ2019480010"/>
    <s v="_x000d_一字花边短袖衬衫_x000d_"/>
    <s v="米白"/>
    <x v="0"/>
    <x v="0"/>
    <n v="1"/>
    <n v="399"/>
    <n v="399"/>
    <x v="2"/>
    <n v="0"/>
    <s v="弹性一字肩设计，展露出肩部肌肤与迷人锁骨，散发女性魅力；袖口与下摆拼接镂空花边，增添浪漫优雅特质；选取全棉贡缎面料，质感柔和，亲肤透气。"/>
    <s v="棉100%_x000d_花边:棉100%"/>
    <s v="宽松"/>
    <s v="适中"/>
    <n v="5"/>
  </r>
  <r>
    <x v="2"/>
    <s v="1GZ2019480520"/>
    <s v="_x000d_一字花边短袖衬衫_x000d_"/>
    <s v="军绿"/>
    <x v="0"/>
    <x v="0"/>
    <n v="1"/>
    <n v="399"/>
    <n v="399"/>
    <x v="2"/>
    <n v="0"/>
    <s v="弹性一字肩设计，展露出肩部肌肤与迷人锁骨，散发女性魅力；袖口与下摆拼接镂空花边，增添浪漫优雅特质；选取全棉贡缎面料，质感柔和，亲肤透气。"/>
    <s v="棉100%_x000d_花边:棉100%"/>
    <s v="宽松"/>
    <s v="适中"/>
    <n v="5"/>
  </r>
  <r>
    <x v="2"/>
    <s v="1GZ2019530010"/>
    <s v="_x000d_金属圆环中袖衬衫_x000d_"/>
    <s v="米白"/>
    <x v="0"/>
    <x v="0"/>
    <n v="1"/>
    <n v="599"/>
    <n v="599"/>
    <x v="3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5"/>
  </r>
  <r>
    <x v="2"/>
    <s v="1GZ2019530133"/>
    <s v="_x000d_金属圆环中袖衬衫_x000d_"/>
    <s v="浅粉"/>
    <x v="0"/>
    <x v="0"/>
    <n v="1"/>
    <n v="599"/>
    <n v="599"/>
    <x v="3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5"/>
  </r>
  <r>
    <x v="2"/>
    <s v="1GZ3012050018"/>
    <s v="_x000d_【冬装新赏279元】拼接荷叶雪纺衬衫_x000d_"/>
    <s v="白色"/>
    <x v="0"/>
    <x v="0"/>
    <n v="1"/>
    <n v="439"/>
    <n v="439"/>
    <x v="0"/>
    <n v="0"/>
    <s v="柔美荷叶边设计/异材质巧妙拼接/端庄大方小立领"/>
    <s v="100%聚酯纤维_x000d_蕾丝81.0%聚酯纤维 19.0%锦纶_x000d_网布:100%聚酯纤维"/>
    <s v="宽松"/>
    <s v="适中"/>
    <n v="2"/>
  </r>
  <r>
    <x v="2"/>
    <s v="1GZ3012050090"/>
    <s v="_x000d_【冬装新赏279元】拼接荷叶雪纺衬衫_x000d_"/>
    <s v="黑色"/>
    <x v="0"/>
    <x v="0"/>
    <n v="1"/>
    <n v="439"/>
    <n v="439"/>
    <x v="0"/>
    <n v="0"/>
    <s v="柔美荷叶边设计/异材质巧妙拼接/端庄大方小立领"/>
    <s v="100%聚酯纤维_x000d_蕾丝81.0%聚酯纤维 19.0%锦纶_x000d_网布:100%聚酯纤维"/>
    <s v="宽松"/>
    <s v="适中"/>
    <n v="2"/>
  </r>
  <r>
    <x v="2"/>
    <s v="1GZ3012950018"/>
    <s v="_x000d_拼接系带长袖衬衫_x000d_"/>
    <s v="白色"/>
    <x v="0"/>
    <x v="0"/>
    <n v="1"/>
    <n v="439"/>
    <n v="439"/>
    <x v="0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2"/>
  </r>
  <r>
    <x v="2"/>
    <s v="1GZ3012950090"/>
    <s v="_x000d_【冬装新赏309元】拼接系带长袖衬衫_x000d_"/>
    <s v="黑色"/>
    <x v="0"/>
    <x v="0"/>
    <n v="1"/>
    <n v="439"/>
    <n v="439"/>
    <x v="0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2"/>
    <s v="1GZ3013650018"/>
    <s v="_x000d_【冬装新赏469元】透视蕾丝长袖衬衫_x000d_"/>
    <s v="白色"/>
    <x v="0"/>
    <x v="0"/>
    <n v="1"/>
    <n v="799"/>
    <n v="799"/>
    <x v="5"/>
    <n v="0"/>
    <s v="下摆拼接透视蕾丝，视觉划分身材比例，更显高挑迷人身姿；中长宽松轮廓，修饰身材小秘密，显瘦又时髦；精选高含棉材质打造大身，穿着舒爽亲肤。"/>
    <s v="棉100%_x000d_下摆:锦纶100%"/>
    <s v="长款"/>
    <n v="0"/>
    <n v="3"/>
  </r>
  <r>
    <x v="2"/>
    <s v="1GZ3013650920"/>
    <s v="_x000d_【冬装新赏469元】透视蕾丝长袖衬衫_x000d_"/>
    <s v="蓝白条"/>
    <x v="0"/>
    <x v="0"/>
    <n v="1"/>
    <n v="799"/>
    <n v="799"/>
    <x v="5"/>
    <n v="0"/>
    <s v="下摆拼接透视蕾丝，视觉划分身材比例，更显高挑迷人身姿；中长宽松轮廓，修饰身材小秘密，显瘦又时髦；精选高含棉材质打造大身，穿着舒爽亲肤。"/>
    <s v="棉100%_x000d_下摆:锦纶100%"/>
    <s v="长款"/>
    <n v="0"/>
    <n v="3"/>
  </r>
  <r>
    <x v="2"/>
    <s v="1GZ3018450510"/>
    <s v="_x000d_荷叶印花雪纺衬衫_x000d_"/>
    <s v="绿色"/>
    <x v="0"/>
    <x v="0"/>
    <n v="1"/>
    <n v="499"/>
    <n v="499"/>
    <x v="0"/>
    <n v="0"/>
    <s v="整件花朵印花图案/柔美荷叶边拼接/领口缀以系带设计"/>
    <s v="聚酯纤维100%"/>
    <s v="中长"/>
    <n v="0"/>
    <n v="2"/>
  </r>
  <r>
    <x v="2"/>
    <s v="1GZ3019300920"/>
    <s v="_x000d_钉珠绣条纹棉衬衫_x000d_"/>
    <s v="蓝白条"/>
    <x v="0"/>
    <x v="0"/>
    <n v="1"/>
    <n v="469"/>
    <n v="469"/>
    <x v="0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2"/>
    <s v="1GZ3019310934"/>
    <s v="_x000d_【冬装新赏349元】泡泡袖条纹棉衬衫_x000d_"/>
    <s v="绿白条"/>
    <x v="0"/>
    <x v="0"/>
    <n v="1"/>
    <n v="499"/>
    <n v="499"/>
    <x v="0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10971"/>
    <s v="_x000d_【冬装新赏349元】泡泡袖条纹棉衬衫_x000d_"/>
    <s v="红粉条"/>
    <x v="0"/>
    <x v="0"/>
    <n v="1"/>
    <n v="499"/>
    <n v="499"/>
    <x v="0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20000"/>
    <s v="_x000d_【冬装新赏319元】系带荷叶纯色衬衫_x000d_"/>
    <s v="漂白"/>
    <x v="0"/>
    <x v="0"/>
    <n v="1"/>
    <n v="569"/>
    <n v="569"/>
    <x v="3"/>
    <n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  <n v="3"/>
  </r>
  <r>
    <x v="2"/>
    <s v="1GZ3019320090"/>
    <s v="_x000d_荷叶领带雪纺衬衫_x000d_"/>
    <s v="黑色"/>
    <x v="0"/>
    <x v="0"/>
    <n v="1"/>
    <n v="569"/>
    <n v="569"/>
    <x v="3"/>
    <n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  <n v="2"/>
  </r>
  <r>
    <x v="2"/>
    <s v="1GZ3019320770"/>
    <s v="_x000d_【冬装新赏319元】系带荷叶纯色衬衫_x000d_"/>
    <s v="粉紫"/>
    <x v="0"/>
    <x v="0"/>
    <n v="1"/>
    <n v="569"/>
    <n v="569"/>
    <x v="3"/>
    <n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  <n v="3"/>
  </r>
  <r>
    <x v="2"/>
    <s v="1GZ3019390018"/>
    <s v="_x000d_【冬装新赏299元】荷叶雪纺长袖衬衫_x000d_"/>
    <s v="白色"/>
    <x v="0"/>
    <x v="0"/>
    <n v="1"/>
    <n v="439"/>
    <n v="439"/>
    <x v="0"/>
    <n v="0"/>
    <s v="荷叶边点缀袖口/宽松版型简约易搭/双层雪纺面料制成"/>
    <s v="聚酯纤维100%"/>
    <s v="宽松"/>
    <s v="超短"/>
    <n v="2"/>
  </r>
  <r>
    <x v="2"/>
    <s v="1GZ3019390090"/>
    <s v="_x000d_【冬装新赏299元】荷叶雪纺长袖衬衫_x000d_"/>
    <s v="黑色"/>
    <x v="0"/>
    <x v="0"/>
    <n v="1"/>
    <n v="439"/>
    <n v="439"/>
    <x v="0"/>
    <n v="0"/>
    <s v="荷叶边点缀袖口/宽松版型简约易搭/双层雪纺面料制成"/>
    <s v="聚酯纤维100%"/>
    <s v="宽松"/>
    <s v="超短"/>
    <n v="2"/>
  </r>
  <r>
    <x v="2"/>
    <s v="1GZ3019390462"/>
    <s v="_x000d_荷叶雪纺长袖衬衫_x000d_"/>
    <s v="姜黄"/>
    <x v="0"/>
    <x v="0"/>
    <n v="1"/>
    <n v="439"/>
    <n v="439"/>
    <x v="0"/>
    <n v="0"/>
    <s v="荷叶边点缀袖口/宽松版型简约易搭/双层雪纺面料制成"/>
    <s v="聚酯纤维100%"/>
    <s v="宽松"/>
    <s v="超短"/>
    <n v="2"/>
  </r>
  <r>
    <x v="2"/>
    <s v="1GZ3019600180"/>
    <s v="_x000d_【冬装新赏369元】荷叶拼接雪纺衬衫_x000d_"/>
    <s v="粉红"/>
    <x v="0"/>
    <x v="0"/>
    <n v="1"/>
    <n v="599"/>
    <n v="599"/>
    <x v="3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Z3019600650"/>
    <s v="_x000d_【冬装新赏369元】荷叶拼接雪纺衬衫_x000d_"/>
    <s v="深蓝"/>
    <x v="0"/>
    <x v="0"/>
    <n v="1"/>
    <n v="599"/>
    <n v="599"/>
    <x v="3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Z3019610120"/>
    <s v="_x000d_【冬装新赏399元】系带铆钉雪纺衬衫_x000d_"/>
    <s v="大红"/>
    <x v="0"/>
    <x v="0"/>
    <n v="1"/>
    <n v="669"/>
    <n v="669"/>
    <x v="6"/>
    <n v="0"/>
    <s v="别致铆钉点缀/灵活系带设计/选用柔软雪纺面料"/>
    <s v="聚酯纤维100%"/>
    <s v="适中"/>
    <n v="0"/>
    <n v="2"/>
  </r>
  <r>
    <x v="2"/>
    <s v="1GZ3019620000"/>
    <s v="_x000d_【冬装新赏369元】拼蕾丝灯笼袖衬衫_x000d_"/>
    <s v="漂白"/>
    <x v="0"/>
    <x v="0"/>
    <n v="1"/>
    <n v="639"/>
    <n v="639"/>
    <x v="6"/>
    <n v="0"/>
    <s v="荷叶领灵动柔美/灯笼袖设计修饰手臂/蕾丝+雪纺巧妙拼接"/>
    <s v="锦纶54.1% 氨纶17.1% 聚酯纤维13.2% 棉9.7% 粘纤5.9%_x000d_里料:聚酯纤维100%_x000d_撞料:聚酯纤维100%"/>
    <s v="适中"/>
    <n v="0"/>
    <n v="2"/>
  </r>
  <r>
    <x v="2"/>
    <s v="1JH2013960660"/>
    <s v="_x000d_撞色印花背心衬衫_x000d_"/>
    <s v="宝蓝"/>
    <x v="0"/>
    <x v="0"/>
    <n v="1"/>
    <n v="99"/>
    <n v="369"/>
    <x v="2"/>
    <n v="1"/>
    <s v="加入牛仔短裤，清爽露肤组合活力加分，尽展时髦休闲感"/>
    <s v="本品采用纱支组织疏松型面料，在使用过程中，纱支因摩擦会有少量抽出，此为正常现象；请注意避开尖利物品的勾刺、挂扯，使用网袋包裹洗涤，以防止纱支破损。"/>
    <s v="合体"/>
    <s v="适中"/>
    <n v="11"/>
  </r>
  <r>
    <x v="2"/>
    <s v="1JH2013960888"/>
    <s v="_x000d_撞色印花背心衬衫_x000d_"/>
    <s v="本白"/>
    <x v="0"/>
    <x v="0"/>
    <n v="1"/>
    <n v="99"/>
    <n v="369"/>
    <x v="2"/>
    <n v="1"/>
    <s v="复刻运动背心经典造型，以时髦印花演绎chic感潮流印象，摩登吸睛"/>
    <s v="本品采用纱支组织疏松型面料，在使用过程中，纱支因摩擦会有少量抽出，此为正常现象；请注意避开尖利物品的勾刺、挂扯，使用网袋包裹洗涤，以防止纱支破损。"/>
    <s v="合体"/>
    <s v="适中"/>
    <n v="11"/>
  </r>
  <r>
    <x v="2"/>
    <s v="1JH2014140090"/>
    <s v="_x000d_刺绣中长雪纺衬衫_x000d_"/>
    <s v="黑色"/>
    <x v="0"/>
    <x v="0"/>
    <n v="1"/>
    <n v="199"/>
    <n v="539"/>
    <x v="3"/>
    <n v="1"/>
    <s v="与柔美裙装破格重组，作时尚外披，尽展率性浪漫，时髦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  <n v="11"/>
  </r>
  <r>
    <x v="2"/>
    <s v="1JH2014140530"/>
    <s v="_x000d_刺绣中长雪纺衬衫_x000d_"/>
    <s v="卡其"/>
    <x v="0"/>
    <x v="0"/>
    <n v="1"/>
    <n v="199"/>
    <n v="539"/>
    <x v="3"/>
    <n v="1"/>
    <s v="加入印花半裙，提升活力与俏丽气息，波普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  <n v="11"/>
  </r>
  <r>
    <x v="2"/>
    <s v="1JH2014410610"/>
    <s v="_x000d_斜肩流苏牛仔衬衫_x000d_"/>
    <s v="牛仔蓝"/>
    <x v="0"/>
    <x v="0"/>
    <n v="1"/>
    <n v="199"/>
    <n v="499"/>
    <x v="0"/>
    <n v="1"/>
    <s v="与利落阔腿长裤摩登互衬，柔美而不失都会大气，散发时髦自信魅力"/>
    <s v="棉100%"/>
    <s v="合体"/>
    <s v="适中"/>
    <n v="11"/>
  </r>
  <r>
    <x v="2"/>
    <s v="1JH2014680018"/>
    <s v="_x000d_撞色刺绣雪纺衬衫_x000d_"/>
    <s v="白色"/>
    <x v="0"/>
    <x v="0"/>
    <n v="1"/>
    <n v="199"/>
    <n v="499"/>
    <x v="0"/>
    <n v="1"/>
    <s v="以黑白搭配为灵感，加入阔腿长裤，尽显都会干练感又不失优雅气质"/>
    <s v="聚酯纤维100%_x000d_(绣花线除外)_x000d_里料:聚酯纤维100%"/>
    <s v="宽松"/>
    <s v="适中"/>
    <n v="10"/>
  </r>
  <r>
    <x v="2"/>
    <s v="1JH2014850090"/>
    <s v="_x000d_丝绒交叉吊带背心_x000d_"/>
    <s v="黑色"/>
    <x v="0"/>
    <x v="0"/>
    <n v="1"/>
    <n v="95"/>
    <n v="239"/>
    <x v="1"/>
    <n v="1"/>
    <s v="清爽时髦单品，运用大热丝绒打造，无论单穿或与摩登T恤穿搭皆可"/>
    <s v="聚酯纤维92.5% 氨纶7.5%_x000d_撞料:聚酯纤维100%"/>
    <s v="合体"/>
    <s v="适中"/>
    <n v="10"/>
  </r>
  <r>
    <x v="2"/>
    <s v="1JH2014950090"/>
    <s v="_x000d_荷叶吊带真丝衬衫_x000d_"/>
    <s v="黑色"/>
    <x v="0"/>
    <x v="0"/>
    <n v="1"/>
    <n v="399"/>
    <n v="999"/>
    <x v="7"/>
    <n v="1"/>
    <s v="配搭气质半裙，优雅摩登印象轻松演绎，大气吸睛"/>
    <s v="桑蚕丝100%_x000d_里料:聚酯纤维95% 氨纶5%"/>
    <s v="合体"/>
    <s v="适中"/>
    <n v="10"/>
  </r>
  <r>
    <x v="2"/>
    <s v="1JH2015010000"/>
    <s v="_x000d_两件套蕾丝衬衫_x000d_"/>
    <s v="漂白"/>
    <x v="0"/>
    <x v="0"/>
    <n v="1"/>
    <n v="399"/>
    <n v="999"/>
    <x v="7"/>
    <n v="1"/>
    <s v="同色调穿着也是时髦优选，加入摩登阔腿短裤，清爽露肤，性感迷人"/>
    <m/>
    <s v="宽松"/>
    <s v="适中"/>
    <n v="10"/>
  </r>
  <r>
    <x v="2"/>
    <s v="1JH2015010090"/>
    <s v="_x000d_两件套蕾丝衬衫_x000d_"/>
    <s v="黑色"/>
    <x v="0"/>
    <x v="0"/>
    <n v="1"/>
    <n v="399"/>
    <n v="999"/>
    <x v="7"/>
    <n v="1"/>
    <s v="与牛仔阔腿短裤束腰相配，清爽露肤又不失摩登感，兼具时髦俏丽感"/>
    <m/>
    <s v="宽松"/>
    <s v="适中"/>
    <n v="10"/>
  </r>
  <r>
    <x v="2"/>
    <s v="1JH2015670018"/>
    <s v="_x000d_花朵刺绣丝棉衬衫_x000d_"/>
    <s v="白色"/>
    <x v="0"/>
    <x v="0"/>
    <n v="1"/>
    <n v="279"/>
    <n v="699"/>
    <x v="6"/>
    <n v="1"/>
    <s v="穿搭摩登牛仔半裙，淑雅又不失摩登利落感，让人印象深刻"/>
    <s v="本品含真丝敏感色，保存晾晒时不可以强光照射，以防脱色。"/>
    <s v="宽松"/>
    <s v="适中"/>
    <n v="10"/>
  </r>
  <r>
    <x v="2"/>
    <s v="1JH2015670690"/>
    <s v="_x000d_花朵刺绣丝棉衬衫_x000d_"/>
    <s v="浅蓝"/>
    <x v="0"/>
    <x v="0"/>
    <n v="1"/>
    <n v="279"/>
    <n v="699"/>
    <x v="6"/>
    <n v="1"/>
    <s v="简约摩登单品，无论与裙装或裤装穿搭皆可，演绎摩登都会印象"/>
    <s v="本品含真丝敏感色，保存晾晒时不可以强光照射，以防脱色。"/>
    <s v="宽松"/>
    <s v="适中"/>
    <n v="10"/>
  </r>
  <r>
    <x v="2"/>
    <s v="1JH2015730610"/>
    <s v="_x000d_钉珠牛仔短袖衬衫_x000d_"/>
    <s v="牛仔蓝"/>
    <x v="0"/>
    <x v="0"/>
    <n v="1"/>
    <n v="319"/>
    <n v="799"/>
    <x v="5"/>
    <n v="1"/>
    <s v="摩登牛仔T恤，可作时髦外披，加入亮眼半裙，洋溢时髦青春感"/>
    <s v="棉100%"/>
    <s v="合体"/>
    <s v="适中"/>
    <n v="10"/>
  </r>
  <r>
    <x v="2"/>
    <s v="1JH3017030520"/>
    <s v="_x000d_贴布中长长袖衬衫_x000d_"/>
    <s v="军绿"/>
    <x v="0"/>
    <x v="0"/>
    <n v="1"/>
    <n v="191"/>
    <n v="6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2"/>
    <s v="1JH3017510920"/>
    <s v="_x000d_条纹飘带长袖衬衫_x000d_"/>
    <s v="蓝白条"/>
    <x v="0"/>
    <x v="0"/>
    <n v="1"/>
    <n v="299"/>
    <n v="59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H3017740920"/>
    <s v="_x000d_条纹织带长袖衬衫_x000d_"/>
    <s v="蓝白条"/>
    <x v="0"/>
    <x v="0"/>
    <n v="1"/>
    <n v="349"/>
    <n v="699"/>
    <x v="6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9"/>
  </r>
  <r>
    <x v="2"/>
    <s v="1JH3017760920"/>
    <s v="_x000d_条纹荷叶棉质衬衫_x000d_"/>
    <s v="蓝白条"/>
    <x v="0"/>
    <x v="0"/>
    <n v="1"/>
    <n v="299"/>
    <n v="599"/>
    <x v="3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9"/>
  </r>
  <r>
    <x v="2"/>
    <s v="1JH3017810920"/>
    <s v="_x000d_条纹开叉长袖T恤_x000d_"/>
    <s v="蓝白条"/>
    <x v="0"/>
    <x v="0"/>
    <n v="1"/>
    <n v="284"/>
    <n v="56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2"/>
    <s v="1JH3017810970"/>
    <s v="_x000d_条纹开叉长袖T恤_x000d_"/>
    <s v="红白条"/>
    <x v="0"/>
    <x v="0"/>
    <n v="1"/>
    <n v="284"/>
    <n v="56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2"/>
    <s v="1JH3017900000"/>
    <s v="_x000d_绑带收腰长袖衬衫_x000d_"/>
    <s v="漂白"/>
    <x v="0"/>
    <x v="0"/>
    <n v="1"/>
    <n v="299"/>
    <n v="599"/>
    <x v="3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9"/>
  </r>
  <r>
    <x v="2"/>
    <s v="1JH3018300018"/>
    <s v="_x000d_褶皱喇叭袖衬衫_x000d_"/>
    <s v="白色"/>
    <x v="0"/>
    <x v="0"/>
    <n v="1"/>
    <n v="349"/>
    <n v="699"/>
    <x v="6"/>
    <n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  <n v="8"/>
  </r>
  <r>
    <x v="2"/>
    <s v="1JH3018300090"/>
    <s v="_x000d_褶皱喇叭袖衬衫_x000d_"/>
    <s v="黑色"/>
    <x v="0"/>
    <x v="0"/>
    <n v="1"/>
    <n v="349"/>
    <n v="699"/>
    <x v="6"/>
    <n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  <n v="8"/>
  </r>
  <r>
    <x v="2"/>
    <s v="1JH3018300180"/>
    <s v="_x000d_褶皱喇叭袖衬衫_x000d_"/>
    <s v="粉红"/>
    <x v="0"/>
    <x v="0"/>
    <n v="1"/>
    <n v="349"/>
    <n v="699"/>
    <x v="6"/>
    <n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  <n v="8"/>
  </r>
  <r>
    <x v="2"/>
    <s v="1JH3018320000"/>
    <s v="_x000d_中长棉质长袖衬衫_x000d_"/>
    <s v="漂白"/>
    <x v="0"/>
    <x v="0"/>
    <n v="1"/>
    <n v="299"/>
    <n v="59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2"/>
    <s v="1JH3018320760"/>
    <s v="_x000d_中长棉质长袖衬衫_x000d_"/>
    <s v="浅紫"/>
    <x v="0"/>
    <x v="0"/>
    <n v="1"/>
    <n v="299"/>
    <n v="59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2"/>
    <s v="1JH3018410000"/>
    <s v="_x000d_一字肩飘带棉衬衫_x000d_"/>
    <s v="漂白"/>
    <x v="0"/>
    <x v="0"/>
    <n v="1"/>
    <n v="299"/>
    <n v="599"/>
    <x v="3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9"/>
  </r>
  <r>
    <x v="2"/>
    <s v="1JH3018410090"/>
    <s v="_x000d_一字肩飘带棉衬衫_x000d_"/>
    <s v="黑色"/>
    <x v="0"/>
    <x v="0"/>
    <n v="1"/>
    <n v="299"/>
    <n v="599"/>
    <x v="3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9"/>
  </r>
  <r>
    <x v="2"/>
    <s v="1JH4012340000"/>
    <s v="_x000d_荷叶拼喇叭袖衬衫_x000d_"/>
    <s v="漂白"/>
    <x v="0"/>
    <x v="0"/>
    <n v="1"/>
    <n v="319"/>
    <n v="63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H4013980000"/>
    <s v="_x000d_中长棉质长袖衬衫_x000d_"/>
    <s v="漂白"/>
    <x v="0"/>
    <x v="0"/>
    <n v="1"/>
    <n v="269"/>
    <n v="53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H4014920090"/>
    <s v="_x000d_印花荷叶长袖衬衫_x000d_"/>
    <s v="黑色"/>
    <x v="0"/>
    <x v="0"/>
    <n v="1"/>
    <n v="349"/>
    <n v="699"/>
    <x v="6"/>
    <n v="1"/>
    <m/>
    <s v="聚酯纤维100%"/>
    <s v="合体"/>
    <s v="适中"/>
    <n v="8"/>
  </r>
  <r>
    <x v="2"/>
    <s v="1JJ1011280010"/>
    <s v="_x000d_中长刺绣长袖衬衫_x000d_"/>
    <s v="米白"/>
    <x v="0"/>
    <x v="0"/>
    <n v="1"/>
    <n v="147"/>
    <n v="369"/>
    <x v="2"/>
    <n v="1"/>
    <s v="中长宽松版型；袖口刺绣slogan；知性翻领设计；精选棉质府绸面料"/>
    <s v="百搭单品，无论与时髦裤装或雅致裙装皆轻松穿搭，简约又摩登"/>
    <s v="宽松"/>
    <s v="中长"/>
    <n v="13"/>
  </r>
  <r>
    <x v="2"/>
    <s v="1JJ1011470090"/>
    <s v="_x000d_绑带薄款雪纺长袖衬衫_x000d_"/>
    <s v="黑色"/>
    <x v="0"/>
    <x v="0"/>
    <n v="1"/>
    <n v="135"/>
    <n v="339"/>
    <x v="2"/>
    <n v="1"/>
    <s v="薄款宽松版型；胸前绑带设计；下摆蜻蜓金属牌点缀；优质雪纺面料"/>
    <s v="加入纯色长裤、时尚鞋包，塑造大方利落都会印象"/>
    <s v="宽松"/>
    <s v="适中"/>
    <n v="12"/>
  </r>
  <r>
    <x v="2"/>
    <s v="1JJ1011470888"/>
    <s v="_x000d_交叉绑带雪纺衬衫_x000d_"/>
    <s v="本白"/>
    <x v="0"/>
    <x v="0"/>
    <n v="1"/>
    <n v="135"/>
    <n v="339"/>
    <x v="2"/>
    <n v="1"/>
    <s v="薄款宽松版型；胸前绑带设计；下摆蜻蜓金属牌点缀；优质雪纺面料"/>
    <s v="搭配牛仔半裙+简约鞋包，凸显大方优雅气质，俏丽减龄"/>
    <s v="宽松"/>
    <s v="适中"/>
    <n v="12"/>
  </r>
  <r>
    <x v="2"/>
    <s v="1JJ2010750920"/>
    <s v="_x000d_一字露肩系带袖棉衬衫_x000d_"/>
    <s v="蓝白条"/>
    <x v="0"/>
    <x v="0"/>
    <n v="1"/>
    <n v="119"/>
    <n v="299"/>
    <x v="1"/>
    <n v="1"/>
    <s v="露肩一字领设计；插肩系带袖型；波普条纹图案；精选亲肤棉质料"/>
    <s v="加入浅色调裤装，清爽又不失都会利落感，尽展时髦格调魅力"/>
    <s v="宽松"/>
    <s v="适中"/>
    <n v="10"/>
  </r>
  <r>
    <x v="2"/>
    <s v="1JJ2010750970"/>
    <s v="_x000d_露肩绑带袖棉衬衫_x000d_"/>
    <s v="红白条"/>
    <x v="0"/>
    <x v="0"/>
    <n v="1"/>
    <n v="119"/>
    <n v="299"/>
    <x v="1"/>
    <n v="1"/>
    <s v="露肩一字领设计；插肩系带袖型；波普条纹图案；精选亲肤棉质料"/>
    <s v="加入浅色调裤装，清爽又不失都会利落感，尽展时髦格调魅力"/>
    <s v="宽松"/>
    <s v="适中"/>
    <n v="10"/>
  </r>
  <r>
    <x v="2"/>
    <s v="1JJ2011900000"/>
    <s v="_x000d_露肩一字中袖衬衫_x000d_"/>
    <s v="漂白"/>
    <x v="0"/>
    <x v="0"/>
    <n v="1"/>
    <n v="119"/>
    <n v="299"/>
    <x v="1"/>
    <n v="1"/>
    <s v="露肩一字领；前开叉V领设计；婉约气质中袖；精选优质棉质面料"/>
    <s v="配以摩登短裤，经典黑白碰撞演绎复古时髦印象，散发都会淑雅气息"/>
    <s v="宽松"/>
    <s v="适中"/>
    <n v="11"/>
  </r>
  <r>
    <x v="2"/>
    <s v="1JJ2014470950"/>
    <s v="_x000d_一字条纹中袖衬衫_x000d_"/>
    <s v="彩条"/>
    <x v="0"/>
    <x v="0"/>
    <n v="1"/>
    <n v="119"/>
    <n v="299"/>
    <x v="1"/>
    <n v="1"/>
    <s v="露肩一字+开叉V领设计；婉约气质中袖；摩登竖条纹；精选亲肤棉质"/>
    <s v="加入气质半裙，繁简互衬下别具时髦优雅气息，俏丽迷人"/>
    <s v="宽松"/>
    <s v="适中"/>
    <n v="11"/>
  </r>
  <r>
    <x v="2"/>
    <s v="1JJ2015300000"/>
    <s v="_x000d_露肩绑带棉质衬衫_x000d_"/>
    <s v="漂白"/>
    <x v="0"/>
    <x v="0"/>
    <n v="1"/>
    <n v="119"/>
    <n v="299"/>
    <x v="1"/>
    <n v="1"/>
    <s v="露肩一字领设计；插肩袖+开叉系带设计；精选亲肤棉质料"/>
    <s v="经典红白碰撞是亮眼优选，与时髦包裙穿搭，都会清新感扑面而来"/>
    <s v="宽松"/>
    <s v="适中"/>
    <n v="11"/>
  </r>
  <r>
    <x v="2"/>
    <s v="1JJ2015600140"/>
    <s v="_x000d_荷叶绑带雪纺衬衫_x000d_"/>
    <s v="橙红"/>
    <x v="0"/>
    <x v="0"/>
    <n v="1"/>
    <n v="147"/>
    <n v="369"/>
    <x v="2"/>
    <n v="1"/>
    <s v="V领+褶皱荷叶领；领口拼接撞色系带；优选轻柔雪纺面料"/>
    <s v="与时髦半裙格外速配，清爽又轻盈，低调散发柔美浪漫气息"/>
    <s v="宽松"/>
    <s v="适中"/>
    <n v="11"/>
  </r>
  <r>
    <x v="2"/>
    <s v="1JJ3012440018"/>
    <s v="_x000d_系带V领无袖衬衫_x000d_"/>
    <s v="白色"/>
    <x v="0"/>
    <x v="0"/>
    <n v="1"/>
    <n v="199"/>
    <n v="399"/>
    <x v="2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2"/>
    <s v="1JJ3012550018"/>
    <s v="_x000d_刺绣棉质长袖衬衫_x000d_"/>
    <s v="白色"/>
    <x v="0"/>
    <x v="0"/>
    <n v="1"/>
    <n v="249"/>
    <n v="499"/>
    <x v="0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9"/>
  </r>
  <r>
    <x v="2"/>
    <s v="1JJ3012550920"/>
    <s v="_x000d_刺绣棉质长袖衬衫_x000d_"/>
    <s v="蓝白条"/>
    <x v="0"/>
    <x v="0"/>
    <n v="1"/>
    <n v="249"/>
    <n v="499"/>
    <x v="0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9"/>
  </r>
  <r>
    <x v="2"/>
    <s v="1JJ3014070180"/>
    <s v="_x000d_绒面花边吊带背心_x000d_"/>
    <s v="粉红"/>
    <x v="0"/>
    <x v="0"/>
    <n v="1"/>
    <n v="184"/>
    <n v="369"/>
    <x v="2"/>
    <n v="1"/>
    <s v="本品面料为丝绒面料，穿着时请小心爱护，请勿用力拉扯面料，切不可揉搓及绞拧，请勿压烫，如需要请采用蒸汽挂烫。"/>
    <s v="聚酯纤维100%_x000d_花边:聚酯纤维100%"/>
    <s v="合体"/>
    <s v="中长"/>
    <n v="9"/>
  </r>
  <r>
    <x v="2"/>
    <s v="1JJ4010080010"/>
    <s v="_x000d_拼喇叭袖雪纺衬衫_x000d_"/>
    <s v="米白"/>
    <x v="0"/>
    <x v="0"/>
    <n v="1"/>
    <n v="284"/>
    <n v="569"/>
    <x v="3"/>
    <n v="1"/>
    <s v="面料:聚酯纤维100%_x000d_里料:聚酯纤维100%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J4011400018"/>
    <s v="_x000d_两件套蕾丝薄衬衫_x000d_"/>
    <s v="白色"/>
    <x v="0"/>
    <x v="0"/>
    <n v="1"/>
    <n v="289"/>
    <n v="569"/>
    <x v="3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8"/>
  </r>
  <r>
    <x v="2"/>
    <s v="1JJ4011400090"/>
    <s v="_x000d_两件套蕾丝薄衬衫_x000d_"/>
    <s v="黑色"/>
    <x v="0"/>
    <x v="0"/>
    <n v="1"/>
    <n v="289"/>
    <n v="569"/>
    <x v="3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8"/>
  </r>
  <r>
    <x v="2"/>
    <s v="1JJ4011410010"/>
    <s v="_x000d_系带立领雪纺衬衫_x000d_"/>
    <s v="米白"/>
    <x v="0"/>
    <x v="0"/>
    <n v="1"/>
    <n v="279"/>
    <n v="439"/>
    <x v="0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J4011410120"/>
    <s v="_x000d_系带立领雪纺衬衫_x000d_"/>
    <s v="大红"/>
    <x v="0"/>
    <x v="0"/>
    <n v="1"/>
    <n v="279"/>
    <n v="439"/>
    <x v="0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R2012960018"/>
    <s v="_x000d_开叉系带麻棉衬衫_x000d_"/>
    <s v="白色"/>
    <x v="0"/>
    <x v="0"/>
    <n v="1"/>
    <n v="267"/>
    <n v="669"/>
    <x v="6"/>
    <n v="1"/>
    <s v="中长宽松版型；摩登小立领；两侧开叉+系结绳设计；精选亚麻棉料"/>
    <s v="可作时髦外衫，加入小背心或比基尼，造型时髦独特，清爽又具个性"/>
    <s v="宽松"/>
    <s v="中长"/>
    <n v="10"/>
  </r>
  <r>
    <x v="2"/>
    <s v="1JR2012960870"/>
    <s v="_x000d_侧开叉系带亚麻棉衬衫_x000d_"/>
    <s v="杏色"/>
    <x v="0"/>
    <x v="0"/>
    <n v="1"/>
    <n v="267"/>
    <n v="669"/>
    <x v="6"/>
    <n v="1"/>
    <s v="中长宽松版型；摩登小立领；两侧开叉+系结绳设计；精选亚麻棉料"/>
    <s v="可作时髦外衫，加入小背心或比基尼，造型时髦独特，清爽又具个性"/>
    <s v="宽松"/>
    <s v="中长"/>
    <n v="10"/>
  </r>
  <r>
    <x v="2"/>
    <s v="1JR2013080018"/>
    <s v="_x000d_一字领荷叶短衬衫_x000d_"/>
    <s v="白色"/>
    <x v="0"/>
    <x v="0"/>
    <n v="1"/>
    <n v="175"/>
    <n v="439"/>
    <x v="0"/>
    <n v="1"/>
    <s v="短款宽松版型；优雅一字领设计；约七分袖长；亲肤棉质面料"/>
    <s v="搭配牛仔长裤与高跟鞋，优雅与干练碰撞，演绎都会摩登印象"/>
    <s v="宽松"/>
    <s v="短款"/>
    <n v="10"/>
  </r>
  <r>
    <x v="2"/>
    <s v="1JR2013090018"/>
    <s v="_x000d_短款棉麻系带衬衫_x000d_"/>
    <s v="白色"/>
    <x v="0"/>
    <x v="0"/>
    <n v="1"/>
    <n v="119"/>
    <n v="299"/>
    <x v="1"/>
    <n v="1"/>
    <s v="短款宽松版型；别致系带设计；甄选透气棉麻面料"/>
    <s v="作为时髦外搭，加入简约背心与休闲长裤，摩登中透露休闲感"/>
    <s v="宽松"/>
    <s v="短款"/>
    <n v="10"/>
  </r>
  <r>
    <x v="2"/>
    <s v="1JY1010460090"/>
    <s v="_x000d_拼镂空花系带雪纺衬衫_x000d_"/>
    <s v="黑色"/>
    <x v="0"/>
    <x v="0"/>
    <n v="1"/>
    <n v="215"/>
    <n v="539"/>
    <x v="3"/>
    <n v="1"/>
    <s v="拼接镂空水溶花翻领；飘逸系带设计；精选加厚双层雪纺面料"/>
    <s v="加入摩登阔腿裤，经典all black穿搭演绎利落都会印象，迷人大气"/>
    <s v="宽松"/>
    <s v="适中"/>
    <n v="12"/>
  </r>
  <r>
    <x v="2"/>
    <s v="1JY1010460181"/>
    <s v="_x000d_拼镂空花系带雪纺衬衫_x000d_"/>
    <s v="灰粉红"/>
    <x v="0"/>
    <x v="0"/>
    <n v="1"/>
    <n v="215"/>
    <n v="539"/>
    <x v="3"/>
    <n v="1"/>
    <s v="拼接镂空水溶花翻领；飘逸系带设计；精选加厚双层雪纺面料"/>
    <s v="配以轻纱半裙，柔美迷人印象浪漫演绎，令人怦然心动"/>
    <s v="宽松"/>
    <s v="适中"/>
    <n v="13"/>
  </r>
  <r>
    <x v="2"/>
    <s v="1JY1010690180"/>
    <s v="_x000d_系带V领几何印花衬衫_x000d_"/>
    <s v="粉红"/>
    <x v="0"/>
    <x v="0"/>
    <n v="1"/>
    <n v="175"/>
    <n v="439"/>
    <x v="0"/>
    <n v="1"/>
    <s v="中长宽松版型；独特翻领+V领系带设计；波普风几何印花图案"/>
    <s v="与摩登牛仔同样合衬，轻松穿搭演绎欧美时髦气息，尽展俏丽迷人"/>
    <s v="宽松"/>
    <s v="中长"/>
    <n v="12"/>
  </r>
  <r>
    <x v="2"/>
    <s v="1JY1010780090"/>
    <s v="_x000d_条纹褶皱修身长袖衬衫_x000d_"/>
    <s v="黑色"/>
    <x v="0"/>
    <x v="0"/>
    <n v="1"/>
    <n v="140"/>
    <n v="469"/>
    <x v="0"/>
    <n v="1"/>
    <s v="简约修身版型；加入丰富压褶效果；荷叶边袖口下摆；印花条纹图案"/>
    <s v="加入镂空小背心，塑造潮流淑女印象，更显时髦迷人魅力"/>
    <s v="修身"/>
    <s v="适中"/>
    <n v="12"/>
  </r>
  <r>
    <x v="2"/>
    <s v="1JY1010780510"/>
    <s v="_x000d_条纹褶皱长袖衬衫_x000d_"/>
    <s v="绿色"/>
    <x v="0"/>
    <x v="0"/>
    <n v="1"/>
    <n v="140"/>
    <n v="469"/>
    <x v="0"/>
    <n v="1"/>
    <s v="简约修身版型；加入丰富压褶效果；荷叶边袖口下摆；印花条纹图案"/>
    <s v="与率性牛仔裤同样合衬，配以同色调跟鞋，简约又不失都会优雅感"/>
    <s v="修身"/>
    <s v="适中"/>
    <n v="12"/>
  </r>
  <r>
    <x v="2"/>
    <s v="1JY1011200690"/>
    <s v="_x000d_【活动价447元】中长宽松纯棉长袖衬衫_x000d_"/>
    <s v="浅蓝"/>
    <x v="0"/>
    <x v="0"/>
    <n v="1"/>
    <n v="255"/>
    <n v="639"/>
    <x v="6"/>
    <n v="1"/>
    <s v="中长宽松版型；大气无繁复设计；精选优质亲肤棉质材质"/>
    <s v="与浪漫半裙优雅碰撞，柔美又不失时尚俏丽感，迷人亮眼"/>
    <s v="宽松"/>
    <s v="中长"/>
    <n v="12"/>
  </r>
  <r>
    <x v="2"/>
    <s v="1JY1011460018"/>
    <s v="_x000d_一字绑带长袖衬衫_x000d_"/>
    <s v="白色"/>
    <x v="0"/>
    <x v="0"/>
    <n v="1"/>
    <n v="159"/>
    <n v="399"/>
    <x v="2"/>
    <n v="1"/>
    <s v="舒适宽松版型；优雅一字领设计；可调节蝴蝶结；透气棉质材质"/>
    <s v="搭配半裙或阔腿裤，优雅或摩登，散发都会女性迷人魅力"/>
    <s v="宽松"/>
    <s v="适中"/>
    <n v="11"/>
  </r>
  <r>
    <x v="2"/>
    <s v="1JY1011460600"/>
    <s v="_x000d_一字领系带棉长袖衬衫_x000d_"/>
    <s v="蓝色"/>
    <x v="0"/>
    <x v="0"/>
    <n v="1"/>
    <n v="159"/>
    <n v="399"/>
    <x v="2"/>
    <n v="1"/>
    <s v="舒适宽松版型；优雅一字领设计；可调节蝴蝶结；透气棉质材质"/>
    <s v="与浅色半裙或摩登阔腿长裤搭配，加入跟鞋提升比例，展现窈窕身姿"/>
    <s v="宽松"/>
    <s v="适中"/>
    <n v="11"/>
  </r>
  <r>
    <x v="2"/>
    <s v="1JY1011520690"/>
    <s v="_x000d_V领荷叶长袖衬衫_x000d_"/>
    <s v="浅蓝"/>
    <x v="0"/>
    <x v="0"/>
    <n v="1"/>
    <n v="239"/>
    <n v="599"/>
    <x v="3"/>
    <n v="1"/>
    <s v="中长款宽松版型；别致V形领口；优雅荷叶边装饰；柔韧棉质面料"/>
    <s v="加入浅色系长裤与帆布鞋，系上亮色腰带点缀，潮范十足"/>
    <s v="宽松"/>
    <s v="中长"/>
    <n v="12"/>
  </r>
  <r>
    <x v="2"/>
    <s v="1JY1011920955"/>
    <s v="_x000d_一字领格子衬衫_x000d_"/>
    <s v="蓝白格"/>
    <x v="0"/>
    <x v="0"/>
    <n v="1"/>
    <n v="199"/>
    <n v="499"/>
    <x v="0"/>
    <n v="1"/>
    <s v="经典格子图案；优雅拼接一字领；荷叶边袖口设计；亲肤棉质面料"/>
    <s v="搭配浅色高腰半裙、手提包，尽展优雅女性魅力，十分迷人"/>
    <s v="宽松"/>
    <s v="适中"/>
    <n v="12"/>
  </r>
  <r>
    <x v="2"/>
    <s v="1JY1011960018"/>
    <s v="_x000d_绑带镂空短袖衬衫_x000d_"/>
    <s v="白色"/>
    <x v="0"/>
    <x v="0"/>
    <n v="1"/>
    <n v="319"/>
    <n v="799"/>
    <x v="5"/>
    <n v="1"/>
    <s v="大方宽松版型；V领+绑带设计；别致肩部透视；柔美网布刺绣面料"/>
    <s v="气质百搭单品，与摩登牛仔和优雅高跟鞋穿搭，俏丽又不失青春感"/>
    <s v="宽松"/>
    <s v="适中"/>
    <n v="12"/>
  </r>
  <r>
    <x v="2"/>
    <s v="1JY1011960452"/>
    <s v="_x000d_绑带网布绣花短袖衬衫_x000d_"/>
    <s v="粉橙"/>
    <x v="0"/>
    <x v="0"/>
    <n v="1"/>
    <n v="319"/>
    <n v="799"/>
    <x v="5"/>
    <n v="1"/>
    <s v="大方宽松版型；V领+绑带设计；别致肩部透视；柔美网布刺绣面料"/>
    <s v="配以深色修身下装，深浅碰撞凸显时髦窈窕，尽展俏丽减龄气息"/>
    <s v="宽松"/>
    <s v="适中"/>
    <n v="12"/>
  </r>
  <r>
    <x v="2"/>
    <s v="1JY1011980018"/>
    <s v="_x000d_喇叭雪纺长袖衬衫_x000d_"/>
    <s v="白色"/>
    <x v="0"/>
    <x v="0"/>
    <n v="1"/>
    <n v="161"/>
    <n v="539"/>
    <x v="3"/>
    <n v="1"/>
    <s v="开襟宽松版型；显瘦V领设计；开叉纽扣+系带；精选双层雪纺材质"/>
    <s v="经典黑白是时尚亮眼法宝，加入短裤，清爽又摩登，尽展迷人风采"/>
    <s v="宽松"/>
    <s v="适中"/>
    <n v="12"/>
  </r>
  <r>
    <x v="2"/>
    <s v="1JY1011980090"/>
    <s v="_x000d_喇叭袖雪纺长袖衬衫_x000d_"/>
    <s v="黑色"/>
    <x v="0"/>
    <x v="0"/>
    <n v="1"/>
    <n v="161"/>
    <n v="539"/>
    <x v="3"/>
    <n v="1"/>
    <s v="开襟宽松版型；显瘦V领设计；开叉纽扣+系带；精选双层雪纺材质"/>
    <s v="加入简约长裤，利落穿搭勾勒都会淑雅印象，尽展俏丽摩登气息"/>
    <s v="宽松"/>
    <s v="适中"/>
    <n v="12"/>
  </r>
  <r>
    <x v="2"/>
    <s v="1JY1011980120"/>
    <s v="_x000d_喇叭袖雪纺长袖衬衫_x000d_"/>
    <s v="大红"/>
    <x v="0"/>
    <x v="0"/>
    <n v="1"/>
    <n v="161"/>
    <n v="539"/>
    <x v="3"/>
    <n v="1"/>
    <s v="开襟宽松版型；显瘦V领设计；开叉纽扣+系带；精选双层雪纺材质"/>
    <s v="与率性牛仔同样合衬，亮眼色调上衣碰撞摩登裤子，演绎都会时尚感"/>
    <s v="宽松"/>
    <s v="适中"/>
    <n v="12"/>
  </r>
  <r>
    <x v="2"/>
    <s v="1JY1012060650"/>
    <s v="_x000d_格子系带短款T恤_x000d_"/>
    <s v="深蓝"/>
    <x v="0"/>
    <x v="0"/>
    <n v="1"/>
    <n v="175"/>
    <n v="439"/>
    <x v="0"/>
    <n v="1"/>
    <s v="短款宽松版型；腰间系带设计；格子+卡通印花图案；精选亲肤棉质"/>
    <s v="搭配摩登牛仔，轻松演绎波普复古风潮，尽展俏丽率性气息"/>
    <s v="宽松"/>
    <s v="短款"/>
    <n v="12"/>
  </r>
  <r>
    <x v="2"/>
    <s v="1JY1012130010"/>
    <s v="_x000d_一字荷叶蕾丝衬衫_x000d_"/>
    <s v="米白"/>
    <x v="0"/>
    <x v="0"/>
    <n v="1"/>
    <n v="279"/>
    <n v="699"/>
    <x v="6"/>
    <n v="1"/>
    <s v="短款宽松版型；一字领+荷叶边；弹性收腰+小荷叶；镂空蕾丝面料"/>
    <s v="选择简约短裤组合，繁简碰撞演绎时髦大气，尽展俏丽青春感"/>
    <s v="宽松"/>
    <s v="短款"/>
    <n v="12"/>
  </r>
  <r>
    <x v="2"/>
    <s v="1JY1012170888"/>
    <s v="_x000d_一字荷叶雪纺衬衫_x000d_"/>
    <s v="本白"/>
    <x v="0"/>
    <x v="0"/>
    <n v="1"/>
    <n v="199"/>
    <n v="499"/>
    <x v="0"/>
    <n v="1"/>
    <s v="宽松中袖款型；优雅一字领+吊带；浪漫荷叶边设计；精选雪纺面料"/>
    <s v="束腰搭配包臀半裙，跟鞋与手拿包提升造型层次，大方又不失优雅"/>
    <s v="宽松"/>
    <s v="适中"/>
    <n v="12"/>
  </r>
  <r>
    <x v="2"/>
    <s v="1JY1012190920"/>
    <s v="_x000d_绑带条纹短袖衬衫_x000d_"/>
    <s v="蓝白条"/>
    <x v="0"/>
    <x v="0"/>
    <n v="1"/>
    <n v="175"/>
    <n v="439"/>
    <x v="0"/>
    <n v="1"/>
    <s v="大方宽松款式；领口绑带设计；经典细条纹；优选棉质材质"/>
    <s v="搭配牛仔裤、sneaker，大方摩登，演绎出街潮流范儿"/>
    <s v="宽松"/>
    <s v="适中"/>
    <n v="12"/>
  </r>
  <r>
    <x v="2"/>
    <s v="1JY1012220000"/>
    <s v="_x000d_一字开叉短袖衬衫_x000d_"/>
    <s v="漂白"/>
    <x v="0"/>
    <x v="0"/>
    <n v="1"/>
    <n v="147"/>
    <n v="369"/>
    <x v="2"/>
    <n v="1"/>
    <s v="舒适宽松版型；优雅一字领设计；侧边开叉细节；柔和棉质面料打造"/>
    <s v="搭配牛仔裤与跟鞋、手提包，摩登中有透露着几分优雅，魅力十足"/>
    <s v="宽松"/>
    <s v="适中"/>
    <n v="12"/>
  </r>
  <r>
    <x v="2"/>
    <s v="1JY1012220571"/>
    <s v="_x000d_一字领开叉棉短袖衬衫_x000d_"/>
    <s v="翠绿"/>
    <x v="0"/>
    <x v="0"/>
    <n v="1"/>
    <n v="147"/>
    <n v="369"/>
    <x v="2"/>
    <n v="1"/>
    <s v="舒适宽松版型；优雅一字领设计；侧边开叉细节；柔和棉质面料打造"/>
    <s v="加入牛仔短裤与懒人鞋，优雅气息与街头范碰撞，活泼又青春"/>
    <s v="宽松"/>
    <s v="适中"/>
    <n v="12"/>
  </r>
  <r>
    <x v="2"/>
    <s v="1JY1012260180"/>
    <s v="_x000d_荷叶印花雪纺衬衫_x000d_"/>
    <s v="粉红"/>
    <x v="0"/>
    <x v="0"/>
    <n v="1"/>
    <n v="159"/>
    <n v="399"/>
    <x v="2"/>
    <n v="1"/>
    <s v="舒适宽松版型；荷叶边+系带领口；热带风花草印花；优质雪纺材质"/>
    <s v="束腰搭配牛仔长裤、跟鞋，散发几分复古气息，奔放又充满活力"/>
    <s v="合体"/>
    <s v="适中"/>
    <n v="12"/>
  </r>
  <r>
    <x v="2"/>
    <s v="1JY1012400910"/>
    <s v="_x000d_荷叶条纹中袖衬衫_x000d_"/>
    <s v="黑白条"/>
    <x v="0"/>
    <x v="0"/>
    <n v="1"/>
    <n v="199"/>
    <n v="499"/>
    <x v="0"/>
    <n v="1"/>
    <s v="舒适宽松版型；经典细条纹；优雅荷叶边设计；透气棉质材质"/>
    <s v="束腰搭配牛仔裤、手提包，演绎摩登都市丽人印象，魅力十足"/>
    <s v="宽松"/>
    <s v="适中"/>
    <n v="12"/>
  </r>
  <r>
    <x v="2"/>
    <s v="1JY1012530090"/>
    <s v="_x000d_两件套雪纺衬衫_x000d_"/>
    <s v="黑色"/>
    <x v="0"/>
    <x v="0"/>
    <n v="1"/>
    <n v="295"/>
    <n v="739"/>
    <x v="5"/>
    <n v="1"/>
    <s v="时尚两件套款；气质吊带+V领；大露肩可系带袖设计；柔滑雪纺面料"/>
    <s v="加入配送套头衫与休闲裤装、棒球帽，打造街头风个性潮流范儿"/>
    <s v="宽松"/>
    <s v="适中"/>
    <n v="12"/>
  </r>
  <r>
    <x v="2"/>
    <s v="1JY1012530600"/>
    <s v="_x000d_两件套雪纺衬衫_x000d_"/>
    <s v="蓝色"/>
    <x v="0"/>
    <x v="0"/>
    <n v="1"/>
    <n v="295"/>
    <n v="739"/>
    <x v="5"/>
    <n v="1"/>
    <s v="时尚两件套款；气质吊带+V领；大露肩可系带袖设计；柔滑雪纺面料"/>
    <s v="与配送套头衫搭配，加入牛仔长裤与跟鞋，都会摩登印象立显"/>
    <s v="宽松"/>
    <s v="适中"/>
    <n v="12"/>
  </r>
  <r>
    <x v="2"/>
    <s v="1JY1012700018"/>
    <s v="_x000d_一字拼接蕾丝衬衫_x000d_"/>
    <s v="白色"/>
    <x v="0"/>
    <x v="0"/>
    <n v="1"/>
    <n v="227"/>
    <n v="569"/>
    <x v="3"/>
    <n v="1"/>
    <s v="经典撞色条纹；优雅一字领；袖口拼蕾丝+圆弧下摆；透气棉质面料"/>
    <s v="下搭深色半裙、休闲帆布鞋，青春感十足，大方又不乏时尚"/>
    <s v="宽松"/>
    <s v="适中"/>
    <n v="12"/>
  </r>
  <r>
    <x v="2"/>
    <s v="1JY1012700690"/>
    <s v="_x000d_一字领拼蕾丝棉质衬衫_x000d_"/>
    <s v="浅蓝"/>
    <x v="0"/>
    <x v="0"/>
    <n v="1"/>
    <n v="227"/>
    <n v="569"/>
    <x v="3"/>
    <n v="1"/>
    <s v="经典撞色条纹；优雅一字领；袖口拼蕾丝+圆弧下摆；透气棉质面料"/>
    <s v="束腰搭配纯色阔腿短裤，跟鞋提升身材比例，尽显利落摩登"/>
    <s v="宽松"/>
    <s v="适中"/>
    <n v="12"/>
  </r>
  <r>
    <x v="2"/>
    <s v="1JY1013000690"/>
    <s v="_x000d_V领系带袖纯色棉衬衫_x000d_"/>
    <s v="浅蓝"/>
    <x v="0"/>
    <x v="0"/>
    <n v="1"/>
    <n v="175"/>
    <n v="439"/>
    <x v="0"/>
    <n v="1"/>
    <s v="显瘦V领设计；袖口系带装饰；大气纯色款式；精选透气棉质面料"/>
    <s v="加入浅色长裤、精致手拿包，大方组合轻松凸显摩登都会特质"/>
    <s v="宽松"/>
    <s v="适中"/>
    <n v="12"/>
  </r>
  <r>
    <x v="2"/>
    <s v="1JY1013020180"/>
    <s v="_x000d_两件套一字领薄款衬衫_x000d_"/>
    <s v="粉红"/>
    <x v="0"/>
    <x v="0"/>
    <n v="1"/>
    <n v="199"/>
    <n v="499"/>
    <x v="0"/>
    <n v="1"/>
    <s v="时尚两件套：简约背心+修身针织衫；优雅一字领；别致波浪边细节"/>
    <s v="搭配浪漫蕾丝半裙、手提包，增添端庄优雅气质，塑造都市丽人印象"/>
    <s v="修身"/>
    <s v="适中"/>
    <n v="12"/>
  </r>
  <r>
    <x v="2"/>
    <s v="1JY1013420690"/>
    <s v="_x000d_印花刺绣棉质短袖衬衫_x000d_"/>
    <s v="浅蓝"/>
    <x v="0"/>
    <x v="0"/>
    <n v="1"/>
    <n v="175"/>
    <n v="439"/>
    <x v="0"/>
    <n v="1"/>
    <s v="简约宽松版型；印花字母+细致感刺绣卡通；精选亲肤棉质材质"/>
    <s v="与摩登短款下装同样速配，深浅碰撞巧妙修饰身材，时髦显瘦"/>
    <s v="宽松"/>
    <s v="适中"/>
    <n v="12"/>
  </r>
  <r>
    <x v="2"/>
    <s v="1JY1013450018"/>
    <s v="_x000d_刺绣露肩中长衬衫_x000d_"/>
    <s v="白色"/>
    <x v="0"/>
    <x v="0"/>
    <n v="1"/>
    <n v="161"/>
    <n v="539"/>
    <x v="3"/>
    <n v="1"/>
    <s v="中长款宽松版型；别致露肩设计；口袋刺绣图案点缀；亲肤棉质面料"/>
    <s v="选择修身长裤搭配，加入时尚鞋包点缀造型，塑造利落时髦形象"/>
    <s v="宽松"/>
    <s v="中长"/>
    <n v="12"/>
  </r>
  <r>
    <x v="2"/>
    <s v="1JY1013470018"/>
    <s v="_x000d_一字领欧根纱衬衫_x000d_"/>
    <s v="白色"/>
    <x v="0"/>
    <x v="0"/>
    <n v="1"/>
    <n v="131"/>
    <n v="439"/>
    <x v="0"/>
    <n v="1"/>
    <s v="露肩一字领；率性插肩袖；镂空花边袖口+下摆；精选泡泡欧根纱"/>
    <s v="与印花半裙意外合衬，小幅度露肤穿搭，散发时髦都会少女气息"/>
    <s v="宽松"/>
    <s v="适中"/>
    <n v="12"/>
  </r>
  <r>
    <x v="2"/>
    <s v="1JY1014820010"/>
    <s v="_x000d_钉珠刺绣系带长袖衬衫_x000d_"/>
    <s v="米白"/>
    <x v="0"/>
    <x v="0"/>
    <n v="1"/>
    <n v="159"/>
    <n v="399"/>
    <x v="2"/>
    <n v="1"/>
    <s v="套头宽松版型；气质系带领口；刺绣钉珠蜻蜓图案袖口"/>
    <s v="加入气质半裙，典雅黑白穿搭别具淑女气息，格外亮眼动人"/>
    <s v="宽松"/>
    <s v="适中"/>
    <n v="12"/>
  </r>
  <r>
    <x v="2"/>
    <s v="1JY1014820190"/>
    <s v="_x000d_刺绣绑带长袖衬衫_x000d_"/>
    <s v="桔红"/>
    <x v="0"/>
    <x v="0"/>
    <n v="1"/>
    <n v="159"/>
    <n v="399"/>
    <x v="2"/>
    <n v="1"/>
    <s v="套头宽松版型；气质系带领口；刺绣钉珠蜻蜓图案袖口"/>
    <s v="束腰与A字半裙穿搭，经典红黑碰撞别具摩登魅力，彰显淑雅气质"/>
    <s v="宽松"/>
    <s v="适中"/>
    <n v="12"/>
  </r>
  <r>
    <x v="2"/>
    <s v="1JY1015440010"/>
    <s v="_x000d_绑带雪纺长袖衬衫_x000d_"/>
    <s v="米白"/>
    <x v="0"/>
    <x v="0"/>
    <n v="1"/>
    <n v="215"/>
    <n v="539"/>
    <x v="3"/>
    <n v="1"/>
    <s v="中长宽松版型；拼接袖口系带设计；大气无繁复纯色；精选缎面雪纺"/>
    <s v="配以摩登阔腿裤，宽松组合碰撞擦出时髦火花，展现大气都会之美"/>
    <s v="宽松"/>
    <s v="中长"/>
    <n v="12"/>
  </r>
  <r>
    <x v="2"/>
    <s v="1JY1015590090"/>
    <s v="_x000d_短款打底吊带胸衣_x000d_"/>
    <s v="黑色"/>
    <x v="0"/>
    <x v="0"/>
    <n v="1"/>
    <n v="95"/>
    <n v="239"/>
    <x v="1"/>
    <n v="1"/>
    <s v="时尚Bra-top款式；吊带V领设计；短款修身版型；考究定型立体剪裁"/>
    <s v="作为性感内搭与see-through质感上衣混搭一样摩登出色，值得推荐"/>
    <s v="贴身"/>
    <s v="短款"/>
    <n v="12"/>
  </r>
  <r>
    <x v="2"/>
    <s v="1JY1015590130"/>
    <s v="_x000d_【活动价119元】V领短款修身吊带胸衣_x000d_"/>
    <s v="玫红"/>
    <x v="0"/>
    <x v="0"/>
    <n v="1"/>
    <n v="95"/>
    <n v="239"/>
    <x v="1"/>
    <n v="1"/>
    <s v="时尚Bra-top款式；吊带V领设计；短款修身版型；考究定型立体剪裁"/>
    <s v="与简约上衣配搭，轻松迎合本季至hit “内衣外穿”时尚，性感大胆"/>
    <s v="贴身"/>
    <s v="短款"/>
    <n v="12"/>
  </r>
  <r>
    <x v="2"/>
    <s v="1JY1015670920"/>
    <s v="_x000d_V领条纹长袖衬衫_x000d_"/>
    <s v="蓝白条"/>
    <x v="0"/>
    <x v="0"/>
    <n v="1"/>
    <n v="255"/>
    <n v="639"/>
    <x v="6"/>
    <n v="1"/>
    <s v="翻领+V领设计；领口加入橡筋；摩登印花图案；复古感竖条纹"/>
    <s v="与稍宽条纹阔腿裤演绎复古时尚风潮，尽展摩登高挑身姿，都会亮眼"/>
    <s v="宽松"/>
    <s v="适中"/>
    <n v="12"/>
  </r>
  <r>
    <x v="2"/>
    <s v="1JY1017100000"/>
    <s v="_x000d_刺绣雪纺长袖衬衫_x000d_"/>
    <s v="漂白"/>
    <x v="0"/>
    <x v="0"/>
    <n v="1"/>
    <n v="239"/>
    <n v="599"/>
    <x v="3"/>
    <n v="1"/>
    <s v="宽松中长款式；率性翻驳领；后幅字母刺绣；精选缎面雪纺面料"/>
    <s v="搭配浪漫半裙、亮色手提包，碰撞出潮流新风采，个性十足"/>
    <s v="宽松"/>
    <s v="中长"/>
    <n v="12"/>
  </r>
  <r>
    <x v="2"/>
    <s v="1JY1017100600"/>
    <s v="_x000d_刺绣雪纺长袖衬衫_x000d_"/>
    <s v="蓝色"/>
    <x v="0"/>
    <x v="0"/>
    <n v="1"/>
    <n v="239"/>
    <n v="599"/>
    <x v="3"/>
    <n v="1"/>
    <s v="宽松中长款式；率性翻驳领；后幅字母刺绣；精选缎面雪纺面料"/>
    <s v="束半边衣摆搭配牛仔裤、跟鞋，利落摩登风格轻松展现"/>
    <s v="宽松"/>
    <s v="中长"/>
    <n v="12"/>
  </r>
  <r>
    <x v="2"/>
    <s v="1JY1017230000"/>
    <s v="_x000d_中长撞色滚边衬衫_x000d_"/>
    <s v="漂白"/>
    <x v="0"/>
    <x v="0"/>
    <n v="1"/>
    <n v="215"/>
    <n v="539"/>
    <x v="3"/>
    <n v="1"/>
    <s v="中长宽松版型；别致镶边设计；精选透气亲肤棉质材质"/>
    <s v="与修身下装非常速配，松紧互衬穿搭简约又不失时髦感，俏丽迷人"/>
    <s v="宽松"/>
    <s v="中长"/>
    <n v="12"/>
  </r>
  <r>
    <x v="2"/>
    <s v="1JY2010030000"/>
    <s v="_x000d_钉珠棉质七分袖衬衫_x000d_"/>
    <s v="漂白"/>
    <x v="0"/>
    <x v="0"/>
    <n v="1"/>
    <n v="267"/>
    <n v="669"/>
    <x v="6"/>
    <n v="1"/>
    <s v="舒适宽松版型；钉珠花朵装饰；约七分袖长；甄选亲肤棉质面料"/>
    <s v="加入牛仔短裤与简约鞋包，简约大方又不乏利落感"/>
    <s v="宽松"/>
    <s v="适中"/>
    <n v="10"/>
  </r>
  <r>
    <x v="2"/>
    <s v="1JY2010110010"/>
    <s v="_x000d_套装背心刺绣衬衫_x000d_"/>
    <s v="米白"/>
    <x v="0"/>
    <x v="0"/>
    <n v="1"/>
    <n v="227"/>
    <n v="569"/>
    <x v="3"/>
    <n v="1"/>
    <s v="时尚两件套款；轻薄透视衣款；刺绣图案装饰；优质面料制作"/>
    <s v="选择牛仔半裙、高跟凉鞋搭配，简约穿搭也能彰显优雅大方气质"/>
    <s v="宽松"/>
    <s v="适中"/>
    <n v="10"/>
  </r>
  <r>
    <x v="2"/>
    <s v="1JY2010110760"/>
    <s v="_x000d_薄款背心衬衫套装_x000d_"/>
    <s v="浅紫"/>
    <x v="0"/>
    <x v="0"/>
    <n v="1"/>
    <n v="227"/>
    <n v="569"/>
    <x v="3"/>
    <n v="1"/>
    <s v="时尚两件套款；轻薄透视衣款；刺绣图案装饰；优质面料制作"/>
    <s v="搭配浅色系下装，时尚鞋包点缀造型，整体简约大方"/>
    <s v="宽松"/>
    <s v="适中"/>
    <n v="10"/>
  </r>
  <r>
    <x v="2"/>
    <s v="1JY2010320018"/>
    <s v="_x000d_丝棉绣七分袖衬衫_x000d_"/>
    <s v="白色"/>
    <x v="0"/>
    <x v="0"/>
    <n v="1"/>
    <n v="295"/>
    <n v="739"/>
    <x v="5"/>
    <n v="1"/>
    <s v="舒适宽松版型；后幅字母刺绣；约七分袖长；柔和棉质+桑蚕丝面料"/>
    <s v="束起加入高腰半裙与简约鞋包，提升身材比例，大方又不失摩登感"/>
    <s v="宽松"/>
    <s v="适中"/>
    <n v="10"/>
  </r>
  <r>
    <x v="2"/>
    <s v="1JY2010320690"/>
    <s v="_x000d_丝棉刺绣七分袖衬衫_x000d_"/>
    <s v="浅蓝"/>
    <x v="0"/>
    <x v="0"/>
    <n v="1"/>
    <n v="295"/>
    <n v="739"/>
    <x v="5"/>
    <n v="1"/>
    <s v="舒适宽松版型；后幅字母刺绣；约七分袖长；柔和棉质+桑蚕丝面料"/>
    <s v="与裤装或裙装皆轻松搭配，随性或摩登，展现多变时尚风采"/>
    <s v="宽松"/>
    <s v="适中"/>
    <n v="10"/>
  </r>
  <r>
    <x v="2"/>
    <s v="1JY2010340018"/>
    <s v="_x000d_一字荷叶刺绣衬衣_x000d_"/>
    <s v="白色"/>
    <x v="0"/>
    <x v="0"/>
    <n v="1"/>
    <n v="199"/>
    <n v="599"/>
    <x v="3"/>
    <n v="1"/>
    <s v="露肩一字领；拼接灵动荷叶边披肩；浪漫花朵刺绣；精选舒适棉质"/>
    <s v="加入刺绣裤装，细节相互呼应，柔美荷叶散发灵动感，展现迷人风采"/>
    <s v="宽松"/>
    <s v="适中"/>
    <n v="10"/>
  </r>
  <r>
    <x v="2"/>
    <s v="1JY2010340690"/>
    <s v="_x000d_一字领荷叶边刺绣衬衫_x000d_"/>
    <s v="浅蓝"/>
    <x v="0"/>
    <x v="0"/>
    <n v="1"/>
    <n v="199"/>
    <n v="599"/>
    <x v="3"/>
    <n v="1"/>
    <s v="露肩一字领；拼接灵动荷叶边披肩；浪漫花朵刺绣；精选舒适棉质"/>
    <s v="与简约裤装同样合衬，明暗色调碰撞，散发摩登俏丽气息，都会优雅"/>
    <s v="宽松"/>
    <s v="适中"/>
    <n v="10"/>
  </r>
  <r>
    <x v="2"/>
    <s v="1JY2010410304"/>
    <s v="_x000d_丝棉刺绣翻领短袖衬衫_x000d_"/>
    <s v="驼色"/>
    <x v="0"/>
    <x v="0"/>
    <n v="1"/>
    <n v="279"/>
    <n v="699"/>
    <x v="6"/>
    <n v="1"/>
    <s v="大热睡衣风衣款；精致网布绣花装饰；率性西装领；轻透棉质+桑蚕丝"/>
    <s v="束起衣角搭配牛仔长裤，高跟鞋提升身材比例，碰撞出别样摩登气息"/>
    <s v="宽松"/>
    <s v="适中"/>
    <n v="10"/>
  </r>
  <r>
    <x v="2"/>
    <s v="1JY2010420010"/>
    <s v="_x000d_中长刺绣真丝衬衫_x000d_"/>
    <s v="米白"/>
    <x v="0"/>
    <x v="0"/>
    <n v="1"/>
    <n v="307"/>
    <n v="769"/>
    <x v="5"/>
    <n v="1"/>
    <s v="中长宽松版型；气质西装翻驳领；精致刺绣口袋；精选100%桑蚕丝"/>
    <s v="配以修身牛仔，松紧互衬穿搭时髦舒适，尽展都会摩登印象"/>
    <s v="宽松"/>
    <s v="中长"/>
    <n v="10"/>
  </r>
  <r>
    <x v="2"/>
    <s v="1JY2010520920"/>
    <s v="_x000d_挂脖条纹绑带衬衫_x000d_"/>
    <s v="蓝白条"/>
    <x v="0"/>
    <x v="0"/>
    <n v="1"/>
    <n v="135"/>
    <n v="339"/>
    <x v="2"/>
    <n v="1"/>
    <s v="挂脖A字背心；拼接横竖印花条纹；复古下摆系带"/>
    <s v="加入摩登阔腿裤，时髦率性印象悠然而生，散发波普复古气息"/>
    <s v="合体"/>
    <s v="适中"/>
    <n v="10"/>
  </r>
  <r>
    <x v="2"/>
    <s v="1JY2010520970"/>
    <s v="_x000d_挂脖条纹系带无袖衬衫_x000d_"/>
    <s v="红白条"/>
    <x v="0"/>
    <x v="0"/>
    <n v="1"/>
    <n v="135"/>
    <n v="339"/>
    <x v="2"/>
    <n v="1"/>
    <s v="挂脖A字背心；拼接横竖印花条纹；复古下摆系带"/>
    <s v="加入摩登阔腿裤与高跟鞋，打造都会干练印象，时髦中不乏复古感"/>
    <s v="合体"/>
    <s v="适中"/>
    <n v="10"/>
  </r>
  <r>
    <x v="2"/>
    <s v="1JY2010540910"/>
    <s v="_x000d_吊带镂空短袖衬衫_x000d_"/>
    <s v="黑白条"/>
    <x v="0"/>
    <x v="0"/>
    <n v="1"/>
    <n v="175"/>
    <n v="439"/>
    <x v="0"/>
    <n v="1"/>
    <s v="一字领+吊带设计；别致镂空领位；优雅刺绣图案；亲肤棉质面料"/>
    <s v="束腰加入牛仔短裤与时尚鞋包，简约大方又不乏优雅气质"/>
    <s v="宽松"/>
    <s v="适中"/>
    <n v="10"/>
  </r>
  <r>
    <x v="2"/>
    <s v="1JY2010570018"/>
    <s v="_x000d_刺绣钉珠长袖衬衫_x000d_"/>
    <s v="白色"/>
    <x v="0"/>
    <x v="0"/>
    <n v="1"/>
    <n v="267"/>
    <n v="669"/>
    <x v="6"/>
    <n v="1"/>
    <s v="中长款宽松版型；刺绣图案+亮片装饰；舒适亲肤棉质面料"/>
    <s v="单穿或做外搭皆宜，加入牛仔短裤，休闲又不乏街头潮流感"/>
    <s v="宽松"/>
    <s v="中长"/>
    <n v="11"/>
  </r>
  <r>
    <x v="2"/>
    <s v="1JY2010570520"/>
    <s v="_x000d_中长刺绣亮片衬衫_x000d_"/>
    <s v="军绿"/>
    <x v="0"/>
    <x v="0"/>
    <n v="1"/>
    <n v="267"/>
    <n v="669"/>
    <x v="6"/>
    <n v="1"/>
    <s v="中长款宽松版型；刺绣图案+亮片装饰；舒适亲肤棉质面料"/>
    <s v="作为时髦外披，与优雅裙装鲜明对比，碰撞演绎摩登感，率性又俏丽"/>
    <s v="宽松"/>
    <s v="中长"/>
    <n v="11"/>
  </r>
  <r>
    <x v="2"/>
    <s v="1JY2010610000"/>
    <s v="_x000d_仙女风欧根纱衬衫_x000d_"/>
    <s v="漂白"/>
    <x v="0"/>
    <x v="0"/>
    <n v="1"/>
    <n v="227"/>
    <n v="569"/>
    <x v="3"/>
    <n v="1"/>
    <s v="镂空lace+拼接花边肩位；轻透欧根纱+柔美雪纺面料；婉约中袖袖长"/>
    <s v="加入时髦短裤，小幅度露肤，尽展夏日清爽魅力，尤显摩登青春感"/>
    <s v="宽松"/>
    <s v="适中"/>
    <n v="10"/>
  </r>
  <r>
    <x v="2"/>
    <s v="1JY2010610180"/>
    <s v="_x000d_仙女风欧根纱衬衫_x000d_"/>
    <s v="粉红"/>
    <x v="0"/>
    <x v="0"/>
    <n v="1"/>
    <n v="227"/>
    <n v="569"/>
    <x v="3"/>
    <n v="1"/>
    <s v="镂空lace+拼接花边肩位；轻透欧根纱+柔美雪纺面料；婉约中袖袖长"/>
    <s v="加入时髦短裤，小幅度露肤，尽展夏日清爽魅力，尤显摩登青春感"/>
    <s v="宽松"/>
    <s v="适中"/>
    <n v="10"/>
  </r>
  <r>
    <x v="2"/>
    <s v="1JY2010670149"/>
    <s v="_x000d_中长条纹棉质中袖衬衫_x000d_"/>
    <s v="粉白条"/>
    <x v="0"/>
    <x v="0"/>
    <n v="1"/>
    <n v="159"/>
    <n v="399"/>
    <x v="2"/>
    <n v="1"/>
    <s v="中长宽松版型；简约细条纹图案；婉约中袖袖长；精选亲肤棉质面料"/>
    <s v="加入素色长裤，简约穿搭展现时尚利落感，打造都会大气印象"/>
    <s v="宽松"/>
    <s v="中长"/>
    <n v="10"/>
  </r>
  <r>
    <x v="2"/>
    <s v="1JY2010720010"/>
    <s v="_x000d_一字透视蕾丝衬衫_x000d_"/>
    <s v="米白"/>
    <x v="0"/>
    <x v="0"/>
    <n v="1"/>
    <n v="187"/>
    <n v="469"/>
    <x v="0"/>
    <n v="1"/>
    <s v="大方合体版型；优雅橡筋一字领；浪漫蕾丝面料制作"/>
    <s v="配以高腰牛仔半裙、高跟鞋，衬托高挑身姿，优雅大方"/>
    <s v="合体"/>
    <s v="适中"/>
    <n v="10"/>
  </r>
  <r>
    <x v="2"/>
    <s v="1JY2010980000"/>
    <s v="_x000d_拼接刺绣中袖衬衫_x000d_"/>
    <s v="漂白"/>
    <x v="0"/>
    <x v="0"/>
    <n v="1"/>
    <n v="215"/>
    <n v="539"/>
    <x v="3"/>
    <n v="1"/>
    <s v="简约宽松版型；拼接大口袋设计；刺绣花朵图案；精选亲肤棉质材质"/>
    <s v="加入摩登短裤，清爽又不失柔美，演绎都会女郎印象，大气迷人"/>
    <s v="宽松"/>
    <s v="适中"/>
    <n v="11"/>
  </r>
  <r>
    <x v="2"/>
    <s v="1JY2011000000"/>
    <s v="_x000d_一字荷叶系带衬衫_x000d_"/>
    <s v="漂白"/>
    <x v="0"/>
    <x v="0"/>
    <n v="1"/>
    <n v="135"/>
    <n v="339"/>
    <x v="2"/>
    <n v="1"/>
    <s v="气质一字船领；浪漫荷叶袖；前幅下摆系带设计；精选优质棉质料"/>
    <s v="经典黑白是时髦秘诀，加入复古半裙，轻松演绎摩登优雅丽人印象"/>
    <s v="宽松"/>
    <s v="适中"/>
    <n v="11"/>
  </r>
  <r>
    <x v="2"/>
    <s v="1JY2011000690"/>
    <s v="_x000d_一字领荷叶袖系带衬衫_x000d_"/>
    <s v="浅蓝"/>
    <x v="0"/>
    <x v="0"/>
    <n v="1"/>
    <n v="135"/>
    <n v="339"/>
    <x v="2"/>
    <n v="1"/>
    <s v="气质一字船领；浪漫荷叶袖；前幅下摆系带设计；精选优质棉质料"/>
    <s v="经典黑白是时髦秘诀，加入复古半裙，轻松演绎摩登优雅丽人印象"/>
    <s v="宽松"/>
    <s v="适中"/>
    <n v="11"/>
  </r>
  <r>
    <x v="2"/>
    <s v="1JY2011020972"/>
    <s v="_x000d_一字拼荷叶边丝绵衬衫_x000d_"/>
    <s v="红蓝条"/>
    <x v="0"/>
    <x v="0"/>
    <n v="1"/>
    <n v="199"/>
    <n v="499"/>
    <x v="0"/>
    <n v="1"/>
    <s v="一字领抹胸设计；拼接飘逸荷叶边；短款宽松版型；精选优质丝绵料"/>
    <s v="配以净色阔腿裤，繁简互衬下尽展摩登都会风采，大气迷人"/>
    <s v="宽松"/>
    <s v="短款"/>
    <n v="11"/>
  </r>
  <r>
    <x v="2"/>
    <s v="1JY2011060018"/>
    <s v="_x000d_镂空蕾丝罩衫短袖衬衫_x000d_"/>
    <s v="白色"/>
    <x v="0"/>
    <x v="0"/>
    <n v="1"/>
    <n v="239"/>
    <n v="599"/>
    <x v="3"/>
    <n v="1"/>
    <s v="宽松薄款罩衫；纯色镂空蕾丝钩花；柔美睫毛蕾丝波浪边"/>
    <s v="黑白配是打造时髦经典造型优选，配以蕾丝连衣裙，散发浪漫女人味"/>
    <s v="宽松"/>
    <s v="适中"/>
    <n v="11"/>
  </r>
  <r>
    <x v="2"/>
    <s v="1JY2011060090"/>
    <s v="_x000d_镂空蕾丝罩衫短袖衬衫_x000d_"/>
    <s v="黑色"/>
    <x v="0"/>
    <x v="0"/>
    <n v="1"/>
    <n v="239"/>
    <n v="599"/>
    <x v="3"/>
    <n v="1"/>
    <s v="宽松薄款罩衫；纯色镂空蕾丝钩花；柔美睫毛蕾丝波浪边"/>
    <s v="经典黑白时髦穿搭优选，配以短款下装，清爽露肤，展现迷人俏丽感"/>
    <s v="宽松"/>
    <s v="适中"/>
    <n v="11"/>
  </r>
  <r>
    <x v="2"/>
    <s v="1JY2011180610"/>
    <s v="_x000d_刺绣系带牛仔衬衫_x000d_"/>
    <s v="牛仔蓝"/>
    <x v="0"/>
    <x v="0"/>
    <n v="1"/>
    <n v="279"/>
    <n v="699"/>
    <x v="6"/>
    <n v="1"/>
    <s v="开叉V领+流苏系带；撞色镶边立体刺绣；气质泡泡袖；精选棉质牛仔"/>
    <s v="束腰搭配摩登短裤，造型清爽又不失俏丽感，尽展时髦迷人印象"/>
    <s v="宽松"/>
    <s v="适中"/>
    <n v="11"/>
  </r>
  <r>
    <x v="2"/>
    <s v="1JY2011230000"/>
    <s v="_x000d_系带泡泡袖棉衬衫_x000d_"/>
    <s v="漂白"/>
    <x v="0"/>
    <x v="0"/>
    <n v="1"/>
    <n v="199"/>
    <n v="499"/>
    <x v="0"/>
    <n v="1"/>
    <s v="V领合体版型；气质泡泡中袖设计；加入收腰系带；精选优质棉质料"/>
    <s v="配以修身下装，延续简约风潮，摩登又不失俏丽时尚感，大气迷人"/>
    <s v="合体"/>
    <s v="适中"/>
    <n v="11"/>
  </r>
  <r>
    <x v="2"/>
    <s v="1JY2011230520"/>
    <s v="_x000d_V领系带泡泡袖棉衬衫_x000d_"/>
    <s v="军绿"/>
    <x v="0"/>
    <x v="0"/>
    <n v="1"/>
    <n v="199"/>
    <n v="499"/>
    <x v="0"/>
    <n v="1"/>
    <s v="V领合体版型；气质泡泡中袖设计；加入收腰系带；精选优质棉质料"/>
    <s v="加入柔美半裙，深浅色调碰撞别具时髦淑雅感，彰显都会摩登气息"/>
    <s v="合体"/>
    <s v="适中"/>
    <n v="11"/>
  </r>
  <r>
    <x v="2"/>
    <s v="1JY2011260090"/>
    <s v="_x000d_荷叶印花雪纺衬衫_x000d_"/>
    <s v="黑色"/>
    <x v="0"/>
    <x v="0"/>
    <n v="1"/>
    <n v="159"/>
    <n v="399"/>
    <x v="2"/>
    <n v="1"/>
    <s v="V领拼接荷叶边；气质飘带装饰；浪漫印花图案；精选印花雪纺面料"/>
    <s v="繁简互衬是亮眼出彩优选，加入率性牛仔裤，更显复古时髦魅力"/>
    <s v="合体"/>
    <s v="适中"/>
    <n v="11"/>
  </r>
  <r>
    <x v="2"/>
    <s v="1JY2011460018"/>
    <s v="_x000d_镂空绣花短袖衬衫_x000d_"/>
    <s v="白色"/>
    <x v="0"/>
    <x v="0"/>
    <n v="1"/>
    <n v="187"/>
    <n v="469"/>
    <x v="0"/>
    <n v="1"/>
    <s v="后幅拼镂空贴布绣花；大气纯色设计；精选轻柔棉质面料"/>
    <s v="配以率性时髦牛仔裤，轻柔与摩登碰撞，造型时髦大方"/>
    <s v="宽松"/>
    <s v="适中"/>
    <n v="11"/>
  </r>
  <r>
    <x v="2"/>
    <s v="1JY2011460690"/>
    <s v="_x000d_镂空绣花短袖衬衫_x000d_"/>
    <s v="浅蓝"/>
    <x v="0"/>
    <x v="0"/>
    <n v="1"/>
    <n v="187"/>
    <n v="469"/>
    <x v="0"/>
    <n v="1"/>
    <s v="后幅拼镂空贴布绣花；大气纯色设计；精选轻柔棉质面料"/>
    <s v="配以轻柔半裙，浪漫淑雅印象轻松演绎，尽展时髦格调魅力"/>
    <s v="宽松"/>
    <s v="适中"/>
    <n v="11"/>
  </r>
  <r>
    <x v="2"/>
    <s v="1JY2011570940"/>
    <s v="_x000d_撞色印花丝棉衬衫_x000d_"/>
    <s v="蓝条"/>
    <x v="0"/>
    <x v="0"/>
    <n v="1"/>
    <n v="227"/>
    <n v="569"/>
    <x v="3"/>
    <n v="1"/>
    <s v="宽松轻薄款式；醒目撞色印花；柔滑蚕丝+含棉面料"/>
    <s v="配以牛仔裤与板鞋，度假风与复古的碰撞，凸显个性潮流特质"/>
    <s v="宽松"/>
    <s v="适中"/>
    <n v="11"/>
  </r>
  <r>
    <x v="2"/>
    <s v="1JY2011680090"/>
    <s v="_x000d_一字刺绣中袖衬衫_x000d_"/>
    <s v="黑色"/>
    <x v="0"/>
    <x v="0"/>
    <n v="1"/>
    <n v="175"/>
    <n v="439"/>
    <x v="0"/>
    <n v="1"/>
    <s v="舒适宽松版型；优雅一字领；袖中拼接镂空刺绣；优选柔和面料"/>
    <s v="配以高腰半裙与高跟鞋，打造高挑优美身姿，都会摩登感十足"/>
    <s v="宽松"/>
    <s v="适中"/>
    <n v="11"/>
  </r>
  <r>
    <x v="2"/>
    <s v="1JY2011750018"/>
    <s v="_x000d_星星刺绣开叉衬衫_x000d_"/>
    <s v="白色"/>
    <x v="0"/>
    <x v="0"/>
    <n v="1"/>
    <n v="307"/>
    <n v="769"/>
    <x v="5"/>
    <n v="1"/>
    <s v="连肩开叉蝙蝠袖；拼接镂空设计；星星绣花面料；婉约气质中袖袖长"/>
    <s v="配以高腰短裤与跟鞋，巧妙提升身材比例，凸显大方摩登特质"/>
    <s v="合体"/>
    <s v="适中"/>
    <n v="11"/>
  </r>
  <r>
    <x v="2"/>
    <s v="1JY2011750130"/>
    <s v="_x000d_刺绣镂空开叉中袖衬衫_x000d_"/>
    <s v="玫红"/>
    <x v="0"/>
    <x v="0"/>
    <n v="1"/>
    <n v="307"/>
    <n v="769"/>
    <x v="5"/>
    <n v="1"/>
    <s v="连肩开叉蝙蝠袖；拼接镂空设计；星星绣花面料；婉约气质中袖袖长"/>
    <s v="配送率性牛仔裤，摩登又不失柔美格调，尽展都会迷人气息"/>
    <s v="合体"/>
    <s v="适中"/>
    <n v="11"/>
  </r>
  <r>
    <x v="2"/>
    <s v="1JY2011810920"/>
    <s v="_x000d_条纹系带麻棉衬衫_x000d_"/>
    <s v="蓝白条"/>
    <x v="0"/>
    <x v="0"/>
    <n v="1"/>
    <n v="175"/>
    <n v="439"/>
    <x v="0"/>
    <n v="1"/>
    <s v="波普竖条纹+字母刺绣图案；复古下摆系带设计；精选清爽棉质+麻料"/>
    <s v="加入内衬和牛仔下装，轻松塑造简约清爽印象，展现时髦青春感"/>
    <s v="合体"/>
    <s v="适中"/>
    <n v="11"/>
  </r>
  <r>
    <x v="2"/>
    <s v="1JY2012160690"/>
    <s v="_x000d_刺绣褶皱无袖衬衫_x000d_"/>
    <s v="浅蓝"/>
    <x v="0"/>
    <x v="0"/>
    <n v="1"/>
    <n v="159"/>
    <n v="399"/>
    <x v="2"/>
    <n v="1"/>
    <s v="翻领V型开叉领；钉珠贴布绣图案；气质褶皱+侧开叉；精选亲肤棉质"/>
    <s v="束腰与浅色调短裤更为相配，清爽露肤，展现舒适清新感，大方自信"/>
    <s v="合体"/>
    <s v="适中"/>
    <n v="11"/>
  </r>
  <r>
    <x v="2"/>
    <s v="1JY2012170690"/>
    <s v="_x000d_刺绣卡通牛仔衬衫_x000d_"/>
    <s v="浅蓝"/>
    <x v="0"/>
    <x v="0"/>
    <n v="1"/>
    <n v="227"/>
    <n v="569"/>
    <x v="3"/>
    <n v="1"/>
    <s v="波普卡通立体刺绣图案；时髦牛仔衬衫；精选舒适莱塞尔纤维面料"/>
    <s v="将下摆系好，配以摩登短裤，率性穿搭尽显休闲青春感，减龄吸睛"/>
    <s v="宽松"/>
    <s v="适中"/>
    <n v="11"/>
  </r>
  <r>
    <x v="2"/>
    <s v="1JY2012190018"/>
    <s v="_x000d_V领蕾丝短袖衬衫_x000d_"/>
    <s v="白色"/>
    <x v="0"/>
    <x v="0"/>
    <n v="1"/>
    <n v="159"/>
    <n v="399"/>
    <x v="2"/>
    <n v="1"/>
    <s v="短款宽松版型；性感大V领；镂空花边领口；精选亲肤棉质料"/>
    <s v="经典黑白是穿搭优选，加入短款下装，时髦又不失格调，简约大气"/>
    <s v="宽松"/>
    <s v="短款"/>
    <n v="11"/>
  </r>
  <r>
    <x v="2"/>
    <s v="1JY2012510180"/>
    <s v="_x000d_一字领系带条纹棉衬衫_x000d_"/>
    <s v="粉红"/>
    <x v="0"/>
    <x v="0"/>
    <n v="1"/>
    <n v="187"/>
    <n v="469"/>
    <x v="0"/>
    <n v="1"/>
    <s v="露肩一字领；下摆系带设计；婉约中袖+刺绣字母；精选条纹棉质料"/>
    <s v="与率性牛仔同样合衬，上松下紧穿搭轻松打造俏丽印象，时髦减龄"/>
    <s v="宽松"/>
    <s v="适中"/>
    <n v="11"/>
  </r>
  <r>
    <x v="2"/>
    <s v="1JY2012520690"/>
    <s v="_x000d_刺绣镂空棉质无袖衬衫_x000d_"/>
    <s v="浅蓝"/>
    <x v="0"/>
    <x v="0"/>
    <n v="1"/>
    <n v="159"/>
    <n v="399"/>
    <x v="2"/>
    <n v="1"/>
    <s v="舒适宽松版型；领口卡通刺绣；后背镂空+蝴蝶结；透气棉质面料"/>
    <s v="加入浅色系破洞牛仔裤，个性十足，尽显奔放潮流新风采"/>
    <s v="宽松"/>
    <s v="适中"/>
    <n v="11"/>
  </r>
  <r>
    <x v="2"/>
    <s v="1JY2012550018"/>
    <s v="_x000d_波浪蕾丝套装衬衫_x000d_"/>
    <s v="白色"/>
    <x v="0"/>
    <x v="0"/>
    <n v="1"/>
    <n v="199"/>
    <n v="499"/>
    <x v="0"/>
    <n v="1"/>
    <s v="吊带背心+薄款罩衫两件套；波浪蕾丝花边装饰；精选柔美蕾丝面料"/>
    <s v="加入牛仔半裙，淑雅与时髦活力相互融合，散发迷人格调"/>
    <s v="合体"/>
    <s v="适中"/>
    <n v="10"/>
  </r>
  <r>
    <x v="2"/>
    <s v="1JY2012550090"/>
    <s v="_x000d_波浪蕾丝套装衬衫_x000d_"/>
    <s v="黑色"/>
    <x v="0"/>
    <x v="0"/>
    <n v="1"/>
    <n v="199"/>
    <n v="499"/>
    <x v="0"/>
    <n v="1"/>
    <s v="吊带背心+薄款罩衫两件套；波浪蕾丝花边装饰；精选柔美蕾丝面料"/>
    <s v="作为时髦内衬，加入背带裙，经典黑白碰撞格外亮眼，尽展优雅气质"/>
    <s v="合体"/>
    <s v="适中"/>
    <n v="10"/>
  </r>
  <r>
    <x v="2"/>
    <s v="1JY2012600018"/>
    <s v="_x000d_两件套一字领蕾丝衬衫_x000d_"/>
    <s v="白色"/>
    <x v="0"/>
    <x v="0"/>
    <n v="1"/>
    <n v="239"/>
    <n v="599"/>
    <x v="3"/>
    <n v="1"/>
    <s v="时尚两件套款；优雅一字领；约七分袖设计；轻透蕾丝面料制作"/>
    <s v="单穿搭配背心连衣裙，巧妙提升造型层次感，时尚吸睛"/>
    <s v="合体"/>
    <s v="适中"/>
    <n v="11"/>
  </r>
  <r>
    <x v="2"/>
    <s v="1JY2012600090"/>
    <s v="_x000d_一字蕾丝衬衫套装_x000d_"/>
    <s v="黑色"/>
    <x v="0"/>
    <x v="0"/>
    <n v="1"/>
    <n v="239"/>
    <n v="599"/>
    <x v="3"/>
    <n v="1"/>
    <s v="时尚两件套款；优雅一字领；约七分袖设计；轻透蕾丝面料制作"/>
    <s v="可随意搭配其他款式背心，加入纯色短裤，塑造随性潮流印象"/>
    <s v="合体"/>
    <s v="适中"/>
    <n v="11"/>
  </r>
  <r>
    <x v="2"/>
    <s v="1JY2012600180"/>
    <s v="_x000d_两件套一字领蕾丝衬衫_x000d_"/>
    <s v="粉红"/>
    <x v="0"/>
    <x v="0"/>
    <n v="1"/>
    <n v="239"/>
    <n v="599"/>
    <x v="3"/>
    <n v="1"/>
    <s v="时尚两件套款；优雅一字领；约七分袖设计；轻透蕾丝面料制作"/>
    <s v="束腰加入牛仔长裤与高跟鞋，摩登感油然而生，展现都市丽人印象"/>
    <s v="合体"/>
    <s v="适中"/>
    <n v="11"/>
  </r>
  <r>
    <x v="2"/>
    <s v="1JY2014820018"/>
    <s v="_x000d_刺绣系带雪纺衬衫_x000d_"/>
    <s v="白色"/>
    <x v="0"/>
    <x v="0"/>
    <n v="1"/>
    <n v="199"/>
    <n v="499"/>
    <x v="0"/>
    <n v="1"/>
    <s v="加入拼接牛仔裙和亮眼鞋包，摩登穿搭演绎都会淑女印象，俏丽迷人"/>
    <s v="聚酯纤维100%_x000d_(绣花线除外)_x000d_里料:聚酯纤维100%"/>
    <s v="合体"/>
    <s v="适中"/>
    <n v="11"/>
  </r>
  <r>
    <x v="2"/>
    <s v="1JY2014820120"/>
    <s v="_x000d_刺绣系带雪纺衬衫_x000d_"/>
    <s v="大红"/>
    <x v="0"/>
    <x v="0"/>
    <n v="1"/>
    <n v="199"/>
    <n v="499"/>
    <x v="0"/>
    <n v="1"/>
    <s v="经典红黑是时髦优选，配以气质鞋包，轻松打造都会时髦女郎印象"/>
    <s v="聚酯纤维100%_x000d_(绣花线除外)_x000d_里料:聚酯纤维100%"/>
    <s v="合体"/>
    <s v="适中"/>
    <n v="11"/>
  </r>
  <r>
    <x v="2"/>
    <s v="1JY2015780690"/>
    <s v="_x000d_丝棉钉珠中袖衬衫_x000d_"/>
    <s v="浅蓝"/>
    <x v="0"/>
    <x v="0"/>
    <n v="1"/>
    <n v="267"/>
    <n v="669"/>
    <x v="6"/>
    <n v="1"/>
    <s v="宽松中长款型；钉珠贴布绣点缀；时尚中袖剪裁；棉质+桑蚕丝面料"/>
    <s v="加入时髦背心和修身牛仔裤，散发摩登率性气息，让人印象深刻"/>
    <s v="宽松"/>
    <s v="中长"/>
    <n v="10"/>
  </r>
  <r>
    <x v="2"/>
    <s v="1JY2016410920"/>
    <s v="_x000d_收腰绑带条纹衬衫_x000d_"/>
    <s v="蓝白条"/>
    <x v="0"/>
    <x v="0"/>
    <n v="1"/>
    <n v="199"/>
    <n v="499"/>
    <x v="0"/>
    <n v="1"/>
    <s v="显瘦V领设计；收腰系带+压褶荷叶；约七分袖长；亲肤棉质面料"/>
    <s v="搭配深色系裙装，深浅互搭提升视觉效果，干练而不失清新俏丽感"/>
    <s v="合体"/>
    <s v="适中"/>
    <n v="10"/>
  </r>
  <r>
    <x v="2"/>
    <s v="1JY2016440920"/>
    <s v="_x000d_丝棉条纹荷叶中袖衬衫_x000d_"/>
    <s v="蓝白条"/>
    <x v="0"/>
    <x v="0"/>
    <n v="1"/>
    <n v="215"/>
    <n v="539"/>
    <x v="3"/>
    <n v="1"/>
    <s v="舒适宽松版型；领口V型荷叶边；时髦清新条纹；棉质+桑蚕丝面料"/>
    <s v="浅蓝条纹乃时髦单品元素之一，选择浅色下装搭配，散发清新时髦感"/>
    <s v="宽松"/>
    <s v="适中"/>
    <n v="10"/>
  </r>
  <r>
    <x v="2"/>
    <s v="1JY3012410110"/>
    <s v="_x000d_镂空交叉棉麻无袖T恤_x000d_"/>
    <s v="酒红"/>
    <x v="0"/>
    <x v="0"/>
    <n v="1"/>
    <n v="199"/>
    <n v="399"/>
    <x v="2"/>
    <n v="1"/>
    <s v="面料:棉72.8% 亚麻27.2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2"/>
    <s v="1JY3012430090"/>
    <s v="_x000d_斜露肩喇叭袖衬衫_x000d_"/>
    <s v="黑色"/>
    <x v="0"/>
    <x v="0"/>
    <n v="1"/>
    <n v="269"/>
    <n v="539"/>
    <x v="3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d_里料:聚酯纤维100%"/>
    <s v="宽松"/>
    <s v="适中"/>
    <n v="9"/>
  </r>
  <r>
    <x v="2"/>
    <s v="1JY3012430462"/>
    <s v="_x000d_斜露肩喇叭袖衬衫_x000d_"/>
    <s v="姜黄"/>
    <x v="0"/>
    <x v="0"/>
    <n v="1"/>
    <n v="269"/>
    <n v="539"/>
    <x v="3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d_里料:聚酯纤维100%"/>
    <s v="宽松"/>
    <s v="适中"/>
    <n v="9"/>
  </r>
  <r>
    <x v="2"/>
    <s v="1JY3012480018"/>
    <s v="_x000d_露肩泡泡袖雪纺衬衫_x000d_"/>
    <s v="白色"/>
    <x v="0"/>
    <x v="0"/>
    <n v="1"/>
    <n v="249"/>
    <n v="499"/>
    <x v="0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9"/>
  </r>
  <r>
    <x v="2"/>
    <s v="1JY3012480090"/>
    <s v="_x000d_露肩泡泡袖雪纺衬衫_x000d_"/>
    <s v="黑色"/>
    <x v="0"/>
    <x v="0"/>
    <n v="1"/>
    <n v="249"/>
    <n v="499"/>
    <x v="0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9"/>
  </r>
  <r>
    <x v="2"/>
    <s v="1JY3012580090"/>
    <s v="_x000d_网布背心无袖衬衫_x000d_"/>
    <s v="黑色"/>
    <x v="0"/>
    <x v="0"/>
    <n v="1"/>
    <n v="134"/>
    <n v="269"/>
    <x v="1"/>
    <n v="1"/>
    <s v="后幅拼接轻透网布，打破衣衫单调感，透气而又凸显几分浪漫感；领口加入细条纹点缀，细节感十足，大方随性又不失讲究细致；简约背心款式，与裤装或裙装皆轻松搭配，尽显百搭特质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9"/>
  </r>
  <r>
    <x v="2"/>
    <s v="1JY3012610660"/>
    <s v="_x000d_波点织带棉质衬衫_x000d_"/>
    <s v="宝蓝"/>
    <x v="0"/>
    <x v="0"/>
    <n v="1"/>
    <n v="249"/>
    <n v="499"/>
    <x v="0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8"/>
  </r>
  <r>
    <x v="2"/>
    <s v="1JY3012630920"/>
    <s v="_x000d_中长款刺绣系带棉衬衫_x000d_"/>
    <s v="蓝白条"/>
    <x v="0"/>
    <x v="0"/>
    <n v="1"/>
    <n v="299"/>
    <n v="599"/>
    <x v="3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9"/>
  </r>
  <r>
    <x v="2"/>
    <s v="1JY3012680010"/>
    <s v="_x000d_荷叶露肩吊带雪纺衬衫_x000d_"/>
    <s v="米白"/>
    <x v="0"/>
    <x v="0"/>
    <n v="1"/>
    <n v="149"/>
    <n v="299"/>
    <x v="1"/>
    <n v="1"/>
    <s v="本品采用纱支组织疏松型面料，在使用过程中，纱支因摩擦会有少量抽出，此为正常现象；请注意避开尖利物品的勾刺、挂扯，按照洗护标识洗涤，以防止纱支破损。"/>
    <s v="聚酯纤维100%"/>
    <s v="合体"/>
    <s v="适中"/>
    <n v="9"/>
  </r>
  <r>
    <x v="2"/>
    <s v="1JY3012700010"/>
    <s v="_x000d_荷叶系带雪纺衬衫_x000d_"/>
    <s v="米白"/>
    <x v="0"/>
    <x v="0"/>
    <n v="1"/>
    <n v="249"/>
    <n v="499"/>
    <x v="0"/>
    <n v="1"/>
    <s v="务必冷水洗涤，轻柔手洗，如有少量掉色，属正常情况。"/>
    <s v="聚酯纤维100%_x000d_里料:聚酯纤维100%"/>
    <s v="宽松"/>
    <s v="适中"/>
    <n v="9"/>
  </r>
  <r>
    <x v="2"/>
    <s v="1JY3012720520"/>
    <s v="_x000d_条纹金属环棉衬衫_x000d_"/>
    <s v="军绿"/>
    <x v="0"/>
    <x v="0"/>
    <n v="1"/>
    <n v="269"/>
    <n v="539"/>
    <x v="3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8"/>
  </r>
  <r>
    <x v="2"/>
    <s v="1JY3012720880"/>
    <s v="_x000d_条纹金属环棉衬衫_x000d_"/>
    <s v="浅杏"/>
    <x v="0"/>
    <x v="0"/>
    <n v="1"/>
    <n v="269"/>
    <n v="539"/>
    <x v="3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9"/>
  </r>
  <r>
    <x v="2"/>
    <s v="1JY3012730018"/>
    <s v="_x000d_刺绣雪纺长袖衬衫_x000d_"/>
    <s v="白色"/>
    <x v="0"/>
    <x v="0"/>
    <n v="1"/>
    <n v="384"/>
    <n v="769"/>
    <x v="5"/>
    <n v="1"/>
    <s v="面料:聚酯纤维100%_x000d_里料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2"/>
    <s v="1JY3012770520"/>
    <s v="_x000d_中长花朵刺绣长袖衬衫_x000d_"/>
    <s v="军绿"/>
    <x v="0"/>
    <x v="0"/>
    <n v="1"/>
    <n v="349"/>
    <n v="699"/>
    <x v="6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9"/>
  </r>
  <r>
    <x v="2"/>
    <s v="1JY3012770530"/>
    <s v="_x000d_中长花朵刺绣长袖衬衫_x000d_"/>
    <s v="卡其"/>
    <x v="0"/>
    <x v="0"/>
    <n v="1"/>
    <n v="349"/>
    <n v="699"/>
    <x v="6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9"/>
  </r>
  <r>
    <x v="2"/>
    <s v="1JY3012790090"/>
    <s v="_x000d_压褶荷叶雪纺长袖衬衫_x000d_"/>
    <s v="黑色"/>
    <x v="0"/>
    <x v="0"/>
    <n v="1"/>
    <n v="249"/>
    <n v="499"/>
    <x v="0"/>
    <n v="1"/>
    <m/>
    <s v="聚酯纤维100%_x000d_撞料:聚酯纤维63.7% 粘纤36.3%"/>
    <s v="合体"/>
    <s v="适中"/>
    <n v="9"/>
  </r>
  <r>
    <x v="2"/>
    <s v="1JY3012890690"/>
    <s v="_x000d_压褶绣花棉质长袖衬衫_x000d_"/>
    <s v="浅蓝"/>
    <x v="0"/>
    <x v="0"/>
    <n v="1"/>
    <n v="349"/>
    <n v="699"/>
    <x v="6"/>
    <n v="1"/>
    <s v="面料:棉100%_x000d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2"/>
    <s v="1JY3012940880"/>
    <s v="_x000d_镂空拼接荷叶长袖衬衫_x000d_"/>
    <s v="浅杏"/>
    <x v="0"/>
    <x v="0"/>
    <n v="1"/>
    <n v="249"/>
    <n v="499"/>
    <x v="0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9"/>
  </r>
  <r>
    <x v="2"/>
    <s v="1JY3013040010"/>
    <s v="_x000d_系带荷叶雪纺衬衫_x000d_"/>
    <s v="米白"/>
    <x v="0"/>
    <x v="0"/>
    <n v="1"/>
    <n v="269"/>
    <n v="539"/>
    <x v="3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2"/>
    <s v="1JY3013060870"/>
    <s v="_x000d_迷彩刺绣长袖衬衫_x000d_"/>
    <s v="杏色"/>
    <x v="0"/>
    <x v="0"/>
    <n v="1"/>
    <n v="399"/>
    <n v="799"/>
    <x v="5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9"/>
  </r>
  <r>
    <x v="2"/>
    <s v="1JY3013070018"/>
    <s v="_x000d_宽松连帽抽绳长袖衬衫_x000d_"/>
    <s v="白色"/>
    <x v="0"/>
    <x v="0"/>
    <n v="1"/>
    <n v="249"/>
    <n v="499"/>
    <x v="0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9"/>
  </r>
  <r>
    <x v="2"/>
    <s v="1JY3013070670"/>
    <s v="_x000d_宽松连帽抽绳长袖衬衫_x000d_"/>
    <s v="天蓝"/>
    <x v="0"/>
    <x v="0"/>
    <n v="1"/>
    <n v="249"/>
    <n v="499"/>
    <x v="0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9"/>
  </r>
  <r>
    <x v="2"/>
    <s v="1JY3013080690"/>
    <s v="_x000d_不对称绑带棉衬衫_x000d_"/>
    <s v="浅蓝"/>
    <x v="0"/>
    <x v="0"/>
    <n v="1"/>
    <n v="269"/>
    <n v="53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2"/>
    <s v="1JY3013090600"/>
    <s v="_x000d_刺绣棉质长袖衬衫_x000d_"/>
    <s v="蓝色"/>
    <x v="0"/>
    <x v="0"/>
    <n v="1"/>
    <n v="269"/>
    <n v="539"/>
    <x v="3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Y3013140018"/>
    <s v="_x000d_荷叶系带雪纺长袖衬衫_x000d_"/>
    <s v="白色"/>
    <x v="0"/>
    <x v="0"/>
    <n v="1"/>
    <n v="284"/>
    <n v="569"/>
    <x v="3"/>
    <n v="1"/>
    <s v="面料:聚酯纤维100%_x000d_里料:聚酯纤维100%_x000d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9"/>
  </r>
  <r>
    <x v="2"/>
    <s v="1JY3014250320"/>
    <s v="_x000d_V领亮片吊带背心_x000d_"/>
    <s v="银色"/>
    <x v="0"/>
    <x v="0"/>
    <n v="1"/>
    <n v="219"/>
    <n v="439"/>
    <x v="0"/>
    <n v="1"/>
    <s v="吊带V领背心款式，纤细肩带利落清爽，舒展肌肤，轻松散发迷人魅力；前幅采用亮片车缝，亮泽生辉，从各个角度都能牢牢抓住视线，时髦吸睛；前后幅不同材质拼接，为简约衣衫增添层次，带来不一样的视觉体验。"/>
    <s v="前幅聚酯纤维100%_x000d_后幅聚酯纤维100%_x000d_里料:聚酯纤维100%"/>
    <s v="合体"/>
    <s v="适中"/>
    <n v="9"/>
  </r>
  <r>
    <x v="2"/>
    <s v="1JY3015640090"/>
    <s v="_x000d_刺绣荷叶喇叭衬衫_x000d_"/>
    <s v="黑色"/>
    <x v="0"/>
    <x v="0"/>
    <n v="1"/>
    <n v="269"/>
    <n v="539"/>
    <x v="3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(绣花线除外)"/>
    <s v="合体"/>
    <s v="适中"/>
    <n v="9"/>
  </r>
  <r>
    <x v="2"/>
    <s v="1JY3016290320"/>
    <s v="_x000d_金属色连帽长袖衬衫_x000d_"/>
    <s v="银色"/>
    <x v="0"/>
    <x v="0"/>
    <n v="1"/>
    <n v="279"/>
    <n v="499"/>
    <x v="0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10"/>
  </r>
  <r>
    <x v="2"/>
    <s v="1JY3016480920"/>
    <s v="_x000d_丝棉荷叶条纹长袖衬衫_x000d_"/>
    <s v="蓝白条"/>
    <x v="0"/>
    <x v="0"/>
    <n v="1"/>
    <n v="399"/>
    <n v="799"/>
    <x v="5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10"/>
  </r>
  <r>
    <x v="2"/>
    <s v="1JY3016490018"/>
    <s v="_x000d_荷叶压褶雪纺长袖衬衫_x000d_"/>
    <s v="白色"/>
    <x v="0"/>
    <x v="0"/>
    <n v="1"/>
    <n v="299"/>
    <n v="599"/>
    <x v="3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10"/>
  </r>
  <r>
    <x v="2"/>
    <s v="1JY3016490090"/>
    <s v="_x000d_荷叶压褶雪纺长袖衬衫_x000d_"/>
    <s v="黑色"/>
    <x v="0"/>
    <x v="0"/>
    <n v="1"/>
    <n v="299"/>
    <n v="599"/>
    <x v="3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10"/>
  </r>
  <r>
    <x v="2"/>
    <s v="1JY3016620610"/>
    <s v="_x000d_猫咪刺绣牛仔衬衫_x000d_"/>
    <s v="牛仔蓝"/>
    <x v="0"/>
    <x v="0"/>
    <n v="1"/>
    <n v="419"/>
    <n v="839"/>
    <x v="4"/>
    <n v="1"/>
    <s v="洗涤时可拆卸装饰扣需取下，以免造成损坏。"/>
    <s v="棉100%(绣花线除外)"/>
    <s v="宽松"/>
    <s v="中长"/>
    <n v="9"/>
  </r>
  <r>
    <x v="2"/>
    <s v="1JY3016790520"/>
    <s v="_x000d_迷彩印花棉质长袖衬衫_x000d_"/>
    <s v="军绿"/>
    <x v="0"/>
    <x v="0"/>
    <n v="1"/>
    <n v="399"/>
    <n v="799"/>
    <x v="5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10"/>
  </r>
  <r>
    <x v="2"/>
    <s v="1JY3019810018"/>
    <s v="_x000d_拼蕾丝喇叭袖衬衫_x000d_"/>
    <s v="白色"/>
    <x v="0"/>
    <x v="0"/>
    <n v="1"/>
    <n v="269"/>
    <n v="539"/>
    <x v="3"/>
    <n v="1"/>
    <s v="面料:聚酯纤维100%_x000d_花边:锦纶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2"/>
    <s v="1JY3019810090"/>
    <s v="_x000d_拼蕾丝喇叭袖衬衫_x000d_"/>
    <s v="黑色"/>
    <x v="0"/>
    <x v="0"/>
    <n v="1"/>
    <n v="539"/>
    <n v="539"/>
    <x v="3"/>
    <n v="0"/>
    <s v="面料:聚酯纤维100%_x000d_花边:锦纶100%"/>
    <s v="产品或产品的某一部分含有2种及以上的纤维时，除了许可不标注的纤维外，在标签上标明的每一种纤维含量允许偏差为5%，填充物的允许偏差为10%."/>
    <s v="宽松"/>
    <s v="中长"/>
    <n v="9"/>
  </r>
  <r>
    <x v="2"/>
    <s v="1JY4010130950"/>
    <s v="_x000d_条纹喇叭长袖衬衫_x000d_"/>
    <s v="彩条"/>
    <x v="0"/>
    <x v="0"/>
    <n v="1"/>
    <n v="269"/>
    <n v="539"/>
    <x v="3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Y4010140018"/>
    <s v="_x000d_蕾丝印花长袖衬衫_x000d_"/>
    <s v="白色"/>
    <x v="0"/>
    <x v="0"/>
    <n v="1"/>
    <n v="369"/>
    <n v="739"/>
    <x v="5"/>
    <n v="1"/>
    <s v="面料:棉69.9% 锦纶30.1%(绣花线除外)_x000d__x000d_里料:粘纤95.2% 氨纶4.8%_x000d__x000d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Y4014080000"/>
    <s v="_x000d_雪纺衬衫背心套装_x000d_"/>
    <s v="漂白"/>
    <x v="0"/>
    <x v="0"/>
    <n v="1"/>
    <n v="799"/>
    <n v="799"/>
    <x v="5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Y4014150600"/>
    <s v="_x000d_绑带褶皱荷叶衬衫_x000d_"/>
    <s v="蓝色"/>
    <x v="0"/>
    <x v="0"/>
    <n v="1"/>
    <n v="299"/>
    <n v="599"/>
    <x v="3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Y4014630510"/>
    <s v="_x000d_印花荷叶雪纺衬衫_x000d_"/>
    <s v="绿色"/>
    <x v="0"/>
    <x v="0"/>
    <n v="1"/>
    <n v="234"/>
    <n v="469"/>
    <x v="0"/>
    <n v="1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8"/>
  </r>
  <r>
    <x v="2"/>
    <s v="1JY4014660010"/>
    <s v="_x000d_荷叶褶绑带雪纺衫_x000d_"/>
    <s v="米白"/>
    <x v="0"/>
    <x v="0"/>
    <n v="1"/>
    <n v="249"/>
    <n v="499"/>
    <x v="0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2"/>
    <s v="1JY4014660025"/>
    <s v="_x000d_荷叶褶绑带雪纺衫_x000d_"/>
    <s v="桃红"/>
    <x v="0"/>
    <x v="0"/>
    <n v="1"/>
    <n v="249"/>
    <n v="499"/>
    <x v="0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8"/>
  </r>
  <r>
    <x v="3"/>
    <s v="1GC1063650090"/>
    <s v="_x000d_高腰开叉阔腿长裤_x000d_"/>
    <s v="黑色"/>
    <x v="0"/>
    <x v="0"/>
    <n v="1"/>
    <n v="599"/>
    <n v="599"/>
    <x v="3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6"/>
  </r>
  <r>
    <x v="3"/>
    <s v="1GC1064770090"/>
    <s v="_x000d_透明两件套短裤_x000d_"/>
    <s v="黑色"/>
    <x v="0"/>
    <x v="0"/>
    <n v="1"/>
    <n v="669"/>
    <n v="669"/>
    <x v="6"/>
    <n v="0"/>
    <s v="搭配透明短裙，别致材质带来个性未来感，尽显前卫新潮；两件套款更具层次感，搭配或拆开单穿皆可，灵活实用；A字阔腿裤型，视觉上提升腰线，高挑显瘦。"/>
    <s v="洗涤时请将透明短裙拆下，以防损坏。"/>
    <s v="阔腿"/>
    <s v="短款"/>
    <n v="6"/>
  </r>
  <r>
    <x v="3"/>
    <s v="1GC1064770530"/>
    <s v="_x000d_透明两件套短裤_x000d_"/>
    <s v="卡其"/>
    <x v="0"/>
    <x v="0"/>
    <n v="1"/>
    <n v="669"/>
    <n v="669"/>
    <x v="6"/>
    <n v="0"/>
    <s v="搭配透明短裙，别致材质带来个性未来感，尽显前卫新潮；两件套款更具层次感，搭配或拆开单穿皆可，灵活实用；A字阔腿裤型，视觉上提升腰线，高挑显瘦。"/>
    <s v="洗涤时请将透明短裙拆下，以防损坏。"/>
    <s v="阔腿"/>
    <s v="短款"/>
    <n v="6"/>
  </r>
  <r>
    <x v="3"/>
    <s v="1GC1064810090"/>
    <s v="_x000d_不规则磨破牛仔裤_x000d_"/>
    <s v="黑色"/>
    <x v="0"/>
    <x v="0"/>
    <n v="1"/>
    <n v="639"/>
    <n v="639"/>
    <x v="6"/>
    <n v="0"/>
    <s v="不规则+磨破裤脚，设计感十足，尽显街头新潮特质；小脚裤款式，修饰出笔直双腿，巧妙显瘦；选用棉质牛仔面料制作，质感柔韧，穿着舒适透气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6"/>
  </r>
  <r>
    <x v="3"/>
    <s v="1GC1064830000"/>
    <s v="_x000d_透明两件套阔腿裤_x000d_"/>
    <s v="漂白"/>
    <x v="0"/>
    <x v="0"/>
    <n v="1"/>
    <n v="999"/>
    <n v="999"/>
    <x v="7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6"/>
  </r>
  <r>
    <x v="3"/>
    <s v="1GC2063700610"/>
    <s v="_x000d_磨白中腰牛仔长裤_x000d_"/>
    <s v="牛仔蓝"/>
    <x v="0"/>
    <x v="0"/>
    <n v="1"/>
    <n v="639"/>
    <n v="639"/>
    <x v="6"/>
    <n v="0"/>
    <s v="面料:棉100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6"/>
  </r>
  <r>
    <x v="3"/>
    <s v="1GC2063740030"/>
    <s v="_x000d_中腰纯色锥形长裤_x000d_"/>
    <s v="灰色"/>
    <x v="0"/>
    <x v="0"/>
    <n v="1"/>
    <n v="599"/>
    <n v="599"/>
    <x v="3"/>
    <n v="0"/>
    <s v="糅合锥形与哈伦廓形，大热裤型时髦易穿，带来潮流率性气息；裤口束脚设计，修饰小腿线条，高挑显瘦；精选舒适含棉材质，清爽透气，穿着得体大方。"/>
    <s v="棉59.5% 聚酯纤维40.5%"/>
    <s v="锥形"/>
    <s v="9分-长款"/>
    <n v="6"/>
  </r>
  <r>
    <x v="3"/>
    <s v="1GF1065110090"/>
    <s v="_x000d_绑带牛仔阔腿短裤_x000d_"/>
    <s v="黑色"/>
    <x v="0"/>
    <x v="0"/>
    <n v="1"/>
    <n v="599"/>
    <n v="599"/>
    <x v="3"/>
    <n v="0"/>
    <s v="流畅A字轮廓，轻松构筑纤腰长腿印象，魅力显瘦；复古交叉绑带+率性金属拉链装饰，兼具摩登与个性特质，时尚亮眼；前短后长不规则剪裁裤脚+洗水流苏细节，彰显独特丹宁印象。"/>
    <s v="本品采用牛仔面料，首次穿着及洗涤会有掉色情况，属正常现象，建议新品洗涤一次后再穿着，单独或与同色衣物一同洗涤；避免接触浅色衣物，以防沾色。"/>
    <s v="阔腿"/>
    <s v="短款"/>
    <n v="6"/>
  </r>
  <r>
    <x v="3"/>
    <s v="1GF1065170610"/>
    <s v="_x000d_磨破流苏牛仔长裤_x000d_"/>
    <s v="牛仔蓝"/>
    <x v="0"/>
    <x v="0"/>
    <n v="1"/>
    <n v="599"/>
    <n v="599"/>
    <x v="3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6"/>
  </r>
  <r>
    <x v="3"/>
    <s v="1GF1065180090"/>
    <s v="_x000d_中腰精纺毛呢长裤_x000d_"/>
    <s v="黑色"/>
    <x v="0"/>
    <x v="0"/>
    <n v="1"/>
    <n v="799"/>
    <n v="799"/>
    <x v="5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d_[底层]聚酯纤维100%_x000d__x000d_袋布:聚酯纤维100%"/>
    <s v="锥形"/>
    <s v="9分-长款"/>
    <n v="6"/>
  </r>
  <r>
    <x v="3"/>
    <s v="1GF1065180130"/>
    <s v="_x000d_中腰精纺毛呢长裤_x000d_"/>
    <s v="玫红"/>
    <x v="0"/>
    <x v="0"/>
    <n v="1"/>
    <n v="799"/>
    <n v="799"/>
    <x v="5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d_[底层]聚酯纤维100%_x000d__x000d_袋布:聚酯纤维100%"/>
    <s v="锥形"/>
    <s v="9分-长款"/>
    <n v="6"/>
  </r>
  <r>
    <x v="3"/>
    <s v="1GF1065280090"/>
    <s v="_x000d_拼接不规则牛仔裤_x000d_"/>
    <s v="黑色"/>
    <x v="0"/>
    <x v="0"/>
    <n v="1"/>
    <n v="669"/>
    <n v="669"/>
    <x v="6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F3065360530"/>
    <s v="_x000d_交叉带长袖连体裤_x000d_"/>
    <s v="卡其"/>
    <x v="0"/>
    <x v="1"/>
    <n v="1"/>
    <n v="599"/>
    <n v="599"/>
    <x v="3"/>
    <n v="0"/>
    <s v="V领交叉带设计/纯色连体版型/小巧印花点缀"/>
    <s v="棉70.6% 聚酯纤维29.4%"/>
    <s v="贴身"/>
    <s v="中长"/>
    <n v="1"/>
  </r>
  <r>
    <x v="3"/>
    <s v="1GF3065370100"/>
    <s v="_x000d_【冬装新赏599元】纯色中腰直筒长裤_x000d_"/>
    <s v="深红"/>
    <x v="0"/>
    <x v="1"/>
    <n v="1"/>
    <n v="599"/>
    <n v="599"/>
    <x v="3"/>
    <n v="0"/>
    <s v="简约直筒裤版型/无繁复纯净色调/采用高含棉面料"/>
    <s v="棉97.9% 氨纶2.1%_x000d_腰贴:棉100%_x000d_袋布:聚酯纤维100%"/>
    <s v="直筒"/>
    <s v="9分-长款"/>
    <n v="1"/>
  </r>
  <r>
    <x v="3"/>
    <s v="1GF3065370620"/>
    <s v="_x000d_【冬装新赏599元】纯色中腰直筒长裤_x000d_"/>
    <s v="灰蓝"/>
    <x v="0"/>
    <x v="1"/>
    <n v="1"/>
    <n v="599"/>
    <n v="599"/>
    <x v="3"/>
    <n v="0"/>
    <s v="简约直筒裤版型/无繁复纯净色调/采用高含棉面料"/>
    <s v="棉97.9% 氨纶2.1%_x000d_腰贴:棉100%_x000d_袋布:聚酯纤维100%"/>
    <s v="直筒"/>
    <s v="9分-长款"/>
    <n v="1"/>
  </r>
  <r>
    <x v="3"/>
    <s v="1GF3065430610"/>
    <s v="_x000d_磨破流苏牛仔长裤_x000d_"/>
    <s v="牛仔蓝"/>
    <x v="0"/>
    <x v="1"/>
    <n v="1"/>
    <n v="799"/>
    <n v="799"/>
    <x v="5"/>
    <n v="0"/>
    <s v="裤脚磨破流苏设计/深浅洗水效果/高含棉柔韧面料"/>
    <m/>
    <s v="直筒"/>
    <s v="9分-长款"/>
    <n v="1"/>
  </r>
  <r>
    <x v="3"/>
    <s v="1GH1066340090"/>
    <s v="_x000d_拼接中腰锥形长裤_x000d_"/>
    <s v="黑色"/>
    <x v="0"/>
    <x v="0"/>
    <n v="1"/>
    <n v="499"/>
    <n v="499"/>
    <x v="0"/>
    <n v="0"/>
    <s v="拼接侧骨设计，低调又不失个性，时髦吸睛；独特无前口袋，勾勒修长腿型，修身不臃肿，尽展高挑窈窕；选用弹力含棉材质，亲肤清爽，穿着舒适大方。"/>
    <s v="棉52.6% 锦纶45.3% 氨纶2.1%_x000d__x000d_撞料:锦纶86.8% 氨纶13.2%"/>
    <s v="锥形"/>
    <s v="9分-长款"/>
    <n v="7"/>
  </r>
  <r>
    <x v="3"/>
    <s v="1GS3064610090"/>
    <s v="_x000d_【冬装新赏699元】拼接丹宁牛仔长裤_x000d_"/>
    <s v="黑色"/>
    <x v="0"/>
    <x v="0"/>
    <n v="1"/>
    <n v="699"/>
    <n v="699"/>
    <x v="6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2"/>
  </r>
  <r>
    <x v="3"/>
    <s v="1GS3064710610"/>
    <s v="_x000d_【冬装新赏899元】贴布磨毛长裤_x000d_"/>
    <s v="牛仔蓝"/>
    <x v="0"/>
    <x v="0"/>
    <n v="1"/>
    <n v="899"/>
    <n v="899"/>
    <x v="4"/>
    <n v="0"/>
    <s v="字母印花图案/裤脚磨毛工艺/选用高含棉面料"/>
    <s v="棉99.1% 其他纤维0.9%"/>
    <s v="直筒"/>
    <s v="7-8分长"/>
    <n v="2"/>
  </r>
  <r>
    <x v="3"/>
    <s v="1GS3064810090"/>
    <s v="_x000d_【冬装新赏799元】喇叭牛仔阔腿长裤_x000d_"/>
    <s v="黑色"/>
    <x v="0"/>
    <x v="0"/>
    <n v="1"/>
    <n v="799"/>
    <n v="799"/>
    <x v="5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2"/>
  </r>
  <r>
    <x v="3"/>
    <s v="1GS3064810119"/>
    <s v="_x000d_【冬装新赏799元】喇叭牛仔阔腿长裤_x000d_"/>
    <s v="红色"/>
    <x v="0"/>
    <x v="0"/>
    <n v="1"/>
    <n v="799"/>
    <n v="799"/>
    <x v="5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2"/>
  </r>
  <r>
    <x v="3"/>
    <s v="1GY1060780951"/>
    <s v="_x000d_格纹毛织西装长裤_x000d_"/>
    <s v="红灰格"/>
    <x v="0"/>
    <x v="0"/>
    <n v="1"/>
    <n v="1090"/>
    <n v="1090"/>
    <x v="8"/>
    <n v="0"/>
    <s v="面料:羊毛68.6% 聚酯纤维31.4%_x000d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0810501"/>
    <s v="_x000d_绑带阔腿休闲长裤_x000d_"/>
    <s v="墨绿"/>
    <x v="0"/>
    <x v="0"/>
    <n v="1"/>
    <n v="569"/>
    <n v="569"/>
    <x v="3"/>
    <n v="0"/>
    <s v="加入灵活腰带，随意系出不同形状，美观而实用；阔腿裤型视觉上修饰腿型，凸显高挑身姿，干练摩登；纯色中腰裤款，与多种上衣皆可搭配，大方好搭。"/>
    <s v="棉54.7% 锦纶45.3%_x000d_袋布:聚酯纤维80% 棉20%"/>
    <s v="阔腿"/>
    <s v="9分-长款"/>
    <n v="6"/>
  </r>
  <r>
    <x v="3"/>
    <s v="1GY1060810530"/>
    <s v="_x000d_绑带阔腿休闲长裤_x000d_"/>
    <s v="卡其"/>
    <x v="0"/>
    <x v="0"/>
    <n v="1"/>
    <n v="569"/>
    <n v="569"/>
    <x v="3"/>
    <n v="0"/>
    <s v="加入灵活腰带，随意系出不同形状，美观而实用；阔腿裤型视觉上修饰腿型，凸显高挑身姿，干练摩登；纯色中腰裤款，与多种上衣皆可搭配，大方好搭。"/>
    <s v="棉54.7% 锦纶45.3%_x000d_袋布:聚酯纤维80% 棉20%"/>
    <s v="阔腿"/>
    <s v="9分-长款"/>
    <n v="6"/>
  </r>
  <r>
    <x v="3"/>
    <s v="1GY1060820090"/>
    <s v="_x000d_腰带A字阔腿短裤_x000d_"/>
    <s v="黑色"/>
    <x v="0"/>
    <x v="0"/>
    <n v="1"/>
    <n v="499"/>
    <n v="499"/>
    <x v="0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d_里料:棉100%_x000d__x000d_袋布:聚酯纤维80% 棉20%"/>
    <s v="阔腿"/>
    <s v="短款"/>
    <n v="8"/>
  </r>
  <r>
    <x v="3"/>
    <s v="1GY1060840090"/>
    <s v="_x000d_排扣A字阔腿短裤_x000d_"/>
    <s v="黑色"/>
    <x v="0"/>
    <x v="0"/>
    <n v="1"/>
    <n v="499"/>
    <n v="499"/>
    <x v="0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3"/>
    <s v="1GY1060840520"/>
    <s v="_x000d_排扣A字阔腿短裤_x000d_"/>
    <s v="军绿"/>
    <x v="0"/>
    <x v="0"/>
    <n v="1"/>
    <n v="499"/>
    <n v="499"/>
    <x v="0"/>
    <n v="0"/>
    <s v="面料:聚酯纤维97.7% 氨纶2.3%_x000d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3"/>
    <s v="1GY1060850090"/>
    <s v="_x000d_休闲阔腿裤长裤_x000d_"/>
    <s v="黑色"/>
    <x v="0"/>
    <x v="0"/>
    <n v="1"/>
    <n v="569"/>
    <n v="569"/>
    <x v="3"/>
    <n v="0"/>
    <s v="面料:聚酯纤维73.8% 粘纤19.7% 氨纶6.5%_x000d_腰贴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GY1060880090"/>
    <s v="_x000d_抽绳松紧腰休闲裤_x000d_"/>
    <s v="黑色"/>
    <x v="0"/>
    <x v="0"/>
    <n v="1"/>
    <n v="699"/>
    <n v="699"/>
    <x v="6"/>
    <n v="0"/>
    <s v="面料:棉100%_x000d_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0960090"/>
    <s v="_x000d_腰带薄精纺呢长裤_x000d_"/>
    <s v="黑色"/>
    <x v="0"/>
    <x v="0"/>
    <n v="1"/>
    <n v="899"/>
    <n v="899"/>
    <x v="4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d_袋布:聚酯纤维80% 棉20%"/>
    <s v="锥形"/>
    <s v="9分-长款"/>
    <n v="7"/>
  </r>
  <r>
    <x v="3"/>
    <s v="1GY1060960621"/>
    <s v="_x000d_腰带薄精纺呢长裤_x000d_"/>
    <s v="浅灰蓝"/>
    <x v="0"/>
    <x v="0"/>
    <n v="1"/>
    <n v="899"/>
    <n v="899"/>
    <x v="4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d_袋布:聚酯纤维80% 棉20%"/>
    <s v="锥形"/>
    <s v="9分-长款"/>
    <n v="7"/>
  </r>
  <r>
    <x v="3"/>
    <s v="1GY1060980090"/>
    <s v="_x000d_腰封两件套阔腿裤_x000d_"/>
    <s v="黑色"/>
    <x v="0"/>
    <x v="0"/>
    <n v="1"/>
    <n v="699"/>
    <n v="699"/>
    <x v="6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d_里料:棉100%_x000d_袋布:聚酯纤维80% 棉20%"/>
    <s v="阔腿"/>
    <s v="短款"/>
    <n v="7"/>
  </r>
  <r>
    <x v="3"/>
    <s v="1GY1060980590"/>
    <s v="_x000d_腰封两件套阔腿裤_x000d_"/>
    <s v="灰绿"/>
    <x v="0"/>
    <x v="0"/>
    <n v="1"/>
    <n v="699"/>
    <n v="699"/>
    <x v="6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d_里料:棉100%_x000d_袋布:聚酯纤维80% 棉20%"/>
    <s v="阔腿"/>
    <s v="短款"/>
    <n v="7"/>
  </r>
  <r>
    <x v="3"/>
    <s v="1GY1060990530"/>
    <s v="_x000d_拼腰带休闲裤长裤_x000d_"/>
    <s v="卡其"/>
    <x v="0"/>
    <x v="0"/>
    <n v="1"/>
    <n v="669"/>
    <n v="669"/>
    <x v="6"/>
    <n v="0"/>
    <s v="面料:棉98.4% 氨纶1.6%_x000d_腰贴:棉100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1000181"/>
    <s v="_x000d_纯色直筒休闲长裤_x000d_"/>
    <s v="灰粉红"/>
    <x v="0"/>
    <x v="0"/>
    <n v="1"/>
    <n v="539"/>
    <n v="539"/>
    <x v="3"/>
    <n v="0"/>
    <s v="纯色直筒裤款，修饰腿部线条，凸显都会女性利落干练特质；裤脚加入反折细节，增添几分时尚感，大方随性；选用含棉材质制作，质感柔韧，穿着更舒适。"/>
    <s v="棉54.7% 锦纶45.3%_x000d_袋布:聚酯纤维80% 棉20%"/>
    <s v="直筒"/>
    <s v="9分-长款"/>
    <n v="6"/>
  </r>
  <r>
    <x v="3"/>
    <s v="1GY1061000501"/>
    <s v="_x000d_纯色直筒休闲长裤_x000d_"/>
    <s v="墨绿"/>
    <x v="0"/>
    <x v="0"/>
    <n v="1"/>
    <n v="539"/>
    <n v="539"/>
    <x v="3"/>
    <n v="0"/>
    <s v="纯色直筒裤款，修饰腿部线条，凸显都会女性利落干练特质；裤脚加入反折细节，增添几分时尚感，大方随性；选用含棉材质制作，质感柔韧，穿着更舒适。"/>
    <s v="棉54.7% 锦纶45.3%_x000d_袋布:聚酯纤维80% 棉20%"/>
    <s v="直筒"/>
    <s v="9分-长款"/>
    <n v="6"/>
  </r>
  <r>
    <x v="3"/>
    <s v="1GY1061010090"/>
    <s v="_x000d_微喇叭阔腿裤长裤_x000d_"/>
    <s v="黑色"/>
    <x v="0"/>
    <x v="0"/>
    <n v="1"/>
    <n v="599"/>
    <n v="599"/>
    <x v="3"/>
    <n v="0"/>
    <s v="面料:聚酯纤维66.4% 粘纤30.7% 氨纶2.9%_x000d_腰贴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GY1061080090"/>
    <s v="_x000d_撞色刺绣小脚长裤_x000d_"/>
    <s v="黑色"/>
    <x v="0"/>
    <x v="0"/>
    <n v="1"/>
    <n v="699"/>
    <n v="699"/>
    <x v="6"/>
    <n v="0"/>
    <s v="糅合摩登抽绳运动裤与小脚裤型，轻松打造修长腿型，尤显高挑窈窕；拼接侧骨撞色与刺绣字母织带，散发潮流个性魅力；裤脚开叉设计，契合休闲运动感，让人耳目一新。"/>
    <s v="聚酯纤维100%(绣花线除外)_x000d_里料:聚酯纤维100%"/>
    <s v="窄脚"/>
    <s v="9分-长款"/>
    <n v="7"/>
  </r>
  <r>
    <x v="3"/>
    <s v="1GY1061080120"/>
    <s v="_x000d_撞色刺绣小脚长裤_x000d_"/>
    <s v="大红"/>
    <x v="0"/>
    <x v="0"/>
    <n v="1"/>
    <n v="699"/>
    <n v="699"/>
    <x v="6"/>
    <n v="0"/>
    <s v="糅合摩登抽绳运动裤与小脚裤型，轻松打造修长腿型，尤显高挑窈窕；拼接侧骨撞色与刺绣字母织带，散发潮流个性魅力；裤脚开叉设计，契合休闲运动感，让人耳目一新。"/>
    <s v="聚酯纤维100%(绣花线除外)_x000d_里料:聚酯纤维100%"/>
    <s v="窄脚"/>
    <s v="9分-长款"/>
    <n v="7"/>
  </r>
  <r>
    <x v="3"/>
    <s v="1GY1061090090"/>
    <s v="_x000d_腰带直筒阔腿长裤_x000d_"/>
    <s v="黑色"/>
    <x v="0"/>
    <x v="0"/>
    <n v="1"/>
    <n v="569"/>
    <n v="569"/>
    <x v="3"/>
    <n v="0"/>
    <s v="面料:聚酯纤维73.8% 粘纤19.7% 氨纶6.5%_x000d_腰带:聚酯纤维100%_x000d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3"/>
    <s v="1GY1061090530"/>
    <s v="_x000d_腰带直筒阔腿长裤_x000d_"/>
    <s v="卡其"/>
    <x v="0"/>
    <x v="0"/>
    <n v="1"/>
    <n v="569"/>
    <n v="569"/>
    <x v="3"/>
    <n v="0"/>
    <s v="面料:聚酯纤维73.8% 粘纤19.7% 氨纶6.5%_x000d_腰带:聚酯纤维100%_x000d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3"/>
    <s v="1GY1061100050"/>
    <s v="_x000d_蕾丝毛呢阔腿短裤_x000d_"/>
    <s v="花灰"/>
    <x v="0"/>
    <x v="0"/>
    <n v="1"/>
    <n v="799"/>
    <n v="799"/>
    <x v="5"/>
    <n v="0"/>
    <s v="裤脚拼接蕾丝花边，打破以往裤装印象，浪漫又不失摩登特质；A字+阔腿款型，提升下半身比例，轻松显瘦又高挑；选用含羊毛呢料制作，质感松软柔韧，彰显品质。"/>
    <s v="羊毛47% 粘纤30% 聚酯纤维20% 氨纶3%(连接线除外)_x000d_里料:聚酯纤维100%_x000d_袋布:聚酯纤维80% 棉20%_x000d_花边:聚酯纤维100%"/>
    <s v="阔腿"/>
    <s v="短款"/>
    <n v="7"/>
  </r>
  <r>
    <x v="3"/>
    <s v="1GY1061100090"/>
    <s v="_x000d_蕾丝毛呢阔腿短裤_x000d_"/>
    <s v="黑色"/>
    <x v="0"/>
    <x v="0"/>
    <n v="1"/>
    <n v="799"/>
    <n v="799"/>
    <x v="5"/>
    <n v="0"/>
    <s v="裤脚拼接蕾丝花边，打破以往裤装印象，浪漫又不失摩登特质；A字+阔腿款型，提升下半身比例，轻松显瘦又高挑；选用含羊毛呢料制作，质感松软柔韧，彰显品质。"/>
    <s v="羊毛47% 粘纤30% 聚酯纤维20% 氨纶3%(连接线除外)_x000d_里料:聚酯纤维100%_x000d_袋布:聚酯纤维80% 棉20%_x000d_花边:聚酯纤维100%"/>
    <s v="阔腿"/>
    <s v="短款"/>
    <n v="7"/>
  </r>
  <r>
    <x v="3"/>
    <s v="1GY1061140530"/>
    <s v="_x000d_腰封两件套阔腿裤_x000d_"/>
    <s v="卡其"/>
    <x v="0"/>
    <x v="0"/>
    <n v="1"/>
    <n v="769"/>
    <n v="769"/>
    <x v="5"/>
    <n v="0"/>
    <s v="腰封+长裤两件套，视觉延伸腰部线条，尽展高挑迷人身姿；交叉绑带腰带设计，别具复古格调，魅力吸睛。"/>
    <s v="聚酯纤维90.7% 氨纶9.3%_x000d_腰贴:棉100%_x000d_袋布:聚酯纤维80% 棉20%"/>
    <s v="阔腿"/>
    <s v="9分-长款"/>
    <n v="7"/>
  </r>
  <r>
    <x v="3"/>
    <s v="1GY1061190530"/>
    <s v="_x000d_简约A字阔腿短裤_x000d_"/>
    <s v="卡其"/>
    <x v="0"/>
    <x v="0"/>
    <n v="1"/>
    <n v="399"/>
    <n v="399"/>
    <x v="2"/>
    <n v="0"/>
    <s v="A字裤型提升腰线，塑造上紧下松视觉效果，展现纤细小蛮腰；阔腿裤设计修饰腿型，展露修长双腿，高挑显瘦；前幅大口袋，简约实用，打造利落都会印象。"/>
    <s v="聚酯纤维100%_x000d_里料:棉100%"/>
    <s v="阔腿"/>
    <s v="短款"/>
    <n v="6"/>
  </r>
  <r>
    <x v="3"/>
    <s v="1GY1061270090"/>
    <s v="_x000d_拼接拉链锥形长裤_x000d_"/>
    <s v="黑色"/>
    <x v="0"/>
    <x v="0"/>
    <n v="1"/>
    <n v="599"/>
    <n v="599"/>
    <x v="3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1270650"/>
    <s v="_x000d_拼接拉链锥形长裤_x000d_"/>
    <s v="深蓝"/>
    <x v="0"/>
    <x v="0"/>
    <n v="1"/>
    <n v="599"/>
    <n v="599"/>
    <x v="3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1310090"/>
    <s v="_x000d_开叉喇叭阔腿长裤_x000d_"/>
    <s v="黑色"/>
    <x v="0"/>
    <x v="0"/>
    <n v="1"/>
    <n v="569"/>
    <n v="569"/>
    <x v="3"/>
    <n v="0"/>
    <s v="面料:聚酯纤维73.8% 粘纤19.7% 氨纶6.5%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GY1061310530"/>
    <s v="_x000d_开叉喇叭阔腿长裤_x000d_"/>
    <s v="卡其"/>
    <x v="0"/>
    <x v="0"/>
    <n v="1"/>
    <n v="569"/>
    <n v="569"/>
    <x v="3"/>
    <n v="0"/>
    <s v="面料:聚酯纤维73.8% 粘纤19.7% 氨纶6.5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GY1061440090"/>
    <s v="_x000d_V领连体背带短裤_x000d_"/>
    <s v="黑色"/>
    <x v="0"/>
    <x v="0"/>
    <n v="1"/>
    <n v="599"/>
    <n v="599"/>
    <x v="3"/>
    <n v="0"/>
    <s v="背带连体裤款与随意内衬皆可搭配，整体摩登俏丽，轻松减龄；前V领型+后横条连接，背带不易滑落，实用又不失设计感；阔腿裤款乃显瘦神器，提升下半身线条，干练又高挑。"/>
    <s v="聚酯纤维73.8% 粘纤19.7% 氨纶6.5%_x000d_里料:聚酯纤维100%"/>
    <s v="修身"/>
    <s v="短款"/>
    <n v="6"/>
  </r>
  <r>
    <x v="3"/>
    <s v="1GY1061820600"/>
    <s v="_x000d_印花吊带连体裤_x000d_"/>
    <s v="蓝色"/>
    <x v="0"/>
    <x v="0"/>
    <n v="1"/>
    <n v="839"/>
    <n v="839"/>
    <x v="4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6"/>
  </r>
  <r>
    <x v="3"/>
    <s v="1GY1061960018"/>
    <s v="_x000d_破洞层次牛仔短裤_x000d_"/>
    <s v="白色"/>
    <x v="0"/>
    <x v="0"/>
    <n v="1"/>
    <n v="539"/>
    <n v="539"/>
    <x v="3"/>
    <n v="0"/>
    <s v="拼本布搭片营造层叠效果，打破以往裤装印象，别具新潮个性；破洞+磨烂流苏设计，延续经典街头元素，凸显不羁活力感；A字阔腿裤款，提升腰部线条，拉伸腿部比例，轻松高挑显瘦。"/>
    <s v="棉100%_x000d_袋布:聚酯纤维80% 棉20%"/>
    <s v="阔腿"/>
    <s v="短款"/>
    <n v="6"/>
  </r>
  <r>
    <x v="3"/>
    <s v="1GY1061970610"/>
    <s v="_x000d_贴布绣直筒牛仔裤_x000d_"/>
    <s v="牛仔蓝"/>
    <x v="0"/>
    <x v="0"/>
    <n v="1"/>
    <n v="799"/>
    <n v="799"/>
    <x v="5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7"/>
  </r>
  <r>
    <x v="3"/>
    <s v="1GY1062050090"/>
    <s v="_x000d_中腰开叉牛仔长裤_x000d_"/>
    <s v="黑色"/>
    <x v="0"/>
    <x v="0"/>
    <n v="1"/>
    <n v="599"/>
    <n v="599"/>
    <x v="3"/>
    <n v="0"/>
    <s v="面料:棉62.7% 聚酯纤维26.2% 粘纤8.3% 氨纶2.8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2060610"/>
    <s v="_x000d_印浆磨破牛仔长裤_x000d_"/>
    <s v="牛仔蓝"/>
    <x v="0"/>
    <x v="0"/>
    <n v="1"/>
    <n v="799"/>
    <n v="799"/>
    <x v="5"/>
    <n v="0"/>
    <s v="1.本品面料经过特殊面涂层工艺处理，需轻揉手洗，在穿着过程中避免与硬物摩擦，在清洗或使用过程中涂层如有少量掉色情况，属于正常现象。"/>
    <s v="棉99.3% 氨纶0.7%(含微量其他纤维)"/>
    <s v="锥形"/>
    <s v="9分-长款"/>
    <n v="8"/>
  </r>
  <r>
    <x v="3"/>
    <s v="1GY1062080610"/>
    <s v="_x000d_破洞磨白牛仔长裤_x000d_"/>
    <s v="牛仔蓝"/>
    <x v="0"/>
    <x v="0"/>
    <n v="1"/>
    <n v="669"/>
    <n v="669"/>
    <x v="6"/>
    <n v="0"/>
    <s v="融入破洞+磨白+流苏洗水工艺，透漏率性丹宁魅力，时髦又吸睛；糅合锥形与直筒裤型，巧妙修饰笔直美腿，尤显高挑迷人；选用纯棉牛仔面料，穿着厚实亲肤，舒适清爽。"/>
    <s v="棉100%(绣花线除外)"/>
    <s v="锥形"/>
    <s v="9分-长款"/>
    <n v="7"/>
  </r>
  <r>
    <x v="3"/>
    <s v="1GY1062100610"/>
    <s v="_x000d_磨白补丁牛仔长裤_x000d_"/>
    <s v="牛仔蓝"/>
    <x v="0"/>
    <x v="0"/>
    <n v="1"/>
    <n v="699"/>
    <n v="6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2110610"/>
    <s v="_x000d_贴布袖阔腿牛仔裤_x000d_"/>
    <s v="牛仔蓝"/>
    <x v="0"/>
    <x v="0"/>
    <n v="1"/>
    <n v="799"/>
    <n v="799"/>
    <x v="5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8"/>
  </r>
  <r>
    <x v="3"/>
    <s v="1GY1062120610"/>
    <s v="_x000d_绑带阔腿牛仔长裤_x000d_"/>
    <s v="牛仔蓝"/>
    <x v="0"/>
    <x v="0"/>
    <n v="1"/>
    <n v="739"/>
    <n v="73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8"/>
  </r>
  <r>
    <x v="3"/>
    <s v="1GY1062170018"/>
    <s v="_x000d_刺绣透视短连体裤_x000d_"/>
    <s v="白色"/>
    <x v="0"/>
    <x v="0"/>
    <n v="1"/>
    <n v="599"/>
    <n v="5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91.4% 氨纶8.6%_x000d_里料:锦纶94.2% 氨纶5.8%"/>
    <s v="修身"/>
    <s v="短款"/>
    <n v="8"/>
  </r>
  <r>
    <x v="3"/>
    <s v="1GY1062170090"/>
    <s v="_x000d_刺绣透视短连体裤_x000d_"/>
    <s v="黑色"/>
    <x v="0"/>
    <x v="0"/>
    <n v="1"/>
    <n v="599"/>
    <n v="5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91.4% 氨纶8.6%_x000d_里料:锦纶94.2% 氨纶5.8%"/>
    <s v="修身"/>
    <s v="短款"/>
    <n v="8"/>
  </r>
  <r>
    <x v="3"/>
    <s v="1GY1062280090"/>
    <s v="_x000d_金属扣哈伦牛仔裤_x000d_"/>
    <s v="黑色"/>
    <x v="0"/>
    <x v="0"/>
    <n v="1"/>
    <n v="599"/>
    <n v="5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100%(含微量其他纤维)"/>
    <s v="锥形"/>
    <s v="9分-长款"/>
    <n v="8"/>
  </r>
  <r>
    <x v="3"/>
    <s v="1GY1062290610"/>
    <s v="_x000d_洗水阔腿裤牛仔裤_x000d_"/>
    <s v="牛仔蓝"/>
    <x v="0"/>
    <x v="0"/>
    <n v="1"/>
    <n v="599"/>
    <n v="599"/>
    <x v="3"/>
    <n v="0"/>
    <s v="本品采用牛仔面料，首次穿着及洗涤会有掉色情况，属正常现象，建议新品洗涤一次后再穿着，单独或与同色衣物一同洗涤；避免接触浅色衣物，以防沾色。"/>
    <s v="棉100%(含微量其他纤维)"/>
    <s v="阔腿"/>
    <s v="9分-长款"/>
    <n v="8"/>
  </r>
  <r>
    <x v="3"/>
    <s v="1GY1062320610"/>
    <s v="_x000d_纽扣高腰牛仔长裤_x000d_"/>
    <s v="牛仔蓝"/>
    <x v="0"/>
    <x v="0"/>
    <n v="1"/>
    <n v="639"/>
    <n v="639"/>
    <x v="6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3"/>
    <s v="1GY1062480610"/>
    <s v="_x000d_破洞棉质牛仔长裤_x000d_"/>
    <s v="牛仔蓝"/>
    <x v="0"/>
    <x v="0"/>
    <n v="1"/>
    <n v="699"/>
    <n v="6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2490610"/>
    <s v="_x000d_破洞网布牛仔长裤_x000d_"/>
    <s v="牛仔蓝"/>
    <x v="0"/>
    <x v="0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2650018"/>
    <s v="_x000d_破洞磨烂牛仔长裤_x000d_"/>
    <s v="白色"/>
    <x v="0"/>
    <x v="0"/>
    <n v="1"/>
    <n v="599"/>
    <n v="599"/>
    <x v="3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6"/>
  </r>
  <r>
    <x v="3"/>
    <s v="1GY1062710610"/>
    <s v="_x000d_刺绣磨边牛仔短裤_x000d_"/>
    <s v="牛仔蓝"/>
    <x v="0"/>
    <x v="0"/>
    <n v="1"/>
    <n v="599"/>
    <n v="599"/>
    <x v="3"/>
    <n v="0"/>
    <s v="两侧加入花朵贴布绣，工艺精致讲究，衬托出几分复古浪漫感；裤脚磨破处理，呈现出猫须效果，彰显街头时髦气息；A字+阔腿款型提升腰部线条，延伸下半身比例，高挑显瘦。"/>
    <s v="棉99.3% 氨纶0.7%(含微量其他纤维)(绣花章仔除外)_x000d__x000d_袋布:聚酯纤维80% 棉20%"/>
    <s v="阔腿"/>
    <s v="短款"/>
    <n v="6"/>
  </r>
  <r>
    <x v="3"/>
    <s v="1GY1063740610"/>
    <s v="_x000d_拼接磨破牛仔短裤_x000d_"/>
    <s v="牛仔蓝"/>
    <x v="0"/>
    <x v="0"/>
    <n v="1"/>
    <n v="539"/>
    <n v="539"/>
    <x v="3"/>
    <n v="0"/>
    <s v="短款A字+阔腿裤型，轻展美腿肌肤，演绎修长高挑身段；拼接层次裤腿，加入磨破细节，打造率性丹宁印象，魅力吸睛；精选高含棉量牛仔面料，柔韧厚实，穿着舒适大方。"/>
    <s v="棉100%_x000d_袋布:聚酯纤维80% 棉20%"/>
    <s v="阔腿"/>
    <s v="短款"/>
    <n v="7"/>
  </r>
  <r>
    <x v="3"/>
    <s v="1GY1063910610"/>
    <s v="_x000d_吊带牛仔连体长裤_x000d_"/>
    <s v="牛仔蓝"/>
    <x v="0"/>
    <x v="0"/>
    <n v="1"/>
    <n v="999"/>
    <n v="999"/>
    <x v="7"/>
    <n v="0"/>
    <s v="吊带连体裤型，糅合阔腿轮廓，轻松修饰身材小秘密，时髦俏丽；拼接不规则荷叶边褶皱，散发摩登浪漫气息，让人眼前一亮；精选含棉牛仔料，柔韧亲肤，穿着舒适大方。"/>
    <s v="棉59.8% 聚酯纤维36.7% 氨纶1.6% 其他纤维1.9%"/>
    <s v="合体"/>
    <s v="长款"/>
    <n v="7"/>
  </r>
  <r>
    <x v="3"/>
    <s v="1GY1063970610"/>
    <s v="_x000d_开叉流苏牛仔长裤_x000d_"/>
    <s v="牛仔蓝"/>
    <x v="0"/>
    <x v="0"/>
    <n v="1"/>
    <n v="599"/>
    <n v="599"/>
    <x v="3"/>
    <n v="0"/>
    <s v="本品采用牛仔面料，首次穿着及洗涤会有掉色情况，属正常现象，建议新品洗涤一次后再穿着，单独或与同色衣物一同洗涤；避免接触浅色衣物，以防沾色。"/>
    <s v="棉62.4% 聚酯纤维23.1% 粘纤13.2% 氨纶1.3%"/>
    <s v="锥形"/>
    <s v="9分-长款"/>
    <n v="8"/>
  </r>
  <r>
    <x v="3"/>
    <s v="1GY1064110090"/>
    <s v="_x000d_双排扣直筒裤长裤_x000d_"/>
    <s v="黑色"/>
    <x v="0"/>
    <x v="0"/>
    <n v="1"/>
    <n v="499"/>
    <n v="499"/>
    <x v="0"/>
    <n v="0"/>
    <s v="摩登直筒裤轻松易穿，视觉塑造笔直修长美腿，高挑迷人；复古双排扣修饰两侧口袋，经典设计点亮简约裤装，大气干练；选用弹力斜纹混纺材质，穿着轻弹柔韧，舒适得体。"/>
    <s v="聚酯纤维74.8% 粘纤22.6% 氨纶2.6%_x000d_袋布:聚酯纤维80% 棉20%"/>
    <s v="直筒"/>
    <s v="9分-长款"/>
    <n v="6"/>
  </r>
  <r>
    <x v="3"/>
    <s v="1GY1064150090"/>
    <s v="_x000d_纽扣中腰锥形长裤_x000d_"/>
    <s v="黑色"/>
    <x v="0"/>
    <x v="0"/>
    <n v="1"/>
    <n v="569"/>
    <n v="569"/>
    <x v="3"/>
    <n v="0"/>
    <s v="面料:聚酯纤维73.8% 粘纤19.7% 氨纶6.5%_x000d_内贴:棉100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4150520"/>
    <s v="_x000d_复古军装纽扣长裤_x000d_"/>
    <s v="军绿"/>
    <x v="0"/>
    <x v="0"/>
    <n v="1"/>
    <n v="569"/>
    <n v="569"/>
    <x v="3"/>
    <n v="0"/>
    <s v="面料:聚酯纤维73.8% 粘纤19.7% 氨纶6.5%_x000d_内贴:棉100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Y1064470610"/>
    <s v="_x000d_棉质阔腿牛仔长裤_x000d_"/>
    <s v="牛仔蓝"/>
    <x v="0"/>
    <x v="0"/>
    <n v="1"/>
    <n v="699"/>
    <n v="6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8"/>
  </r>
  <r>
    <x v="3"/>
    <s v="1GY1064490610"/>
    <s v="_x000d_磨破钉珠牛仔长裤_x000d_"/>
    <s v="牛仔蓝"/>
    <x v="0"/>
    <x v="0"/>
    <n v="1"/>
    <n v="799"/>
    <n v="7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8"/>
  </r>
  <r>
    <x v="3"/>
    <s v="1GY1064500610"/>
    <s v="_x000d_不规则阔腿牛仔裤_x000d_"/>
    <s v="牛仔蓝"/>
    <x v="0"/>
    <x v="0"/>
    <n v="1"/>
    <n v="699"/>
    <n v="6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8"/>
  </r>
  <r>
    <x v="3"/>
    <s v="1GY1064530610"/>
    <s v="_x000d_不规则小脚牛仔裤_x000d_"/>
    <s v="牛仔蓝"/>
    <x v="0"/>
    <x v="0"/>
    <n v="1"/>
    <n v="699"/>
    <n v="699"/>
    <x v="6"/>
    <n v="0"/>
    <s v="本品采用牛仔面料，首次穿着及洗涤会有掉色情况，属正常现象，建议新品洗涤一次后再穿着，单独或与同色衣物一同洗涤，避免接触浅色衣物，以防沾色。"/>
    <s v="棉69.0% 聚酯纤维29.7% 氨纶1.3%(含微量其他纤维)(绣花线除外)"/>
    <s v="直筒"/>
    <s v="9分-长款"/>
    <n v="8"/>
  </r>
  <r>
    <x v="3"/>
    <s v="1GY2060100090"/>
    <s v="_x000d_交叉绑带锥形长裤_x000d_"/>
    <s v="黑色"/>
    <x v="0"/>
    <x v="0"/>
    <n v="1"/>
    <n v="599"/>
    <n v="599"/>
    <x v="3"/>
    <n v="0"/>
    <s v="利落锥形裤，巧妙修饰腿型，尤显高挑窈窕；交叉绑带设计，视觉收腰，营造纤腰长腿印象，率性利落；修身侧拉链细节，修饰腰线，尽展摩登印象。"/>
    <s v="棉68.2% 聚酯纤维27.3% 氨纶4.5%_x000d_袋布:聚酯纤维100%"/>
    <s v="锥形"/>
    <s v="9分-长款"/>
    <n v="5"/>
  </r>
  <r>
    <x v="3"/>
    <s v="1GY2060110010"/>
    <s v="_x000d_拼荷叶绑带阔腿裤_x000d_"/>
    <s v="米白"/>
    <x v="0"/>
    <x v="0"/>
    <n v="1"/>
    <n v="439"/>
    <n v="439"/>
    <x v="0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3"/>
  </r>
  <r>
    <x v="3"/>
    <s v="1GY2060110090"/>
    <s v="_x000d_拼荷叶绑带阔腿裤_x000d_"/>
    <s v="黑色"/>
    <x v="0"/>
    <x v="0"/>
    <n v="1"/>
    <n v="439"/>
    <n v="439"/>
    <x v="0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4"/>
  </r>
  <r>
    <x v="3"/>
    <s v="1GY2060110510"/>
    <s v="_x000d_拼荷叶绑带阔腿裤_x000d_"/>
    <s v="绿色"/>
    <x v="0"/>
    <x v="0"/>
    <n v="1"/>
    <n v="439"/>
    <n v="439"/>
    <x v="0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4"/>
  </r>
  <r>
    <x v="3"/>
    <s v="1GY2060120010"/>
    <s v="_x000d_褶皱蕾丝阔腿短裤_x000d_"/>
    <s v="米白"/>
    <x v="0"/>
    <x v="0"/>
    <n v="1"/>
    <n v="599"/>
    <n v="599"/>
    <x v="3"/>
    <n v="0"/>
    <s v="以短款阔腿+A字轮廓剪裁，巧妙打造纤腰长腿印象，高挑显瘦；层次褶皱蕾丝营造蓬松效果，修饰身材小秘密，窈窕迷人；加入橡筋松紧腰，舒适可调节，穿着得体大方。"/>
    <s v="本品采用纱支组织疏松型面料，在使用过程中，纱支因摩擦会有少量抽出，此为正常现象；请注意避开尖利物品的勾刺、挂扯，按照洗护标识洗涤，以防止纱支破损。"/>
    <s v="阔腿"/>
    <s v="短款"/>
    <n v="5"/>
  </r>
  <r>
    <x v="3"/>
    <s v="1GY2060120090"/>
    <s v="_x000d_褶皱蕾丝阔腿短裤_x000d_"/>
    <s v="黑色"/>
    <x v="0"/>
    <x v="0"/>
    <n v="1"/>
    <n v="599"/>
    <n v="599"/>
    <x v="3"/>
    <n v="0"/>
    <s v="以短款阔腿+A字轮廓剪裁，巧妙打造纤腰长腿印象，高挑显瘦；层次褶皱蕾丝营造蓬松效果，修饰身材小秘密，窈窕迷人；加入橡筋松紧腰，舒适可调节，穿着得体大方。"/>
    <s v="本品采用纱支组织疏松型面料，在使用过程中，纱支因摩擦会有少量抽出，此为正常现象；请注意避开尖利物品的勾刺、挂扯，按照洗护标识洗涤，以防止纱支破损。"/>
    <s v="阔腿"/>
    <s v="短款"/>
    <n v="5"/>
  </r>
  <r>
    <x v="3"/>
    <s v="1GY2060170531"/>
    <s v="_x000d_荷叶褶腰带阔腿裤_x000d_"/>
    <s v="浅卡其"/>
    <x v="0"/>
    <x v="0"/>
    <n v="1"/>
    <n v="539"/>
    <n v="539"/>
    <x v="3"/>
    <n v="0"/>
    <s v="流畅直筒轮廓阔腿裤，巧妙修饰身材小秘密，拔高又显瘦；腰头荷叶褶皱与腰带设计，营造高腰效果，尽展窈窕身姿。"/>
    <s v="聚酯纤维100%_x000d_袋布:聚酯纤维100%"/>
    <s v="阔腿"/>
    <s v="7-8分长"/>
    <n v="5"/>
  </r>
  <r>
    <x v="3"/>
    <s v="1GY2060180090"/>
    <s v="_x000d_拼接花边阔腿短裤_x000d_"/>
    <s v="黑色"/>
    <x v="0"/>
    <x v="0"/>
    <n v="1"/>
    <n v="439"/>
    <n v="439"/>
    <x v="0"/>
    <n v="0"/>
    <s v="以短款阔腿+A字轮廓剪裁，巧妙打造纤腰长腿印象，高挑显瘦；别致拼接与贴车花边装饰简约裤装，时髦又不失格调。"/>
    <s v="聚酯纤维100%_x000d_内腰贴:棉100%"/>
    <s v="阔腿"/>
    <s v="短款"/>
    <n v="5"/>
  </r>
  <r>
    <x v="3"/>
    <s v="1GY2060180620"/>
    <s v="_x000d_拼接花边阔腿短裤_x000d_"/>
    <s v="灰蓝"/>
    <x v="0"/>
    <x v="0"/>
    <n v="1"/>
    <n v="439"/>
    <n v="439"/>
    <x v="0"/>
    <n v="0"/>
    <s v="以短款阔腿+A字轮廓剪裁，巧妙打造纤腰长腿印象，高挑显瘦；别致拼接与贴车花边装饰简约裤装，时髦又不失格调。"/>
    <s v="聚酯纤维100%_x000d_内腰贴:棉100%"/>
    <s v="阔腿"/>
    <s v="短款"/>
    <n v="5"/>
  </r>
  <r>
    <x v="3"/>
    <s v="1GY2060210018"/>
    <s v="_x000d_镂空网布绣连体裤_x000d_"/>
    <s v="白色"/>
    <x v="0"/>
    <x v="0"/>
    <n v="1"/>
    <n v="1290"/>
    <n v="1290"/>
    <x v="8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3"/>
    <s v="1GY2060210090"/>
    <s v="_x000d_镂空网布绣连体裤_x000d_"/>
    <s v="黑色"/>
    <x v="0"/>
    <x v="0"/>
    <n v="1"/>
    <n v="1290"/>
    <n v="1290"/>
    <x v="8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3"/>
    <s v="1GY2060470090"/>
    <s v="_x000d_A字阔腿休闲短裤_x000d_"/>
    <s v="黑色"/>
    <x v="0"/>
    <x v="0"/>
    <n v="1"/>
    <n v="439"/>
    <n v="439"/>
    <x v="0"/>
    <n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  <n v="4"/>
  </r>
  <r>
    <x v="3"/>
    <s v="1GY2060470181"/>
    <s v="_x000d_A字阔腿休闲短裤_x000d_"/>
    <s v="灰粉红"/>
    <x v="0"/>
    <x v="0"/>
    <n v="1"/>
    <n v="439"/>
    <n v="439"/>
    <x v="0"/>
    <n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  <n v="4"/>
  </r>
  <r>
    <x v="3"/>
    <s v="1GY2060470620"/>
    <s v="_x000d_A字阔腿休闲短裤_x000d_"/>
    <s v="灰蓝"/>
    <x v="0"/>
    <x v="0"/>
    <n v="1"/>
    <n v="439"/>
    <n v="439"/>
    <x v="0"/>
    <n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  <n v="4"/>
  </r>
  <r>
    <x v="3"/>
    <s v="1GY2060490018"/>
    <s v="_x000d_开叉拼蕾丝边长裤_x000d_"/>
    <s v="白色"/>
    <x v="0"/>
    <x v="0"/>
    <n v="1"/>
    <n v="569"/>
    <n v="569"/>
    <x v="3"/>
    <n v="0"/>
    <s v="裤脚开叉拼接蕾丝花边，柔美浪漫气息跃然而生；以纯净色调演绎简约锥形裤，时髦又不失格调感，魅力吸睛。"/>
    <s v="聚酯纤维100%_x000d_花边:锦纶100%_x000d_袋布:聚酯纤维100%"/>
    <s v="锥形"/>
    <s v="9分-长款"/>
    <n v="5"/>
  </r>
  <r>
    <x v="3"/>
    <s v="1GY2060560090"/>
    <s v="_x000d_假两件腰封连体裤_x000d_"/>
    <s v="黑色"/>
    <x v="0"/>
    <x v="0"/>
    <n v="1"/>
    <n v="839"/>
    <n v="839"/>
    <x v="4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d_里料:棉100%"/>
    <s v="合体"/>
    <s v="长款"/>
    <n v="5"/>
  </r>
  <r>
    <x v="3"/>
    <s v="1GY2060570090"/>
    <s v="_x000d_纽扣开叉阔腿长裤_x000d_"/>
    <s v="黑色"/>
    <x v="0"/>
    <x v="0"/>
    <n v="1"/>
    <n v="699"/>
    <n v="699"/>
    <x v="6"/>
    <n v="0"/>
    <s v="直筒阔腿裤型，巧妙修饰身材小秘密，高挑大气；裤脚双排扣+开叉细节，摩登演绎都会女郎印象，时髦吸睛。"/>
    <s v="聚酯纤维93.9% 氨纶4.0% 粘纤2.1%_x000d_袋布:聚酯纤维100%"/>
    <s v="阔腿"/>
    <s v="9分-长款"/>
    <n v="5"/>
  </r>
  <r>
    <x v="3"/>
    <s v="1GY2060570910"/>
    <s v="_x000d_纽扣开叉阔腿长裤_x000d_"/>
    <s v="黑白条"/>
    <x v="0"/>
    <x v="0"/>
    <n v="1"/>
    <n v="699"/>
    <n v="699"/>
    <x v="6"/>
    <n v="0"/>
    <s v="直筒阔腿裤型，巧妙修饰身材小秘密，高挑大气；裤脚双排扣+开叉细节，摩登演绎都会女郎印象，时髦吸睛。"/>
    <s v="聚酯纤维93.9% 氨纶4.0% 粘纤2.1%_x000d_里料:聚酯纤维100%_x000d_袋布:聚酯纤维100%"/>
    <s v="阔腿"/>
    <s v="9分-长款"/>
    <n v="5"/>
  </r>
  <r>
    <x v="3"/>
    <s v="1GY2060620532"/>
    <s v="_x000d_钉珠阔腿喇叭长裤_x000d_"/>
    <s v="深卡其"/>
    <x v="0"/>
    <x v="0"/>
    <n v="1"/>
    <n v="639"/>
    <n v="639"/>
    <x v="6"/>
    <n v="0"/>
    <s v="糅合喇叭与阔腿裤型，复古个性跃然而生，时髦吸睛；以亮泽钉珠演绎流畅线条，视觉修饰腿型，尤显高挑窈窕。"/>
    <s v="聚酯纤维86.5% 粘纤10.6% 氨纶2.9%_x000d_袋布/捆条:聚酯纤维100%"/>
    <s v="阔腿"/>
    <s v="9分-长款"/>
    <n v="5"/>
  </r>
  <r>
    <x v="3"/>
    <s v="1GY2060770016"/>
    <s v="_x000d_刺绣中腰阔腿长裤_x000d_"/>
    <s v="白黑条"/>
    <x v="0"/>
    <x v="0"/>
    <n v="1"/>
    <n v="699"/>
    <n v="699"/>
    <x v="6"/>
    <n v="0"/>
    <s v="长款阔腿裤依旧是本季大热单品，线条轻松修饰身材小秘密，高挑显瘦；以流畅利落笔触字母点缀裤脚，流露淡淡复古质感。"/>
    <s v="棉100%(绣花线除外)_x000d_袋布:聚酯纤维100%"/>
    <s v="阔腿"/>
    <s v="9分-长款"/>
    <n v="5"/>
  </r>
  <r>
    <x v="3"/>
    <s v="1GY2060770690"/>
    <s v="_x000d_刺绣中腰阔腿长裤_x000d_"/>
    <s v="浅蓝"/>
    <x v="0"/>
    <x v="0"/>
    <n v="1"/>
    <n v="699"/>
    <n v="699"/>
    <x v="6"/>
    <n v="0"/>
    <s v="长款阔腿裤依旧是本季大热单品，线条轻松修饰身材小秘密，高挑显瘦；以流畅利落笔触字母点缀裤脚，流露淡淡复古质感。"/>
    <s v="棉100%(绣花线除外)_x000d_袋布:聚酯纤维100%"/>
    <s v="阔腿"/>
    <s v="9分-长款"/>
    <n v="5"/>
  </r>
  <r>
    <x v="3"/>
    <s v="1GY2060830530"/>
    <s v="_x000d_蕾丝拼接连体短裤_x000d_"/>
    <s v="卡其"/>
    <x v="0"/>
    <x v="0"/>
    <n v="1"/>
    <n v="999"/>
    <n v="999"/>
    <x v="7"/>
    <n v="0"/>
    <s v="拼接假两件款，营造裤装层次，时髦新潮；蕾丝面料呈现出多种纹路，镂空效果增添几分优雅气息；连体裤款式糅合阔腿版型，提升下半身比例，同时不乏摩登干练感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3"/>
    <s v="1GY2060830620"/>
    <s v="_x000d_蕾丝拼接连体短裤_x000d_"/>
    <s v="灰蓝"/>
    <x v="0"/>
    <x v="0"/>
    <n v="1"/>
    <n v="999"/>
    <n v="999"/>
    <x v="7"/>
    <n v="0"/>
    <s v="拼接假两件款，营造裤装层次，时髦新潮；蕾丝面料呈现出多种纹路，镂空效果增添几分优雅气息；连体裤款式糅合阔腿版型，提升下半身比例，同时不乏摩登干练感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3"/>
    <s v="1GY2060870650"/>
    <s v="_x000d_腰带背带裤连体裤_x000d_"/>
    <s v="深蓝"/>
    <x v="0"/>
    <x v="0"/>
    <n v="1"/>
    <n v="799"/>
    <n v="799"/>
    <x v="5"/>
    <n v="0"/>
    <s v="摩登背带连体裤型，糅合中性格调，演绎利落率性女郎印象；单排纽扣+收腰腰带，收敛衣衫轻松特质，带来时髦优雅感；约九分裤长剪裁，露一截设计巧妙视觉延伸腿长，高挑窈窕。"/>
    <s v="聚酯纤维100%"/>
    <s v="修身"/>
    <s v="长款"/>
    <n v="5"/>
  </r>
  <r>
    <x v="3"/>
    <s v="1GY2060880532"/>
    <s v="_x000d_开叉刺绣休闲长裤_x000d_"/>
    <s v="深卡其"/>
    <x v="0"/>
    <x v="0"/>
    <n v="1"/>
    <n v="569"/>
    <n v="569"/>
    <x v="3"/>
    <n v="0"/>
    <s v="裤脚开叉设计，视觉上拉伸腿部线条，个性时髦又显高挑；腰间加入字母刺绣，细节之处彰显设计感；纯色休闲裤款，与多种风格上衣皆可搭配，大方干练。"/>
    <s v="聚酯纤维100%_x000d_袋布:聚酯纤维100%"/>
    <s v="锥形"/>
    <s v="9分-长款"/>
    <n v="4"/>
  </r>
  <r>
    <x v="3"/>
    <s v="1GY2060910090"/>
    <s v="_x000d_蕾丝透视阔腿长裤_x000d_"/>
    <s v="黑色"/>
    <x v="0"/>
    <x v="0"/>
    <n v="1"/>
    <n v="739"/>
    <n v="739"/>
    <x v="5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4"/>
  </r>
  <r>
    <x v="3"/>
    <s v="1GY2060910888"/>
    <s v="_x000d_蕾丝透视阔腿长裤_x000d_"/>
    <s v="本白"/>
    <x v="0"/>
    <x v="0"/>
    <n v="1"/>
    <n v="739"/>
    <n v="739"/>
    <x v="5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4"/>
  </r>
  <r>
    <x v="3"/>
    <s v="1GY2060930942"/>
    <s v="_x000d_开叉扣格子九分裤_x000d_"/>
    <s v="卡其格"/>
    <x v="0"/>
    <x v="0"/>
    <n v="1"/>
    <n v="639"/>
    <n v="639"/>
    <x v="6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5"/>
  </r>
  <r>
    <x v="3"/>
    <s v="1GY2061000530"/>
    <s v="_x000d_抽绳收腰阔腿短裤_x000d_"/>
    <s v="卡其"/>
    <x v="0"/>
    <x v="0"/>
    <n v="1"/>
    <n v="439"/>
    <n v="439"/>
    <x v="0"/>
    <n v="0"/>
    <s v="短款阔腿+A字剪裁，巧妙打造纤腰长腿印象，魅力吸睛；抽绳橡筋腰设计，舒适易穿，简约又时髦；精选亲肤纯棉材质，柔软清爽，得体大方。"/>
    <s v="棉100%"/>
    <s v="阔腿"/>
    <s v="短款"/>
    <n v="4"/>
  </r>
  <r>
    <x v="3"/>
    <s v="1GY2061000601"/>
    <s v="_x000d_抽绳收腰阔腿短裤_x000d_"/>
    <s v="彩蓝"/>
    <x v="0"/>
    <x v="0"/>
    <n v="1"/>
    <n v="439"/>
    <n v="439"/>
    <x v="0"/>
    <n v="0"/>
    <s v="短款阔腿+A字剪裁，巧妙打造纤腰长腿印象，魅力吸睛；抽绳橡筋腰设计，舒适易穿，简约又时髦；精选亲肤纯棉材质，柔软清爽，得体大方。"/>
    <s v="棉100%"/>
    <s v="阔腿"/>
    <s v="短款"/>
    <n v="4"/>
  </r>
  <r>
    <x v="3"/>
    <s v="1GY2061120500"/>
    <s v="_x000d_露背印花连体长裤_x000d_"/>
    <s v="深绿"/>
    <x v="0"/>
    <x v="0"/>
    <n v="1"/>
    <n v="799"/>
    <n v="799"/>
    <x v="5"/>
    <n v="0"/>
    <s v="交叉带营造露背效果，展露迷人美背，散发女性性感魅力；花朵图案印花，色调碰撞更醒目吸睛，复古又出众；连体裤款修饰身材比例，轻松打造摩登出街look。"/>
    <s v="聚酯纤维100%"/>
    <s v="修身"/>
    <s v="长款"/>
    <n v="4"/>
  </r>
  <r>
    <x v="3"/>
    <s v="1GY2061120640"/>
    <s v="_x000d_露背印花连体长裤_x000d_"/>
    <s v="湖蓝"/>
    <x v="0"/>
    <x v="0"/>
    <n v="1"/>
    <n v="799"/>
    <n v="799"/>
    <x v="5"/>
    <n v="0"/>
    <s v="交叉带营造露背效果，展露迷人美背，散发女性性感魅力；花朵图案印花，色调碰撞更醒目吸睛，复古又出众；连体裤款修饰身材比例，轻松打造摩登出街look。"/>
    <s v="聚酯纤维100%"/>
    <s v="修身"/>
    <s v="长款"/>
    <n v="4"/>
  </r>
  <r>
    <x v="3"/>
    <s v="1GY2062030090"/>
    <s v="_x000d_拼荷叶吊带连体裤_x000d_"/>
    <s v="黑色"/>
    <x v="0"/>
    <x v="0"/>
    <n v="1"/>
    <n v="899"/>
    <n v="899"/>
    <x v="4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4"/>
  </r>
  <r>
    <x v="3"/>
    <s v="1GY2062340018"/>
    <s v="_x000d_钉珠镶钻棉质长裤_x000d_"/>
    <s v="白色"/>
    <x v="0"/>
    <x v="0"/>
    <n v="1"/>
    <n v="599"/>
    <n v="599"/>
    <x v="3"/>
    <n v="0"/>
    <s v="钉珠镶钻修饰口袋，简约又不失优雅感，提升大气格调；率性锥形轮廓，轻松易穿，时髦易搭；选用含棉弹力材质，柔韧亲肤，穿着舒爽透气。"/>
    <s v="棉98.6% 氨纶1.4%(含微量其他纤维)"/>
    <s v="锥形"/>
    <s v="9分-长款"/>
    <n v="4"/>
  </r>
  <r>
    <x v="3"/>
    <s v="1GY2062420650"/>
    <s v="_x000d_抽绳印花阔腿长裤_x000d_"/>
    <s v="深蓝"/>
    <x v="0"/>
    <x v="0"/>
    <n v="1"/>
    <n v="699"/>
    <n v="699"/>
    <x v="6"/>
    <n v="0"/>
    <s v="面料:聚酯纤维100%_x000d__x000d_里料:聚酯纤维95% 氨纶5%_x000d__x000d_袋布:聚酯纤维100%"/>
    <s v="产品或产品的某一部分含有2种及以上的纤维时，除了许可不标注的纤维外，在标签上标明的每一种纤维含量允许偏差为5%，填充物的允许偏差为10%."/>
    <s v="阔腿"/>
    <s v="9分-长款"/>
    <n v="4"/>
  </r>
  <r>
    <x v="3"/>
    <s v="1GY2062430410"/>
    <s v="_x000d_印花背带连衣裤_x000d_"/>
    <s v="黄色"/>
    <x v="0"/>
    <x v="0"/>
    <n v="1"/>
    <n v="899"/>
    <n v="899"/>
    <x v="4"/>
    <n v="0"/>
    <s v="吊带背带连体裤型，摩登演绎高挑身姿，大气迷人；后幅镂空+绑带装饰，时髦又不失性感，魅力吸睛；清爽印花图案抢占视野，带来波普个性活力，让人眼前一亮。"/>
    <s v="本品采用非渗透印花工艺，柔滑的面料易因外力造成浅色底纱外露，使用时请勿绷扯及摩擦，请使用网袋机洗。"/>
    <s v="修身"/>
    <s v="长款"/>
    <n v="5"/>
  </r>
  <r>
    <x v="3"/>
    <s v="1GY2062470090"/>
    <s v="_x000d_钉珠贴布牛仔长裤_x000d_"/>
    <s v="黑色"/>
    <x v="0"/>
    <x v="0"/>
    <n v="1"/>
    <n v="699"/>
    <n v="699"/>
    <x v="6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5"/>
  </r>
  <r>
    <x v="3"/>
    <s v="1GY2062480018"/>
    <s v="_x000d_荷叶蕾丝阔腿短裤_x000d_"/>
    <s v="白色"/>
    <x v="0"/>
    <x v="0"/>
    <n v="1"/>
    <n v="469"/>
    <n v="469"/>
    <x v="0"/>
    <n v="0"/>
    <s v="短款阔腿裤型，配以流畅A字轮廓，轻松打造纤腰长腿印象，时髦显瘦；下摆拼接荷叶边，散发柔美与灵动，让人一见难忘；加入些许蕾丝花边点缀，散发一丝性感摩登，俏丽迷人。"/>
    <s v="聚酯纤维100%_x000d_里料:聚酯纤维100%_x000d_花边:聚酯纤维100%"/>
    <s v="阔腿"/>
    <s v="短款"/>
    <n v="5"/>
  </r>
  <r>
    <x v="3"/>
    <s v="1GY2062480090"/>
    <s v="_x000d_荷叶蕾丝阔腿短裤_x000d_"/>
    <s v="黑色"/>
    <x v="0"/>
    <x v="0"/>
    <n v="1"/>
    <n v="469"/>
    <n v="469"/>
    <x v="0"/>
    <n v="0"/>
    <s v="短款阔腿裤型，配以流畅A字轮廓，轻松打造纤腰长腿印象，时髦显瘦；下摆拼接荷叶边，散发柔美与灵动，让人一见难忘；加入些许蕾丝花边点缀，散发一丝性感摩登，俏丽迷人。"/>
    <s v="聚酯纤维100%_x000d_里料:聚酯纤维100%_x000d_花边:聚酯纤维100%"/>
    <s v="阔腿"/>
    <s v="短款"/>
    <n v="5"/>
  </r>
  <r>
    <x v="3"/>
    <s v="1GY2062600090"/>
    <s v="_x000d_拼荷叶雪纺连体裤_x000d_"/>
    <s v="黑色"/>
    <x v="0"/>
    <x v="0"/>
    <n v="1"/>
    <n v="999"/>
    <n v="999"/>
    <x v="7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3"/>
    <s v="1GY2062600161"/>
    <s v="_x000d_拼荷叶雪纺连体裤_x000d_"/>
    <s v="水红"/>
    <x v="0"/>
    <x v="0"/>
    <n v="1"/>
    <n v="999"/>
    <n v="999"/>
    <x v="7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3"/>
    <s v="1GY2062620090"/>
    <s v="_x000d_天丝提花吊链长裤_x000d_"/>
    <s v="黑色"/>
    <x v="0"/>
    <x v="0"/>
    <n v="1"/>
    <n v="669"/>
    <n v="669"/>
    <x v="6"/>
    <n v="0"/>
    <s v="面料:莱赛尔100%_x000d__x000d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4"/>
  </r>
  <r>
    <x v="3"/>
    <s v="1GY2062630090"/>
    <s v="_x000d_中腰直筒裤九分裤_x000d_"/>
    <s v="黑色"/>
    <x v="0"/>
    <x v="0"/>
    <n v="1"/>
    <n v="599"/>
    <n v="599"/>
    <x v="3"/>
    <n v="0"/>
    <s v="直筒九分裤长，稍露脚腕肌肤，修饰腿部线条，高挑显瘦；裤脚开叉纽扣设计，点缀简约裤装，时髦又亮眼；腰间配以仿珍珠钉扣，散发些许优雅浪漫气息。"/>
    <s v="棉68.2% 聚酯纤维27.3% 氨纶4.5%_x000d_袋布:聚酯纤维100%"/>
    <s v="直筒"/>
    <s v="9分-长款"/>
    <n v="5"/>
  </r>
  <r>
    <x v="3"/>
    <s v="1GY2062630530"/>
    <s v="_x000d_中腰直筒裤九分裤_x000d_"/>
    <s v="卡其"/>
    <x v="0"/>
    <x v="0"/>
    <n v="1"/>
    <n v="599"/>
    <n v="599"/>
    <x v="3"/>
    <n v="0"/>
    <s v="直筒九分裤长，稍露脚腕肌肤，修饰腿部线条，高挑显瘦；裤脚开叉纽扣设计，点缀简约裤装，时髦又亮眼；腰间配以仿珍珠钉扣，散发些许优雅浪漫气息。"/>
    <s v="棉68.2% 聚酯纤维27.3% 氨纶4.5%_x000d_袋布:聚酯纤维100%"/>
    <s v="直筒"/>
    <s v="9分-长款"/>
    <n v="5"/>
  </r>
  <r>
    <x v="3"/>
    <s v="1GY2062640010"/>
    <s v="_x000d_荷叶腰带阔腿长裤_x000d_"/>
    <s v="米白"/>
    <x v="0"/>
    <x v="0"/>
    <n v="1"/>
    <n v="699"/>
    <n v="699"/>
    <x v="6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4"/>
  </r>
  <r>
    <x v="3"/>
    <s v="1GY2062640090"/>
    <s v="_x000d_荷叶腰带阔腿长裤_x000d_"/>
    <s v="黑色"/>
    <x v="0"/>
    <x v="0"/>
    <n v="1"/>
    <n v="699"/>
    <n v="699"/>
    <x v="6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4"/>
  </r>
  <r>
    <x v="3"/>
    <s v="1GY2062790090"/>
    <s v="_x000d_拼蕾丝修身连体裤_x000d_"/>
    <s v="黑色"/>
    <x v="0"/>
    <x v="0"/>
    <n v="1"/>
    <n v="869"/>
    <n v="869"/>
    <x v="4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4"/>
  </r>
  <r>
    <x v="3"/>
    <s v="1GY2066560650"/>
    <s v="_x000d_金属装饰牛仔长裤_x000d_"/>
    <s v="深蓝"/>
    <x v="0"/>
    <x v="0"/>
    <n v="1"/>
    <n v="799"/>
    <n v="799"/>
    <x v="5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3"/>
  </r>
  <r>
    <x v="3"/>
    <s v="1GY2066570090"/>
    <s v="_x000d_金属链小脚牛仔裤_x000d_"/>
    <s v="黑色"/>
    <x v="0"/>
    <x v="0"/>
    <n v="1"/>
    <n v="799"/>
    <n v="799"/>
    <x v="5"/>
    <n v="0"/>
    <s v="腰间加入金属装饰，点睛纯色裤款，衬托街头不羁感；小脚裤款，修饰腿部线条，高挑显瘦；含棉牛仔面料，质感柔韧，穿着舒适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3"/>
  </r>
  <r>
    <x v="3"/>
    <s v="1GY2066750690"/>
    <s v="_x000d_拼镂空牛仔连体裤_x000d_"/>
    <s v="浅蓝"/>
    <x v="0"/>
    <x v="0"/>
    <n v="1"/>
    <n v="899"/>
    <n v="899"/>
    <x v="4"/>
    <n v="0"/>
    <s v="牛仔:棉100%_x000d__x000d_蕾丝:锦纶100%_x000d__x000d_斜纹布:聚酯纤维100%_x000d__x000d_里布:聚酯纤维100%_x000d__x000d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3"/>
    <s v="1GY2066860650"/>
    <s v="_x000d_破洞磨边牛仔短裤_x000d_"/>
    <s v="深蓝"/>
    <x v="0"/>
    <x v="0"/>
    <n v="1"/>
    <n v="499"/>
    <n v="499"/>
    <x v="0"/>
    <n v="0"/>
    <s v="破洞磨烂隐约展露肌肤，呼应活力丹宁风，街头不羁；裤脚流苏设计经典不失时髦，俏丽加分；A字阔腿裤款型，视觉上提升下半身比例，高挑显瘦。"/>
    <s v="棉100%_x000d_袋布:聚酯纤维80% 棉20%"/>
    <s v="喇叭"/>
    <s v="短款"/>
    <n v="3"/>
  </r>
  <r>
    <x v="3"/>
    <s v="1GY2066950090"/>
    <s v="_x000d_拼阔腿蕾丝牛仔裤_x000d_"/>
    <s v="黑色"/>
    <x v="0"/>
    <x v="0"/>
    <n v="1"/>
    <n v="699"/>
    <n v="699"/>
    <x v="6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5"/>
  </r>
  <r>
    <x v="3"/>
    <s v="1GY2067000180"/>
    <s v="_x000d_中腰铆钉牛仔长裤_x000d_"/>
    <s v="粉红"/>
    <x v="0"/>
    <x v="0"/>
    <n v="1"/>
    <n v="739"/>
    <n v="739"/>
    <x v="5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5"/>
  </r>
  <r>
    <x v="3"/>
    <s v="1GY2067010610"/>
    <s v="_x000d_流苏阔腿牛仔裙裤_x000d_"/>
    <s v="牛仔蓝"/>
    <x v="0"/>
    <x v="0"/>
    <n v="1"/>
    <n v="599"/>
    <n v="599"/>
    <x v="3"/>
    <n v="0"/>
    <s v="短款阔腿+A字剪裁"/>
    <s v="棉100%(绣花线除外)"/>
    <s v="阔腿"/>
    <s v="短款"/>
    <n v="4"/>
  </r>
  <r>
    <x v="3"/>
    <s v="1GY2067020610"/>
    <s v="_x000d_刺绣阔腿牛仔短裤_x000d_"/>
    <s v="牛仔蓝"/>
    <x v="0"/>
    <x v="0"/>
    <n v="1"/>
    <n v="599"/>
    <n v="599"/>
    <x v="3"/>
    <n v="0"/>
    <s v="短款阔腿+A字轮廓，巧妙打造纤腰长腿印象，时髦吸睛；磨白+散纱流苏+磨破细节，丹宁率性格调跃然而生，尽展自信活力；选用高含棉量牛仔面料，柔软亲肤，穿着舒适大方。"/>
    <s v="棉100%(含微量其他纤维)_x000d__x000d_袋布:聚酯纤维80% 棉20%_x000d__x000d_绣花线:聚酯纤维100%"/>
    <s v="阔腿"/>
    <s v="短款"/>
    <n v="5"/>
  </r>
  <r>
    <x v="3"/>
    <s v="1GY2067100610"/>
    <s v="_x000d_刺绣钉珠牛仔短裤_x000d_"/>
    <s v="牛仔蓝"/>
    <x v="0"/>
    <x v="0"/>
    <n v="1"/>
    <n v="539"/>
    <n v="539"/>
    <x v="3"/>
    <n v="0"/>
    <s v="刺绣图案+镶钻钉珠点睛裤装，清新又不失时髦细节；裤脚磨烂流苏增添几分不羁感，轻松打造新潮街头look；A字+阔腿款，修饰下半身比例，显瘦高挑。"/>
    <s v="棉100%(绣花线除外)_x000d_袋布:聚酯纤维80% 棉20%"/>
    <s v="阔腿"/>
    <s v="短款"/>
    <n v="4"/>
  </r>
  <r>
    <x v="3"/>
    <s v="1GY2067110600"/>
    <s v="_x000d_拼蕾丝阔腿牛仔裤_x000d_"/>
    <s v="蓝色"/>
    <x v="0"/>
    <x v="0"/>
    <n v="1"/>
    <n v="699"/>
    <n v="699"/>
    <x v="6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5"/>
  </r>
  <r>
    <x v="3"/>
    <s v="1GY2067120610"/>
    <s v="_x000d_破洞钉珠牛仔长裤_x000d_"/>
    <s v="牛仔蓝"/>
    <x v="0"/>
    <x v="0"/>
    <n v="1"/>
    <n v="999"/>
    <n v="999"/>
    <x v="7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6"/>
  </r>
  <r>
    <x v="3"/>
    <s v="1GY2067130090"/>
    <s v="_x000d_纽扣牛仔九分裤_x000d_"/>
    <s v="黑色"/>
    <x v="0"/>
    <x v="0"/>
    <n v="1"/>
    <n v="739"/>
    <n v="739"/>
    <x v="5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4"/>
  </r>
  <r>
    <x v="3"/>
    <s v="1GY2067140610"/>
    <s v="_x000d_铆钉阔腿牛仔短裤_x000d_"/>
    <s v="牛仔蓝"/>
    <x v="0"/>
    <x v="0"/>
    <n v="1"/>
    <n v="639"/>
    <n v="639"/>
    <x v="6"/>
    <n v="0"/>
    <s v="面料:棉100%(含微量其他纤维)_x000d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4"/>
  </r>
  <r>
    <x v="3"/>
    <s v="1GY2067150600"/>
    <s v="_x000d_牛仔背带裤连体裤_x000d_"/>
    <s v="蓝色"/>
    <x v="0"/>
    <x v="0"/>
    <n v="1"/>
    <n v="939"/>
    <n v="939"/>
    <x v="7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6"/>
  </r>
  <r>
    <x v="3"/>
    <s v="1GY2067220600"/>
    <s v="_x000d_开叉绑带牛仔长裤_x000d_"/>
    <s v="蓝色"/>
    <x v="0"/>
    <x v="0"/>
    <n v="1"/>
    <n v="669"/>
    <n v="669"/>
    <x v="6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4"/>
  </r>
  <r>
    <x v="3"/>
    <s v="1GY2067250010"/>
    <s v="_x000d_钉珠刺绣牛仔短裤_x000d_"/>
    <s v="米白"/>
    <x v="0"/>
    <x v="0"/>
    <n v="1"/>
    <n v="569"/>
    <n v="569"/>
    <x v="3"/>
    <n v="0"/>
    <s v="短款阔腿+A字轮廓剪裁，营造纤腰长腿印象，尽展窈窕身姿；刺绣字母与仿珍珠钉珠装饰，增添柔美浪漫气息；洗水流苏裤脚细节，散发摩登率性特质，清爽怡人。"/>
    <s v="请翻转或放进洗衣袋洗涤，以免洗涤损耗。"/>
    <s v="阔腿"/>
    <s v="短款"/>
    <n v="5"/>
  </r>
  <r>
    <x v="3"/>
    <s v="1GY2067390600"/>
    <s v="_x000d_可拆卸牛仔连体裤_x000d_"/>
    <s v="蓝色"/>
    <x v="0"/>
    <x v="0"/>
    <n v="1"/>
    <n v="1290"/>
    <n v="1290"/>
    <x v="8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5"/>
  </r>
  <r>
    <x v="3"/>
    <s v="1GY2067420600"/>
    <s v="_x000d_纽扣阔腿牛仔短裤_x000d_"/>
    <s v="蓝色"/>
    <x v="0"/>
    <x v="0"/>
    <n v="1"/>
    <n v="499"/>
    <n v="499"/>
    <x v="0"/>
    <n v="0"/>
    <s v="短款阔腿轮廓，重塑身材比例，高挑又显瘦；复古感排扣装饰，散发摩登率性与古典精致气息，让人眼前一亮；精选弹力含棉牛仔布，经过多重洗水工艺，穿着舒适大方。"/>
    <s v="本品采用牛仔面料，首次穿着及洗涤会有掉色情况，属正常现象，建议新品洗涤一次后再穿着，单独或与同色衣物一同洗涤；避免接触浅色衣物，以防沾色。"/>
    <s v="阔腿"/>
    <s v="短款"/>
    <n v="6"/>
  </r>
  <r>
    <x v="3"/>
    <s v="1GY2067430090"/>
    <s v="_x000d_纽扣牛仔阔腿短裤_x000d_"/>
    <s v="黑色"/>
    <x v="0"/>
    <x v="0"/>
    <n v="1"/>
    <n v="499"/>
    <n v="499"/>
    <x v="0"/>
    <n v="0"/>
    <s v="短款阔腿轮廓，重塑身材比例，高挑又显瘦；复古感排扣装饰，散发摩登率性与古典精致气息，让人眼前一亮；精选含棉牛仔布，经过多重洗水工艺，穿着舒适大方。"/>
    <s v="本品采用牛仔面料，首次穿着及洗涤会有掉色情况，属正常现象，建议新品洗涤一次后再穿着，单独或与同色衣物一同洗涤；避免接触浅色衣物，以防沾色。"/>
    <s v="阔腿"/>
    <s v="短款"/>
    <n v="6"/>
  </r>
  <r>
    <x v="3"/>
    <s v="1GY2067440600"/>
    <s v="_x000d_开叉棉质牛仔长裤_x000d_"/>
    <s v="蓝色"/>
    <x v="0"/>
    <x v="0"/>
    <n v="1"/>
    <n v="639"/>
    <n v="639"/>
    <x v="6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6"/>
  </r>
  <r>
    <x v="3"/>
    <s v="1GY2067460180"/>
    <s v="_x000d_刺绣阔腿牛仔短裤_x000d_"/>
    <s v="粉红"/>
    <x v="0"/>
    <x v="0"/>
    <n v="1"/>
    <n v="599"/>
    <n v="599"/>
    <x v="3"/>
    <n v="0"/>
    <s v="阔腿短款廓形，流畅A字剪裁，巧妙塑造纤腰长腿印象，清爽又吸睛；立体刺绣繁花点缀，画面感十足，柔美而不失率性；选用高含棉量牛仔面料，柔软亲肤，穿着舒适大方。"/>
    <s v="棉100%_x000d__x000d_袋布:聚酯纤维80% 棉20%_x000d__x000d_绣花线:聚酯纤维100%"/>
    <s v="阔腿"/>
    <s v="短款"/>
    <n v="6"/>
  </r>
  <r>
    <x v="3"/>
    <s v="1GY2067470690"/>
    <s v="_x000d_交叉绑带阔腿短裤_x000d_"/>
    <s v="浅蓝"/>
    <x v="0"/>
    <x v="0"/>
    <n v="1"/>
    <n v="599"/>
    <n v="599"/>
    <x v="3"/>
    <n v="0"/>
    <s v="面料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超短"/>
    <n v="5"/>
  </r>
  <r>
    <x v="3"/>
    <s v="1GY3060710501"/>
    <s v="_x000d_【冬装新赏599元】绒面中腰锥形长裤_x000d_"/>
    <s v="墨绿"/>
    <x v="0"/>
    <x v="2"/>
    <n v="1"/>
    <n v="599"/>
    <n v="599"/>
    <x v="3"/>
    <n v="0"/>
    <s v="修身锥形裤版型/纯色绒面肌理/柔韧高含棉面料"/>
    <s v="棉98.4% 氨纶1.6%_x000d_袋布/门襟贴:聚酯纤维100%"/>
    <s v="直筒"/>
    <s v="9分-长款"/>
    <n v="1"/>
  </r>
  <r>
    <x v="3"/>
    <s v="1GY3060730090"/>
    <s v="_x000d_【冬装新赏439元】荷叶系带A字短裤_x000d_"/>
    <s v="黑色"/>
    <x v="0"/>
    <x v="0"/>
    <n v="1"/>
    <n v="439"/>
    <n v="439"/>
    <x v="0"/>
    <n v="0"/>
    <s v="褶皱荷叶柔雅别致/灵活腰带时髦大方/A字阔腿显瘦易搭"/>
    <s v="棉100%_x000d_袋布:聚酯纤维100%"/>
    <s v="短款"/>
    <n v="0"/>
    <n v="3"/>
  </r>
  <r>
    <x v="3"/>
    <s v="1GY3060730501"/>
    <s v="_x000d_【冬装新赏439元】荷叶系带A字短裤_x000d_"/>
    <s v="墨绿"/>
    <x v="0"/>
    <x v="0"/>
    <n v="1"/>
    <n v="439"/>
    <n v="439"/>
    <x v="0"/>
    <n v="0"/>
    <s v="褶皱荷叶柔雅别致/灵活腰带时髦大方/A字阔腿显瘦易搭"/>
    <s v="棉100%_x000d_袋布:聚酯纤维100%"/>
    <s v="短款"/>
    <n v="0"/>
    <n v="3"/>
  </r>
  <r>
    <x v="3"/>
    <s v="1GY3060780090"/>
    <s v="_x000d_【冬装新赏499元】拼接腰带阔腿短裤_x000d_"/>
    <s v="黑色"/>
    <x v="0"/>
    <x v="0"/>
    <n v="1"/>
    <n v="499"/>
    <n v="499"/>
    <x v="0"/>
    <n v="0"/>
    <s v="圆环腰带收腰显瘦/廓形阔腿短裤/采用弹性纤维面料"/>
    <s v="聚酯纤维77.4% 粘纤17.7% 氨纶4.9%_x000d_里料:棉100%_x000d_腰贴:棉100%_x000d_袋布:聚酯纤维100%"/>
    <s v="阔腿"/>
    <s v="短款"/>
    <n v="2"/>
  </r>
  <r>
    <x v="3"/>
    <s v="1GY3060830090"/>
    <s v="_x000d_【冬装新赏539元】层次荷叶边长裤_x000d_"/>
    <s v="黑色"/>
    <x v="0"/>
    <x v="0"/>
    <n v="1"/>
    <n v="539"/>
    <n v="539"/>
    <x v="3"/>
    <n v="0"/>
    <s v="拼接层次荷叶边/直筒显瘦版型/采用合成纤维面料"/>
    <s v="聚酯纤维73.7% 粘纤19.3% 氨纶7.0%_x000d_腰贴:棉100%_x000d_袋布:聚酯纤维100%"/>
    <s v="阔腿"/>
    <s v="9分-长款"/>
    <n v="2"/>
  </r>
  <r>
    <x v="3"/>
    <s v="1GY3060830530"/>
    <s v="_x000d_【冬装新赏539元】层次荷叶边长裤_x000d_"/>
    <s v="卡其"/>
    <x v="0"/>
    <x v="0"/>
    <n v="1"/>
    <n v="539"/>
    <n v="539"/>
    <x v="3"/>
    <n v="0"/>
    <s v="拼接层次荷叶边/直筒显瘦版型/采用合成纤维面料"/>
    <s v="聚酯纤维73.7% 粘纤19.3% 氨纶7.0%_x000d_腰贴:棉100%_x000d_袋布:聚酯纤维100%"/>
    <s v="阔腿"/>
    <s v="9分-长款"/>
    <n v="2"/>
  </r>
  <r>
    <x v="3"/>
    <s v="1GY3060840174"/>
    <s v="_x000d_【冬装新赏699元】格子图案棉质长裤_x000d_"/>
    <s v="红黑条"/>
    <x v="0"/>
    <x v="0"/>
    <n v="1"/>
    <n v="699"/>
    <n v="699"/>
    <x v="6"/>
    <n v="0"/>
    <s v="复古格纹图案/显瘦直筒版型/甄选高含棉面料"/>
    <s v="棉98.3% 氨纶1.7%"/>
    <s v="直筒"/>
    <s v="9分-长款"/>
    <n v="2"/>
  </r>
  <r>
    <x v="3"/>
    <s v="1GY3060850090"/>
    <s v="_x000d_【冬装新赏639元】纯色腰带阔腿裤_x000d_"/>
    <s v="黑色"/>
    <x v="0"/>
    <x v="0"/>
    <n v="1"/>
    <n v="639"/>
    <n v="639"/>
    <x v="6"/>
    <n v="0"/>
    <s v="搭配灵活腰带/纯色阔腿裤版型/弹力布料柔韧舒适"/>
    <s v="聚酯纤维77.4% 粘纤17.7% 氨纶4.9%_x000d_腰贴:棉100%_x000d_袋布:聚酯纤维100%"/>
    <s v="阔腿"/>
    <s v="7-8分长"/>
    <n v="2"/>
  </r>
  <r>
    <x v="3"/>
    <s v="1GY3060850810"/>
    <s v="_x000d_【冬装新赏639元】纯色腰带阔腿裤_x000d_"/>
    <s v="啡色"/>
    <x v="0"/>
    <x v="0"/>
    <n v="1"/>
    <n v="639"/>
    <n v="639"/>
    <x v="6"/>
    <n v="0"/>
    <s v="搭配灵活腰带/纯色阔腿裤版型/弹力布料柔韧舒适"/>
    <s v="聚酯纤维77.4% 粘纤17.7% 氨纶4.9%_x000d_腰贴:棉100%_x000d_袋布:聚酯纤维100%"/>
    <s v="阔腿"/>
    <s v="7-8分长"/>
    <n v="2"/>
  </r>
  <r>
    <x v="3"/>
    <s v="1GY3060870030"/>
    <s v="_x000d_【冬装新赏539元】格纹荷叶阔腿短裤_x000d_"/>
    <s v="灰色"/>
    <x v="0"/>
    <x v="0"/>
    <n v="1"/>
    <n v="539"/>
    <n v="539"/>
    <x v="3"/>
    <n v="0"/>
    <s v="复古风色织格纹/拼接荷叶边设计/显瘦阔腿版型"/>
    <s v="聚酯纤维67% 粘纤30.8% 氨纶2.2%_x000d_里料:棉100%_x000d_腰贴:聚酯纤维65% 棉35%"/>
    <s v="阔腿"/>
    <s v="短款"/>
    <n v="2"/>
  </r>
  <r>
    <x v="3"/>
    <s v="1GY3060890091"/>
    <s v="_x000d_【冬装新赏569元】波点雪纺阔腿长裤_x000d_"/>
    <s v="黑底白"/>
    <x v="0"/>
    <x v="0"/>
    <n v="1"/>
    <n v="569"/>
    <n v="569"/>
    <x v="3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3"/>
  </r>
  <r>
    <x v="3"/>
    <s v="1GY3060920090"/>
    <s v="_x000d_【冬装新赏419元】贴布刺绣阔腿长裤_x000d_"/>
    <s v="黑色"/>
    <x v="0"/>
    <x v="0"/>
    <n v="1"/>
    <n v="599"/>
    <n v="599"/>
    <x v="3"/>
    <n v="0"/>
    <s v="阔腿裤型摩登干练/贴布绣两侧点缀/纯色裤装随性好搭"/>
    <s v="聚酯纤维100%_x000d_袋布:聚酯纤维100%_x000d_腰贴:棉100%_x000d_花边:聚酯纤维100%"/>
    <s v="9分-长款"/>
    <n v="0"/>
    <n v="3"/>
  </r>
  <r>
    <x v="3"/>
    <s v="1GY3060980090"/>
    <s v="_x000d_纯色阔腿长裤_x000d_"/>
    <s v="黑色"/>
    <x v="0"/>
    <x v="0"/>
    <n v="1"/>
    <n v="599"/>
    <n v="599"/>
    <x v="3"/>
    <n v="0"/>
    <s v="简洁纯色色调/阔腿裤显瘦款式/采用纤维面料"/>
    <s v="聚酯纤维77.4% 粘纤17.7% 氨纶4.9%"/>
    <s v="喇叭"/>
    <s v="9分-长款"/>
    <n v="2"/>
  </r>
  <r>
    <x v="3"/>
    <s v="1GY3061000090"/>
    <s v="_x000d_拼接荷叶锥形长裤_x000d_"/>
    <s v="黑色"/>
    <x v="0"/>
    <x v="2"/>
    <n v="1"/>
    <n v="899"/>
    <n v="899"/>
    <x v="4"/>
    <n v="0"/>
    <s v="裤脚拼接荷叶边/纯色锥形版型/拉链开叉设计"/>
    <s v="[面层]聚酯纤维69.5% 羊毛29.1% 氨纶1.4% [底层]聚酯纤维100%_x000d_下脚里料:聚酯纤维100%_x000d_腰贴:棉100%_x000d_袋布:聚酯纤维100%"/>
    <s v="直筒"/>
    <s v="9分-长款"/>
    <n v="1"/>
  </r>
  <r>
    <x v="3"/>
    <s v="1GY3061010090"/>
    <s v="_x000d_【冬装新赏569元】钉珠开叉阔腿长裤_x000d_"/>
    <s v="黑色"/>
    <x v="0"/>
    <x v="0"/>
    <n v="1"/>
    <n v="569"/>
    <n v="569"/>
    <x v="3"/>
    <n v="0"/>
    <s v="裤口钉珠开叉设计/纯色喇叭阔腿版型/采用弹性布料打造"/>
    <s v="聚酯纤维76.4% 粘纤21.3% 氨纶2.3%_x000d_袋布:聚酯纤维100%"/>
    <s v="喇叭"/>
    <s v="9分-长款"/>
    <n v="2"/>
  </r>
  <r>
    <x v="3"/>
    <s v="1GY3061010304"/>
    <s v="_x000d_【冬装新赏569元】钉珠开叉阔腿长裤_x000d_"/>
    <s v="驼色"/>
    <x v="0"/>
    <x v="0"/>
    <n v="1"/>
    <n v="569"/>
    <n v="569"/>
    <x v="3"/>
    <n v="0"/>
    <s v="裤口钉珠开叉设计/纯色喇叭阔腿版型/采用弹性布料打造"/>
    <s v="聚酯纤维76.4% 粘纤21.3% 氨纶2.3%_x000d_袋布:聚酯纤维100%"/>
    <s v="喇叭"/>
    <s v="9分-长款"/>
    <n v="2"/>
  </r>
  <r>
    <x v="3"/>
    <s v="1GY3061040090"/>
    <s v="_x000d_【冬装新赏639元】纯色腰带锥形长裤_x000d_"/>
    <s v="黑色"/>
    <x v="0"/>
    <x v="0"/>
    <n v="1"/>
    <n v="639"/>
    <n v="639"/>
    <x v="6"/>
    <n v="0"/>
    <s v="搭配金属扣腰带/简约易搭锥形轮廓/大气纯净色调运用"/>
    <s v="聚酯纤维73.7% 粘纤19.3% 氨纶7.0%_x000d_腰贴:棉100%_x000d_袋布:聚酯纤维100%"/>
    <s v="直筒"/>
    <s v="9分-长款"/>
    <n v="2"/>
  </r>
  <r>
    <x v="3"/>
    <s v="1GY3061090090"/>
    <s v="_x000d_【冬装新赏539元】印花图案阔腿长裤_x000d_"/>
    <s v="黑色"/>
    <x v="0"/>
    <x v="0"/>
    <n v="1"/>
    <n v="539"/>
    <n v="539"/>
    <x v="3"/>
    <n v="0"/>
    <s v="复古花鸟印花图案/阔腿版型魅力显瘦/撞色效果点亮视觉"/>
    <s v="聚酯纤维100%_x000d_腰贴:聚酯纤维100%_x000d_袋布:聚酯纤维100%"/>
    <s v="直筒"/>
    <s v="9分-长款"/>
    <n v="2"/>
  </r>
  <r>
    <x v="3"/>
    <s v="1GY3061100090"/>
    <s v="_x000d_【冬装新赏269元】荷叶边喇叭阔腿裤_x000d_"/>
    <s v="黑色"/>
    <x v="0"/>
    <x v="0"/>
    <n v="1"/>
    <n v="539"/>
    <n v="539"/>
    <x v="3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d_袋布:聚酯纤维100%"/>
    <s v="7-8分长"/>
    <n v="0"/>
    <n v="3"/>
  </r>
  <r>
    <x v="3"/>
    <s v="1GY3061100520"/>
    <s v="_x000d_【冬装新赏269元】荷叶边喇叭阔腿裤_x000d_"/>
    <s v="军绿"/>
    <x v="0"/>
    <x v="0"/>
    <n v="1"/>
    <n v="539"/>
    <n v="539"/>
    <x v="3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d_袋布:聚酯纤维100%"/>
    <s v="7-8分长"/>
    <n v="0"/>
    <n v="3"/>
  </r>
  <r>
    <x v="3"/>
    <s v="1GY3061150090"/>
    <s v="_x000d_【冬装新赏599元】钉珠开叉阔腿长裤_x000d_"/>
    <s v="黑色"/>
    <x v="0"/>
    <x v="0"/>
    <n v="1"/>
    <n v="599"/>
    <n v="599"/>
    <x v="3"/>
    <n v="0"/>
    <s v="别致钉珠裤脚点缀/性感开叉设计/易搭纯色裤款"/>
    <s v="棉63.0% 锦纶32.0% 氨纶5.0%"/>
    <s v="9分-长款"/>
    <n v="0"/>
    <n v="3"/>
  </r>
  <r>
    <x v="3"/>
    <s v="1GY3061150590"/>
    <s v="_x000d_【冬装新赏599元】钉珠开叉阔腿长裤_x000d_"/>
    <s v="灰绿"/>
    <x v="0"/>
    <x v="0"/>
    <n v="1"/>
    <n v="599"/>
    <n v="599"/>
    <x v="3"/>
    <n v="0"/>
    <s v="别致钉珠裤脚点缀/性感开叉设计/易搭纯色裤款"/>
    <s v="棉63.0% 锦纶32.0% 氨纶5.0%"/>
    <s v="9分-长款"/>
    <n v="0"/>
    <n v="3"/>
  </r>
  <r>
    <x v="3"/>
    <s v="1GY3061160090"/>
    <s v="_x000d_【冬装新赏539元】钉珠高腰打底长裤_x000d_"/>
    <s v="黑色"/>
    <x v="0"/>
    <x v="0"/>
    <n v="1"/>
    <n v="539"/>
    <n v="539"/>
    <x v="3"/>
    <n v="0"/>
    <s v="精致双排钉珠点缀/高腰款提高腰线/采用弹性纤维面料"/>
    <s v="粘纤59.6% 锦纶36.4% 氨纶4%_x000d_袋布:聚酯纤维100%"/>
    <s v="直筒"/>
    <s v="9分-长款"/>
    <n v="2"/>
  </r>
  <r>
    <x v="3"/>
    <s v="1GY3061170090"/>
    <s v="_x000d_【冬装新赏569元】拼接搭片A字裙裤_x000d_"/>
    <s v="黑色"/>
    <x v="0"/>
    <x v="1"/>
    <n v="1"/>
    <n v="569"/>
    <n v="569"/>
    <x v="3"/>
    <n v="0"/>
    <s v="拼接搭片设计/纯色A字轮廓/实用大气翻盖口袋"/>
    <s v="[面层]聚酯纤维59.7% 粘纤37.0% 氨纶3.3%(含粘合剂)[底层]聚酯纤维64.0% 粘纤30.5% 氨纶5.5%(含粘合剂)_x000d_里料:聚酯纤维100%_x000d_内贴:棉100%"/>
    <s v="阔腿"/>
    <s v="短款"/>
    <n v="1"/>
  </r>
  <r>
    <x v="3"/>
    <s v="1GY3061170520"/>
    <s v="_x000d_【冬装新赏569元】拼接搭片A字裙裤_x000d_"/>
    <s v="军绿"/>
    <x v="0"/>
    <x v="1"/>
    <n v="1"/>
    <n v="569"/>
    <n v="569"/>
    <x v="3"/>
    <n v="0"/>
    <s v="拼接搭片设计/纯色A字轮廓/实用大气翻盖口袋"/>
    <s v="[面层]聚酯纤维59.7% 粘纤37.0% 氨纶3.3%(含粘合剂)[底层]聚酯纤维64.0% 粘纤30.5% 氨纶5.5%(含粘合剂)_x000d_里料:聚酯纤维100%_x000d_内贴:棉100%"/>
    <s v="阔腿"/>
    <s v="短款"/>
    <n v="1"/>
  </r>
  <r>
    <x v="3"/>
    <s v="1GY3061180531"/>
    <s v="_x000d_纯色系带阔腿长裤_x000d_"/>
    <s v="浅卡其"/>
    <x v="0"/>
    <x v="0"/>
    <n v="1"/>
    <n v="639"/>
    <n v="639"/>
    <x v="6"/>
    <n v="0"/>
    <s v="纯色阔腿简约好穿/可拆卸腰带灵活修身/弹力斜纹料柔韧舒适"/>
    <s v="聚酯纤维73.7% 粘纤19.3% 氨纶7.0%_x000d_袋布:聚酯纤维100%"/>
    <s v="9分-长款"/>
    <n v="0"/>
    <n v="3"/>
  </r>
  <r>
    <x v="3"/>
    <s v="1GY3061180810"/>
    <s v="_x000d_【冬装新赏447元】纯色系带阔腿长裤_x000d_"/>
    <s v="啡色"/>
    <x v="0"/>
    <x v="0"/>
    <n v="1"/>
    <n v="639"/>
    <n v="639"/>
    <x v="6"/>
    <n v="0"/>
    <s v="纯色阔腿简约好穿/可拆卸腰带灵活修身/弹力斜纹料柔韧舒适"/>
    <s v="聚酯纤维73.7% 粘纤19.3% 氨纶7.0%_x000d_袋布:聚酯纤维100%"/>
    <s v="9分-长款"/>
    <n v="0"/>
    <n v="3"/>
  </r>
  <r>
    <x v="3"/>
    <s v="1GY3061240530"/>
    <s v="_x000d_【冬装新赏469元】镂空A字阔腿短裤_x000d_"/>
    <s v="卡其"/>
    <x v="0"/>
    <x v="0"/>
    <n v="1"/>
    <n v="469"/>
    <n v="469"/>
    <x v="0"/>
    <n v="0"/>
    <s v="裤脚点缀镂空花边/A字阔腿裤版型/甄选柔韧弹性面料"/>
    <s v="聚酯纤维89.8% 氨纶10.2%_x000d_里料:聚酯纤维100%_x000d_袋布:聚酯纤维100%"/>
    <s v="阔腿"/>
    <s v="短款"/>
    <n v="2"/>
  </r>
  <r>
    <x v="3"/>
    <s v="1GY3061240624"/>
    <s v="_x000d_【冬装新赏469元】镂空A字阔腿短裤_x000d_"/>
    <s v="黑蓝"/>
    <x v="0"/>
    <x v="0"/>
    <n v="1"/>
    <n v="469"/>
    <n v="469"/>
    <x v="0"/>
    <n v="0"/>
    <s v="裤脚点缀镂空花边/A字阔腿裤版型/甄选柔韧弹性面料"/>
    <s v="聚酯纤维89.8% 氨纶10.2%_x000d_里料:聚酯纤维100%_x000d_袋布:聚酯纤维100%"/>
    <s v="阔腿"/>
    <s v="短款"/>
    <n v="2"/>
  </r>
  <r>
    <x v="3"/>
    <s v="1GY3061250936"/>
    <s v="_x000d_【冬装新赏599元】格子中腰锥形长裤_x000d_"/>
    <s v="红啡格"/>
    <x v="0"/>
    <x v="1"/>
    <n v="1"/>
    <n v="599"/>
    <n v="599"/>
    <x v="3"/>
    <n v="0"/>
    <s v="复古风格子图案/修身锥形裤版型/甄选含棉弹性面料"/>
    <s v="聚酯纤维48.1% 棉27.1% 粘纤24.4% 氨纶0.4%_x000d_袋布:聚酯纤维100%"/>
    <s v="窄脚"/>
    <s v="9分-长款"/>
    <n v="1"/>
  </r>
  <r>
    <x v="3"/>
    <s v="1GY3061290090"/>
    <s v="_x000d_【冬装新赏284元】修身微弹锥形长裤_x000d_"/>
    <s v="黑色"/>
    <x v="0"/>
    <x v="0"/>
    <n v="1"/>
    <n v="569"/>
    <n v="569"/>
    <x v="3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d_袋布:聚酯纤维100%"/>
    <s v="9分-长款"/>
    <n v="0"/>
    <n v="3"/>
  </r>
  <r>
    <x v="3"/>
    <s v="1GY3061650091"/>
    <m/>
    <s v="黑底白"/>
    <x v="0"/>
    <x v="0"/>
    <n v="1"/>
    <n v="999"/>
    <n v="999"/>
    <x v="7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3"/>
  </r>
  <r>
    <x v="3"/>
    <s v="1GY3062870090"/>
    <s v="_x000d_【冬装新赏369元】纯色A字阔腿短裤_x000d_"/>
    <s v="黑色"/>
    <x v="0"/>
    <x v="0"/>
    <n v="1"/>
    <n v="369"/>
    <n v="369"/>
    <x v="2"/>
    <n v="0"/>
    <s v="纯色A字阔腿轮廓，简约中透露着休闲轻松的时髦气息；纽扣两侧装饰俏皮点睛，尽显设计感；收腰侧身隐形拉链，穿脱方便不影响美观，较好地修饰腰部曲线。"/>
    <s v="聚酯纤维100%_x000d_里料:聚酯纤维100%_x000d_袋布:聚酯纤维100%"/>
    <s v="短款"/>
    <n v="0"/>
    <n v="3"/>
  </r>
  <r>
    <x v="3"/>
    <s v="1GY3062880650"/>
    <s v="_x000d_纯色腰带直筒长裤_x000d_"/>
    <s v="深蓝"/>
    <x v="0"/>
    <x v="0"/>
    <n v="1"/>
    <n v="669"/>
    <n v="669"/>
    <x v="6"/>
    <n v="0"/>
    <s v="搭配灵活腰带/流畅直筒裤型/运用大气纯色调"/>
    <s v="聚酯纤维100%_x000d_袋布:聚酯纤维100%"/>
    <s v="直筒"/>
    <s v="9分-长款"/>
    <n v="2"/>
  </r>
  <r>
    <x v="3"/>
    <s v="1GY3063060090"/>
    <s v="_x000d_【冬装新赏489元】收腰腰带阔腿长裤_x000d_"/>
    <s v="黑色"/>
    <x v="0"/>
    <x v="0"/>
    <n v="1"/>
    <n v="699"/>
    <n v="699"/>
    <x v="6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3"/>
  </r>
  <r>
    <x v="3"/>
    <s v="1GY3063130530"/>
    <s v="_x000d_纯色中腰阔腿裤_x000d_"/>
    <s v="卡其"/>
    <x v="0"/>
    <x v="0"/>
    <n v="1"/>
    <n v="539"/>
    <n v="539"/>
    <x v="3"/>
    <n v="0"/>
    <s v="阔腿版型视觉显瘦/九分裤剪裁视觉延伸腿长/简约大气纯色运用"/>
    <s v="聚酯纤维89.8% 氨纶10.2%_x000d_袋布:聚酯纤维100%"/>
    <s v="直筒"/>
    <s v="7-8分长"/>
    <n v="2"/>
  </r>
  <r>
    <x v="3"/>
    <s v="1GY3063450610"/>
    <s v="_x000d_贴布绣钉珠牛仔裤_x000d_"/>
    <s v="牛仔蓝"/>
    <x v="0"/>
    <x v="0"/>
    <n v="1"/>
    <n v="769"/>
    <n v="769"/>
    <x v="5"/>
    <n v="0"/>
    <s v="贴布绣星星图案/精致钉珠点缀/新潮活力猫须边"/>
    <m/>
    <s v="窄脚"/>
    <s v="9分-长款"/>
    <n v="2"/>
  </r>
  <r>
    <x v="3"/>
    <s v="1GY3063950610"/>
    <s v="_x000d_【冬装新赏669元】棉质洗水牛仔长裤_x000d_"/>
    <s v="牛仔蓝"/>
    <x v="0"/>
    <x v="2"/>
    <n v="1"/>
    <n v="669"/>
    <n v="669"/>
    <x v="6"/>
    <n v="0"/>
    <s v="纯色小脚裤版型/多重洗水工艺/高含棉牛仔面料"/>
    <m/>
    <s v="窄脚"/>
    <s v="9分-长款"/>
    <n v="1"/>
  </r>
  <r>
    <x v="3"/>
    <s v="1GY3063960650"/>
    <s v="_x000d_丹宁牛仔裤小脚裤_x000d_"/>
    <s v="深蓝"/>
    <x v="0"/>
    <x v="2"/>
    <n v="1"/>
    <n v="739"/>
    <n v="739"/>
    <x v="5"/>
    <n v="0"/>
    <s v="纯色小脚裤轮廓/纽扣侧边点缀/甄选高含棉面料"/>
    <m/>
    <s v="窄脚"/>
    <s v="9分-长款"/>
    <n v="1"/>
  </r>
  <r>
    <x v="3"/>
    <s v="1GY3063970610"/>
    <s v="_x000d_【冬装新赏569元】刺绣丹宁牛仔短裤_x000d_"/>
    <s v="牛仔蓝"/>
    <x v="0"/>
    <x v="0"/>
    <n v="1"/>
    <n v="569"/>
    <n v="569"/>
    <x v="3"/>
    <n v="0"/>
    <s v="立体刺绣+流苏+磨破细节，尽显率性格调；短款A字阔腿轮廓，视觉上巧妙拉伸腿部曲线，时髦吸睛；选用高含棉量牛仔面料，柔软亲肤，穿着舒适自如。"/>
    <m/>
    <s v="短款"/>
    <n v="0"/>
    <n v="3"/>
  </r>
  <r>
    <x v="3"/>
    <s v="1GY3063980610"/>
    <s v="_x000d_【冬装新赏539元】刺绣牛仔阔腿短裤_x000d_"/>
    <s v="牛仔蓝"/>
    <x v="0"/>
    <x v="0"/>
    <n v="1"/>
    <n v="539"/>
    <n v="539"/>
    <x v="3"/>
    <n v="0"/>
    <s v="灵动刺绣巧妙点缀/裤脚流苏个性装饰/阔腿轮廓时髦显瘦"/>
    <m/>
    <s v="阔腿"/>
    <s v="短款"/>
    <n v="2"/>
  </r>
  <r>
    <x v="3"/>
    <s v="1GY3063990090"/>
    <s v="_x000d_【冬装新赏639元】钉珠小脚牛仔长裤_x000d_"/>
    <s v="黑色"/>
    <x v="0"/>
    <x v="0"/>
    <n v="1"/>
    <n v="639"/>
    <n v="639"/>
    <x v="6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2"/>
  </r>
  <r>
    <x v="3"/>
    <s v="1GY3064000610"/>
    <s v="_x000d_【冬装新赏569元】贴布绣牛仔短裤_x000d_"/>
    <s v="牛仔蓝"/>
    <x v="0"/>
    <x v="0"/>
    <n v="1"/>
    <n v="569"/>
    <n v="569"/>
    <x v="3"/>
    <n v="0"/>
    <s v="贴布刺绣巧妙装饰/磨边流苏时髦个性/显瘦A字阔腿裤型"/>
    <m/>
    <s v="短款"/>
    <n v="0"/>
    <n v="3"/>
  </r>
  <r>
    <x v="3"/>
    <s v="1GY3064030650"/>
    <s v="_x000d_【冬装新赏599元】A字丹宁牛仔短裤_x000d_"/>
    <s v="深蓝"/>
    <x v="0"/>
    <x v="0"/>
    <n v="1"/>
    <n v="599"/>
    <n v="599"/>
    <x v="3"/>
    <n v="0"/>
    <s v="A字阔腿版型，呈现出上紧下松轮廓，修饰出纤细曲线；搭配灵活腰带，金属扣点睛视觉，展现摩登个性格调；精选含棉牛仔面料，穿着舒爽大方。"/>
    <s v="本品采用牛仔面料，首次穿着及洗涤会有掉色情况，属正常现象，建议新品洗涤一次后再穿着，单独或与同色衣物一同洗涤 ，避免接触浅色衣物，以防沾色。"/>
    <s v="短款"/>
    <n v="0"/>
    <n v="3"/>
  </r>
  <r>
    <x v="3"/>
    <s v="1GY3064060650"/>
    <s v="_x000d_【冬装新赏699元】高腰小脚裤牛仔裤_x000d_"/>
    <s v="深蓝"/>
    <x v="0"/>
    <x v="0"/>
    <n v="1"/>
    <n v="699"/>
    <n v="699"/>
    <x v="6"/>
    <n v="0"/>
    <s v="双排扣+高腰线设计/纯色小脚裤型/多重洗水工艺"/>
    <m/>
    <s v="窄脚"/>
    <s v="9分-长款"/>
    <n v="2"/>
  </r>
  <r>
    <x v="3"/>
    <s v="1GY3064070650"/>
    <s v="_x000d_【冬装新赏699元】丹宁牛仔裤阔腿裤_x000d_"/>
    <s v="深蓝"/>
    <x v="0"/>
    <x v="0"/>
    <n v="1"/>
    <n v="699"/>
    <n v="699"/>
    <x v="6"/>
    <n v="0"/>
    <s v="明线车缝设计/纯色阔腿版型/柔韧洗水效果"/>
    <m/>
    <s v="直筒"/>
    <s v="9分-长款"/>
    <n v="2"/>
  </r>
  <r>
    <x v="3"/>
    <s v="1GY3064080610"/>
    <s v="_x000d_【冬装新赏349元】荷叶丹宁牛仔裤_x000d_"/>
    <s v="牛仔蓝"/>
    <x v="0"/>
    <x v="0"/>
    <n v="1"/>
    <n v="699"/>
    <n v="699"/>
    <x v="6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3"/>
  </r>
  <r>
    <x v="3"/>
    <s v="1GY3064090650"/>
    <s v="_x000d_【冬装新赏599元】纯色牛仔阔腿长裤_x000d_"/>
    <s v="深蓝"/>
    <x v="0"/>
    <x v="0"/>
    <n v="1"/>
    <n v="599"/>
    <n v="599"/>
    <x v="3"/>
    <n v="0"/>
    <s v="裤腿挽折流苏设计/纯色简约阔腿裤型/高含棉牛仔布打造"/>
    <m/>
    <s v="阔腿"/>
    <s v="9分-长款"/>
    <n v="2"/>
  </r>
  <r>
    <x v="3"/>
    <s v="1GY3064100650"/>
    <s v="_x000d_贴布绣牛仔锥形裤_x000d_"/>
    <s v="深蓝"/>
    <x v="0"/>
    <x v="2"/>
    <n v="1"/>
    <n v="669"/>
    <n v="669"/>
    <x v="6"/>
    <n v="0"/>
    <s v="后幅卡通贴布绣/修身锥形裤版型/多重洗水工艺"/>
    <m/>
    <s v="窄脚"/>
    <s v="9分-长款"/>
    <n v="1"/>
  </r>
  <r>
    <x v="3"/>
    <s v="1GY3064120650"/>
    <s v="_x000d_棉质丹宁牛仔长裤_x000d_"/>
    <s v="深蓝"/>
    <x v="0"/>
    <x v="0"/>
    <n v="1"/>
    <n v="739"/>
    <n v="739"/>
    <x v="5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3"/>
  </r>
  <r>
    <x v="3"/>
    <s v="1GY3069980090"/>
    <s v="_x000d_吊带印花连体长裤_x000d_"/>
    <s v="黑色"/>
    <x v="0"/>
    <x v="0"/>
    <n v="1"/>
    <n v="799"/>
    <n v="799"/>
    <x v="5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3"/>
  </r>
  <r>
    <x v="3"/>
    <s v="1GY4060380090"/>
    <s v="_x000d_【冬装新赏699元】开叉钉珠牛仔裤_x000d_"/>
    <s v="黑色"/>
    <x v="0"/>
    <x v="4"/>
    <n v="1"/>
    <n v="699"/>
    <n v="699"/>
    <x v="6"/>
    <n v="0"/>
    <s v="裤脚开叉设计/别致钉珠点缀/采用牛仔面料"/>
    <s v="67.8%棉 21.7%聚酯纤维 8.2%粘纤 2.3%氨纶"/>
    <s v="窄脚"/>
    <s v="9分-长款"/>
    <n v="1"/>
  </r>
  <r>
    <x v="3"/>
    <s v="1GY4060380610"/>
    <s v="_x000d_【冬装新赏699元】开叉钉珠牛仔裤_x000d_"/>
    <s v="牛仔蓝"/>
    <x v="0"/>
    <x v="4"/>
    <n v="1"/>
    <n v="699"/>
    <n v="699"/>
    <x v="6"/>
    <n v="0"/>
    <s v="裤脚开叉设计/别致钉珠点缀/采用牛仔面料"/>
    <s v="99.1%棉 0.9%氨纶"/>
    <s v="窄脚"/>
    <s v="9分-长款"/>
    <n v="1"/>
  </r>
  <r>
    <x v="3"/>
    <s v="1GY4060700610"/>
    <s v="_x000d_贴布绣棉质牛仔裤_x000d_"/>
    <s v="牛仔蓝"/>
    <x v="0"/>
    <x v="5"/>
    <n v="1"/>
    <n v="639"/>
    <n v="639"/>
    <x v="6"/>
    <n v="0"/>
    <s v="卡通贴布绣点缀/修身小脚裤版型/甄选牛仔面料"/>
    <s v="69.1%棉 26.6%聚酯纤维 1.5%氨纶 2.8%其他纤维"/>
    <s v="窄脚"/>
    <s v="9分-长款"/>
    <n v="1"/>
  </r>
  <r>
    <x v="3"/>
    <s v="1GY4062310090"/>
    <s v="_x000d_【冬装新赏539元】拼接搭片A字短裤_x000d_"/>
    <s v="黑色"/>
    <x v="0"/>
    <x v="4"/>
    <n v="1"/>
    <n v="539"/>
    <n v="539"/>
    <x v="3"/>
    <n v="0"/>
    <s v="拼接单排扣搭片/A字裙修饰身材/采用合成纤维面料"/>
    <s v="67.3%聚酯纤维 31.1%粘纤 1.6%氨纶_x000d_里料:100%聚酯纤维_x000d_腰贴:100%棉"/>
    <s v="阔腿"/>
    <s v="短款"/>
    <n v="1"/>
  </r>
  <r>
    <x v="3"/>
    <s v="1GY4062310530"/>
    <s v="_x000d_【冬装新赏539元】拼接搭片A字短裤_x000d_"/>
    <s v="卡其"/>
    <x v="0"/>
    <x v="4"/>
    <n v="1"/>
    <n v="539"/>
    <n v="539"/>
    <x v="3"/>
    <n v="0"/>
    <s v="拼接单排扣搭片/A字裙修饰身材/采用合成纤维面料"/>
    <s v="67.3%聚酯纤维 31.1%粘纤 1.6%氨纶_x000d_里料:100%聚酯纤维_x000d_腰贴:100%棉"/>
    <s v="阔腿"/>
    <s v="短款"/>
    <n v="1"/>
  </r>
  <r>
    <x v="3"/>
    <s v="1GY4062320090"/>
    <s v="_x000d_腰带中腰休闲长裤_x000d_"/>
    <s v="黑色"/>
    <x v="0"/>
    <x v="4"/>
    <n v="1"/>
    <n v="639"/>
    <n v="639"/>
    <x v="6"/>
    <n v="0"/>
    <s v="方形亚克力腰带/简洁纯色设计/采用合成纤维面料"/>
    <s v="72.7%聚酯纤维 19.9%粘纤 7.4%氨纶_x000d_袋布:100%聚酯纤维"/>
    <s v="窄脚"/>
    <s v="9分-长款"/>
    <n v="1"/>
  </r>
  <r>
    <x v="3"/>
    <s v="1GY4062320530"/>
    <s v="_x000d_腰带中腰休闲长裤_x000d_"/>
    <s v="卡其"/>
    <x v="0"/>
    <x v="4"/>
    <n v="1"/>
    <n v="639"/>
    <n v="639"/>
    <x v="6"/>
    <n v="0"/>
    <s v="方形亚克力腰带/简洁纯色设计/采用合成纤维面料"/>
    <s v="72.7%聚酯纤维 19.9%粘纤 7.4%氨纶_x000d_袋布:100%聚酯纤维"/>
    <s v="窄脚"/>
    <s v="9分-长款"/>
    <n v="1"/>
  </r>
  <r>
    <x v="3"/>
    <s v="1GY4062330050"/>
    <s v="_x000d_【冬装新赏539元】开叉阔腿喇叭长裤_x000d_"/>
    <s v="花灰"/>
    <x v="0"/>
    <x v="4"/>
    <n v="1"/>
    <n v="539"/>
    <n v="539"/>
    <x v="3"/>
    <n v="0"/>
    <s v="裤脚开叉设计/喇叭裤修饰腿型/采用合成纤维面料"/>
    <s v="77.3%聚酯纤维 19.4%粘纤 3.3%氨纶_x000d_袋布:100%聚酯纤维"/>
    <s v="喇叭"/>
    <s v="9分-长款"/>
    <n v="1"/>
  </r>
  <r>
    <x v="3"/>
    <s v="1GY4062330090"/>
    <s v="_x000d_【冬装新赏539元】开叉阔腿喇叭长裤_x000d_"/>
    <s v="黑色"/>
    <x v="0"/>
    <x v="4"/>
    <n v="1"/>
    <n v="539"/>
    <n v="539"/>
    <x v="3"/>
    <n v="0"/>
    <s v="裤脚开叉设计/喇叭裤修饰腿型/采用合成纤维面料"/>
    <s v="77.0%聚酯纤维 18.6%粘纤 4.4%氨纶_x000d_袋布:100%聚酯纤维"/>
    <s v="喇叭"/>
    <s v="9分-长款"/>
    <n v="1"/>
  </r>
  <r>
    <x v="3"/>
    <s v="1GY4062400060"/>
    <s v="_x000d_刺绣高腰打底长裤_x000d_"/>
    <s v="深灰"/>
    <x v="0"/>
    <x v="4"/>
    <n v="1"/>
    <n v="499"/>
    <n v="499"/>
    <x v="0"/>
    <n v="0"/>
    <s v="裤脚刺绣点缀/高腰勾勒长腿/采用合成纤维面料"/>
    <s v="72.4%粘纤 24.4%锦纶 3.2%氨纶(绣花线除外)"/>
    <s v="窄脚"/>
    <s v="9分-长款"/>
    <n v="1"/>
  </r>
  <r>
    <x v="3"/>
    <s v="1GY4062400090"/>
    <s v="_x000d_刺绣高腰打底长裤_x000d_"/>
    <s v="黑色"/>
    <x v="0"/>
    <x v="4"/>
    <n v="1"/>
    <n v="499"/>
    <n v="499"/>
    <x v="0"/>
    <n v="0"/>
    <s v="裤脚刺绣点缀/高腰勾勒长腿/采用合成纤维面料"/>
    <s v="74.7%粘纤 22.1%锦纶 3.2%氨纶(绣花线除外)"/>
    <s v="窄脚"/>
    <s v="9分-长款"/>
    <n v="1"/>
  </r>
  <r>
    <x v="3"/>
    <s v="1GY4062410090"/>
    <s v="_x000d_皮带直筒阔腿长裤_x000d_"/>
    <s v="黑色"/>
    <x v="0"/>
    <x v="5"/>
    <n v="1"/>
    <n v="569"/>
    <n v="569"/>
    <x v="3"/>
    <n v="0"/>
    <s v="拼接别致皮带/直筒款干练显瘦/采用合成纤维面料"/>
    <s v="72.7%聚酯纤维 19.9%粘纤 7.4%氨纶_x000d_腰贴:100%棉_x000d_袋布:100%聚酯纤维"/>
    <s v="阔腿"/>
    <s v="9分-长款"/>
    <n v="1"/>
  </r>
  <r>
    <x v="3"/>
    <s v="1GY4062460920"/>
    <s v="_x000d_【冬装新赏799元】条纹腰封中腰长裤_x000d_"/>
    <s v="蓝白条"/>
    <x v="0"/>
    <x v="4"/>
    <n v="1"/>
    <n v="799"/>
    <n v="799"/>
    <x v="5"/>
    <n v="0"/>
    <s v="复古条纹图案/腰封+腰带搭配/采用合成纤维面料"/>
    <s v="65.6%聚酯纤维 31.4%粘纤 3%氨纶_x000d_腰贴:100%棉"/>
    <s v="窄脚"/>
    <s v="9分-长款"/>
    <n v="1"/>
  </r>
  <r>
    <x v="3"/>
    <s v="1GY4062520090"/>
    <s v="_x000d_【冬装新赏739元】钉珠绣花中腰长裤_x000d_"/>
    <s v="黑色"/>
    <x v="0"/>
    <x v="4"/>
    <n v="1"/>
    <n v="739"/>
    <n v="739"/>
    <x v="5"/>
    <n v="0"/>
    <s v="精致钉珠点缀/别致花朵刺绣/采用合成纤维面料"/>
    <s v="67.3%聚酯纤维 30.3%粘纤 2.4%氨纶(连接线除外)_x000d_腰贴:100%棉_x000d_袋布:100%聚酯纤维"/>
    <s v="窄脚"/>
    <s v="9分-长款"/>
    <n v="1"/>
  </r>
  <r>
    <x v="3"/>
    <s v="1GY4062520620"/>
    <s v="_x000d_【冬装新赏739元】钉珠绣花中腰长裤_x000d_"/>
    <s v="灰蓝"/>
    <x v="0"/>
    <x v="4"/>
    <n v="1"/>
    <n v="739"/>
    <n v="739"/>
    <x v="5"/>
    <n v="0"/>
    <s v="精致钉珠点缀/别致花朵刺绣/采用合成纤维面料"/>
    <s v="67.3%聚酯纤维 30.3%粘纤 2.4%氨纶(连接线除外)_x000d_腰贴:100%棉_x000d_袋布:100%聚酯纤维"/>
    <s v="窄脚"/>
    <s v="9分-长款"/>
    <n v="1"/>
  </r>
  <r>
    <x v="3"/>
    <s v="1GY4062580090"/>
    <s v="_x000d_蕾丝花边小脚长裤_x000d_"/>
    <s v="黑色"/>
    <x v="0"/>
    <x v="5"/>
    <n v="1"/>
    <n v="699"/>
    <n v="699"/>
    <x v="6"/>
    <n v="0"/>
    <s v="裤脚拼接蕾丝边/修身小脚款式/采用合成纤维面料"/>
    <s v="77.0%聚酯纤维 18.6%粘纤 4.4%氨纶"/>
    <s v="窄脚"/>
    <s v="9分-长款"/>
    <n v="1"/>
  </r>
  <r>
    <x v="3"/>
    <s v="1GY4062610050"/>
    <s v="_x000d_【冬装新赏599元】搭配腰带毛呢短裤_x000d_"/>
    <s v="花灰"/>
    <x v="0"/>
    <x v="5"/>
    <n v="1"/>
    <n v="599"/>
    <n v="599"/>
    <x v="3"/>
    <n v="0"/>
    <s v="搭配腰带设计/A字款修饰身材/采用毛呢面料"/>
    <s v="[面层]61.4%绵羊毛 38.6%粘纤(含微量其他纤维)(含粘合剂) [底层]100%聚酯纤维_x000d_里料:100%聚酯纤维_x000d_袋布:100%聚酯纤维_x000d_腰贴:100%棉"/>
    <s v="阔腿"/>
    <s v="短款"/>
    <n v="1"/>
  </r>
  <r>
    <x v="3"/>
    <s v="1GY4062610090"/>
    <s v="_x000d_【冬装新赏599元】搭配腰带毛呢短裤_x000d_"/>
    <s v="黑色"/>
    <x v="0"/>
    <x v="5"/>
    <n v="1"/>
    <n v="599"/>
    <n v="599"/>
    <x v="3"/>
    <n v="0"/>
    <s v="搭配腰带设计/A字款修饰身材/采用毛呢面料"/>
    <s v="[面层]60.4%绵羊毛 39.6%粘纤(含粘合剂) [底层]100%聚酯纤维_x000d_里料:100%聚酯纤维_x000d_袋布:100%聚酯纤维_x000d_腰贴:100%棉"/>
    <s v="阔腿"/>
    <s v="短款"/>
    <n v="1"/>
  </r>
  <r>
    <x v="3"/>
    <s v="1GY4062850923"/>
    <s v="_x000d_【冬装新赏539元】拉链中腰打底长裤_x000d_"/>
    <s v="黑白格"/>
    <x v="0"/>
    <x v="4"/>
    <n v="1"/>
    <n v="539"/>
    <n v="539"/>
    <x v="3"/>
    <n v="0"/>
    <s v="裤脚拉链设计/复古千鸟格图案/采用合成纤维面料"/>
    <s v="97%聚酯纤维 3%氨纶"/>
    <s v="窄脚"/>
    <s v="9分-长款"/>
    <n v="1"/>
  </r>
  <r>
    <x v="3"/>
    <s v="1GY4063100090"/>
    <s v="_x000d_【冬装新赏799元】钉珠磨破牛仔裤_x000d_"/>
    <s v="黑色"/>
    <x v="0"/>
    <x v="4"/>
    <n v="1"/>
    <n v="799"/>
    <n v="799"/>
    <x v="5"/>
    <n v="0"/>
    <s v="别致钉珠点缀/特殊磨破工艺/采用牛仔面料"/>
    <s v="70.6%棉 18.6%聚酯纤维 8.4%粘纤 2.4%其他纤维"/>
    <s v="窄脚"/>
    <s v="9分-长款"/>
    <n v="1"/>
  </r>
  <r>
    <x v="3"/>
    <s v="1GY4063100610"/>
    <s v="_x000d_【冬装新赏799元】钉珠磨破牛仔裤_x000d_"/>
    <s v="牛仔蓝"/>
    <x v="0"/>
    <x v="4"/>
    <n v="1"/>
    <n v="799"/>
    <n v="799"/>
    <x v="5"/>
    <n v="0"/>
    <s v="别致钉珠点缀/特殊磨破工艺/采用牛仔面料"/>
    <s v="100%棉"/>
    <s v="窄脚"/>
    <s v="9分-长款"/>
    <n v="1"/>
  </r>
  <r>
    <x v="3"/>
    <s v="1GY4063210090"/>
    <s v="_x000d_【冬装新赏299元】高腰铅笔打底长裤_x000d_"/>
    <s v="黑色"/>
    <x v="0"/>
    <x v="4"/>
    <n v="1"/>
    <n v="299"/>
    <n v="299"/>
    <x v="1"/>
    <n v="0"/>
    <s v="简洁易搭纯色/高腰勾勒长腿/采用合成纤维面料"/>
    <s v="74.2%粘纤 22.6%锦纶 3.2%氨纶"/>
    <s v="窄脚"/>
    <s v="9分-长款"/>
    <n v="1"/>
  </r>
  <r>
    <x v="3"/>
    <s v="1GY4063210101"/>
    <s v="_x000d_【冬装新赏299元】高腰铅笔打底长裤_x000d_"/>
    <s v="暗红"/>
    <x v="0"/>
    <x v="4"/>
    <n v="1"/>
    <n v="299"/>
    <n v="299"/>
    <x v="1"/>
    <n v="0"/>
    <s v="简洁易搭纯色/高腰勾勒长腿/采用合成纤维面料"/>
    <s v="74.2%粘纤 22.6%锦纶 3.2%氨纶"/>
    <s v="窄脚"/>
    <s v="9分-长款"/>
    <n v="1"/>
  </r>
  <r>
    <x v="3"/>
    <s v="1GY4063210501"/>
    <s v="_x000d_【冬装新赏299元】高腰铅笔打底长裤_x000d_"/>
    <s v="墨绿"/>
    <x v="0"/>
    <x v="4"/>
    <n v="1"/>
    <n v="299"/>
    <n v="299"/>
    <x v="1"/>
    <n v="0"/>
    <s v="简洁易搭纯色/高腰勾勒长腿/采用合成纤维面料"/>
    <s v="74.2%粘纤 22.6%锦纶 3.2%氨纶"/>
    <s v="窄脚"/>
    <s v="9分-长款"/>
    <n v="1"/>
  </r>
  <r>
    <x v="3"/>
    <s v="1GY4063220090"/>
    <s v="_x000d_【冬装新赏369元】高腰小脚打底长裤_x000d_"/>
    <s v="黑色"/>
    <x v="0"/>
    <x v="4"/>
    <n v="1"/>
    <n v="369"/>
    <n v="369"/>
    <x v="2"/>
    <n v="0"/>
    <s v="高腰勾勒长腿/休闲小脚裤款/采用合成纤维面料"/>
    <s v="74.4%粘纤 22.2%锦纶 3.4%氨纶"/>
    <s v="窄脚"/>
    <s v="9分-长款"/>
    <n v="1"/>
  </r>
  <r>
    <x v="3"/>
    <s v="1GY4063220101"/>
    <s v="_x000d_【冬装新赏369元】高腰小脚打底长裤_x000d_"/>
    <s v="暗红"/>
    <x v="0"/>
    <x v="4"/>
    <n v="1"/>
    <n v="369"/>
    <n v="369"/>
    <x v="2"/>
    <n v="0"/>
    <s v="高腰勾勒长腿/休闲小脚裤款/采用合成纤维面料"/>
    <s v="74.4%粘纤 22.2%锦纶 3.4%氨纶"/>
    <s v="窄脚"/>
    <s v="9分-长款"/>
    <n v="1"/>
  </r>
  <r>
    <x v="3"/>
    <s v="1GZ1062840610"/>
    <s v="_x000d_绑带洗水牛仔长裤_x000d_"/>
    <s v="牛仔蓝"/>
    <x v="0"/>
    <x v="0"/>
    <n v="1"/>
    <n v="599"/>
    <n v="599"/>
    <x v="3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3"/>
    <s v="1GZ1062860610"/>
    <s v="_x000d_破洞开叉牛仔长裤_x000d_"/>
    <s v="牛仔蓝"/>
    <x v="0"/>
    <x v="0"/>
    <n v="1"/>
    <n v="599"/>
    <n v="599"/>
    <x v="3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7"/>
  </r>
  <r>
    <x v="3"/>
    <s v="1GZ1063480018"/>
    <s v="_x000d_磨边阔腿牛仔长裤_x000d_"/>
    <s v="白色"/>
    <x v="0"/>
    <x v="0"/>
    <n v="1"/>
    <n v="599"/>
    <n v="5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8"/>
  </r>
  <r>
    <x v="3"/>
    <s v="1GZ1063500610"/>
    <s v="_x000d_不规则流苏牛仔裤_x000d_"/>
    <s v="牛仔蓝"/>
    <x v="0"/>
    <x v="0"/>
    <n v="1"/>
    <n v="599"/>
    <n v="599"/>
    <x v="3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3"/>
    <s v="1GZ1063510610"/>
    <s v="_x000d_刺绣不规则牛仔裤_x000d_"/>
    <s v="牛仔蓝"/>
    <x v="0"/>
    <x v="0"/>
    <n v="1"/>
    <n v="639"/>
    <n v="639"/>
    <x v="6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7"/>
  </r>
  <r>
    <x v="3"/>
    <s v="1GZ1063520610"/>
    <s v="_x000d_潮流磨破牛仔长裤_x000d_"/>
    <s v="牛仔蓝"/>
    <x v="0"/>
    <x v="0"/>
    <n v="1"/>
    <n v="599"/>
    <n v="599"/>
    <x v="3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7"/>
  </r>
  <r>
    <x v="3"/>
    <s v="1GZ1068640610"/>
    <s v="_x000d_不规则直筒牛仔裤_x000d_"/>
    <s v="牛仔蓝"/>
    <x v="0"/>
    <x v="0"/>
    <n v="1"/>
    <n v="569"/>
    <n v="569"/>
    <x v="3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7"/>
  </r>
  <r>
    <x v="3"/>
    <s v="1GZ1068890090"/>
    <s v="_x000d_磨毛洗水牛仔长裤_x000d_"/>
    <s v="黑色"/>
    <x v="0"/>
    <x v="0"/>
    <n v="1"/>
    <n v="199"/>
    <n v="199"/>
    <x v="1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3"/>
    <s v="1GZ1068890650"/>
    <s v="_x000d_磨破流苏牛仔长裤_x000d_"/>
    <s v="深蓝"/>
    <x v="0"/>
    <x v="0"/>
    <n v="1"/>
    <n v="199"/>
    <n v="199"/>
    <x v="1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3"/>
    <s v="1GZ1068960090"/>
    <s v="_x000d_拼蕾丝紧身牛仔裤_x000d_"/>
    <s v="黑色"/>
    <x v="0"/>
    <x v="0"/>
    <n v="1"/>
    <n v="599"/>
    <n v="599"/>
    <x v="3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8"/>
  </r>
  <r>
    <x v="3"/>
    <s v="1GZ1069160090"/>
    <s v="_x000d_吊带印花连体长裤_x000d_"/>
    <s v="黑色"/>
    <x v="0"/>
    <x v="0"/>
    <n v="1"/>
    <n v="669"/>
    <n v="669"/>
    <x v="6"/>
    <n v="0"/>
    <s v="V型领口与拼色彩条糅合，点睛视觉，性感又不失时髦度；整件铺满印花花朵，赋予裤装几分优雅感，大气干练；收腰+阔腿连体裤型，打造都会摩登造型，气场尽显。"/>
    <s v="本品采用纱支组织疏松型面料，在使用过程中，纱支因摩擦会有少量抽出，此为正常现象；请注意避开尖利物品的勾刺、挂扯，按照洗护标识洗涤，以防止纱支破损。"/>
    <s v="宽松"/>
    <s v="长款"/>
    <n v="7"/>
  </r>
  <r>
    <x v="3"/>
    <s v="1GZ1069170090"/>
    <s v="_x000d_吊带背带裤连体裤_x000d_"/>
    <s v="黑色"/>
    <x v="0"/>
    <x v="0"/>
    <n v="1"/>
    <n v="699"/>
    <n v="699"/>
    <x v="6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3"/>
    <s v="1GZ1069170110"/>
    <s v="_x000d_吊带背带裤连体裤_x000d_"/>
    <s v="酒红"/>
    <x v="0"/>
    <x v="0"/>
    <n v="1"/>
    <n v="699"/>
    <n v="699"/>
    <x v="6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3"/>
    <s v="1GZ1069240610"/>
    <s v="_x000d_开叉拼蕾丝牛仔裤_x000d_"/>
    <s v="牛仔蓝"/>
    <x v="0"/>
    <x v="0"/>
    <n v="1"/>
    <n v="599"/>
    <n v="599"/>
    <x v="3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GZ1069390600"/>
    <s v="_x000d_磨破钉珠牛仔长裤_x000d_"/>
    <s v="蓝色"/>
    <x v="0"/>
    <x v="0"/>
    <n v="1"/>
    <n v="599"/>
    <n v="599"/>
    <x v="3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3"/>
    <s v="1GZ1069400600"/>
    <s v="_x000d_破洞流苏牛仔短裤_x000d_"/>
    <s v="蓝色"/>
    <x v="0"/>
    <x v="0"/>
    <n v="1"/>
    <n v="499"/>
    <n v="499"/>
    <x v="0"/>
    <n v="0"/>
    <s v="破洞+裤脚流苏赋予牛仔裤几分街头感，展现不羁活力印象；后幅贴袋呈现深浅洗水效果，糅合流苏设计，个性满分；棉质牛仔料，糅合多重洗水工艺打造，柔韧舒适，尽显品质。"/>
    <s v="棉100%_x000d_袋布:聚酯纤维80% 棉20%"/>
    <s v="阔腿"/>
    <s v="短款"/>
    <n v="7"/>
  </r>
  <r>
    <x v="3"/>
    <s v="1GZ1069410600"/>
    <s v="_x000d_破洞钉珠牛仔长裤_x000d_"/>
    <s v="蓝色"/>
    <x v="0"/>
    <x v="0"/>
    <n v="1"/>
    <n v="639"/>
    <n v="639"/>
    <x v="6"/>
    <n v="0"/>
    <s v="裤脚破洞+流苏设计，赋予裤装几分街头不羁感，潮范十足；仿珍珠钉珠+铆钉，点缀纯色裤装，复古而别出心裁；棉质牛仔面料制作，多重洗水工艺制作，呈现柔和舒适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3"/>
    <s v="1GZ1069420610"/>
    <s v="_x000d_刺绣直筒牛仔长装_x000d_"/>
    <s v="牛仔蓝"/>
    <x v="0"/>
    <x v="0"/>
    <n v="1"/>
    <n v="699"/>
    <n v="699"/>
    <x v="6"/>
    <n v="0"/>
    <s v="面料:棉67.2% 聚酯纤维30.5% 氨纶1.4% 其他纤维0.9%(绣花线除外)"/>
    <s v="产品或产品的某一部分含有2种及以上的纤维时，除了许可不标注的纤维外，在标签上标明的每一种纤维含量允许偏差为5%，填充物的允许偏差为10%."/>
    <s v="直筒"/>
    <s v="9分-长款"/>
    <n v="7"/>
  </r>
  <r>
    <x v="3"/>
    <s v="1GZ1069430600"/>
    <s v="_x000d_磨破直筒牛仔长裤_x000d_"/>
    <s v="蓝色"/>
    <x v="0"/>
    <x v="0"/>
    <n v="1"/>
    <n v="599"/>
    <n v="599"/>
    <x v="3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7"/>
  </r>
  <r>
    <x v="3"/>
    <s v="1GZ1069440090"/>
    <s v="_x000d_显瘦开叉休闲长裤_x000d_"/>
    <s v="黑色"/>
    <x v="0"/>
    <x v="0"/>
    <n v="1"/>
    <n v="599"/>
    <n v="599"/>
    <x v="3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7"/>
  </r>
  <r>
    <x v="3"/>
    <s v="1GZ1069450090"/>
    <s v="_x000d_不规则阔腿短裙裤_x000d_"/>
    <s v="黑色"/>
    <x v="0"/>
    <x v="0"/>
    <n v="1"/>
    <n v="499"/>
    <n v="499"/>
    <x v="0"/>
    <n v="0"/>
    <s v="阔腿裙裤款式，兼具裙装的优雅与裤装的方便性，大方好穿；不规则搭片呈现出开叉效果，颇有线条感，彰显个性设计感；加入仿珍珠点缀，增添几分端庄气息，摩登大气。"/>
    <s v="棉68.5% 聚酯纤维27% 氨纶4.5%_x000d__x000d_袋布:聚酯纤维80% 棉20%"/>
    <s v="阔腿"/>
    <s v="短款"/>
    <n v="7"/>
  </r>
  <r>
    <x v="3"/>
    <s v="1GZ1069450531"/>
    <s v="_x000d_不规则阔腿短裙裤_x000d_"/>
    <s v="浅卡其"/>
    <x v="0"/>
    <x v="0"/>
    <n v="1"/>
    <n v="499"/>
    <n v="499"/>
    <x v="0"/>
    <n v="0"/>
    <s v="阔腿裙裤款式，兼具裙装的优雅与裤装的方便性，大方好穿；不规则搭片呈现出开叉效果，颇有线条感，彰显个性设计感；加入仿珍珠点缀，增添几分端庄气息，摩登大气。"/>
    <s v="棉68.5% 聚酯纤维27% 氨纶4.5%_x000d__x000d_袋布:聚酯纤维80% 棉20%"/>
    <s v="阔腿"/>
    <s v="短款"/>
    <n v="7"/>
  </r>
  <r>
    <x v="3"/>
    <s v="1GZ1069460090"/>
    <s v="_x000d_拼接荷叶棉质长裤_x000d_"/>
    <s v="黑色"/>
    <x v="0"/>
    <x v="0"/>
    <n v="1"/>
    <n v="599"/>
    <n v="599"/>
    <x v="3"/>
    <n v="0"/>
    <s v="本品长丝面料易纰裂，请细心选择合身的码数，不可码数偏小或当紧身款穿着，以免撕裂。注意穿着时须小心，不可用力崩扯缝线部位。"/>
    <s v="棉60% 锦纶37.2% 氨纶2.8%_x000d_袋布:聚酯纤维80% 棉20%"/>
    <s v="直筒"/>
    <s v="9分-长款"/>
    <n v="8"/>
  </r>
  <r>
    <x v="3"/>
    <s v="1GZ1069470090"/>
    <s v="_x000d_贴布A字阔腿短裤_x000d_"/>
    <s v="黑色"/>
    <x v="0"/>
    <x v="0"/>
    <n v="1"/>
    <n v="469"/>
    <n v="469"/>
    <x v="0"/>
    <n v="0"/>
    <s v="面料:棉68.5% 聚酯纤维27% 氨纶4.5%_x000d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3"/>
    <s v="1GZ1069480090"/>
    <s v="_x000d_仿珍珠阔腿裤长裤_x000d_"/>
    <s v="黑色"/>
    <x v="0"/>
    <x v="0"/>
    <n v="1"/>
    <n v="639"/>
    <n v="639"/>
    <x v="6"/>
    <n v="0"/>
    <s v="仿珍珠点缀裤脚，打破裤装单调感，多了几分端庄大气感；阔腿裤款式，修饰腿部线条，轻松凸显都会摩登气场；甄选弹力梭织面料，穿着舒适，品质彰显。"/>
    <s v="本品采用长丝织带料，面料缺乏弹性，请顾客选择合身的码数，不可码数偏小或当紧身款穿着，注意穿着时须小心，不可用力崩扯，以防缝线部位撑裂。"/>
    <s v="阔腿"/>
    <s v="9分-长款"/>
    <n v="7"/>
  </r>
  <r>
    <x v="3"/>
    <s v="1GZ1069490090"/>
    <s v="_x000d_腰带A字阔腿短裤_x000d_"/>
    <s v="黑色"/>
    <x v="0"/>
    <x v="0"/>
    <n v="1"/>
    <n v="539"/>
    <n v="539"/>
    <x v="3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7"/>
  </r>
  <r>
    <x v="3"/>
    <s v="1GZ1069490531"/>
    <s v="_x000d_腰带A字阔腿短裤_x000d_"/>
    <s v="浅卡其"/>
    <x v="0"/>
    <x v="0"/>
    <n v="1"/>
    <n v="539"/>
    <n v="539"/>
    <x v="3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7"/>
  </r>
  <r>
    <x v="3"/>
    <s v="1GZ1069500610"/>
    <s v="_x000d_刺绣阔腿牛仔长裤_x000d_"/>
    <s v="牛仔蓝"/>
    <x v="0"/>
    <x v="0"/>
    <n v="1"/>
    <n v="599"/>
    <n v="599"/>
    <x v="3"/>
    <n v="0"/>
    <s v="面料:棉67.2% 聚酯纤维30.5% 氨纶1.4% 其他纤维0.9%"/>
    <s v="产品或产品的某一部分含有2种及以上的纤维时，除了许可不标注的纤维外，在标签上标明的每一种纤维含量允许偏差为5%，填充物的允许偏差为10%."/>
    <s v="喇叭"/>
    <s v="9分-长款"/>
    <n v="7"/>
  </r>
  <r>
    <x v="3"/>
    <s v="1GZ1069520090"/>
    <s v="_x000d_荷叶阔腿九分长裤_x000d_"/>
    <s v="黑色"/>
    <x v="0"/>
    <x v="0"/>
    <n v="1"/>
    <n v="569"/>
    <n v="569"/>
    <x v="3"/>
    <n v="0"/>
    <s v="口袋处压褶荷叶边，突出裤装细节感，优雅而复古；阔腿裤款隐藏起腿部缺点，视觉上高挑显瘦，大方摩登；选取含棉双层布料制作，质感柔韧，彰显不俗品质。"/>
    <s v="棉68.5% 聚酯纤维27% 氨纶4.5%_x000d_袋布:聚酯纤维80% 棉20%"/>
    <s v="阔腿"/>
    <s v="7-8分长"/>
    <n v="7"/>
  </r>
  <r>
    <x v="3"/>
    <s v="1GZ2063430650"/>
    <s v="_x000d_中腰牛仔窄脚长裤_x000d_"/>
    <s v="深蓝"/>
    <x v="0"/>
    <x v="0"/>
    <n v="1"/>
    <n v="539"/>
    <n v="539"/>
    <x v="3"/>
    <n v="0"/>
    <s v="简约利落窄脚裤款，巧妙修饰腿型，营造纤腰细腿印象；以切口细节装饰裤脚，低调演绎都会率性印象；选用磨白+洗水工艺打造，魅力丹宁格调吸睛，摩登又自信。"/>
    <m/>
    <s v="修身"/>
    <s v="7-8分长"/>
    <n v="4"/>
  </r>
  <r>
    <x v="3"/>
    <s v="1GZ2063430690"/>
    <s v="_x000d_中腰牛仔窄脚长裤_x000d_"/>
    <s v="浅蓝"/>
    <x v="0"/>
    <x v="0"/>
    <n v="1"/>
    <n v="539"/>
    <n v="539"/>
    <x v="3"/>
    <n v="0"/>
    <s v="简约利落窄脚裤款，巧妙修饰腿型，营造纤腰细腿印象；以切口细节装饰裤脚，低调演绎都会率性印象；选用磨白+洗水工艺打造，魅力丹宁格调吸睛，摩登又自信。"/>
    <m/>
    <s v="修身"/>
    <s v="7-8分长"/>
    <n v="4"/>
  </r>
  <r>
    <x v="3"/>
    <s v="1GZ2063450610"/>
    <s v="_x000d_破洞牛仔锥形长裤_x000d_"/>
    <s v="牛仔蓝"/>
    <x v="0"/>
    <x v="0"/>
    <n v="1"/>
    <n v="599"/>
    <n v="599"/>
    <x v="3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4"/>
  </r>
  <r>
    <x v="3"/>
    <s v="1GZ2063460610"/>
    <s v="_x000d_磨白牛仔直筒长裤_x000d_"/>
    <s v="牛仔蓝"/>
    <x v="0"/>
    <x v="0"/>
    <n v="1"/>
    <n v="299"/>
    <n v="299"/>
    <x v="1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4"/>
  </r>
  <r>
    <x v="3"/>
    <s v="1GZ2065850610"/>
    <s v="_x000d_开叉阔腿牛仔长裤_x000d_"/>
    <s v="牛仔蓝"/>
    <x v="0"/>
    <x v="0"/>
    <n v="1"/>
    <n v="699"/>
    <n v="699"/>
    <x v="6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6"/>
  </r>
  <r>
    <x v="3"/>
    <s v="1GZ2065860610"/>
    <s v="_x000d_破洞阔腿牛仔短裤_x000d_"/>
    <s v="牛仔蓝"/>
    <x v="0"/>
    <x v="0"/>
    <n v="1"/>
    <n v="499"/>
    <n v="499"/>
    <x v="0"/>
    <n v="0"/>
    <s v="破洞+磨烂设计，演绎经典丹宁元素，轻松打造街头时髦印象；深浅洗水布拼接，增强视觉层次，个性新潮；A字阔腿裤款，提升腰部线条，高挑显瘦。"/>
    <s v="本品采用牛仔面料，首次穿着及洗涤会有掉色情况，属正常现象，建议新品洗涤一次后再穿着；单独或与同色衣物一同洗涤，避免接触浅色衣物，以防沾色。"/>
    <s v="阔腿"/>
    <s v="短款"/>
    <n v="6"/>
  </r>
  <r>
    <x v="3"/>
    <s v="1GZ2065880610"/>
    <s v="_x000d_破洞排扣牛仔短裤_x000d_"/>
    <s v="牛仔蓝"/>
    <x v="0"/>
    <x v="0"/>
    <n v="1"/>
    <n v="499"/>
    <n v="499"/>
    <x v="0"/>
    <n v="0"/>
    <s v="金属单排扣带来亮眼色调，赋予裤装青春俏丽感；破洞+磨破流苏设计，延续经典牛仔元素，彰显摩登丹宁风采；深色洗水打造口袋图案，增强裤装层次，时髦加分。"/>
    <s v="棉100%"/>
    <s v="阔腿"/>
    <s v="短款"/>
    <n v="6"/>
  </r>
  <r>
    <x v="3"/>
    <s v="1GZ2069540610"/>
    <s v="_x000d_磨破直筒牛仔长裤_x000d_"/>
    <s v="牛仔蓝"/>
    <x v="0"/>
    <x v="0"/>
    <n v="1"/>
    <n v="699"/>
    <n v="699"/>
    <x v="6"/>
    <n v="0"/>
    <s v="深浅洗水裤脚+磨破流苏，赋予裤装个性时髦感，轻松打造潮流出街look；直筒裤款自带干练气场，尽显摩登利落特质；含棉牛仔面料，经过多重洗水工艺，彰显考究品质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5"/>
  </r>
  <r>
    <x v="3"/>
    <s v="1GZ2069590090"/>
    <s v="_x000d_压褶九分直筒长裤_x000d_"/>
    <s v="黑色"/>
    <x v="0"/>
    <x v="0"/>
    <n v="1"/>
    <n v="499"/>
    <n v="499"/>
    <x v="0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d_袋布:聚酯纤维100%"/>
    <s v="锥形"/>
    <s v="9分-长款"/>
    <n v="4"/>
  </r>
  <r>
    <x v="3"/>
    <s v="1GZ2069610090"/>
    <s v="_x000d_拼蕾丝喇叭长裤_x000d_"/>
    <s v="黑色"/>
    <x v="0"/>
    <x v="0"/>
    <n v="1"/>
    <n v="599"/>
    <n v="599"/>
    <x v="3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d_蕾丝花边:聚酯纤维100%_x000d_袋布:聚酯纤维100%"/>
    <s v="阔腿"/>
    <s v="9分-长款"/>
    <n v="6"/>
  </r>
  <r>
    <x v="3"/>
    <s v="1GZ2069620090"/>
    <s v="_x000d_刺绣中腰牛仔长裤_x000d_"/>
    <s v="黑色"/>
    <x v="0"/>
    <x v="0"/>
    <n v="1"/>
    <n v="599"/>
    <n v="599"/>
    <x v="3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Z2069740920"/>
    <s v="_x000d_条纹系带A字裙裤_x000d_"/>
    <s v="蓝白条"/>
    <x v="0"/>
    <x v="0"/>
    <n v="1"/>
    <n v="499"/>
    <n v="499"/>
    <x v="0"/>
    <n v="0"/>
    <s v="A字版型融合开叉细节，呈现出上紧下松轮廓，修饰出纤细腰线；裙裤款式，兼具裙装的优雅与裤装的利落，摩登大气；蓝白条纹清新减龄，轻松展现俏丽印象。"/>
    <s v="棉100%_x000d_里料:棉100%"/>
    <s v="阔腿"/>
    <s v="短款"/>
    <n v="4"/>
  </r>
  <r>
    <x v="3"/>
    <s v="1GZ2069750090"/>
    <s v="_x000d_不规则阔腿长裤_x000d_"/>
    <s v="黑色"/>
    <x v="0"/>
    <x v="0"/>
    <n v="1"/>
    <n v="639"/>
    <n v="639"/>
    <x v="6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d_袋布:聚酯纤维100%"/>
    <s v="喇叭"/>
    <s v="9分-长款"/>
    <n v="6"/>
  </r>
  <r>
    <x v="3"/>
    <s v="1GZ2069760090"/>
    <s v="_x000d_荷叶边吊带连体裤_x000d_"/>
    <s v="黑色"/>
    <x v="0"/>
    <x v="0"/>
    <n v="1"/>
    <n v="899"/>
    <n v="899"/>
    <x v="4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d_里料:聚酯纤维95% 氨纶5%_x000d__x000d_袋布:聚酯纤维100%"/>
    <s v="合体"/>
    <s v="长款"/>
    <n v="6"/>
  </r>
  <r>
    <x v="3"/>
    <s v="1GZ2069780090"/>
    <s v="_x000d_绑带荷叶阔腿短裤_x000d_"/>
    <s v="黑色"/>
    <x v="0"/>
    <x v="0"/>
    <n v="1"/>
    <n v="539"/>
    <n v="539"/>
    <x v="3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d_里料:棉100%_x000d_袋布:聚酯纤维100%"/>
    <s v="阔腿"/>
    <s v="短款"/>
    <n v="6"/>
  </r>
  <r>
    <x v="3"/>
    <s v="1GZ2069780170"/>
    <s v="_x000d_绑带荷叶阔腿短裤_x000d_"/>
    <s v="铁锈红"/>
    <x v="0"/>
    <x v="0"/>
    <n v="1"/>
    <n v="539"/>
    <n v="539"/>
    <x v="3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d_里料:棉100%_x000d_袋布:聚酯纤维100%"/>
    <s v="阔腿"/>
    <s v="短款"/>
    <n v="6"/>
  </r>
  <r>
    <x v="3"/>
    <s v="1GZ2069790610"/>
    <s v="_x000d_刺绣磨破牛仔短裤_x000d_"/>
    <s v="牛仔蓝"/>
    <x v="0"/>
    <x v="0"/>
    <n v="1"/>
    <n v="539"/>
    <n v="539"/>
    <x v="3"/>
    <n v="0"/>
    <s v="磨破流苏+反折设计，增强裤装层次，同时彰显休闲街头感；加入植物与飞鸟刺绣，精致清新，透露出几分轻松度假风；A字阔腿裤款，视觉上提升腰线，展现高挑身姿。"/>
    <s v="棉100%(绣花线除外)_x000d_袋布:聚酯纤维80% 棉20%"/>
    <s v="阔腿"/>
    <s v="短款"/>
    <n v="4"/>
  </r>
  <r>
    <x v="3"/>
    <s v="1GZ2069800610"/>
    <s v="_x000d_破洞刺绣牛仔长裤_x000d_"/>
    <s v="牛仔蓝"/>
    <x v="0"/>
    <x v="0"/>
    <n v="1"/>
    <n v="699"/>
    <n v="699"/>
    <x v="6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4"/>
  </r>
  <r>
    <x v="3"/>
    <s v="1GZ2069820610"/>
    <s v="_x000d_绑带阔腿牛仔短裤_x000d_"/>
    <s v="牛仔蓝"/>
    <x v="0"/>
    <x v="0"/>
    <n v="1"/>
    <n v="539"/>
    <n v="539"/>
    <x v="3"/>
    <n v="0"/>
    <s v="破洞+磨边流苏赋予裤装街头不羁感，尽显新潮个性；侧边加入交叉绑带，增添几分青春活力气息；A字阔腿款式，提升腰部线条，展现高挑身姿。"/>
    <s v="本品为原色洗水效果，首次穿着及洗涤会有轻微程度的掉色，属正常现象，建议新品洗涤一次后再穿着；反转单独或与同色衣物一同洗涤 、避免接触浅色衣物，以防沾色。"/>
    <s v="阔腿"/>
    <s v="短款"/>
    <n v="4"/>
  </r>
  <r>
    <x v="3"/>
    <s v="1GZ2069870180"/>
    <s v="_x000d_磨边流苏牛仔短裤_x000d_"/>
    <s v="粉红"/>
    <x v="0"/>
    <x v="0"/>
    <n v="1"/>
    <n v="439"/>
    <n v="439"/>
    <x v="0"/>
    <n v="0"/>
    <s v="裤脚磨破流苏设计，赋予裤装几分街头时髦感，新潮前卫；A字+阔腿裤型，提升腰线，修饰下半身比例，显瘦高挑；选用棉质洗水牛仔料，质感柔韧，穿着更舒适。"/>
    <s v="棉100%_x000d__x000d_袋布:聚酯纤维80% 棉20%"/>
    <s v="阔腿"/>
    <s v="短款"/>
    <n v="6"/>
  </r>
  <r>
    <x v="3"/>
    <s v="1GZ2069880090"/>
    <s v="_x000d_刺绣牛仔短裤裙裤_x000d_"/>
    <s v="黑色"/>
    <x v="0"/>
    <x v="0"/>
    <n v="1"/>
    <n v="469"/>
    <n v="469"/>
    <x v="0"/>
    <n v="0"/>
    <s v="拼灵活搭片打造裙裤款式，兼具裙装的优雅与裤装的利落，时髦好穿；字母刺绣采用亮色设计，点睛细节，增添潮流气息；下摆磨破处理，呈现出些许流苏，尽显街头新潮。"/>
    <s v="本品采用牛仔面料，首次穿着及洗涤会有掉色情况，属正常现象，建议新品洗涤一次后再穿着，单独或与同色衣物一同洗涤；避免接触浅色衣物，以防沾色。"/>
    <s v="阔腿"/>
    <s v="短款"/>
    <n v="5"/>
  </r>
  <r>
    <x v="3"/>
    <s v="1GZ2069890610"/>
    <s v="_x000d_磨破绑带牛仔长裤_x000d_"/>
    <s v="牛仔蓝"/>
    <x v="0"/>
    <x v="0"/>
    <n v="1"/>
    <n v="699"/>
    <n v="699"/>
    <x v="6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4"/>
  </r>
  <r>
    <x v="3"/>
    <s v="1GZ2069900018"/>
    <s v="_x000d_刺绣图案阔腿短裤_x000d_"/>
    <s v="白色"/>
    <x v="0"/>
    <x v="0"/>
    <n v="1"/>
    <n v="499"/>
    <n v="499"/>
    <x v="0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d_里布:棉100%_x000d_袋布:聚酯纤维100%"/>
    <s v="阔腿"/>
    <s v="短款"/>
    <n v="5"/>
  </r>
  <r>
    <x v="3"/>
    <s v="1GZ2069900090"/>
    <s v="_x000d_刺绣图案阔腿短裤_x000d_"/>
    <s v="黑色"/>
    <x v="0"/>
    <x v="0"/>
    <n v="1"/>
    <n v="499"/>
    <n v="499"/>
    <x v="0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d_里布:棉100%_x000d_袋布:聚酯纤维100%"/>
    <s v="阔腿"/>
    <s v="短款"/>
    <n v="5"/>
  </r>
  <r>
    <x v="3"/>
    <s v="1GZ2069930090"/>
    <s v="_x000d_拼披肩雪纺连体裤_x000d_"/>
    <s v="黑色"/>
    <x v="0"/>
    <x v="0"/>
    <n v="1"/>
    <n v="899"/>
    <n v="899"/>
    <x v="4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d_里料:聚酯纤维100%"/>
    <s v="合体"/>
    <s v="长款"/>
    <n v="5"/>
  </r>
  <r>
    <x v="3"/>
    <s v="1GZ2069940090"/>
    <s v="_x000d_排扣吊带连体裤_x000d_"/>
    <s v="黑色"/>
    <x v="0"/>
    <x v="0"/>
    <n v="1"/>
    <n v="899"/>
    <n v="899"/>
    <x v="4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d_里料:聚酯纤维100%"/>
    <s v="合体"/>
    <s v="长款"/>
    <n v="5"/>
  </r>
  <r>
    <x v="3"/>
    <s v="1GZ2069940530"/>
    <s v="_x000d_排扣吊带连体裤_x000d_"/>
    <s v="卡其"/>
    <x v="0"/>
    <x v="0"/>
    <n v="1"/>
    <n v="899"/>
    <n v="899"/>
    <x v="4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d_里料:聚酯纤维100%"/>
    <s v="合体"/>
    <s v="长款"/>
    <n v="5"/>
  </r>
  <r>
    <x v="3"/>
    <s v="1GZ2069950600"/>
    <s v="_x000d_衬衫拼牛仔连体裤_x000d_"/>
    <s v="蓝色"/>
    <x v="0"/>
    <x v="0"/>
    <n v="1"/>
    <n v="799"/>
    <n v="799"/>
    <x v="5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d_下身棉100%_x000d_袋布:聚酯纤维80% 棉20%"/>
    <s v="宽松"/>
    <s v="短款"/>
    <n v="5"/>
  </r>
  <r>
    <x v="3"/>
    <s v="1GZ2069960610"/>
    <s v="_x000d_牛仔背带裤连体裤_x000d_"/>
    <s v="牛仔蓝"/>
    <x v="0"/>
    <x v="0"/>
    <n v="1"/>
    <n v="999"/>
    <n v="999"/>
    <x v="7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5"/>
  </r>
  <r>
    <x v="3"/>
    <s v="1GZ2069970090"/>
    <s v="_x000d_简约系带直筒长裤_x000d_"/>
    <s v="黑色"/>
    <x v="0"/>
    <x v="0"/>
    <n v="1"/>
    <n v="599"/>
    <n v="599"/>
    <x v="3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d_袋布:聚酯纤维100%"/>
    <s v="直筒"/>
    <s v="9分-长款"/>
    <n v="5"/>
  </r>
  <r>
    <x v="3"/>
    <s v="1GZ2069980920"/>
    <s v="_x000d_系带条纹连体长裤_x000d_"/>
    <s v="蓝白条"/>
    <x v="0"/>
    <x v="0"/>
    <n v="1"/>
    <n v="1090"/>
    <n v="1090"/>
    <x v="8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d_里料:聚酯纤维100%_x000d__x000d_袋布:聚酯纤维100%"/>
    <s v="合体"/>
    <s v="长款"/>
    <n v="4"/>
  </r>
  <r>
    <x v="3"/>
    <s v="1GZ2069990610"/>
    <s v="_x000d_刺绣小脚牛仔长裤_x000d_"/>
    <s v="牛仔蓝"/>
    <x v="0"/>
    <x v="0"/>
    <n v="1"/>
    <n v="599"/>
    <n v="599"/>
    <x v="3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Z3061130610"/>
    <s v="_x000d_刺绣牛仔阔腿短裤_x000d_"/>
    <s v="牛仔蓝"/>
    <x v="0"/>
    <x v="0"/>
    <n v="1"/>
    <n v="599"/>
    <n v="599"/>
    <x v="3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3"/>
  </r>
  <r>
    <x v="3"/>
    <s v="1GZ3061260610"/>
    <s v="_x000d_【冬装新赏499元】丹宁牛仔锥形长裤_x000d_"/>
    <s v="牛仔蓝"/>
    <x v="0"/>
    <x v="0"/>
    <n v="1"/>
    <n v="769"/>
    <n v="769"/>
    <x v="5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3"/>
  </r>
  <r>
    <x v="3"/>
    <s v="1GZ3062090090"/>
    <s v="_x000d_V领吊带连体长裤_x000d_"/>
    <s v="黑色"/>
    <x v="0"/>
    <x v="0"/>
    <n v="1"/>
    <n v="799"/>
    <n v="799"/>
    <x v="5"/>
    <n v="0"/>
    <s v="V领设计修饰脸型/可调节背带/简约修身连体裤"/>
    <s v="聚酯纤维73.5% 粘纤19.7% 氨纶6.8%_x000d_袋布:聚酯纤维100%"/>
    <s v="超短"/>
    <n v="0"/>
    <n v="3"/>
  </r>
  <r>
    <x v="3"/>
    <s v="1GZ3062350090"/>
    <s v="_x000d_【冬装新赏199元】高腰小脚打底长裤_x000d_"/>
    <s v="黑色"/>
    <x v="0"/>
    <x v="1"/>
    <n v="1"/>
    <n v="299"/>
    <n v="299"/>
    <x v="1"/>
    <n v="0"/>
    <s v="高腰设计彰显长腿/小脚裤修身款式/采用合成纤维面料"/>
    <s v="67.5%粘纤 28.2%锦纶 4.3%氨纶"/>
    <s v="窄脚"/>
    <s v="9分-长款"/>
    <n v="3"/>
  </r>
  <r>
    <x v="3"/>
    <s v="1GZ3062390090"/>
    <s v="_x000d_【冬装新赏199元】裤脚流苏牛仔长裤_x000d_"/>
    <s v="黑色"/>
    <x v="0"/>
    <x v="0"/>
    <n v="1"/>
    <n v="299"/>
    <n v="299"/>
    <x v="1"/>
    <n v="0"/>
    <s v="裤脚流苏设计/简洁纯色款式/选用舒适高含棉"/>
    <s v="99.1%棉 0.9%氨纶"/>
    <s v="窄脚"/>
    <s v="9分-长款"/>
    <n v="3"/>
  </r>
  <r>
    <x v="3"/>
    <s v="1GZ3064270610"/>
    <s v="_x000d_【冬装新赏279元】纯色牛仔小脚长裤_x000d_"/>
    <s v="牛仔蓝"/>
    <x v="0"/>
    <x v="0"/>
    <n v="1"/>
    <n v="599"/>
    <n v="599"/>
    <x v="3"/>
    <n v="0"/>
    <s v="裤脚纽扣开叉设计/修身小脚裤版型/甄选高含棉牛仔面料"/>
    <m/>
    <s v="窄脚"/>
    <s v="9分-长款"/>
    <n v="2"/>
  </r>
  <r>
    <x v="3"/>
    <s v="1GZ3064270624"/>
    <s v="_x000d_【冬装新赏279元】纯色牛仔小脚长裤_x000d_"/>
    <s v="黑蓝"/>
    <x v="0"/>
    <x v="0"/>
    <n v="1"/>
    <n v="599"/>
    <n v="599"/>
    <x v="3"/>
    <n v="0"/>
    <s v="裤脚纽扣开叉设计/修身小脚裤版型/甄选高含棉牛仔面料"/>
    <m/>
    <s v="窄脚"/>
    <s v="9分-长款"/>
    <n v="2"/>
  </r>
  <r>
    <x v="3"/>
    <s v="1GZ3067700090"/>
    <s v="_x000d_【冬装新赏353元】开叉喇叭裤长裤_x000d_"/>
    <s v="黑色"/>
    <x v="0"/>
    <x v="2"/>
    <n v="1"/>
    <n v="569"/>
    <n v="569"/>
    <x v="3"/>
    <n v="0"/>
    <s v="侧边开叉设计/裤脚不规则剪裁/采用合成纤维面料"/>
    <s v="69.9%聚酯纤维 27.7%粘纤 2.4%氨纶_x000d_袋布:100%聚酯纤维"/>
    <s v="阔腿"/>
    <s v="9分-长款"/>
    <n v="1"/>
  </r>
  <r>
    <x v="3"/>
    <s v="1GZ3067700304"/>
    <s v="_x000d_【冬装新赏353元】开叉喇叭裤长裤_x000d_"/>
    <s v="驼色"/>
    <x v="0"/>
    <x v="2"/>
    <n v="1"/>
    <n v="569"/>
    <n v="569"/>
    <x v="3"/>
    <n v="0"/>
    <s v="侧边开叉设计/裤脚不规则剪裁/采用合成纤维面料"/>
    <s v="69.9%聚酯纤维 27.7%粘纤 2.4%氨纶_x000d_袋布:100%聚酯纤维"/>
    <s v="阔腿"/>
    <s v="9分-长款"/>
    <n v="1"/>
  </r>
  <r>
    <x v="3"/>
    <s v="1GZ3067790050"/>
    <s v="_x000d_【冬装新赏199元】高腰单排打底长裤_x000d_"/>
    <s v="花灰"/>
    <x v="0"/>
    <x v="1"/>
    <n v="1"/>
    <n v="299"/>
    <n v="299"/>
    <x v="1"/>
    <n v="0"/>
    <s v="高腰延伸腿部线条/大气单排扣装饰/采用合成纤维面料"/>
    <s v="67.5%粘纤 28.2%锦纶 4.3%氨纶"/>
    <s v="窄脚"/>
    <s v="9分-长款"/>
    <n v="3"/>
  </r>
  <r>
    <x v="3"/>
    <s v="1GZ3067790520"/>
    <s v="_x000d_【冬装新赏199元】高腰单排打底长裤_x000d_"/>
    <s v="军绿"/>
    <x v="0"/>
    <x v="1"/>
    <n v="1"/>
    <n v="299"/>
    <n v="299"/>
    <x v="1"/>
    <n v="0"/>
    <s v="高腰延伸腿部线条/大气单排扣装饰/采用合成纤维面料"/>
    <s v="67.5%粘纤 28.2%锦纶 4.3%氨纶"/>
    <s v="窄脚"/>
    <s v="9分-长款"/>
    <n v="3"/>
  </r>
  <r>
    <x v="3"/>
    <s v="1GZ3068310090"/>
    <s v="_x000d_【冬装新赏299元】拼蕾丝锥形牛仔裤_x000d_"/>
    <s v="黑色"/>
    <x v="0"/>
    <x v="0"/>
    <n v="1"/>
    <n v="599"/>
    <n v="599"/>
    <x v="3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3"/>
  </r>
  <r>
    <x v="3"/>
    <s v="1GZ3068330090"/>
    <s v="_x000d_【冬装新赏359元】钉珠牛仔小脚长裤_x000d_"/>
    <s v="黑色"/>
    <x v="0"/>
    <x v="0"/>
    <n v="1"/>
    <n v="699"/>
    <n v="699"/>
    <x v="6"/>
    <n v="0"/>
    <s v="精致钉珠点缀袋口/纯色小脚裤型/柔韧洗水效果"/>
    <s v="棉77.1% 聚酯纤维21.6% 氨纶1.3%"/>
    <s v="窄脚"/>
    <s v="9分-长款"/>
    <n v="2"/>
  </r>
  <r>
    <x v="3"/>
    <s v="1GZ3068330610"/>
    <s v="_x000d_【冬装新赏359元】钉珠牛仔小脚长裤_x000d_"/>
    <s v="牛仔蓝"/>
    <x v="0"/>
    <x v="0"/>
    <n v="1"/>
    <n v="699"/>
    <n v="699"/>
    <x v="6"/>
    <n v="0"/>
    <s v="精致钉珠点缀袋口/纯色小脚裤型/柔韧洗水效果"/>
    <s v="棉99.2% 氨纶0.8%"/>
    <s v="窄脚"/>
    <s v="9分-长款"/>
    <n v="2"/>
  </r>
  <r>
    <x v="3"/>
    <s v="1GZ3068380090"/>
    <s v="_x000d_【冬装新赏419元】拼接喇叭裤阔腿裤_x000d_"/>
    <s v="黑色"/>
    <x v="0"/>
    <x v="0"/>
    <n v="1"/>
    <n v="599"/>
    <n v="599"/>
    <x v="3"/>
    <n v="0"/>
    <s v="运用复古喇叭阔腿裤型，勾勒优雅身姿，时髦吸睛；裤脚拼接荷叶下摆，增添优雅浪漫气息，让人印象深刻；不规则剪裁更添心思，彰显时髦个性。"/>
    <s v="聚酯纤维100%_x000d_袋布:聚酯纤维100%"/>
    <s v="9分-长款"/>
    <n v="0"/>
    <n v="3"/>
  </r>
  <r>
    <x v="3"/>
    <s v="1GZ3068390090"/>
    <s v="_x000d_【冬装新赏319元】金属纽阔腿裤靴裤_x000d_"/>
    <s v="黑色"/>
    <x v="0"/>
    <x v="0"/>
    <n v="1"/>
    <n v="569"/>
    <n v="569"/>
    <x v="3"/>
    <n v="0"/>
    <s v="金属纽扣装饰/纯色阔腿版型/金银线别致编织"/>
    <s v="聚酯纤维60.7% 腈纶38.4% 金属镀膜纤维0.9%_x000d_内腰贴:棉100%_x000d_里料/袋布:聚酯纤维100%"/>
    <s v="直筒"/>
    <s v="短款"/>
    <n v="2"/>
  </r>
  <r>
    <x v="3"/>
    <s v="1GZ3068390690"/>
    <s v="_x000d_【冬装新赏319元】金属纽阔腿裤靴裤_x000d_"/>
    <s v="浅蓝"/>
    <x v="0"/>
    <x v="0"/>
    <n v="1"/>
    <n v="569"/>
    <n v="569"/>
    <x v="3"/>
    <n v="0"/>
    <s v="金属纽扣装饰/纯色阔腿版型/金银线别致编织"/>
    <s v="聚酯纤维60.7% 腈纶38.4% 金属镀膜纤维0.9%_x000d_内腰贴:棉100%_x000d_里料/袋布:聚酯纤维100%"/>
    <s v="直筒"/>
    <s v="短款"/>
    <n v="2"/>
  </r>
  <r>
    <x v="3"/>
    <s v="1GZ3068760610"/>
    <s v="_x000d_【冬装新赏359元】纯色牛仔阔腿长裤_x000d_"/>
    <s v="牛仔蓝"/>
    <x v="0"/>
    <x v="0"/>
    <n v="1"/>
    <n v="699"/>
    <n v="699"/>
    <x v="6"/>
    <n v="0"/>
    <s v="拼接腰带设计/裤口流苏装饰/纯色简约阔腿版型"/>
    <m/>
    <s v="喇叭"/>
    <s v="9分-长款"/>
    <n v="2"/>
  </r>
  <r>
    <x v="3"/>
    <s v="1GZ3069270090"/>
    <s v="_x000d_开叉系带阔腿短裤_x000d_"/>
    <s v="黑色"/>
    <x v="0"/>
    <x v="0"/>
    <n v="1"/>
    <n v="539"/>
    <n v="539"/>
    <x v="3"/>
    <n v="0"/>
    <s v="两侧开叉系带设计/显瘦A字阔腿裤型"/>
    <s v="聚酯纤维67.4% 粘纤30.8% 氨纶1.8%_x000d_里料:棉100%_x000d_腰贴:棉100%_x000d_袋布:聚酯纤维100%"/>
    <s v="阔腿"/>
    <s v="短款"/>
    <n v="2"/>
  </r>
  <r>
    <x v="3"/>
    <s v="1GZ3069500090"/>
    <s v="_x000d_【冬装新赏319元】简约纯色锥形长裤_x000d_"/>
    <s v="黑色"/>
    <x v="0"/>
    <x v="0"/>
    <n v="1"/>
    <n v="599"/>
    <n v="599"/>
    <x v="3"/>
    <n v="0"/>
    <s v="纽扣别致装饰/纯色修身锥形轮廓/选用微弹纤维面料"/>
    <s v="聚酯纤维72.7% 粘纤19.8% 氨纶7.5%_x000d_袋布:聚酯纤维100%"/>
    <s v="直筒"/>
    <s v="9分-长款"/>
    <n v="3"/>
  </r>
  <r>
    <x v="3"/>
    <s v="1GZ3069650590"/>
    <s v="_x000d_【冬装新赏359元】纯色七分裤阔腿裤_x000d_"/>
    <s v="灰绿"/>
    <x v="0"/>
    <x v="0"/>
    <n v="1"/>
    <n v="699"/>
    <n v="699"/>
    <x v="6"/>
    <n v="0"/>
    <s v="灵活棉质腰带设计/纯色显瘦阔腿裤型"/>
    <s v="聚酯纤维67.4% 粘纤30.8% 氨纶1.8%_x000d_腰贴:棉100%_x000d_袋布:聚酯纤维100%"/>
    <s v="7-8分长"/>
    <n v="0"/>
    <n v="3"/>
  </r>
  <r>
    <x v="3"/>
    <s v="1GZ3069660090"/>
    <s v="_x000d_【冬装新赏219元】拼接蕾丝小脚长裤_x000d_"/>
    <s v="黑色"/>
    <x v="0"/>
    <x v="0"/>
    <n v="1"/>
    <n v="399"/>
    <n v="399"/>
    <x v="2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d_袋布:聚酯纤维100%"/>
    <s v="9分-长款"/>
    <n v="0"/>
    <n v="3"/>
  </r>
  <r>
    <x v="3"/>
    <s v="1GZ3069670090"/>
    <s v="_x000d_【冬装新赏359元】纯色腰带阔腿长裤_x000d_"/>
    <s v="黑色"/>
    <x v="0"/>
    <x v="0"/>
    <n v="1"/>
    <n v="699"/>
    <n v="699"/>
    <x v="6"/>
    <n v="0"/>
    <s v="搭配可拆卸腰带/喇叭阔腿版型/大气无繁复纯色"/>
    <s v="莱赛尔50.8% 聚酯纤维30.5% 粘纤9.7% 羊毛7.2% 氨纶1.8%_x000d_腰贴:棉100%_x000d_袋布:聚酯纤维100%"/>
    <s v="阔腿"/>
    <s v="9分-长款"/>
    <n v="2"/>
  </r>
  <r>
    <x v="3"/>
    <s v="1GZ3069670530"/>
    <s v="_x000d_【冬装新赏359元】纯色腰带阔腿长裤_x000d_"/>
    <s v="卡其"/>
    <x v="0"/>
    <x v="0"/>
    <n v="1"/>
    <n v="699"/>
    <n v="699"/>
    <x v="6"/>
    <n v="0"/>
    <s v="搭配可拆卸腰带/喇叭阔腿版型/大气无繁复纯色"/>
    <s v="莱赛尔50.8% 聚酯纤维30.5% 粘纤9.7% 羊毛7.2% 氨纶1.8%_x000d_腰贴:棉100%_x000d_袋布:聚酯纤维100%"/>
    <s v="阔腿"/>
    <s v="9分-长款"/>
    <n v="2"/>
  </r>
  <r>
    <x v="3"/>
    <s v="1GZ3069680090"/>
    <s v="_x000d_【冬装新赏269元】纯色PU阔腿裤靴裤_x000d_"/>
    <s v="黑色"/>
    <x v="0"/>
    <x v="0"/>
    <n v="1"/>
    <n v="499"/>
    <n v="499"/>
    <x v="0"/>
    <n v="0"/>
    <s v="阔腿靴裤版型/简约纯净色调/甄选PU材质制作"/>
    <s v="[基布]粘纤55.8% 聚酯纤维44.2%(含涂层)[材质鉴别]聚氨酯(PU)人造革_x000d_里料:棉100%_x000d_腰贴:棉100%_x000d_袋布:聚酯纤维100%"/>
    <s v="阔腿"/>
    <s v="短款"/>
    <n v="2"/>
  </r>
  <r>
    <x v="3"/>
    <s v="1GZ3069690987"/>
    <s v="_x000d_【冬装新赏399元】格纹中腰锥形长裤_x000d_"/>
    <s v="啡格"/>
    <x v="0"/>
    <x v="0"/>
    <n v="1"/>
    <n v="769"/>
    <n v="769"/>
    <x v="5"/>
    <n v="0"/>
    <s v="复古风格纹图案/后幅纽扣开叉设计/修身锥形轮廓"/>
    <s v="聚酯纤维65.8% 粘纤31.6% 氨纶1.5% 金属镀膜纤维1.1%_x000d_里料:聚酯纤维100%"/>
    <s v="9分-长款"/>
    <n v="0"/>
    <n v="3"/>
  </r>
  <r>
    <x v="3"/>
    <s v="1GZ3069700987"/>
    <s v="_x000d_【冬装新赏639元】格纹拼接背带长裤_x000d_"/>
    <s v="啡格"/>
    <x v="0"/>
    <x v="0"/>
    <n v="1"/>
    <n v="999"/>
    <n v="999"/>
    <x v="7"/>
    <n v="0"/>
    <s v="经典复古格纹图案/金属扣背带设计/阔腿连体裤型"/>
    <s v="聚酯纤维62.5% 粘纤36.2% 氨纶1.3%_x000d_腰内贴:棉100%_x000d_里料:聚酯纤维100%"/>
    <s v="9分-长款"/>
    <n v="0"/>
    <n v="3"/>
  </r>
  <r>
    <x v="3"/>
    <s v="1GZ3069720090"/>
    <s v="_x000d_【冬装新赏339元】纯色流苏牛仔长裤_x000d_"/>
    <s v="黑色"/>
    <x v="0"/>
    <x v="0"/>
    <n v="1"/>
    <n v="639"/>
    <n v="639"/>
    <x v="6"/>
    <n v="0"/>
    <m/>
    <s v="1、本品为原色洗水效果,首次穿着及洗涤会有轻微程度的掉色，属正常现象，建议新品洗涤一次后再穿着；"/>
    <s v="窄脚"/>
    <s v="9分-长款"/>
    <n v="2"/>
  </r>
  <r>
    <x v="3"/>
    <s v="1GZ3069720610"/>
    <s v="_x000d_【冬装新赏339元】纯色流苏牛仔长裤_x000d_"/>
    <s v="牛仔蓝"/>
    <x v="0"/>
    <x v="0"/>
    <n v="1"/>
    <n v="639"/>
    <n v="639"/>
    <x v="6"/>
    <n v="0"/>
    <m/>
    <s v="1、本品为原色洗水效果,首次穿着及洗涤会有轻微程度的掉色，属正常现象，建议新品洗涤一次后再穿着；"/>
    <s v="窄脚"/>
    <s v="9分-长款"/>
    <n v="2"/>
  </r>
  <r>
    <x v="3"/>
    <s v="1GZ3069740610"/>
    <s v="_x000d_【冬装新赏369元】交叉带牛仔小脚裤_x000d_"/>
    <s v="牛仔蓝"/>
    <x v="0"/>
    <x v="0"/>
    <n v="1"/>
    <n v="639"/>
    <n v="639"/>
    <x v="6"/>
    <n v="0"/>
    <s v="交叉系带+开叉设计/修身小脚裤轮廓/多重洗水牛仔布"/>
    <m/>
    <s v="9分-长款"/>
    <n v="0"/>
    <n v="3"/>
  </r>
  <r>
    <x v="3"/>
    <s v="1HH4060570650"/>
    <s v="_x000d_中腰纯色羊毛呢长裤_x000d_"/>
    <s v="深蓝"/>
    <x v="0"/>
    <x v="0"/>
    <n v="1"/>
    <n v="999"/>
    <n v="999"/>
    <x v="7"/>
    <n v="0"/>
    <s v="简约 大方"/>
    <s v="时尚中腰锥形裤；简约无繁复设计；精选高羊毛含量呢料打造"/>
    <s v="锥形"/>
    <s v="9分-长款"/>
    <n v="14"/>
  </r>
  <r>
    <x v="3"/>
    <s v="1HJ4061360090"/>
    <s v="_x000d_纯色小脚打底长裤_x000d_"/>
    <s v="黑色"/>
    <x v="0"/>
    <x v="0"/>
    <n v="1"/>
    <n v="469"/>
    <n v="469"/>
    <x v="0"/>
    <n v="0"/>
    <s v="时髦 百搭"/>
    <s v="中腰修身版型；时尚小脚锥形裤；大气无繁复设计；精选舒适棉质"/>
    <s v="锥形"/>
    <s v="9分-长款"/>
    <n v="14"/>
  </r>
  <r>
    <x v="3"/>
    <s v="1HY3066040650"/>
    <s v="_x000d_印花棉质牛仔长裤_x000d_"/>
    <s v="深蓝"/>
    <x v="0"/>
    <x v="0"/>
    <n v="1"/>
    <n v="599"/>
    <n v="599"/>
    <x v="3"/>
    <n v="0"/>
    <s v="时髦 轻松"/>
    <s v="中腰锥形裤型；多重洗水工艺；单侧印花字母；精致棉质牛仔抓毛料"/>
    <s v="锥形"/>
    <s v="9分-长款"/>
    <n v="14"/>
  </r>
  <r>
    <x v="3"/>
    <s v="1JH1067370610"/>
    <s v="_x000d_磨破直筒牛仔长裤_x000d_"/>
    <s v="牛仔蓝"/>
    <x v="0"/>
    <x v="0"/>
    <n v="1"/>
    <n v="279"/>
    <n v="699"/>
    <x v="6"/>
    <n v="1"/>
    <s v="时尚直筒裤款；裤脚磨破设计；柔韧棉质牛仔面料"/>
    <s v="配以简约T恤+高跟鞋，尽显大方高挑，都市丽人干练特质一览无余"/>
    <s v="直筒"/>
    <s v="9分-长款"/>
    <n v="14"/>
  </r>
  <r>
    <x v="3"/>
    <s v="1JH2063920010"/>
    <s v="_x000d_挂脖蕾丝连体长裤_x000d_"/>
    <s v="米白"/>
    <x v="0"/>
    <x v="0"/>
    <n v="1"/>
    <n v="636"/>
    <n v="1590"/>
    <x v="9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2"/>
  </r>
  <r>
    <x v="3"/>
    <s v="1JH2064000090"/>
    <s v="_x000d_镶边运动休闲长裤_x000d_"/>
    <s v="黑色"/>
    <x v="0"/>
    <x v="0"/>
    <n v="1"/>
    <n v="215"/>
    <n v="539"/>
    <x v="3"/>
    <n v="1"/>
    <s v="运动风长裤，复刻经典裤型，与简约T恤时髦碰撞，洋溢青春气息"/>
    <s v="聚酯纤维100%_x000d_袋布:聚酯纤维80% 棉20%"/>
    <s v="锥形"/>
    <s v="9分-长款"/>
    <n v="13"/>
  </r>
  <r>
    <x v="3"/>
    <s v="1JH2064000120"/>
    <s v="_x000d_镶边运动休闲长裤_x000d_"/>
    <s v="大红"/>
    <x v="0"/>
    <x v="0"/>
    <n v="1"/>
    <n v="215"/>
    <n v="539"/>
    <x v="3"/>
    <n v="1"/>
    <s v="配以率性T恤，时髦运动风穿搭与高跟鞋意外合衬，摩登亮眼"/>
    <s v="聚酯纤维100%_x000d_袋布:聚酯纤维80% 棉20%"/>
    <s v="锥形"/>
    <s v="9分-长款"/>
    <n v="13"/>
  </r>
  <r>
    <x v="3"/>
    <s v="1JH2064000500"/>
    <s v="_x000d_镶边运动休闲长裤_x000d_"/>
    <s v="深绿"/>
    <x v="0"/>
    <x v="0"/>
    <n v="1"/>
    <n v="215"/>
    <n v="539"/>
    <x v="3"/>
    <n v="1"/>
    <s v="运动风长裤，复刻经典裤型，与简约T恤时髦碰撞，洋溢青春气息"/>
    <s v="聚酯纤维100%_x000d_袋布:聚酯纤维80% 棉20%"/>
    <s v="锥形"/>
    <s v="9分-长款"/>
    <n v="13"/>
  </r>
  <r>
    <x v="3"/>
    <s v="1JH2064070610"/>
    <s v="_x000d_亮片牛仔连体裤_x000d_"/>
    <s v="牛仔蓝"/>
    <x v="0"/>
    <x v="0"/>
    <n v="1"/>
    <n v="436"/>
    <n v="1090"/>
    <x v="8"/>
    <n v="1"/>
    <s v="摩登连体裤装，可培养腰带重新构筑腰线，演绎高挑都会女郎印象"/>
    <m/>
    <s v="合体"/>
    <s v="长款"/>
    <n v="12"/>
  </r>
  <r>
    <x v="3"/>
    <s v="1JH2064120610"/>
    <s v="_x000d_刺绣直筒牛仔长裤_x000d_"/>
    <s v="牛仔蓝"/>
    <x v="0"/>
    <x v="0"/>
    <n v="1"/>
    <n v="347"/>
    <n v="869"/>
    <x v="4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3"/>
  </r>
  <r>
    <x v="3"/>
    <s v="1JH2064130090"/>
    <s v="_x000d_撞色假两件连体裤_x000d_"/>
    <s v="黑色"/>
    <x v="0"/>
    <x v="0"/>
    <n v="1"/>
    <n v="319"/>
    <n v="799"/>
    <x v="5"/>
    <n v="1"/>
    <s v="摩登利落单品，时髦层次组合洋溢都会女性魅力，俏丽迷人"/>
    <s v="面料1:聚酯纤维100%_x000d_面料2:棉100%_x000d_袋布:聚酯纤维80% 棉20%_x000d_花边:聚酯纤维100%"/>
    <s v="修身"/>
    <s v="长款"/>
    <n v="13"/>
  </r>
  <r>
    <x v="3"/>
    <s v="1JH2064230531"/>
    <s v="_x000d_系带休闲阔腿长裤_x000d_"/>
    <s v="浅卡其"/>
    <x v="0"/>
    <x v="0"/>
    <n v="1"/>
    <n v="239"/>
    <n v="599"/>
    <x v="3"/>
    <n v="1"/>
    <s v="配搭简约T恤，时髦穿搭轻松hold住都会印象，利落又大气"/>
    <s v="聚酯纤维100%_x000d_腰带:聚酯纤维100%"/>
    <s v="阔腿"/>
    <s v="9分-长款"/>
    <n v="12"/>
  </r>
  <r>
    <x v="3"/>
    <s v="1JH2064260018"/>
    <s v="_x000d_拼接小脚休闲长裤_x000d_"/>
    <s v="白色"/>
    <x v="0"/>
    <x v="0"/>
    <n v="1"/>
    <n v="215"/>
    <n v="539"/>
    <x v="3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2"/>
  </r>
  <r>
    <x v="3"/>
    <s v="1JH2064260090"/>
    <s v="_x000d_拼接小脚休闲长裤_x000d_"/>
    <s v="黑色"/>
    <x v="0"/>
    <x v="0"/>
    <n v="1"/>
    <n v="215"/>
    <n v="539"/>
    <x v="3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2"/>
  </r>
  <r>
    <x v="3"/>
    <s v="1JH2064270610"/>
    <s v="_x000d_磨破流苏牛仔短裤_x000d_"/>
    <s v="牛仔蓝"/>
    <x v="0"/>
    <x v="0"/>
    <n v="1"/>
    <n v="199"/>
    <n v="499"/>
    <x v="0"/>
    <n v="1"/>
    <s v="配以运动风T恤、托特包和凉鞋，清爽休闲感提升造型摩登潮流气息"/>
    <s v="本品为原色洗水效果，首次穿着及洗涤会有轻微程度的掉色，属正常现象，建议新品洗涤一次后再穿着，反转单独或与同色衣物一同洗涤 ；避免接触浅色衣物，以防沾色。"/>
    <s v="阔腿"/>
    <s v="短款"/>
    <n v="12"/>
  </r>
  <r>
    <x v="3"/>
    <s v="1JH2064320920"/>
    <s v="_x000d_假两件条纹连体裤_x000d_"/>
    <s v="蓝白条"/>
    <x v="0"/>
    <x v="0"/>
    <n v="1"/>
    <n v="319"/>
    <n v="799"/>
    <x v="5"/>
    <n v="1"/>
    <s v="假两件连体裤格外亮眼，以时髦绑带上衣配以阔腿长裤，率性又利落"/>
    <s v="聚酯纤维39% 棉36.3% 粘纤21.9% 氨纶2.8%"/>
    <s v="修身"/>
    <s v="长款"/>
    <n v="11"/>
  </r>
  <r>
    <x v="3"/>
    <s v="1JH2064620120"/>
    <s v="_x000d_松紧腰休闲裤长裤_x000d_"/>
    <s v="大红"/>
    <x v="0"/>
    <x v="0"/>
    <n v="1"/>
    <n v="227"/>
    <n v="569"/>
    <x v="3"/>
    <n v="1"/>
    <s v="经典运动风休闲裤是时髦优选，与同色T恤碰撞，别具摩登个性特质"/>
    <m/>
    <s v="锥形"/>
    <s v="9分-长款"/>
    <n v="12"/>
  </r>
  <r>
    <x v="3"/>
    <s v="1JH2064620601"/>
    <s v="_x000d_松紧腰休闲裤长裤_x000d_"/>
    <s v="彩蓝"/>
    <x v="0"/>
    <x v="0"/>
    <n v="1"/>
    <n v="227"/>
    <n v="569"/>
    <x v="3"/>
    <n v="1"/>
    <s v="经典运动风休闲裤是时髦优选，与同色T恤碰撞，别具摩登个性特质"/>
    <m/>
    <s v="锥形"/>
    <s v="9分-长款"/>
    <n v="12"/>
  </r>
  <r>
    <x v="3"/>
    <s v="1JH2064640610"/>
    <s v="_x000d_假两件破洞裙裤_x000d_"/>
    <s v="牛仔蓝"/>
    <x v="0"/>
    <x v="0"/>
    <n v="1"/>
    <n v="319"/>
    <n v="799"/>
    <x v="5"/>
    <n v="1"/>
    <s v="搭配摩登T恤和亮眼跟鞋，率性又不失潮流个性，演绎丹宁魅力"/>
    <s v="棉100%"/>
    <s v="直筒"/>
    <s v="9分-长款"/>
    <n v="12"/>
  </r>
  <r>
    <x v="3"/>
    <s v="1JH2064720018"/>
    <s v="_x000d_撞色刺绣阔腿短裤_x000d_"/>
    <s v="白色"/>
    <x v="0"/>
    <x v="0"/>
    <n v="1"/>
    <n v="135"/>
    <n v="339"/>
    <x v="2"/>
    <n v="1"/>
    <s v="契合大热运动风，摩登短裤清爽露肤，配以运动背心尽展潮流动感"/>
    <s v="聚酯纤维100%_x000d_袋布:聚酯纤维80% 棉20%_x000d_撞料:聚酯纤维100%"/>
    <s v="阔腿"/>
    <s v="超短"/>
    <n v="11"/>
  </r>
  <r>
    <x v="3"/>
    <s v="1JH2064870650"/>
    <s v="_x000d_拼接印花阔腿长裤_x000d_"/>
    <s v="深蓝"/>
    <x v="0"/>
    <x v="0"/>
    <n v="1"/>
    <n v="199"/>
    <n v="499"/>
    <x v="0"/>
    <n v="1"/>
    <s v="与率性背心T恤和摩登鞋包碰撞，清爽都会感跃然而生，时髦吸睛"/>
    <s v="聚酯纤维100%_x000d_撞料:聚酯纤维100%_x000d_袋布:聚酯纤维80% 棉20%"/>
    <s v="阔腿"/>
    <s v="9分-长款"/>
    <n v="11"/>
  </r>
  <r>
    <x v="3"/>
    <s v="1JH2064880610"/>
    <s v="_x000d_贴布刺绣牛仔长裤_x000d_"/>
    <s v="牛仔蓝"/>
    <x v="0"/>
    <x v="0"/>
    <n v="1"/>
    <n v="319"/>
    <n v="799"/>
    <x v="5"/>
    <n v="1"/>
    <s v="中腰锥形裤；多重洗水工艺打造；复古贴布绣图案；精选棉质牛仔料"/>
    <s v="与贴布绣衬衫设计上相互呼应，别具时髦复古感，尽展摩登格调"/>
    <s v="锥形"/>
    <s v="9分-长款"/>
    <n v="12"/>
  </r>
  <r>
    <x v="3"/>
    <s v="1JH2064960090"/>
    <s v="_x000d_不规则流苏牛仔裤_x000d_"/>
    <s v="黑色"/>
    <x v="0"/>
    <x v="0"/>
    <n v="1"/>
    <n v="279"/>
    <n v="699"/>
    <x v="6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11"/>
  </r>
  <r>
    <x v="3"/>
    <s v="1JH2065690090"/>
    <s v="_x000d_V领系带连体长裤_x000d_"/>
    <s v="黑色"/>
    <x v="0"/>
    <x v="0"/>
    <n v="1"/>
    <n v="307"/>
    <n v="769"/>
    <x v="5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1"/>
  </r>
  <r>
    <x v="3"/>
    <s v="1JH2065820610"/>
    <s v="_x000d_拼接中腰牛仔长裤_x000d_"/>
    <s v="牛仔蓝"/>
    <x v="0"/>
    <x v="0"/>
    <n v="1"/>
    <n v="229"/>
    <n v="769"/>
    <x v="5"/>
    <n v="1"/>
    <s v="复古感洗水牛仔，与中性风格衬衫同样合衬，时尚大气"/>
    <s v="棉91.8% 粘纤8.2%_x000d_(含微量其他纤维)"/>
    <s v="锥形"/>
    <s v="9分-长款"/>
    <n v="12"/>
  </r>
  <r>
    <x v="3"/>
    <s v="1JH2066170090"/>
    <s v="_x000d_磨破流苏牛仔短裤_x000d_"/>
    <s v="黑色"/>
    <x v="0"/>
    <x v="0"/>
    <n v="1"/>
    <n v="199"/>
    <n v="499"/>
    <x v="0"/>
    <n v="1"/>
    <s v="无论是all black穿搭或以经典红黑碰撞，率性摩登印象轻松演绎"/>
    <s v="棉100%_x000d_袋布:聚酯纤维80% 棉20%"/>
    <s v="阔腿"/>
    <s v="短款"/>
    <n v="12"/>
  </r>
  <r>
    <x v="3"/>
    <s v="1JH3066900120"/>
    <s v="_x000d_松紧腰运动裤长裤_x000d_"/>
    <s v="大红"/>
    <x v="0"/>
    <x v="0"/>
    <n v="1"/>
    <n v="179"/>
    <n v="599"/>
    <x v="3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d_里料:聚酯纤维100%"/>
    <s v="直筒"/>
    <s v="9分-长款"/>
    <n v="10"/>
  </r>
  <r>
    <x v="3"/>
    <s v="1JH3067100610"/>
    <s v="_x000d_金属扣牛仔连体裤_x000d_"/>
    <s v="牛仔蓝"/>
    <x v="0"/>
    <x v="0"/>
    <n v="1"/>
    <n v="447"/>
    <n v="1490"/>
    <x v="8"/>
    <n v="1"/>
    <m/>
    <s v="棉100%(绣花线除外)"/>
    <s v="宽松"/>
    <s v="长款"/>
    <n v="10"/>
  </r>
  <r>
    <x v="3"/>
    <s v="1JH3067440018"/>
    <s v="_x000d_织带打底阔腿短裤_x000d_"/>
    <s v="白色"/>
    <x v="0"/>
    <x v="0"/>
    <n v="1"/>
    <n v="84"/>
    <n v="169"/>
    <x v="1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阔腿"/>
    <s v="短款"/>
    <n v="10"/>
  </r>
  <r>
    <x v="3"/>
    <s v="1JH3067460090"/>
    <s v="_x000d_拼接织带休闲长裤_x000d_"/>
    <s v="黑色"/>
    <x v="0"/>
    <x v="0"/>
    <n v="1"/>
    <n v="299"/>
    <n v="599"/>
    <x v="3"/>
    <n v="1"/>
    <m/>
    <s v="聚酯纤维60.2% 棉39.8%_x000d_袋布:聚酯纤维80% 棉20%"/>
    <s v="锥形"/>
    <s v="9分-长款"/>
    <n v="10"/>
  </r>
  <r>
    <x v="3"/>
    <s v="1JH3067580520"/>
    <s v="_x000d_【冬装新赏279元】系带高腰休闲长裤_x000d_"/>
    <s v="军绿"/>
    <x v="0"/>
    <x v="0"/>
    <n v="1"/>
    <n v="349"/>
    <n v="699"/>
    <x v="6"/>
    <n v="1"/>
    <s v="面料:[面层]棉72.3% 锦纶27.7%(含粘合剂)_x000d__x000d_[底层]棉100%_x000d_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H3067580530"/>
    <s v="_x000d_【冬装新赏279元】系带高腰休闲长裤_x000d_"/>
    <s v="卡其"/>
    <x v="0"/>
    <x v="0"/>
    <n v="1"/>
    <n v="349"/>
    <n v="699"/>
    <x v="6"/>
    <n v="1"/>
    <s v="面料:[面层]棉72.3% 锦纶27.7%(含粘合剂)_x000d__x000d_[底层]棉100%_x000d_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H3067650610"/>
    <s v="_x000d_绑带阔腿牛仔长裤_x000d_"/>
    <s v="牛仔蓝"/>
    <x v="0"/>
    <x v="0"/>
    <n v="1"/>
    <n v="449"/>
    <n v="899"/>
    <x v="4"/>
    <n v="1"/>
    <m/>
    <s v="棉100%_x000d_袋布:聚酯纤维80% 棉20%"/>
    <s v="阔腿"/>
    <s v="9分-长款"/>
    <n v="10"/>
  </r>
  <r>
    <x v="3"/>
    <s v="1JH3067830090"/>
    <s v="_x000d_拼接织带直筒长裤_x000d_"/>
    <s v="黑色"/>
    <x v="0"/>
    <x v="0"/>
    <n v="1"/>
    <n v="349"/>
    <n v="699"/>
    <x v="6"/>
    <n v="1"/>
    <s v="面料:棉87.6% 聚酯纤维12.4%_x000d_(含微量其他纤维)_x000d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3"/>
    <s v="1JH3067830601"/>
    <s v="_x000d_拼接织带直筒长裤_x000d_"/>
    <s v="彩蓝"/>
    <x v="0"/>
    <x v="0"/>
    <n v="1"/>
    <n v="349"/>
    <n v="699"/>
    <x v="6"/>
    <n v="1"/>
    <s v="面料:棉87.6% 聚酯纤维12.4%_x000d_(含微量其他纤维)_x000d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3"/>
    <s v="1JH3067840610"/>
    <s v="_x000d_破洞直筒牛仔长裤_x000d_"/>
    <s v="牛仔蓝"/>
    <x v="0"/>
    <x v="0"/>
    <n v="1"/>
    <n v="334"/>
    <n v="669"/>
    <x v="6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10"/>
  </r>
  <r>
    <x v="3"/>
    <s v="1JH3067920090"/>
    <s v="_x000d_PU亮面中腰长裤_x000d_"/>
    <s v="黑色"/>
    <x v="0"/>
    <x v="0"/>
    <n v="1"/>
    <n v="349"/>
    <n v="699"/>
    <x v="6"/>
    <n v="1"/>
    <s v="面料:[基布]聚酯纤维100% [材质鉴别]聚氨酯(PU)人造革_x000d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H3067920119"/>
    <s v="_x000d_PU亮面中腰长裤_x000d_"/>
    <s v="红色"/>
    <x v="0"/>
    <x v="0"/>
    <n v="1"/>
    <n v="349"/>
    <n v="699"/>
    <x v="6"/>
    <n v="1"/>
    <s v="面料:[基布]聚酯纤维100% [材质鉴别]聚氨酯(PU)人造革_x000d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H4034930090"/>
    <s v="_x000d_不规则荷叶阔腿裤_x000d_"/>
    <s v="黑色"/>
    <x v="0"/>
    <x v="0"/>
    <n v="1"/>
    <n v="349"/>
    <n v="699"/>
    <x v="6"/>
    <n v="1"/>
    <s v="面料:棉81.3% 锦纶16.5% 氨纶2.2%_x000d__x000d_橡筋:聚酯纤维64.5% 二烯类弹性纤维35.5%"/>
    <s v="产品或产品的某一部分含有2种及以上的纤维时，除了许可不标注的纤维外，在标签上标明的每一种纤维含量允许偏差为5%，填充物的允许偏差为10%."/>
    <s v="喇叭"/>
    <s v="9分长款"/>
    <n v="9"/>
  </r>
  <r>
    <x v="3"/>
    <s v="1JH4062390090"/>
    <s v="_x000d_羊毛呢哈伦裤长裤_x000d_"/>
    <s v="黑色"/>
    <x v="0"/>
    <x v="0"/>
    <n v="1"/>
    <n v="469"/>
    <n v="939"/>
    <x v="7"/>
    <n v="1"/>
    <s v="面料:聚酯纤维68.5% 羊毛30% 氨纶1.5%(含微量其他纤维)_x000d_里料:聚酯纤维100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H4062420610"/>
    <s v="_x000d_交叉绑带牛仔长裤_x000d_"/>
    <s v="牛仔蓝"/>
    <x v="0"/>
    <x v="0"/>
    <n v="1"/>
    <n v="419"/>
    <n v="839"/>
    <x v="4"/>
    <n v="1"/>
    <s v="面料:棉100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H4062560090"/>
    <s v="_x000d_【冬装新赏299元】纯色哈伦休闲长裤_x000d_"/>
    <s v="黑色"/>
    <x v="0"/>
    <x v="0"/>
    <n v="1"/>
    <n v="299"/>
    <n v="599"/>
    <x v="3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H4062560304"/>
    <s v="_x000d_【冬装新赏299元】纯色哈伦休闲长裤_x000d_"/>
    <s v="驼色"/>
    <x v="0"/>
    <x v="0"/>
    <n v="1"/>
    <n v="299"/>
    <n v="599"/>
    <x v="3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H4063890452"/>
    <s v="_x000d_编织毛呢短连体裤_x000d_"/>
    <s v="粉橙"/>
    <x v="0"/>
    <x v="0"/>
    <n v="1"/>
    <n v="795"/>
    <n v="1590"/>
    <x v="9"/>
    <n v="1"/>
    <s v="面料:聚酯纤维60.9% 羊毛39.1%_x000d_里料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3"/>
    <s v="1JJ1067150500"/>
    <s v="_x000d_简约开叉中腰西装长裤_x000d_"/>
    <s v="深绿"/>
    <x v="0"/>
    <x v="0"/>
    <n v="1"/>
    <n v="175"/>
    <n v="439"/>
    <x v="0"/>
    <n v="1"/>
    <s v="简约锥形裤款；舒适中腰设计；裤脚开叉细节；优选弹力斜纹布料"/>
    <s v="加入条纹上衣、跟鞋和手提包，大方随性又不乏干练摩登感"/>
    <s v="锥形"/>
    <s v="9分-长款"/>
    <n v="14"/>
  </r>
  <r>
    <x v="3"/>
    <s v="1JJ2060740090"/>
    <s v="_x000d_高腰阔腿裤七分裤_x000d_"/>
    <s v="黑色"/>
    <x v="0"/>
    <x v="0"/>
    <n v="1"/>
    <n v="187"/>
    <n v="469"/>
    <x v="0"/>
    <n v="1"/>
    <s v="高腰阔腿裤型；时尚七分裤长；简约纯色无繁复设计"/>
    <s v="经典黑白是穿搭优选，加入时髦鞋包，率性摩登印象轻松演绎"/>
    <s v="阔腿"/>
    <s v="7-8分长"/>
    <n v="12"/>
  </r>
  <r>
    <x v="3"/>
    <s v="1JJ2060740304"/>
    <s v="_x000d_高腰阔腿裤七分裤_x000d_"/>
    <s v="驼色"/>
    <x v="0"/>
    <x v="0"/>
    <n v="1"/>
    <n v="187"/>
    <n v="469"/>
    <x v="0"/>
    <n v="1"/>
    <s v="高腰阔腿裤型；时尚七分裤长；简约纯色无繁复设计"/>
    <s v="时髦大方单品，穿搭简约衬衫，轻松清爽感扑面而来，实用百搭"/>
    <s v="阔腿"/>
    <s v="7-8分长"/>
    <n v="12"/>
  </r>
  <r>
    <x v="3"/>
    <s v="1JJ2060780120"/>
    <s v="_x000d_系带松紧腰阔腿裤长裤_x000d_"/>
    <s v="大红"/>
    <x v="0"/>
    <x v="0"/>
    <n v="1"/>
    <n v="199"/>
    <n v="499"/>
    <x v="0"/>
    <n v="1"/>
    <s v="摩登阔腿裤型；舒适抽绳+松紧腰设计；拼接侧边条；利落明线车缝"/>
    <s v="加入率性T恤，配以时髦帽子和鞋包，摩登休闲感跃然而生"/>
    <s v="阔腿"/>
    <s v="9分-长款"/>
    <n v="12"/>
  </r>
  <r>
    <x v="3"/>
    <s v="1JJ2060780304"/>
    <s v="_x000d_系带松紧腰阔腿裤长裤_x000d_"/>
    <s v="驼色"/>
    <x v="0"/>
    <x v="0"/>
    <n v="1"/>
    <n v="199"/>
    <n v="499"/>
    <x v="0"/>
    <n v="1"/>
    <s v="摩登阔腿裤型；舒适抽绳+松紧腰设计；拼接侧边条；利落明线车缝"/>
    <s v="与印花T恤格外合衬，演绎摩登休闲风潮，尽展时髦格调"/>
    <s v="阔腿"/>
    <s v="9分-长款"/>
    <n v="12"/>
  </r>
  <r>
    <x v="3"/>
    <s v="1JJ2060780650"/>
    <s v="_x000d_系带松紧腰阔腿裤长裤_x000d_"/>
    <s v="深蓝"/>
    <x v="0"/>
    <x v="0"/>
    <n v="1"/>
    <n v="199"/>
    <n v="499"/>
    <x v="0"/>
    <n v="1"/>
    <s v="摩登阔腿裤型；舒适抽绳+松紧腰设计；拼接侧边条；利落明线车缝"/>
    <s v="加入率性T恤，配以时髦帽子和鞋包，摩登休闲感跃然而生"/>
    <s v="阔腿"/>
    <s v="9分-长款"/>
    <n v="12"/>
  </r>
  <r>
    <x v="3"/>
    <s v="1JJ2061760090"/>
    <s v="_x000d_微喇叭阔腿裤长裤_x000d_"/>
    <s v="黑色"/>
    <x v="0"/>
    <x v="0"/>
    <n v="1"/>
    <n v="187"/>
    <n v="469"/>
    <x v="0"/>
    <n v="1"/>
    <s v="时尚微喇叭阔腿裤；舒适中腰设计；大气无繁复纯色款"/>
    <s v="加入亮眼上衣，明暗碰撞尽展时髦格调，简约又不失都会大气"/>
    <s v="阔腿"/>
    <s v="9分-长款"/>
    <n v="12"/>
  </r>
  <r>
    <x v="3"/>
    <s v="1JJ2061760530"/>
    <s v="_x000d_微喇叭阔腿裤长裤_x000d_"/>
    <s v="卡其"/>
    <x v="0"/>
    <x v="0"/>
    <n v="1"/>
    <n v="187"/>
    <n v="469"/>
    <x v="0"/>
    <n v="1"/>
    <s v="时尚微喇叭阔腿裤；舒适中腰设计；大气无繁复纯色款"/>
    <s v="加入亮眼上衣，明暗碰撞尽展时髦格调，简约又不失都会大气"/>
    <s v="阔腿"/>
    <s v="9分-长款"/>
    <n v="12"/>
  </r>
  <r>
    <x v="3"/>
    <s v="1JJ2061880610"/>
    <s v="_x000d_中腰磨白牛仔长裤_x000d_"/>
    <s v="牛仔蓝"/>
    <x v="0"/>
    <x v="0"/>
    <n v="1"/>
    <n v="215"/>
    <n v="539"/>
    <x v="3"/>
    <n v="1"/>
    <s v="大方锥形裤款；舒适中腰设计；柔韧棉质牛仔面料"/>
    <s v="时髦大方单品，勾勒修长腿型，更显纤细窈窕，演绎摩登俏丽印象"/>
    <s v="锥形"/>
    <s v="9分-长款"/>
    <n v="13"/>
  </r>
  <r>
    <x v="3"/>
    <s v="1JJ2061890090"/>
    <s v="_x000d_中腰开叉直筒长裤_x000d_"/>
    <s v="黑色"/>
    <x v="0"/>
    <x v="0"/>
    <n v="1"/>
    <n v="199"/>
    <n v="499"/>
    <x v="0"/>
    <n v="1"/>
    <s v="舒适中腰设计；摩登直筒裤；独特两侧开叉；精选舒适含棉料"/>
    <s v="经典黑白是亮眼优选，加入简约T恤，印象清爽又不失时髦"/>
    <s v="锥形"/>
    <s v="9分-长款"/>
    <n v="12"/>
  </r>
  <r>
    <x v="3"/>
    <s v="1JJ2061910090"/>
    <s v="_x000d_高腰A字阔腿短裤_x000d_"/>
    <s v="黑色"/>
    <x v="0"/>
    <x v="0"/>
    <n v="1"/>
    <n v="159"/>
    <n v="399"/>
    <x v="2"/>
    <n v="1"/>
    <s v="大热A字轮廓；短款阔腿裤型；简约大气纯色款式；精选优质含棉料"/>
    <s v="经典黑白穿搭是亮眼法宝，加入清爽手提包和凉鞋，轻松演绎时髦感"/>
    <s v="阔腿"/>
    <s v="短款"/>
    <n v="12"/>
  </r>
  <r>
    <x v="3"/>
    <s v="1JJ2061910530"/>
    <s v="_x000d_高腰A字棉质阔腿短裤_x000d_"/>
    <s v="卡其"/>
    <x v="0"/>
    <x v="0"/>
    <n v="1"/>
    <n v="159"/>
    <n v="399"/>
    <x v="2"/>
    <n v="1"/>
    <s v="大热A字轮廓；短款阔腿裤型；简约大气纯色款式；精选优质含棉料"/>
    <s v="繁简碰撞能带来清爽灵动气息，轻松打造时髦大方印象，活力减龄"/>
    <s v="阔腿"/>
    <s v="短款"/>
    <n v="13"/>
  </r>
  <r>
    <x v="3"/>
    <s v="1JJ2061920090"/>
    <s v="_x000d_纯色中腰阔腿长裤_x000d_"/>
    <s v="黑色"/>
    <x v="0"/>
    <x v="0"/>
    <n v="1"/>
    <n v="199"/>
    <n v="499"/>
    <x v="0"/>
    <n v="1"/>
    <s v="直筒+阔腿裤型；舒适中腰设计；大气无繁复纯色；气质金属扣腰带"/>
    <s v="与图案上衣尤为合衬，繁简碰撞别具都会大气格调，尽展摩登魅力"/>
    <s v="阔腿"/>
    <s v="9分-长款"/>
    <n v="13"/>
  </r>
  <r>
    <x v="3"/>
    <s v="1JJ2061920530"/>
    <s v="_x000d_纯色中腰阔腿裤长裤_x000d_"/>
    <s v="卡其"/>
    <x v="0"/>
    <x v="0"/>
    <n v="1"/>
    <n v="199"/>
    <n v="499"/>
    <x v="0"/>
    <n v="1"/>
    <s v="直筒+阔腿裤型；舒适中腰设计；大气无繁复纯色；气质金属扣腰带"/>
    <s v="与图案上衣尤为合衬，繁简碰撞别具都会大气格调，尽展摩登魅力"/>
    <s v="阔腿"/>
    <s v="9分-长款"/>
    <n v="13"/>
  </r>
  <r>
    <x v="3"/>
    <s v="1JJ2062000090"/>
    <s v="_x000d_小脚系带打底裤长裤_x000d_"/>
    <s v="黑色"/>
    <x v="0"/>
    <x v="0"/>
    <n v="1"/>
    <n v="119"/>
    <n v="299"/>
    <x v="1"/>
    <n v="1"/>
    <s v="修身小脚打底裤型；舒适松紧腰；交叉绑带装饰裤腿；弹力混纺面料"/>
    <s v="配以宽松上装，上送下紧穿搭，别具简约时髦感，轻松显瘦"/>
    <s v="窄脚"/>
    <s v="9分-长款"/>
    <n v="13"/>
  </r>
  <r>
    <x v="3"/>
    <s v="1JJ2065580018"/>
    <s v="_x000d_中腰刺绣字母锥形长裤_x000d_"/>
    <s v="白色"/>
    <x v="0"/>
    <x v="0"/>
    <n v="1"/>
    <n v="199"/>
    <n v="499"/>
    <x v="0"/>
    <n v="1"/>
    <s v="摩登锥形裤型；裤腿侧单色刺绣字母装饰；舒适中腰设计"/>
    <s v="简约舒适单品，与浅色调单品碰撞，尽展都会时髦魅力，俏丽大方"/>
    <s v="锥形"/>
    <s v="9分-长款"/>
    <n v="12"/>
  </r>
  <r>
    <x v="3"/>
    <s v="1JJ2065580090"/>
    <s v="_x000d_中腰刺绣字母锥形长裤_x000d_"/>
    <s v="黑色"/>
    <x v="0"/>
    <x v="0"/>
    <n v="1"/>
    <n v="199"/>
    <n v="499"/>
    <x v="0"/>
    <n v="1"/>
    <s v="摩登锥形裤型；裤腿侧单色刺绣字母装饰；舒适中腰设计"/>
    <s v="简约舒适单品，与浅色调单品碰撞，尽展都会时髦魅力，俏丽大方"/>
    <s v="锥形"/>
    <s v="9分-长款"/>
    <n v="12"/>
  </r>
  <r>
    <x v="3"/>
    <s v="1JJ3062370090"/>
    <s v="_x000d_毛呢喇叭阔腿长裤_x000d_"/>
    <s v="黑色"/>
    <x v="0"/>
    <x v="0"/>
    <n v="1"/>
    <n v="328"/>
    <n v="469"/>
    <x v="0"/>
    <n v="1"/>
    <s v="面料:聚酯纤维71.8% 粘纤20.3% 氨纶7.9%_x000d_袋布:聚酯纤维80% 棉20%_x000d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3"/>
    <s v="1JJ3062520100"/>
    <s v="_x000d_A字中腰纽扣阔腿短裤_x000d_"/>
    <s v="深红"/>
    <x v="0"/>
    <x v="0"/>
    <n v="1"/>
    <n v="184"/>
    <n v="369"/>
    <x v="2"/>
    <n v="1"/>
    <m/>
    <s v="聚酯纤维97.2% 氨纶2.8%_x000d_里料:棉100%_x000d_袋布:聚酯纤维80% 棉20%"/>
    <s v="阔腿"/>
    <s v="短款"/>
    <n v="10"/>
  </r>
  <r>
    <x v="3"/>
    <s v="1JJ3064080090"/>
    <s v="_x000d_【冬装新赏249元】PU中腰休闲长裤_x000d_"/>
    <s v="黑色"/>
    <x v="0"/>
    <x v="0"/>
    <n v="1"/>
    <n v="249"/>
    <n v="499"/>
    <x v="0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d_[基布:聚酯纤维100%]"/>
    <s v="锥形"/>
    <s v="9分-长款"/>
    <n v="10"/>
  </r>
  <r>
    <x v="3"/>
    <s v="1JJ3064080520"/>
    <s v="_x000d_【冬装新赏249元】PU中腰休闲长裤_x000d_"/>
    <s v="军绿"/>
    <x v="0"/>
    <x v="0"/>
    <n v="1"/>
    <n v="249"/>
    <n v="499"/>
    <x v="0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d_[基布:聚酯纤维100%]"/>
    <s v="锥形"/>
    <s v="9分-长款"/>
    <n v="10"/>
  </r>
  <r>
    <x v="3"/>
    <s v="1JJ3065490520"/>
    <s v="_x000d_高腰不规则长裤_x000d_"/>
    <s v="军绿"/>
    <x v="0"/>
    <x v="0"/>
    <n v="1"/>
    <n v="199"/>
    <n v="399"/>
    <x v="2"/>
    <n v="1"/>
    <s v="不规则裤脚设计个性十足，为简约裤款增添时髦气息；高腰锥形裤款简约随性，彰显大方干练特质；精选弹力面料制作，柔韧好穿，品质更佳。"/>
    <s v="粘纤76.7% 锦纶20.2% 氨纶3.1%_x000d_袋布:聚酯纤维80% 棉20%"/>
    <s v="锥形"/>
    <s v="9分-长款"/>
    <n v="10"/>
  </r>
  <r>
    <x v="3"/>
    <s v="1JJ4061430090"/>
    <s v="_x000d_拼织带踩脚裤长裤_x000d_"/>
    <s v="黑色"/>
    <x v="0"/>
    <x v="0"/>
    <n v="1"/>
    <n v="359"/>
    <n v="639"/>
    <x v="6"/>
    <n v="1"/>
    <s v="面料:粘纤76.3% 锦纶20.3% 氨纶3.4%_x000d_袋布:聚酯纤维80% 棉20%_x000d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J4061500650"/>
    <s v="_x000d_刺绣小脚牛仔长裤_x000d_"/>
    <s v="深蓝"/>
    <x v="0"/>
    <x v="0"/>
    <n v="1"/>
    <n v="269"/>
    <n v="539"/>
    <x v="3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9"/>
  </r>
  <r>
    <x v="3"/>
    <s v="1JJ4061580090"/>
    <s v="_x000d_两件套小脚裤长裤_x000d_"/>
    <s v="黑色"/>
    <x v="0"/>
    <x v="0"/>
    <n v="1"/>
    <n v="369"/>
    <n v="739"/>
    <x v="5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9"/>
  </r>
  <r>
    <x v="3"/>
    <s v="1JJ4061600090"/>
    <s v="_x000d_纽扣阔腿短裤裙裤_x000d_"/>
    <s v="黑色"/>
    <x v="0"/>
    <x v="0"/>
    <n v="1"/>
    <n v="184"/>
    <n v="369"/>
    <x v="2"/>
    <n v="1"/>
    <s v="面料:聚酯纤维67.7% 粘纤29.1% 氨纶3.2%_x000d_里料:聚酯纤维10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3"/>
    <s v="1JJ4061660050"/>
    <s v="_x000d_开叉刺绣阔腿长裤_x000d_"/>
    <s v="花灰"/>
    <x v="0"/>
    <x v="0"/>
    <n v="1"/>
    <n v="249"/>
    <n v="499"/>
    <x v="0"/>
    <n v="1"/>
    <s v="面料:聚酯纤维69.9% 粘纤28.9% 氨纶1.2%_x000d_(绣花线除外)_x000d_腰贴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3"/>
    <s v="1JJ4061660090"/>
    <s v="_x000d_开叉刺绣阔腿长裤_x000d_"/>
    <s v="黑色"/>
    <x v="0"/>
    <x v="0"/>
    <n v="1"/>
    <n v="249"/>
    <n v="499"/>
    <x v="0"/>
    <n v="1"/>
    <s v="面料:聚酯纤维69.9% 粘纤28.9% 氨纶1.2%_x000d_(绣花线除外)_x000d_腰贴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3"/>
    <s v="1JJ4061670090"/>
    <s v="_x000d_PU纯色锥形裤长裤_x000d_"/>
    <s v="黑色"/>
    <x v="0"/>
    <x v="0"/>
    <n v="1"/>
    <n v="284"/>
    <n v="569"/>
    <x v="3"/>
    <n v="1"/>
    <s v="糅合摩登小脚与锥形裤，巧妙修饰身材小秘密，凸显修长窈窕身姿；采用高档PU材质，既亮泽又柔韧，穿着亲肤舒适。"/>
    <s v="聚酯氨(PU)人造革_x000d_[基布:聚酯纤维100%]_x000d_腰内贴:棉100%"/>
    <s v="锥形"/>
    <s v="9分-长款"/>
    <n v="9"/>
  </r>
  <r>
    <x v="3"/>
    <s v="1JJ4061680090"/>
    <s v="_x000d_开叉小脚裤打底裤_x000d_"/>
    <s v="黑色"/>
    <x v="0"/>
    <x v="0"/>
    <n v="1"/>
    <n v="279"/>
    <n v="499"/>
    <x v="0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3"/>
    <s v="1JR2033000870"/>
    <s v="_x000d_镂空钩花阔腿短裤_x000d_"/>
    <s v="杏色"/>
    <x v="0"/>
    <x v="0"/>
    <n v="1"/>
    <n v="335"/>
    <n v="839"/>
    <x v="4"/>
    <n v="1"/>
    <s v="阔腿短款剪裁；别致镂空设计；复古撞色钩花；柔韧棉质针织面料"/>
    <s v="加入衬衫与穆勒鞋，复古与休闲巧妙碰撞，散发清爽气息"/>
    <s v="阔腿"/>
    <s v="超短"/>
    <n v="11"/>
  </r>
  <r>
    <x v="3"/>
    <s v="1JY1060660610"/>
    <s v="_x000d_刺绣阔腿裤牛仔裤_x000d_"/>
    <s v="牛仔蓝"/>
    <x v="0"/>
    <x v="0"/>
    <n v="1"/>
    <n v="279"/>
    <n v="699"/>
    <x v="6"/>
    <n v="1"/>
    <s v="中腰阔腿裤型；前骨车缝+刺绣字母装饰；精选棉质牛仔面料"/>
    <s v="时髦个性单品，无论与卫衣或T恤皆轻松穿搭，彰显时髦格调"/>
    <s v="阔腿"/>
    <s v="9分-长款"/>
    <n v="14"/>
  </r>
  <r>
    <x v="3"/>
    <s v="1JY1060740304"/>
    <s v="_x000d_中腰开叉休闲长裤_x000d_"/>
    <s v="驼色"/>
    <x v="0"/>
    <x v="0"/>
    <n v="1"/>
    <n v="255"/>
    <n v="639"/>
    <x v="6"/>
    <n v="1"/>
    <s v="时尚锥形裤款；舒适中腰版型；裤脚开叉设计；精选含棉面料"/>
    <s v="搭配中长款衬衫、高跟鞋，展现都市丽人摩登特质"/>
    <s v="锥形"/>
    <s v="9分-长款"/>
    <n v="14"/>
  </r>
  <r>
    <x v="3"/>
    <s v="1JY1060830090"/>
    <s v="_x000d_流苏直筒牛仔长裤_x000d_"/>
    <s v="黑色"/>
    <x v="0"/>
    <x v="0"/>
    <n v="1"/>
    <n v="279"/>
    <n v="699"/>
    <x v="6"/>
    <n v="1"/>
    <s v="中腰直筒裤款；裤脚流苏+印花设计；舒适棉质牛仔面料"/>
    <s v="配以条纹毛织上衣、帆布鞋和鸭舌帽，青春活力感十足"/>
    <s v="直筒"/>
    <s v="9分-长款"/>
    <n v="14"/>
  </r>
  <r>
    <x v="3"/>
    <s v="1JY1060850090"/>
    <s v="_x000d_中腰开叉纯色阔腿长裤_x000d_"/>
    <s v="黑色"/>
    <x v="0"/>
    <x v="0"/>
    <n v="1"/>
    <n v="239"/>
    <n v="599"/>
    <x v="3"/>
    <n v="1"/>
    <s v="时髦阔腿裤型；舒适自然中腰；裤腿侧开叉设计"/>
    <s v="无论与摩登针织或潮流T恤穿搭皆宜，尽展百搭时髦气息，俏丽大方"/>
    <s v="阔腿"/>
    <s v="9分-长款"/>
    <n v="14"/>
  </r>
  <r>
    <x v="3"/>
    <s v="1JY1060850650"/>
    <s v="_x000d_开叉纯色阔腿长裤_x000d_"/>
    <s v="深蓝"/>
    <x v="0"/>
    <x v="0"/>
    <n v="1"/>
    <n v="239"/>
    <n v="599"/>
    <x v="3"/>
    <n v="1"/>
    <s v="时髦阔腿裤型；舒适自然中腰；裤腿侧开叉设计"/>
    <s v="搭配魅力一字领上衣，流行元素碰撞出精彩时髦感，尽展自信亮眼"/>
    <s v="阔腿"/>
    <s v="9分-长款"/>
    <n v="14"/>
  </r>
  <r>
    <x v="3"/>
    <s v="1JY1061020610"/>
    <s v="_x000d_磨破直筒牛仔长裤_x000d_"/>
    <s v="牛仔蓝"/>
    <x v="0"/>
    <x v="0"/>
    <n v="1"/>
    <n v="295"/>
    <n v="739"/>
    <x v="5"/>
    <n v="1"/>
    <s v="时髦直筒裤型；猫须、擦白、磨破流苏等工艺；精选棉质牛仔布打造"/>
    <s v="摩登百搭单品，与多种风格上衣穿搭皆宜，尽展时髦魅力"/>
    <s v="直筒"/>
    <s v="9分-长款"/>
    <n v="14"/>
  </r>
  <r>
    <x v="3"/>
    <s v="1JY1061600650"/>
    <s v="_x000d_时尚中腰阔腿裤七分裤_x000d_"/>
    <s v="深蓝"/>
    <x v="0"/>
    <x v="0"/>
    <n v="1"/>
    <n v="227"/>
    <n v="569"/>
    <x v="3"/>
    <n v="1"/>
    <s v="时尚阔腿裤款；中腰七分裤型；加入腰带点缀；优质斜纹布面料"/>
    <s v="加入白衬衫、手拿包，简约穿搭也能展现强大摩登气场"/>
    <s v="阔腿"/>
    <s v="7-8分长"/>
    <n v="14"/>
  </r>
  <r>
    <x v="3"/>
    <s v="1JY1061630610"/>
    <s v="_x000d_破洞中腰牛仔长裤_x000d_"/>
    <s v="牛仔蓝"/>
    <x v="0"/>
    <x v="0"/>
    <n v="1"/>
    <n v="319"/>
    <n v="799"/>
    <x v="5"/>
    <n v="1"/>
    <s v="时尚锥形裤款；舒适中腰设计；破洞+裤脚磨边；优选棉质牛仔面料"/>
    <s v="与多种风格衣衫皆可搭配，亦可加入西装外套，尽显都市女性气场"/>
    <s v="锥形"/>
    <s v="9分-长款"/>
    <n v="14"/>
  </r>
  <r>
    <x v="3"/>
    <s v="1JY1061940010"/>
    <s v="_x000d_A字腰带阔腿短裤_x000d_"/>
    <s v="米白"/>
    <x v="0"/>
    <x v="0"/>
    <n v="1"/>
    <n v="239"/>
    <n v="599"/>
    <x v="3"/>
    <n v="1"/>
    <s v="短款阔腿裤型；大热A字轮廓；显瘦高腰设计；加入实用腰带"/>
    <s v="与图案上衣繁简互衬，突显裤装简约格调魅力，尽展都会大气特质"/>
    <s v="阔腿"/>
    <s v="短款"/>
    <n v="13"/>
  </r>
  <r>
    <x v="3"/>
    <s v="1JY1061940090"/>
    <s v="_x000d_A字腰带阔腿短裤_x000d_"/>
    <s v="黑色"/>
    <x v="0"/>
    <x v="0"/>
    <n v="1"/>
    <n v="239"/>
    <n v="599"/>
    <x v="3"/>
    <n v="1"/>
    <s v="短款阔腿裤型；大热A字轮廓；显瘦高腰设计；加入实用腰带"/>
    <s v="高腰穿搭优选单品，配以浅色调上衣，合理拉伸腰线，格外高挑显瘦"/>
    <s v="阔腿"/>
    <s v="短款"/>
    <n v="14"/>
  </r>
  <r>
    <x v="3"/>
    <s v="1JY1061970610"/>
    <s v="_x000d_磨破流苏牛仔长裤_x000d_"/>
    <s v="牛仔蓝"/>
    <x v="0"/>
    <x v="0"/>
    <n v="1"/>
    <n v="279"/>
    <n v="699"/>
    <x v="6"/>
    <n v="1"/>
    <s v="时髦微喇叭裤型；率性七分裤长；磨破流苏设计；精选棉质牛仔"/>
    <s v="时髦亮眼单品，只需加入简约上衣，摩登轻松印象率性展现"/>
    <s v="喇叭"/>
    <s v="7-8分长"/>
    <n v="13"/>
  </r>
  <r>
    <x v="3"/>
    <s v="1JY1062000010"/>
    <s v="_x000d_纯色中腰阔腿长裤_x000d_"/>
    <s v="米白"/>
    <x v="0"/>
    <x v="0"/>
    <n v="1"/>
    <n v="239"/>
    <n v="599"/>
    <x v="3"/>
    <n v="1"/>
    <s v="摩登阔腿裤型；舒适中腰版型；纯色无繁复设计；精选弹力混纺材质"/>
    <s v="配以深色调上衣，深浅互衬碰撞演绎摩登都会形象，大方得体"/>
    <s v="阔腿"/>
    <s v="9分-长款"/>
    <n v="14"/>
  </r>
  <r>
    <x v="3"/>
    <s v="1JY1062030650"/>
    <s v="_x000d_条纹A字阔腿短裤_x000d_"/>
    <s v="深蓝"/>
    <x v="0"/>
    <x v="0"/>
    <n v="1"/>
    <n v="175"/>
    <n v="439"/>
    <x v="0"/>
    <n v="1"/>
    <s v="短款阔腿裤型；显瘦收腰A字轮廓；海军风粗条纹"/>
    <s v="配以一字领上衣，时髦元素碰撞，俏丽又不失摩登利落感，格外吸睛"/>
    <s v="阔腿"/>
    <s v="短款"/>
    <n v="13"/>
  </r>
  <r>
    <x v="3"/>
    <s v="1JY1062040090"/>
    <s v="_x000d_V领收腰长连体裤_x000d_"/>
    <s v="黑色"/>
    <x v="0"/>
    <x v="0"/>
    <n v="1"/>
    <n v="319"/>
    <n v="799"/>
    <x v="5"/>
    <n v="1"/>
    <s v="摩登阔腿连体裤；长款收腰版型；显瘦V领+无袖露肩设计"/>
    <s v="加入简约内搭，黑白碰撞利落又经典，演绎都会时髦淑雅印象"/>
    <s v="修身"/>
    <s v="长款"/>
    <n v="13"/>
  </r>
  <r>
    <x v="3"/>
    <s v="1JY1062040530"/>
    <s v="_x000d_V领收腰无袖长连体裤_x000d_"/>
    <s v="卡其"/>
    <x v="0"/>
    <x v="0"/>
    <n v="1"/>
    <n v="319"/>
    <n v="799"/>
    <x v="5"/>
    <n v="1"/>
    <s v="摩登阔腿连体裤；长款收腰版型；显瘦V领+无袖露肩设计"/>
    <s v="只需加入纯色内衬T恤，率性而不失摩登优雅感，散发都会大气魅力"/>
    <s v="修身"/>
    <s v="长款"/>
    <n v="13"/>
  </r>
  <r>
    <x v="3"/>
    <s v="1JY1062080610"/>
    <s v="_x000d_花朵刺绣牛仔长裤_x000d_"/>
    <s v="牛仔蓝"/>
    <x v="0"/>
    <x v="0"/>
    <n v="1"/>
    <n v="239"/>
    <n v="799"/>
    <x v="5"/>
    <n v="1"/>
    <s v="舒适中腰锥形裤；花朵贴布绣装饰；磨破流苏裤脚；精选棉质牛仔布"/>
    <s v="配搭浅色调上衣，深浅碰撞尽展摩登迷人格调，时髦亮眼"/>
    <s v="锥形"/>
    <s v="9分-长款"/>
    <n v="14"/>
  </r>
  <r>
    <x v="3"/>
    <s v="1JY1062210520"/>
    <s v="_x000d_中腰开叉喇叭阔腿长裤_x000d_"/>
    <s v="军绿"/>
    <x v="0"/>
    <x v="0"/>
    <n v="1"/>
    <n v="255"/>
    <n v="639"/>
    <x v="6"/>
    <n v="1"/>
    <s v="摩登微喇叭裤款；舒适中腰版型；裤脚开叉设计；优质尼龙四面弹料"/>
    <s v="搭配优雅一字领上衣或简约T恤，知性或轻松，散发不同时尚味道"/>
    <s v="喇叭"/>
    <s v="9分-长款"/>
    <n v="13"/>
  </r>
  <r>
    <x v="3"/>
    <s v="1JY1062310690"/>
    <s v="_x000d_喇叭阔腿牛仔长裤_x000d_"/>
    <s v="浅蓝"/>
    <x v="0"/>
    <x v="0"/>
    <n v="1"/>
    <n v="319"/>
    <n v="799"/>
    <x v="5"/>
    <n v="1"/>
    <s v="摩登喇叭裤款；舒适中腰版型；裤脚纽扣开叉+磨破；棉质牛仔料"/>
    <s v="搭配浅色系上衣、时尚手提包，散发复古摩登潮流气息"/>
    <s v="阔腿"/>
    <s v="9分-长款"/>
    <n v="13"/>
  </r>
  <r>
    <x v="3"/>
    <s v="1JY1062330090"/>
    <s v="_x000d_中腰精纺阔腿裤九分裤_x000d_"/>
    <s v="黑色"/>
    <x v="0"/>
    <x v="0"/>
    <n v="1"/>
    <n v="255"/>
    <n v="639"/>
    <x v="6"/>
    <n v="1"/>
    <s v="大热阔腿裤款；舒适中腰版型；优质含羊毛精纺呢料"/>
    <s v="简约百搭单品，搭配利落时尚上衣，轻松展现摩登潮流印象"/>
    <s v="阔腿"/>
    <s v="9分-长款"/>
    <n v="13"/>
  </r>
  <r>
    <x v="3"/>
    <s v="1JY1062330530"/>
    <s v="_x000d_精纺阔腿裤九分裤_x000d_"/>
    <s v="卡其"/>
    <x v="0"/>
    <x v="0"/>
    <n v="1"/>
    <n v="255"/>
    <n v="639"/>
    <x v="6"/>
    <n v="1"/>
    <s v="大热阔腿裤款；舒适中腰版型；优质含羊毛精纺呢料"/>
    <s v="选择一字领上衣与亮色跟鞋搭配，优雅与摩登碰撞，别具时尚范儿"/>
    <s v="阔腿"/>
    <s v="9分-长款"/>
    <n v="13"/>
  </r>
  <r>
    <x v="3"/>
    <s v="1JY1062360090"/>
    <s v="_x000d_开叉吊带连体裤_x000d_"/>
    <s v="黑色"/>
    <x v="0"/>
    <x v="0"/>
    <n v="1"/>
    <n v="319"/>
    <n v="799"/>
    <x v="5"/>
    <n v="1"/>
    <s v="时尚连体裤款；V领+织带吊带；显瘦收腰设计；裤脚开叉细节"/>
    <s v="单穿或内搭T恤皆可，加上sneaker与棒球帽，街头潮流范儿十足"/>
    <s v="修身"/>
    <s v="长款"/>
    <n v="13"/>
  </r>
  <r>
    <x v="3"/>
    <s v="1JY1062420610"/>
    <s v="_x000d_直筒九分裤牛仔裤_x000d_"/>
    <s v="牛仔蓝"/>
    <x v="0"/>
    <x v="0"/>
    <n v="1"/>
    <n v="255"/>
    <n v="639"/>
    <x v="6"/>
    <n v="1"/>
    <s v="修身直筒裤款；大方中腰版型；别致拉链口袋；柔韧棉质牛仔面料"/>
    <s v="加入T恤或衬衫，跟鞋提升身材比例，彰显都市女性摩登干练气息"/>
    <s v="直筒"/>
    <s v="9分-长款"/>
    <n v="13"/>
  </r>
  <r>
    <x v="3"/>
    <s v="1JY1062500610"/>
    <s v="_x000d_流苏阔腿牛仔短裤_x000d_"/>
    <s v="牛仔蓝"/>
    <x v="0"/>
    <x v="0"/>
    <n v="1"/>
    <n v="215"/>
    <n v="539"/>
    <x v="3"/>
    <n v="1"/>
    <s v="短款中腰裤型；时尚磨破流苏；深色假口袋点缀；甄选棉质牛仔料"/>
    <s v="搭配时尚T恤或衬衫，白色休闲鞋点缀造型，青春又充满潮流范儿"/>
    <s v="阔腿"/>
    <s v="短款"/>
    <n v="13"/>
  </r>
  <r>
    <x v="3"/>
    <s v="1JY1062520090"/>
    <s v="_x000d_拼接A字阔腿短裤_x000d_"/>
    <s v="黑色"/>
    <x v="0"/>
    <x v="0"/>
    <n v="1"/>
    <n v="187"/>
    <n v="469"/>
    <x v="0"/>
    <n v="1"/>
    <s v="时尚阔腿裤款；A字显瘦版型；两侧拼接闪条；优选尼龙四面弹材质"/>
    <s v="简约百搭单品，加入简约T恤深浅碰撞，轻松随性又不乏潮流感"/>
    <s v="阔腿"/>
    <s v="短款"/>
    <n v="13"/>
  </r>
  <r>
    <x v="3"/>
    <s v="1JY1062520520"/>
    <s v="_x000d_A字中腰拼阔腿裤短裤_x000d_"/>
    <s v="军绿"/>
    <x v="0"/>
    <x v="0"/>
    <n v="1"/>
    <n v="187"/>
    <n v="469"/>
    <x v="0"/>
    <n v="1"/>
    <s v="时尚阔腿裤款；A字显瘦版型；两侧拼接闪条；优选尼龙四面弹材质"/>
    <s v="搭配条纹T恤与时髦单鞋，凸显摩登活力感，俏丽减龄"/>
    <s v="阔腿"/>
    <s v="短款"/>
    <n v="13"/>
  </r>
  <r>
    <x v="3"/>
    <s v="1JY1062560610"/>
    <s v="_x000d_不规则直筒牛仔裤_x000d_"/>
    <s v="牛仔蓝"/>
    <x v="0"/>
    <x v="0"/>
    <n v="1"/>
    <n v="209"/>
    <n v="699"/>
    <x v="6"/>
    <n v="1"/>
    <s v="时髦直筒裤款；不规则裤脚设计；口袋花朵刺绣；柔韧棉质面料"/>
    <s v="搭配衬衫或针织衫，手提包点缀，摩登或时髦，尽展多变时尚魅力"/>
    <s v="直筒"/>
    <s v="9分-长款"/>
    <n v="13"/>
  </r>
  <r>
    <x v="3"/>
    <s v="1JY1062560690"/>
    <s v="_x000d_不规则直筒牛仔裤_x000d_"/>
    <s v="浅蓝"/>
    <x v="0"/>
    <x v="0"/>
    <n v="1"/>
    <n v="209"/>
    <n v="699"/>
    <x v="6"/>
    <n v="1"/>
    <s v="时髦直筒裤款；不规则裤脚设计；口袋花朵刺绣；柔韧棉质面料"/>
    <s v="束腰搭配衬衫，加入跟鞋与手提包，复古摩登又不失气场"/>
    <s v="直筒"/>
    <s v="9分-长款"/>
    <n v="13"/>
  </r>
  <r>
    <x v="3"/>
    <s v="1JY1062590610"/>
    <s v="_x000d_开叉直筒牛仔长裤_x000d_"/>
    <s v="牛仔蓝"/>
    <x v="0"/>
    <x v="0"/>
    <n v="1"/>
    <n v="375"/>
    <n v="939"/>
    <x v="7"/>
    <n v="1"/>
    <s v="中腰直筒裤款；裤脚开叉设计；多重洗水工艺；柔韧棉质牛仔料"/>
    <s v="搭配衬衫或T恤，手提包点缀造型，复古而摩登，散发潮流气息"/>
    <s v="直筒"/>
    <s v="9分-长款"/>
    <n v="14"/>
  </r>
  <r>
    <x v="3"/>
    <s v="1JY1062600090"/>
    <s v="_x000d_A字中腰阔腿裤短裤_x000d_"/>
    <s v="黑色"/>
    <x v="0"/>
    <x v="0"/>
    <n v="1"/>
    <n v="187"/>
    <n v="469"/>
    <x v="0"/>
    <n v="1"/>
    <s v="时尚阔腿裤款；显瘦A字版型；左侧纽扣点缀；精选仿麻料面料制作"/>
    <s v="简约百搭单品，配以衬衫与跟鞋，大方利落，时尚感十足"/>
    <s v="阔腿"/>
    <s v="短款"/>
    <n v="14"/>
  </r>
  <r>
    <x v="3"/>
    <s v="1JY1062660530"/>
    <s v="_x000d_A字中腰棉质阔腿短裤_x000d_"/>
    <s v="卡其"/>
    <x v="0"/>
    <x v="0"/>
    <n v="1"/>
    <n v="187"/>
    <n v="469"/>
    <x v="0"/>
    <n v="1"/>
    <s v="简约阔腿裤款；A字中腰版型；裤头波浪边点缀；柔韧棉质面料"/>
    <s v="束腰加入清爽背心+小白鞋，轻松展现青春活力气息，俏丽迷人"/>
    <s v="阔腿"/>
    <s v="短款"/>
    <n v="13"/>
  </r>
  <r>
    <x v="3"/>
    <s v="1JY1062680090"/>
    <s v="_x000d_背带阔腿裤连体裤_x000d_"/>
    <s v="黑色"/>
    <x v="0"/>
    <x v="0"/>
    <n v="1"/>
    <n v="279"/>
    <n v="699"/>
    <x v="6"/>
    <n v="1"/>
    <s v="背带连体裤款；大热阔腿裤型；时尚V领设计；腰间金属扣点缀"/>
    <s v="简单加入白色上衣与板鞋，青春少女感十足，俏丽减龄"/>
    <s v="修身"/>
    <s v="5-6分长"/>
    <n v="14"/>
  </r>
  <r>
    <x v="3"/>
    <s v="1JY1062940090"/>
    <s v="_x000d_【活动价319元】中腰棉质阔腿牛仔短裤_x000d_"/>
    <s v="黑色"/>
    <x v="0"/>
    <x v="0"/>
    <n v="1"/>
    <n v="255"/>
    <n v="639"/>
    <x v="6"/>
    <n v="1"/>
    <s v="舒适中腰版型；大热阔腿裤款；时尚腰带设计；柔韧棉质牛仔面料"/>
    <s v="搭配浅色系衬衫或毛织，深浅配色十分醒目，尽显利落大方"/>
    <s v="阔腿"/>
    <s v="短款"/>
    <n v="14"/>
  </r>
  <r>
    <x v="3"/>
    <s v="1JY1063090018"/>
    <s v="_x000d_条纹系带阔腿连体裤_x000d_"/>
    <s v="白色"/>
    <x v="0"/>
    <x v="0"/>
    <n v="1"/>
    <n v="436"/>
    <n v="1090"/>
    <x v="8"/>
    <n v="1"/>
    <s v="阔腿连体裤款；经典竖条纹；率性翻领设计；双排扣+收腰系带"/>
    <s v="选择高跟鞋、手提包搭配，利落组合塑造都市女性摩登印象"/>
    <s v="合体"/>
    <s v="长款"/>
    <n v="14"/>
  </r>
  <r>
    <x v="3"/>
    <s v="1JY1063260520"/>
    <s v="_x000d_A字开叉阔腿短裤_x000d_"/>
    <s v="军绿"/>
    <x v="0"/>
    <x v="0"/>
    <n v="1"/>
    <n v="175"/>
    <n v="439"/>
    <x v="0"/>
    <n v="1"/>
    <s v="显瘦A字轮廓；舒适中腰设计；独特侧边开叉；精选双层提花布"/>
    <s v="配以简约宽松T恤，加入跟鞋，轻松展现修长双腿，尽显高挑"/>
    <s v="阔腿"/>
    <s v="短款"/>
    <n v="14"/>
  </r>
  <r>
    <x v="3"/>
    <s v="1JY1063760610"/>
    <s v="_x000d_磨边流苏中腰牛仔长裤_x000d_"/>
    <s v="牛仔蓝"/>
    <x v="0"/>
    <x v="0"/>
    <n v="1"/>
    <n v="255"/>
    <n v="639"/>
    <x v="6"/>
    <n v="1"/>
    <s v="裤头+脚口磨边流苏；后幅卡通绣章；多重洗水工艺；精选棉质牛仔"/>
    <s v="搭配气质一字领上衣，摩登又不失俏丽利落，尽展都会自信魅力"/>
    <s v="锥形"/>
    <s v="9分-长款"/>
    <n v="13"/>
  </r>
  <r>
    <x v="3"/>
    <s v="1JY1063770520"/>
    <s v="_x000d_高腰纯色锥形小脚长裤_x000d_"/>
    <s v="军绿"/>
    <x v="0"/>
    <x v="0"/>
    <n v="1"/>
    <n v="187"/>
    <n v="469"/>
    <x v="0"/>
    <n v="1"/>
    <s v="高腰锥形小脚裤；修身裤线设计；大气无繁复纯色；精选弹力混纺料"/>
    <s v="搭配条纹上衣，繁简互衬下尽展摩登格调，简约又大气"/>
    <s v="锥形"/>
    <s v="9分-长款"/>
    <n v="13"/>
  </r>
  <r>
    <x v="3"/>
    <s v="1JY1063780090"/>
    <s v="_x000d_纯色中腰含棉阔腿中裤_x000d_"/>
    <s v="黑色"/>
    <x v="0"/>
    <x v="0"/>
    <n v="1"/>
    <n v="255"/>
    <n v="639"/>
    <x v="6"/>
    <n v="1"/>
    <s v="舒适自然中腰；时尚阔腿廓形；独特明线车缝装饰；精选含棉弹力布"/>
    <s v="与图案上衣同样速配，舒展时尚格调魅力，呈现低调优雅气质"/>
    <s v="阔腿"/>
    <s v="7-8分长"/>
    <n v="13"/>
  </r>
  <r>
    <x v="3"/>
    <s v="1JY1064380090"/>
    <s v="_x000d_中腰纯色阔腿长裤_x000d_"/>
    <s v="黑色"/>
    <x v="0"/>
    <x v="0"/>
    <n v="1"/>
    <n v="239"/>
    <n v="599"/>
    <x v="3"/>
    <n v="1"/>
    <s v="时髦阔腿裤型；舒适中腰设计；阔挺硬朗中线车缝；精选双层混纺"/>
    <s v="时髦阔腿裤型，与柔美针织上衣尤为合衬，演绎都会时髦味道"/>
    <s v="阔腿"/>
    <s v="9分-长款"/>
    <n v="14"/>
  </r>
  <r>
    <x v="3"/>
    <s v="1JY1064380660"/>
    <s v="_x000d_中腰纯色阔腿长裤_x000d_"/>
    <s v="宝蓝"/>
    <x v="0"/>
    <x v="0"/>
    <n v="1"/>
    <n v="239"/>
    <n v="599"/>
    <x v="3"/>
    <n v="1"/>
    <s v="时髦阔腿裤型；舒适中腰设计；阔挺硬朗中线车缝；精选双层混纺"/>
    <s v="与气质衬衫、俏皮毛织共同构筑独特时髦格调，俏丽又减龄"/>
    <s v="阔腿"/>
    <s v="9分-长款"/>
    <n v="14"/>
  </r>
  <r>
    <x v="3"/>
    <s v="1JY1065330610"/>
    <s v="_x000d_不规则阔腿牛仔裤_x000d_"/>
    <s v="牛仔蓝"/>
    <x v="0"/>
    <x v="0"/>
    <n v="1"/>
    <n v="307"/>
    <n v="769"/>
    <x v="5"/>
    <n v="1"/>
    <s v="不规则裤口剪裁；时髦阔腿裤型；磨白猫须洗水工艺；选棉质牛仔料"/>
    <s v="时尚个性单品，配以亮眼跟鞋，轻松打造率性印象，尽展摩登迷人"/>
    <s v="阔腿"/>
    <s v="9分-长款"/>
    <n v="14"/>
  </r>
  <r>
    <x v="3"/>
    <s v="1JY1065550610"/>
    <s v="_x000d_棉质阔腿喇叭牛仔长裤_x000d_"/>
    <s v="牛仔蓝"/>
    <x v="0"/>
    <x v="0"/>
    <n v="1"/>
    <n v="279"/>
    <n v="699"/>
    <x v="6"/>
    <n v="1"/>
    <s v="阔腿喇叭裤型；摩登单排扣设计；多重洗水工艺打造；精选棉质牛仔"/>
    <s v="时尚穿搭优选，无论与时尚卫衣或宽松衬衫皆宜，尽展休闲个性范儿"/>
    <s v="喇叭"/>
    <s v="9分-长款"/>
    <n v="14"/>
  </r>
  <r>
    <x v="3"/>
    <s v="1JY1065610832"/>
    <s v="_x000d_撞色条纹阔腿长裤_x000d_"/>
    <s v="黑红条"/>
    <x v="0"/>
    <x v="0"/>
    <n v="1"/>
    <n v="279"/>
    <n v="699"/>
    <x v="6"/>
    <n v="1"/>
    <s v="摩登阔腿裤款；舒适中腰设计；醒目撞色竖条纹"/>
    <s v="配以休闲T恤、棒球帽，打造街头潮流范儿，十分个性吸睛"/>
    <s v="阔腿"/>
    <s v="9分-长款"/>
    <n v="13"/>
  </r>
  <r>
    <x v="3"/>
    <s v="1JY1065610900"/>
    <s v="_x000d_撞色条纹阔腿长裤_x000d_"/>
    <s v="黑蓝条"/>
    <x v="0"/>
    <x v="0"/>
    <n v="1"/>
    <n v="279"/>
    <n v="699"/>
    <x v="6"/>
    <n v="1"/>
    <s v="摩登阔腿裤款；舒适中腰设计；醒目撞色竖条纹"/>
    <s v="束腰搭配衬衫与跟鞋，摩登感十足，尽显利落干练气场"/>
    <s v="阔腿"/>
    <s v="9分-长款"/>
    <n v="13"/>
  </r>
  <r>
    <x v="3"/>
    <s v="1JY1065850090"/>
    <s v="_x000d_磨边阔腿牛仔长裤_x000d_"/>
    <s v="黑色"/>
    <x v="0"/>
    <x v="0"/>
    <n v="1"/>
    <n v="221"/>
    <n v="739"/>
    <x v="5"/>
    <n v="1"/>
    <s v="时尚阔腿直筒裤；舒适中腰设计；精选优质棉质牛仔布"/>
    <s v="加入休闲卫衣，独特穿搭效果带来轻松摩登气息，别具欧美时尚范儿"/>
    <s v="阔腿"/>
    <s v="9分-长款"/>
    <n v="14"/>
  </r>
  <r>
    <x v="3"/>
    <s v="1JY1065850690"/>
    <s v="_x000d_磨边阔腿牛仔长裤_x000d_"/>
    <s v="浅蓝"/>
    <x v="0"/>
    <x v="0"/>
    <n v="1"/>
    <n v="221"/>
    <n v="739"/>
    <x v="5"/>
    <n v="1"/>
    <s v="时尚阔腿直筒裤；舒适中腰设计；精选优质棉质牛仔布"/>
    <s v="配以时髦T恤、亮眼腰带和棒球帽，休闲个性跃然而生，摩登俏皮"/>
    <s v="阔腿"/>
    <s v="9分-长款"/>
    <n v="14"/>
  </r>
  <r>
    <x v="3"/>
    <s v="1JY2060080090"/>
    <s v="_x000d_阔腿裤喇叭长裤_x000d_"/>
    <s v="黑色"/>
    <x v="0"/>
    <x v="0"/>
    <n v="1"/>
    <n v="227"/>
    <n v="569"/>
    <x v="3"/>
    <n v="1"/>
    <s v="大热喇叭裤款；舒适中腰设计；优质弹力涤纶斜纹布料"/>
    <s v="配以T恤、棒球帽，呼应大热运动风，彰显街头潮流范儿"/>
    <s v="喇叭"/>
    <s v="9分-长款"/>
    <n v="11"/>
  </r>
  <r>
    <x v="3"/>
    <s v="1JY2060150018"/>
    <s v="_x000d_金属排扣阔腿短裤_x000d_"/>
    <s v="白色"/>
    <x v="0"/>
    <x v="0"/>
    <n v="1"/>
    <n v="215"/>
    <n v="539"/>
    <x v="3"/>
    <n v="1"/>
    <s v="显瘦A字高腰版型；两侧金属扣点缀；甄选棉质面料制作"/>
    <s v="选择条纹上衣搭配，深浅撞色提升视觉效果，尽展大方俏丽"/>
    <s v="阔腿"/>
    <s v="短款"/>
    <n v="11"/>
  </r>
  <r>
    <x v="3"/>
    <s v="1JY2060150090"/>
    <s v="_x000d_金属排扣阔腿短裤_x000d_"/>
    <s v="黑色"/>
    <x v="0"/>
    <x v="0"/>
    <n v="1"/>
    <n v="215"/>
    <n v="539"/>
    <x v="3"/>
    <n v="1"/>
    <s v="显瘦A字高腰版型；两侧金属扣点缀；甄选棉质面料制作"/>
    <s v="与多种风格上衣皆可搭配，加入时尚凉拖或高跟鞋，摩登时髦"/>
    <s v="阔腿"/>
    <s v="短款"/>
    <n v="11"/>
  </r>
  <r>
    <x v="3"/>
    <s v="1JY2060160018"/>
    <s v="_x000d_系带A字阔腿裤短裤_x000d_"/>
    <s v="白色"/>
    <x v="0"/>
    <x v="0"/>
    <n v="1"/>
    <n v="175"/>
    <n v="439"/>
    <x v="0"/>
    <n v="1"/>
    <s v="显瘦A字阔腿裤型；系带+金属扣设计；精选优质面料制作"/>
    <s v="以黑白配为灵感，束腰加入纯色上衣，碰撞出大方摩登气息"/>
    <s v="阔腿"/>
    <s v="短款"/>
    <n v="11"/>
  </r>
  <r>
    <x v="3"/>
    <s v="1JY2060170018"/>
    <s v="_x000d_水手领阔腿连体裤_x000d_"/>
    <s v="白色"/>
    <x v="0"/>
    <x v="0"/>
    <n v="1"/>
    <n v="319"/>
    <n v="799"/>
    <x v="5"/>
    <n v="1"/>
    <s v="摩登连体阔腿裤；别致水手风翻领+V型领口；亮眼撞色刺绣领边"/>
    <s v="加入sneaker、帽子和时髦鞋包，活力轻松印象悠然而生，俏皮减龄"/>
    <s v="合体"/>
    <s v="长款"/>
    <n v="11"/>
  </r>
  <r>
    <x v="3"/>
    <s v="1JY2060170650"/>
    <s v="_x000d_水手领阔腿连体裤_x000d_"/>
    <s v="深蓝"/>
    <x v="0"/>
    <x v="0"/>
    <n v="1"/>
    <n v="319"/>
    <n v="799"/>
    <x v="5"/>
    <n v="1"/>
    <s v="摩登连体阔腿裤；别致水手风翻领+V型领口；亮眼撞色刺绣领边"/>
    <s v="配以时髦手提包，复古穿搭俏丽迷人，尽展波普灵动气息，减龄吸睛"/>
    <s v="合体"/>
    <s v="长款"/>
    <n v="11"/>
  </r>
  <r>
    <x v="3"/>
    <s v="1JY2060210090"/>
    <s v="_x000d_假两件无袖连体裤_x000d_"/>
    <s v="黑色"/>
    <x v="0"/>
    <x v="0"/>
    <n v="1"/>
    <n v="319"/>
    <n v="799"/>
    <x v="5"/>
    <n v="1"/>
    <s v="摩登假两件款；V型西装翻驳领；拼接侧条+开叉设计；后幅纽扣镂空"/>
    <s v="与利落跟鞋尤为合衬，是打造时髦迷人印象利器，展现摩登都会感"/>
    <s v="宽松"/>
    <s v="长款"/>
    <n v="11"/>
  </r>
  <r>
    <x v="3"/>
    <s v="1JY2060260018"/>
    <s v="_x000d_高腰绑带阔腿长裤_x000d_"/>
    <s v="白色"/>
    <x v="0"/>
    <x v="0"/>
    <n v="1"/>
    <n v="279"/>
    <n v="699"/>
    <x v="6"/>
    <n v="1"/>
    <s v="复古喇叭裤型；精致贴布绣装饰裤腿；磨破流苏细节；精选弹力牛仔"/>
    <s v="配以浅色调衬衫，穿搭简洁利落，尽展雅致感，演绎都市丽人印象"/>
    <s v="喇叭"/>
    <s v="7-8分长"/>
    <n v="11"/>
  </r>
  <r>
    <x v="3"/>
    <s v="1JY2060370610"/>
    <s v="_x000d_金属扣阔腿牛仔裤_x000d_"/>
    <s v="牛仔蓝"/>
    <x v="0"/>
    <x v="0"/>
    <n v="1"/>
    <n v="295"/>
    <n v="739"/>
    <x v="5"/>
    <n v="1"/>
    <s v="阔腿微喇叭裤款；两侧金属纽扣点缀；亲肤棉质牛仔料"/>
    <s v="与条纹上衣碰撞，摩登与复古兼备，塑造都会潮流印象"/>
    <s v="阔腿"/>
    <s v="9分-长款"/>
    <n v="11"/>
  </r>
  <r>
    <x v="3"/>
    <s v="1JY2060380690"/>
    <s v="_x000d_拼接阔腿牛仔裙裤_x000d_"/>
    <s v="浅蓝"/>
    <x v="0"/>
    <x v="0"/>
    <n v="1"/>
    <n v="187"/>
    <n v="469"/>
    <x v="0"/>
    <n v="1"/>
    <s v="时尚牛仔裙裤款型；不规则系带搭片；磨破流苏裤脚；棉质牛仔面料"/>
    <s v="与印花T恤、穆勒鞋搭配，简约随性，颇有几分街头潮流感"/>
    <s v="阔腿"/>
    <s v="短款"/>
    <n v="11"/>
  </r>
  <r>
    <x v="3"/>
    <s v="1JY2060600018"/>
    <s v="_x000d_拼接蕾丝阔腿短裤_x000d_"/>
    <s v="白色"/>
    <x v="0"/>
    <x v="0"/>
    <n v="1"/>
    <n v="187"/>
    <n v="469"/>
    <x v="0"/>
    <n v="1"/>
    <s v="A字阔腿裤型；裤脚拼接蕾丝花边；精选柔韧面料制作"/>
    <s v="简约百搭单品，与衬衫、高跟凉鞋搭配，色调脱俗清新，淡雅大方"/>
    <s v="阔腿"/>
    <s v="短款"/>
    <n v="11"/>
  </r>
  <r>
    <x v="3"/>
    <s v="1JY2060600090"/>
    <s v="_x000d_拼接蕾丝阔腿短裤_x000d_"/>
    <s v="黑色"/>
    <x v="0"/>
    <x v="0"/>
    <n v="1"/>
    <n v="187"/>
    <n v="469"/>
    <x v="0"/>
    <n v="1"/>
    <s v="A字阔腿裤型；裤脚拼接蕾丝花边；精选柔韧面料制作"/>
    <s v="简约百搭单品，加入T恤与时尚鞋包，经典黑白配展现大方随性特质"/>
    <s v="阔腿"/>
    <s v="短款"/>
    <n v="11"/>
  </r>
  <r>
    <x v="3"/>
    <s v="1JY2060620090"/>
    <s v="_x000d_蕾丝阔腿裤连体裤_x000d_"/>
    <s v="黑色"/>
    <x v="0"/>
    <x v="0"/>
    <n v="1"/>
    <n v="359"/>
    <n v="899"/>
    <x v="4"/>
    <n v="1"/>
    <s v="背带连体裤款；时尚阔腿裤型；稍短内衬透视效果；精选棉质蕾丝料"/>
    <s v="配以条纹一字领上衣、高跟鞋，干练利落，轻松展现强大摩登气场"/>
    <s v="修身"/>
    <s v="长款"/>
    <n v="11"/>
  </r>
  <r>
    <x v="3"/>
    <s v="1JY2060660090"/>
    <s v="_x000d_纯色开叉中腰长裤_x000d_"/>
    <s v="黑色"/>
    <x v="0"/>
    <x v="0"/>
    <n v="1"/>
    <n v="187"/>
    <n v="469"/>
    <x v="0"/>
    <n v="1"/>
    <s v="中腰锥形裤款；腰间字母刺绣；大热开叉裤脚；优质弹力面料"/>
    <s v="简约优雅单品，开叉设计为造型带来时髦味道，率性又摩登"/>
    <s v="锥形"/>
    <s v="9分-长款"/>
    <n v="11"/>
  </r>
  <r>
    <x v="3"/>
    <s v="1JY2060710018"/>
    <s v="_x000d_喇叭阔腿裤九分裤_x000d_"/>
    <s v="白色"/>
    <x v="0"/>
    <x v="0"/>
    <n v="1"/>
    <n v="215"/>
    <n v="539"/>
    <x v="3"/>
    <n v="1"/>
    <s v="复古微喇叭款式；露脚踝九分裤长；舒适中腰设计；精选亲肤含棉料"/>
    <s v="配以印花T恤和时髦鞋包，简约又简单，别具摩登自信魅力"/>
    <s v="喇叭"/>
    <s v="7-8分长"/>
    <n v="11"/>
  </r>
  <r>
    <x v="3"/>
    <s v="1JY2060710090"/>
    <s v="_x000d_喇叭阔腿裤九分裤_x000d_"/>
    <s v="黑色"/>
    <x v="0"/>
    <x v="0"/>
    <n v="1"/>
    <n v="215"/>
    <n v="539"/>
    <x v="3"/>
    <n v="1"/>
    <s v="复古微喇叭款式；露脚踝九分裤长；舒适中腰设计；精选亲肤含棉料"/>
    <s v="配以印花T恤和时髦鞋包，简约又简单，别具摩登自信魅力"/>
    <s v="喇叭"/>
    <s v="7-8分长"/>
    <n v="11"/>
  </r>
  <r>
    <x v="3"/>
    <s v="1JY2060800650"/>
    <s v="_x000d_磨边牛仔阔腿短裤_x000d_"/>
    <s v="深蓝"/>
    <x v="0"/>
    <x v="0"/>
    <n v="1"/>
    <n v="187"/>
    <n v="469"/>
    <x v="0"/>
    <n v="1"/>
    <s v="短款阔腿裤型；磨破+擦白+洗水工艺打造；裤腿流苏；精选棉质牛仔"/>
    <s v="加入时髦T恤和凉鞋，休闲清爽印象轻松演绎，更展摩登俏丽气息"/>
    <s v="阔腿"/>
    <s v="短款"/>
    <n v="11"/>
  </r>
  <r>
    <x v="3"/>
    <s v="1JY2060880090"/>
    <s v="_x000d_荷叶边阔腿喇叭裤_x000d_"/>
    <s v="黑色"/>
    <x v="0"/>
    <x v="0"/>
    <n v="1"/>
    <n v="215"/>
    <n v="539"/>
    <x v="3"/>
    <n v="1"/>
    <s v="摩登阔腿喇叭裤型；裤腿荷叶边设计；舒适中腰版型；精选弹力混纺"/>
    <s v="加入波普T恤和亮眼鞋包，展现欧美率性风，别具时髦混搭魅力"/>
    <s v="喇叭"/>
    <s v="9分-长款"/>
    <n v="13"/>
  </r>
  <r>
    <x v="3"/>
    <s v="1JY2060880530"/>
    <s v="_x000d_喇叭荷叶边阔腿裤长裤_x000d_"/>
    <s v="卡其"/>
    <x v="0"/>
    <x v="0"/>
    <n v="1"/>
    <n v="215"/>
    <n v="539"/>
    <x v="3"/>
    <n v="1"/>
    <s v="摩登阔腿喇叭裤型；裤腿荷叶边设计；舒适中腰版型；精选弹力混纺"/>
    <s v="与时髦一字领上衣意外合衬，演绎都会摩登女郎印象，大方亮眼"/>
    <s v="喇叭"/>
    <s v="9分-长款"/>
    <n v="13"/>
  </r>
  <r>
    <x v="3"/>
    <s v="1JY2060900610"/>
    <s v="_x000d_刺绣牛仔阔腿长裤_x000d_"/>
    <s v="牛仔蓝"/>
    <x v="0"/>
    <x v="0"/>
    <n v="1"/>
    <n v="319"/>
    <n v="799"/>
    <x v="5"/>
    <n v="1"/>
    <s v="阔腿喇叭裤型；多重洗水工艺打造；后幅刺绣花朵；精选棉质牛仔料"/>
    <s v="时髦复古感单品，与印花衬衫或简约T恤穿搭皆可，摩登又俏丽"/>
    <s v="喇叭"/>
    <s v="9分-长款"/>
    <n v="11"/>
  </r>
  <r>
    <x v="3"/>
    <s v="1JY2060930090"/>
    <s v="_x000d_中腰镂空阔腿喇叭长裤_x000d_"/>
    <s v="黑色"/>
    <x v="0"/>
    <x v="0"/>
    <n v="1"/>
    <n v="436"/>
    <n v="1090"/>
    <x v="8"/>
    <n v="1"/>
    <s v="喇叭阔腿裤型；舒适中腰设计；镂空网布绣花面料；稍短内衬透视"/>
    <s v="经典黑白配是亮眼优选，时髦又性感，格外摩登吸睛"/>
    <s v="喇叭"/>
    <s v="9分-长款"/>
    <n v="12"/>
  </r>
  <r>
    <x v="3"/>
    <s v="1JY2060940180"/>
    <s v="_x000d_拼百褶边棉质长裤_x000d_"/>
    <s v="粉红"/>
    <x v="0"/>
    <x v="0"/>
    <n v="1"/>
    <n v="227"/>
    <n v="569"/>
    <x v="3"/>
    <n v="1"/>
    <s v="中腰直筒裤型；袋口拼接百褶边+开叉设计；精选弹力含棉面料"/>
    <s v="粉白穿搭是清爽妙招，配以轻松鞋包，休闲摩登印象时尚演绎"/>
    <s v="锥形"/>
    <s v="9分-长款"/>
    <n v="12"/>
  </r>
  <r>
    <x v="3"/>
    <s v="1JY2060950610"/>
    <s v="_x000d_高腰牛仔阔腿短裤_x000d_"/>
    <s v="牛仔蓝"/>
    <x v="0"/>
    <x v="0"/>
    <n v="1"/>
    <n v="175"/>
    <n v="439"/>
    <x v="0"/>
    <n v="1"/>
    <s v="高腰A字轮廓；复古无腰头设计；多重洗水工艺打造；精选棉质牛仔"/>
    <s v="摩登复古单品，夏日穿搭优选，拔高身段，更为时髦显瘦"/>
    <s v="阔腿"/>
    <s v="短款"/>
    <n v="11"/>
  </r>
  <r>
    <x v="3"/>
    <s v="1JY2061080018"/>
    <s v="_x000d_印花镂空系带连体裤_x000d_"/>
    <s v="白色"/>
    <x v="0"/>
    <x v="0"/>
    <n v="1"/>
    <n v="267"/>
    <n v="669"/>
    <x v="6"/>
    <n v="1"/>
    <s v="长款阔腿连体裤；V领吊带设计；后幅镂空+系带装饰；复古印花图案"/>
    <s v="无论是单穿或加入内搭，配以亮眼鞋包，摩登感瞬间提升，时髦吸睛"/>
    <s v="修身"/>
    <s v="长款"/>
    <n v="13"/>
  </r>
  <r>
    <x v="3"/>
    <s v="1JY2061080090"/>
    <s v="_x000d_印花镂空系带连体裤_x000d_"/>
    <s v="黑色"/>
    <x v="0"/>
    <x v="0"/>
    <n v="1"/>
    <n v="267"/>
    <n v="669"/>
    <x v="6"/>
    <n v="1"/>
    <s v="长款阔腿连体裤；V领吊带设计；后幅镂空+系带装饰；复古印花图案"/>
    <s v="无论是单穿或加入内搭，配以亮眼鞋包，摩登感瞬间提升，时髦吸睛"/>
    <s v="修身"/>
    <s v="长款"/>
    <n v="13"/>
  </r>
  <r>
    <x v="3"/>
    <s v="1JY2061110090"/>
    <s v="_x000d_系带高腰A字阔腿短裤_x000d_"/>
    <s v="黑色"/>
    <x v="0"/>
    <x v="0"/>
    <n v="1"/>
    <n v="175"/>
    <n v="439"/>
    <x v="0"/>
    <n v="1"/>
    <s v="摩登小A字版型；显瘦高腰+短款裤装；复古流苏系带；精选含棉材质"/>
    <s v="束腰配以摩登上衣，清爽又俏丽，透露淡淡复古浪漫情怀，迷人吸睛"/>
    <s v="宽松"/>
    <s v="短款"/>
    <n v="13"/>
  </r>
  <r>
    <x v="3"/>
    <s v="1JY2061110140"/>
    <s v="_x000d_系带高腰A字阔腿短裤_x000d_"/>
    <s v="橙红"/>
    <x v="0"/>
    <x v="0"/>
    <n v="1"/>
    <n v="175"/>
    <n v="439"/>
    <x v="0"/>
    <n v="1"/>
    <s v="摩登小A字版型；显瘦高腰+短款裤装；复古流苏系带；精选含棉材质"/>
    <s v="经典红黑配是打造迷人印象优选，简约又不失复古摩登感，时髦百搭"/>
    <s v="宽松"/>
    <s v="短款"/>
    <n v="13"/>
  </r>
  <r>
    <x v="3"/>
    <s v="1JY2061280016"/>
    <s v="_x000d_拼接假两件连体裤_x000d_"/>
    <s v="白黑条"/>
    <x v="0"/>
    <x v="0"/>
    <n v="1"/>
    <n v="269"/>
    <n v="769"/>
    <x v="5"/>
    <n v="1"/>
    <s v="衬衫拼短裤设计；短款时髦jumpsuit；利落下摆系带；精选亲肤棉质"/>
    <s v="与亮眼鞋包穿搭，利落又清爽，尽展时髦率性气息，舒适大方"/>
    <s v="修身"/>
    <s v="5-6分长"/>
    <n v="12"/>
  </r>
  <r>
    <x v="3"/>
    <s v="1JY2061280116"/>
    <s v="_x000d_拼接假两件连体裤_x000d_"/>
    <s v="粉绿条"/>
    <x v="0"/>
    <x v="0"/>
    <n v="1"/>
    <n v="269"/>
    <n v="769"/>
    <x v="5"/>
    <n v="1"/>
    <s v="衬衫拼短裤设计；短款时髦jumpsuit；利落下摆系带；精选亲肤棉质"/>
    <s v="复古色调是本季潮流优选，加入同色系鞋包，造型摩登又不失格调"/>
    <s v="修身"/>
    <s v="5-6分长"/>
    <n v="12"/>
  </r>
  <r>
    <x v="3"/>
    <s v="1JY2061300016"/>
    <s v="_x000d_斜肩阔腿连体裤_x000d_"/>
    <s v="白黑条"/>
    <x v="0"/>
    <x v="0"/>
    <n v="1"/>
    <n v="295"/>
    <n v="739"/>
    <x v="5"/>
    <n v="1"/>
    <s v="V领斜肩设计；醒目撞色拼接；利落jumpsuit连体裤型"/>
    <s v="加入优雅高跟鞋，利落穿搭更显摩登都会感，尽展迷人气息"/>
    <s v="修身"/>
    <s v="9分-长款"/>
    <n v="12"/>
  </r>
  <r>
    <x v="3"/>
    <s v="1JY2061380610"/>
    <s v="_x000d_贴布绣棉质牛仔裤长裤_x000d_"/>
    <s v="牛仔蓝"/>
    <x v="0"/>
    <x v="0"/>
    <n v="1"/>
    <n v="279"/>
    <n v="699"/>
    <x v="6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1"/>
  </r>
  <r>
    <x v="3"/>
    <s v="1JY2061390610"/>
    <s v="_x000d_破洞流苏棉质牛仔长裤_x000d_"/>
    <s v="牛仔蓝"/>
    <x v="0"/>
    <x v="0"/>
    <n v="1"/>
    <n v="255"/>
    <n v="639"/>
    <x v="6"/>
    <n v="1"/>
    <s v="破洞+流苏+洗水工艺打造；舒适中腰设计；精选棉质牛仔布"/>
    <s v="时髦易穿单品，与素色T恤轻松构筑简约自信魅力，尽展百搭摩登感"/>
    <s v="锥形"/>
    <s v="9分-长款"/>
    <n v="12"/>
  </r>
  <r>
    <x v="3"/>
    <s v="1JY2061470140"/>
    <s v="_x000d_开叉喇叭阔腿长裤_x000d_"/>
    <s v="橙红"/>
    <x v="0"/>
    <x v="0"/>
    <n v="1"/>
    <n v="199"/>
    <n v="499"/>
    <x v="0"/>
    <n v="1"/>
    <s v="大热喇叭裤款；裤脚开叉设计；优选弹力斜纹布面料"/>
    <s v="配以浅色T恤与棒球帽，深浅互衬平衡视觉层次，混搭风格别具一格"/>
    <s v="喇叭"/>
    <s v="9分-长款"/>
    <n v="12"/>
  </r>
  <r>
    <x v="3"/>
    <s v="1JY2061470530"/>
    <s v="_x000d_开叉喇叭阔腿长裤_x000d_"/>
    <s v="卡其"/>
    <x v="0"/>
    <x v="0"/>
    <n v="1"/>
    <n v="199"/>
    <n v="499"/>
    <x v="0"/>
    <n v="1"/>
    <s v="大热喇叭裤款；裤脚开叉设计；优选弹力斜纹布面料"/>
    <s v="搭配简约T恤与时尚包包，随性大方又不乏摩登潮流感"/>
    <s v="喇叭"/>
    <s v="9分-长款"/>
    <n v="12"/>
  </r>
  <r>
    <x v="3"/>
    <s v="1JY2061490090"/>
    <s v="_x000d_A字高腰镂空阔腿短裤_x000d_"/>
    <s v="黑色"/>
    <x v="0"/>
    <x v="0"/>
    <n v="1"/>
    <n v="187"/>
    <n v="469"/>
    <x v="0"/>
    <n v="1"/>
    <s v="显瘦A字高腰裤款；别致拼接镂空花边；优质弹力斜纹布面料"/>
    <s v="时尚百搭单品，加入简约衬衫形成经典黑白配，大方又不乏端庄"/>
    <s v="阔腿"/>
    <s v="短款"/>
    <n v="12"/>
  </r>
  <r>
    <x v="3"/>
    <s v="1JY2061490530"/>
    <s v="_x000d_A字高腰镂空阔腿短裤_x000d_"/>
    <s v="卡其"/>
    <x v="0"/>
    <x v="0"/>
    <n v="1"/>
    <n v="187"/>
    <n v="469"/>
    <x v="0"/>
    <n v="1"/>
    <s v="显瘦A字高腰裤款；别致拼接镂空花边；优质弹力斜纹布面料"/>
    <s v="搭配纯色上衣与跟鞋，利落大气，都会女性干练气质尽显"/>
    <s v="阔腿"/>
    <s v="短款"/>
    <n v="12"/>
  </r>
  <r>
    <x v="3"/>
    <s v="1JY2061500462"/>
    <s v="_x000d_刺绣七分裤阔腿裤_x000d_"/>
    <s v="姜黄"/>
    <x v="0"/>
    <x v="0"/>
    <n v="1"/>
    <n v="255"/>
    <n v="639"/>
    <x v="6"/>
    <n v="1"/>
    <s v="时尚阔腿裤款；重叠裤脚+刺绣字母；柔韧棉质面料打造"/>
    <s v="简约大气单品，搭配衬衫或T恤皆可，塑造摩登干练印象"/>
    <s v="阔腿"/>
    <s v="7-8分长"/>
    <n v="12"/>
  </r>
  <r>
    <x v="3"/>
    <s v="1JY2061610650"/>
    <s v="_x000d_磨破棉质直筒牛仔长裤_x000d_"/>
    <s v="深蓝"/>
    <x v="0"/>
    <x v="0"/>
    <n v="1"/>
    <n v="227"/>
    <n v="569"/>
    <x v="3"/>
    <n v="1"/>
    <s v="复古直筒裤款；裤脚重叠+磨破设计；甄选棉质牛仔面料"/>
    <s v="加入简约T恤，帆布鞋与棒球帽点亮造型，塑造个性潮流出街范儿"/>
    <s v="直筒"/>
    <s v="9分-长款"/>
    <n v="12"/>
  </r>
  <r>
    <x v="3"/>
    <s v="1JY2062130910"/>
    <s v="_x000d_假两件阔腿连体裤_x000d_"/>
    <s v="黑白条"/>
    <x v="0"/>
    <x v="0"/>
    <n v="1"/>
    <n v="279"/>
    <n v="699"/>
    <x v="6"/>
    <n v="1"/>
    <s v="假两件连体裤款；直筒阔腿裤型；摩登黑白条纹款式；后幅V领抽绳"/>
    <s v="加入清爽凉拖和简约手提包，轻松演绎休闲舒适印象，展现都会自信"/>
    <s v="修身"/>
    <s v="长款"/>
    <n v="11"/>
  </r>
  <r>
    <x v="3"/>
    <s v="1JY2062260018"/>
    <s v="_x000d_一字双排扣连衣裙_x000d_"/>
    <s v="白色"/>
    <x v="0"/>
    <x v="0"/>
    <n v="1"/>
    <n v="319"/>
    <n v="799"/>
    <x v="5"/>
    <n v="1"/>
    <s v="露肩一字翻领；摩登阔腿连体裤；复古双排扣；大气无繁复纯色"/>
    <s v="配以优雅鞋包，简约大方穿搭演绎迷人都会格调，时髦吸睛"/>
    <s v="合体"/>
    <s v="5-6分长"/>
    <n v="11"/>
  </r>
  <r>
    <x v="3"/>
    <s v="1JY2062260090"/>
    <s v="_x000d_一字双排扣连衣裙_x000d_"/>
    <s v="黑色"/>
    <x v="0"/>
    <x v="0"/>
    <n v="1"/>
    <n v="319"/>
    <n v="799"/>
    <x v="5"/>
    <n v="1"/>
    <s v="露肩一字翻领；摩登阔腿连体裤；复古双排扣；大气无繁复纯色"/>
    <s v="配以优雅鞋包，简约大方穿搭演绎迷人都会格调，时髦吸睛"/>
    <s v="合体"/>
    <s v="5-6分长"/>
    <n v="12"/>
  </r>
  <r>
    <x v="3"/>
    <s v="1JY2062290650"/>
    <s v="_x000d_刺绣牛仔阔腿短裤_x000d_"/>
    <s v="深蓝"/>
    <x v="0"/>
    <x v="0"/>
    <n v="1"/>
    <n v="199"/>
    <n v="499"/>
    <x v="0"/>
    <n v="1"/>
    <s v="中腰阔腿裤；显瘦短款A字轮廓；磨破流苏裤腿；十字绣火烈鸟图案"/>
    <s v="显瘦阔腿裤，配以粉嫩T恤，加入波普鞋包，活泼轻松印象随心演绎"/>
    <s v="阔腿"/>
    <s v="短款"/>
    <n v="12"/>
  </r>
  <r>
    <x v="3"/>
    <s v="1JY2062740650"/>
    <s v="_x000d_刺绣A字牛仔阔腿短裤_x000d_"/>
    <s v="深蓝"/>
    <x v="0"/>
    <x v="0"/>
    <n v="1"/>
    <n v="239"/>
    <n v="599"/>
    <x v="3"/>
    <n v="1"/>
    <s v="中腰阔腿裤款；精致花朵刺绣；柔韧纯棉牛仔料"/>
    <s v="加入一字领上衣与时尚鞋包，舒展大方静美气息，优雅加分"/>
    <s v="阔腿"/>
    <s v="短款"/>
    <n v="13"/>
  </r>
  <r>
    <x v="3"/>
    <s v="1JY2062800650"/>
    <s v="_x000d_刺绣牛仔阔腿短裤_x000d_"/>
    <s v="深蓝"/>
    <x v="0"/>
    <x v="0"/>
    <n v="1"/>
    <n v="227"/>
    <n v="569"/>
    <x v="3"/>
    <n v="1"/>
    <s v="短款阔腿+A字轮廓；磨破流苏裤腿；复古贴布绣图案；精选棉质牛仔"/>
    <s v="与素色衬衫穿搭，明暗碰撞演绎时髦个性，散发复古格调，俏丽迷人"/>
    <s v="阔腿"/>
    <s v="短款"/>
    <n v="12"/>
  </r>
  <r>
    <x v="3"/>
    <s v="1JY2062910090"/>
    <s v="_x000d_腰带滚边阔腿长裤_x000d_"/>
    <s v="黑色"/>
    <x v="0"/>
    <x v="0"/>
    <n v="1"/>
    <n v="215"/>
    <n v="539"/>
    <x v="3"/>
    <n v="1"/>
    <s v="时髦阔腿裤型；舒适中腰设计；利落明线车缝；复古腰带装点"/>
    <s v="与简约T恤和时髦马甲外套穿搭，率性都会印象轻松演绎，摩登干练"/>
    <s v="阔腿"/>
    <s v="9分-长款"/>
    <n v="12"/>
  </r>
  <r>
    <x v="3"/>
    <s v="1JY2063840050"/>
    <s v="_x000d_纯色哈伦锥形裤长裤_x000d_"/>
    <s v="花灰"/>
    <x v="0"/>
    <x v="0"/>
    <n v="1"/>
    <n v="227"/>
    <n v="569"/>
    <x v="3"/>
    <n v="1"/>
    <s v="摩登哈伦+锥形裤；加入压褶熨烫折痕；精选弹力混纺材质"/>
    <s v="与简约T恤穿搭意外合衬，碰撞打造时髦印象，魅力百搭"/>
    <s v="锥形"/>
    <s v="9分-长款"/>
    <n v="13"/>
  </r>
  <r>
    <x v="3"/>
    <s v="1JY2063840090"/>
    <s v="_x000d_纯色哈伦锥形裤长裤_x000d_"/>
    <s v="黑色"/>
    <x v="0"/>
    <x v="0"/>
    <n v="1"/>
    <n v="227"/>
    <n v="569"/>
    <x v="3"/>
    <n v="1"/>
    <s v="摩登哈伦+锥形裤；加入压褶熨烫折痕；精选弹力混纺材质"/>
    <s v="摩登百搭单品，无论与衬衫或背心穿搭皆宜，打造时髦大方印象"/>
    <s v="锥形"/>
    <s v="9分-长款"/>
    <n v="12"/>
  </r>
  <r>
    <x v="3"/>
    <s v="1JY2065250920"/>
    <s v="_x000d_条纹排扣阔腿短裤_x000d_"/>
    <s v="蓝白条"/>
    <x v="0"/>
    <x v="0"/>
    <n v="1"/>
    <n v="227"/>
    <n v="569"/>
    <x v="3"/>
    <n v="1"/>
    <s v="显瘦A字高腰版型；经典撞色条纹；两侧金属扣点缀；含棉面料制作"/>
    <s v="加入纯色上衣即可，鞋包点缀造型，轻松大方又又几分复古时髦"/>
    <s v="阔腿"/>
    <s v="短款"/>
    <n v="11"/>
  </r>
  <r>
    <x v="3"/>
    <s v="1JY2065410920"/>
    <s v="_x000d_条纹阔腿牛仔长裤_x000d_"/>
    <s v="蓝白条"/>
    <x v="0"/>
    <x v="0"/>
    <n v="1"/>
    <n v="387"/>
    <n v="969"/>
    <x v="7"/>
    <n v="1"/>
    <s v="中腰阔腿版型；经典撞色条纹；金属扣点缀两侧；优质含棉牛仔面料"/>
    <s v="选择浅色系衬衫或T恤搭配，形成深浅互衬，大方而又复古时髦"/>
    <s v="阔腿"/>
    <s v="9分-长款"/>
    <n v="11"/>
  </r>
  <r>
    <x v="3"/>
    <s v="1JY2065440610"/>
    <s v="_x000d_流苏阔腿裤牛仔裤_x000d_"/>
    <s v="牛仔蓝"/>
    <x v="0"/>
    <x v="0"/>
    <n v="1"/>
    <n v="255"/>
    <n v="639"/>
    <x v="6"/>
    <n v="1"/>
    <s v="复古喇叭裤型；精致贴布绣装饰裤腿；磨破流苏细节；精选弹力牛仔"/>
    <s v="与一字肩衬衫时髦穿搭，复古俏丽印象轻松演绎，别具格调迷人气息"/>
    <s v="喇叭"/>
    <s v="7-8分长"/>
    <n v="11"/>
  </r>
  <r>
    <x v="3"/>
    <s v="1JY3061790610"/>
    <s v="_x000d_【冬装新赏215元】磨破阔腿牛仔短裤_x000d_"/>
    <s v="牛仔蓝"/>
    <x v="0"/>
    <x v="0"/>
    <n v="1"/>
    <n v="269"/>
    <n v="539"/>
    <x v="3"/>
    <n v="1"/>
    <s v="面料:棉100%(绣花线除外)_x000d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10"/>
  </r>
  <r>
    <x v="3"/>
    <s v="1JY3061820610"/>
    <s v="_x000d_拼接牛仔裤连体裤_x000d_"/>
    <s v="牛仔蓝"/>
    <x v="0"/>
    <x v="0"/>
    <n v="1"/>
    <n v="419"/>
    <n v="839"/>
    <x v="4"/>
    <n v="1"/>
    <m/>
    <s v="棉99.5% 氨纶0.5%_x000d__x000d_里料:棉100%_x000d__x000d_撞料:[基布]聚酯纤维100%(绣花线除外)_x000d__x000d_[材质鉴别]聚氨酯(PU)人造革"/>
    <s v="修身"/>
    <s v="长款"/>
    <n v="10"/>
  </r>
  <r>
    <x v="3"/>
    <s v="1JY3061860090"/>
    <s v="_x000d_字母贴布牛仔长裤_x000d_"/>
    <s v="黑色"/>
    <x v="0"/>
    <x v="0"/>
    <n v="1"/>
    <n v="369"/>
    <n v="739"/>
    <x v="5"/>
    <n v="1"/>
    <m/>
    <s v="棉99% 氨纶1%_x000d_(绣花线除外)"/>
    <s v="喇叭"/>
    <s v="9分-长款"/>
    <n v="9"/>
  </r>
  <r>
    <x v="3"/>
    <s v="1JY3062020610"/>
    <s v="_x000d_不规则直筒牛仔裤_x000d_"/>
    <s v="牛仔蓝"/>
    <x v="0"/>
    <x v="0"/>
    <n v="1"/>
    <n v="284"/>
    <n v="569"/>
    <x v="3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3"/>
    <s v="1JY3062030610"/>
    <s v="_x000d_磨破刺绣牛仔长裤_x000d_"/>
    <s v="牛仔蓝"/>
    <x v="0"/>
    <x v="0"/>
    <n v="1"/>
    <n v="399"/>
    <n v="799"/>
    <x v="5"/>
    <n v="1"/>
    <m/>
    <s v="棉100%(绣花线除外)_x000d_袋布:聚酯纤维80% 棉20%"/>
    <s v="直筒"/>
    <s v="9分-长款"/>
    <n v="10"/>
  </r>
  <r>
    <x v="3"/>
    <s v="1JY3062270090"/>
    <s v="_x000d_刺绣洗水牛仔长裤_x000d_"/>
    <s v="黑色"/>
    <x v="0"/>
    <x v="0"/>
    <n v="1"/>
    <n v="399"/>
    <n v="799"/>
    <x v="5"/>
    <n v="1"/>
    <m/>
    <s v="棉78.5% 聚酯纤维19.2% 氨纶2.3%"/>
    <s v="锥形"/>
    <s v="9分-长款"/>
    <n v="10"/>
  </r>
  <r>
    <x v="3"/>
    <s v="1JY3062350090"/>
    <s v="_x000d_磨破喇叭牛仔长裤_x000d_"/>
    <s v="黑色"/>
    <x v="0"/>
    <x v="0"/>
    <n v="1"/>
    <n v="319"/>
    <n v="639"/>
    <x v="6"/>
    <n v="1"/>
    <m/>
    <s v="棉73.7% 聚酯纤维22.5% 氨纶1.2% 其他纤维2.6%"/>
    <s v="直筒"/>
    <s v="9分-长款"/>
    <n v="10"/>
  </r>
  <r>
    <x v="3"/>
    <s v="1JY3062380972"/>
    <s v="_x000d_撞色条纹阔腿裤_x000d_"/>
    <s v="红蓝条"/>
    <x v="0"/>
    <x v="0"/>
    <n v="1"/>
    <n v="269"/>
    <n v="539"/>
    <x v="3"/>
    <n v="1"/>
    <s v="本品采用非渗透印花工艺，柔滑的面料易因外力造成浅色底纱外露，使用时请勿绷扯及摩擦，请使用网袋机洗。"/>
    <s v="聚酯纤维97.4% 氨纶2.6%_x000d_袋布:聚酯纤维80% 棉20%"/>
    <s v="阔腿"/>
    <s v="9分-长款"/>
    <n v="10"/>
  </r>
  <r>
    <x v="3"/>
    <s v="1JY3062390090"/>
    <s v="_x000d_开叉毛球棉质长裤_x000d_"/>
    <s v="黑色"/>
    <x v="0"/>
    <x v="0"/>
    <n v="1"/>
    <n v="334"/>
    <n v="669"/>
    <x v="6"/>
    <n v="1"/>
    <s v="面料:棉63.4% 锦纶31.9% 氨纶4.7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Y3062400520"/>
    <s v="_x000d_贴布阔腿牛仔长裤_x000d_"/>
    <s v="军绿"/>
    <x v="0"/>
    <x v="0"/>
    <n v="1"/>
    <n v="284"/>
    <n v="569"/>
    <x v="3"/>
    <n v="1"/>
    <s v="面料:聚酯纤维79.9% 粘纤17.3% 氨纶2.8%_x000d_撞料:聚酯纤维79.5% 粘纤17.8% 氨纶2.7%_x000d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1"/>
  </r>
  <r>
    <x v="3"/>
    <s v="1JY3062530090"/>
    <s v="_x000d_【冬装新赏239元】撞色镶边休闲长裤_x000d_"/>
    <s v="黑色"/>
    <x v="0"/>
    <x v="0"/>
    <n v="1"/>
    <n v="299"/>
    <n v="599"/>
    <x v="3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1"/>
  </r>
  <r>
    <x v="3"/>
    <s v="1JY3062530601"/>
    <s v="_x000d_【冬装新赏239元】撞色镶边休闲长裤_x000d_"/>
    <s v="彩蓝"/>
    <x v="0"/>
    <x v="0"/>
    <n v="1"/>
    <n v="299"/>
    <n v="599"/>
    <x v="3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1"/>
  </r>
  <r>
    <x v="3"/>
    <s v="1JY3062590090"/>
    <s v="_x000d_纯色毛呢阔腿长裤_x000d_"/>
    <s v="黑色"/>
    <x v="0"/>
    <x v="0"/>
    <n v="1"/>
    <n v="549"/>
    <n v="1090"/>
    <x v="8"/>
    <n v="1"/>
    <s v="面料:聚酯纤维71.8% 羊毛28.2%_x000d_腰内贴:棉100%_x000d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Y3062590304"/>
    <s v="_x000d_纯色毛呢喇叭长裤_x000d_"/>
    <s v="驼色"/>
    <x v="0"/>
    <x v="0"/>
    <n v="1"/>
    <n v="549"/>
    <n v="1090"/>
    <x v="8"/>
    <n v="1"/>
    <s v="面料:聚酯纤维71.3% 羊毛28.7%_x000d_腰内贴:棉100%_x000d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Y3062710030"/>
    <s v="_x000d_【冬装新赏349元】系带毛呢阔腿长裤_x000d_"/>
    <s v="灰色"/>
    <x v="0"/>
    <x v="0"/>
    <n v="1"/>
    <n v="349"/>
    <n v="699"/>
    <x v="6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3"/>
    <s v="1JY3062710090"/>
    <s v="_x000d_【冬装新赏349元】系带毛呢阔腿长裤_x000d_"/>
    <s v="黑色"/>
    <x v="0"/>
    <x v="0"/>
    <n v="1"/>
    <n v="349"/>
    <n v="699"/>
    <x v="6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3"/>
    <s v="1JY3062750090"/>
    <s v="_x000d_开叉阔腿休闲长裤_x000d_"/>
    <s v="黑色"/>
    <x v="0"/>
    <x v="0"/>
    <n v="1"/>
    <n v="369"/>
    <n v="739"/>
    <x v="5"/>
    <n v="1"/>
    <s v="面料:聚酯纤维71.8% 粘纤20.3% 氨纶7.9%_x000d_腰内贴:棉100%_x000d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3"/>
    <s v="1JY3062750890"/>
    <s v="_x000d_开叉阔腿休闲长裤_x000d_"/>
    <s v="红啡"/>
    <x v="0"/>
    <x v="0"/>
    <n v="1"/>
    <n v="369"/>
    <n v="739"/>
    <x v="5"/>
    <n v="1"/>
    <s v="面料:聚酯纤维71.8% 粘纤20.3% 氨纶7.9%_x000d_腰内贴:棉100%_x000d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3"/>
    <s v="1JY3062810800"/>
    <s v="_x000d_丝绒刺绣阔腿长裤_x000d_"/>
    <s v="深啡"/>
    <x v="0"/>
    <x v="0"/>
    <n v="1"/>
    <n v="599"/>
    <n v="1190"/>
    <x v="8"/>
    <n v="1"/>
    <s v="本品面料为丝绒面料，穿着时请小心爱护，请勿用力拉扯面料，切不可揉搓及绞拧，请勿压烫，如需要请采用蒸汽挂烫。"/>
    <s v="聚酯纤维100%_x000d_里料:聚酯纤维100%_x000d_袋布:聚酯纤维80% 棉20%"/>
    <s v="阔腿"/>
    <s v="9分-长款"/>
    <n v="9"/>
  </r>
  <r>
    <x v="3"/>
    <s v="1JY3062910532"/>
    <s v="_x000d_刺绣腰带直筒裤_x000d_"/>
    <s v="深卡其"/>
    <x v="0"/>
    <x v="0"/>
    <n v="1"/>
    <n v="349"/>
    <n v="699"/>
    <x v="6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d_袋布:聚酯纤维80% 棉20%"/>
    <s v="直筒"/>
    <s v="9分-长款"/>
    <n v="11"/>
  </r>
  <r>
    <x v="3"/>
    <s v="1JY3062990100"/>
    <s v="_x000d_系带A字阔腿短裤_x000d_"/>
    <s v="深红"/>
    <x v="0"/>
    <x v="0"/>
    <n v="1"/>
    <n v="234"/>
    <n v="469"/>
    <x v="0"/>
    <n v="1"/>
    <m/>
    <s v="聚酯纤维97.2% 氨纶2.8%_x000d_里料:棉100%_x000d_腰带:聚酯纤维100%"/>
    <s v="阔腿"/>
    <s v="短款"/>
    <n v="9"/>
  </r>
  <r>
    <x v="3"/>
    <s v="1JY3063000090"/>
    <s v="_x000d_【冬装新赏299元】撞色拼带休闲长裤_x000d_"/>
    <s v="黑色"/>
    <x v="0"/>
    <x v="0"/>
    <n v="1"/>
    <n v="299"/>
    <n v="599"/>
    <x v="3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3"/>
    <s v="1JY3063000304"/>
    <s v="_x000d_【冬装新赏299元】撞色拼带休闲长裤_x000d_"/>
    <s v="驼色"/>
    <x v="0"/>
    <x v="0"/>
    <n v="1"/>
    <n v="299"/>
    <n v="599"/>
    <x v="3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0"/>
  </r>
  <r>
    <x v="3"/>
    <s v="1JY3063000700"/>
    <s v="_x000d_【冬装新赏299元】撞色拼带休闲长裤_x000d_"/>
    <s v="深紫"/>
    <x v="0"/>
    <x v="0"/>
    <n v="1"/>
    <n v="299"/>
    <n v="599"/>
    <x v="3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0"/>
  </r>
  <r>
    <x v="3"/>
    <s v="1JY3063050090"/>
    <s v="_x000d_织带阔腿裤长裤_x000d_"/>
    <s v="黑色"/>
    <x v="0"/>
    <x v="0"/>
    <n v="1"/>
    <n v="299"/>
    <n v="599"/>
    <x v="3"/>
    <n v="1"/>
    <s v="面料:聚酯纤维69.1% 粘纤22.5% 氨纶8.4%_x000d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10"/>
  </r>
  <r>
    <x v="3"/>
    <s v="1JY3063170501"/>
    <s v="_x000d_复古毛呢踩脚长裤_x000d_"/>
    <s v="墨绿"/>
    <x v="0"/>
    <x v="0"/>
    <n v="1"/>
    <n v="439"/>
    <n v="869"/>
    <x v="4"/>
    <n v="1"/>
    <s v="面料:聚酯纤维71.1% 羊毛28.9%_x000d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3"/>
    <s v="1JY3063260090"/>
    <s v="_x000d_纯色阔腿背带裤连体裤_x000d_"/>
    <s v="黑色"/>
    <x v="0"/>
    <x v="0"/>
    <n v="1"/>
    <n v="349"/>
    <n v="699"/>
    <x v="6"/>
    <n v="1"/>
    <m/>
    <s v="聚酯纤维100%_x000d_里料:聚酯纤维100%"/>
    <s v="修身"/>
    <s v="长款"/>
    <n v="11"/>
  </r>
  <r>
    <x v="3"/>
    <s v="1JY3063260110"/>
    <s v="_x000d_阔腿背带裤连体裤_x000d_"/>
    <s v="酒红"/>
    <x v="0"/>
    <x v="0"/>
    <n v="1"/>
    <n v="349"/>
    <n v="699"/>
    <x v="6"/>
    <n v="1"/>
    <m/>
    <s v="聚酯纤维100%_x000d_里料:聚酯纤维100%"/>
    <s v="修身"/>
    <s v="长款"/>
    <n v="11"/>
  </r>
  <r>
    <x v="3"/>
    <s v="1JY3063400660"/>
    <s v="_x000d_一字领雪纺连体裤_x000d_"/>
    <s v="宝蓝"/>
    <x v="0"/>
    <x v="0"/>
    <n v="1"/>
    <n v="449"/>
    <n v="899"/>
    <x v="4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1"/>
  </r>
  <r>
    <x v="3"/>
    <s v="1JY3063600090"/>
    <s v="_x000d_金属扣背带连体裤_x000d_"/>
    <s v="黑色"/>
    <x v="0"/>
    <x v="0"/>
    <n v="1"/>
    <n v="499"/>
    <n v="999"/>
    <x v="7"/>
    <n v="1"/>
    <s v="面料:聚酯纤维71.8% 粘纤20.3% 氨纶7.9%_x000d_里料:棉100%"/>
    <s v="产品或产品的某一部分含有2种及以上的纤维时，除了许可不标注的纤维外，在标签上标明的每一种纤维含量允许偏差为5%，填充物的允许偏差为10%."/>
    <s v="修身"/>
    <s v="长款"/>
    <n v="10"/>
  </r>
  <r>
    <x v="3"/>
    <s v="1JY3064210030"/>
    <s v="_x000d_精纺毛呢阔腿长裤_x000d_"/>
    <s v="灰色"/>
    <x v="0"/>
    <x v="0"/>
    <n v="1"/>
    <n v="449"/>
    <n v="899"/>
    <x v="4"/>
    <n v="1"/>
    <s v="拉链头要包好后，再干洗，以免磨损。"/>
    <s v="聚酯纤维60.3% 羊毛39.7%_x000d_腰内贴:棉100%_x000d_里料:棉100%_x000d_袋布:聚酯纤维80% 棉20%"/>
    <s v="阔腿"/>
    <s v="9分-长款"/>
    <n v="10"/>
  </r>
  <r>
    <x v="3"/>
    <s v="1JY3064210304"/>
    <s v="_x000d_精纺毛呢阔腿长裤_x000d_"/>
    <s v="驼色"/>
    <x v="0"/>
    <x v="0"/>
    <n v="1"/>
    <n v="449"/>
    <n v="899"/>
    <x v="4"/>
    <n v="1"/>
    <s v="拉链头要包好后，再干洗，以免磨损。"/>
    <s v="聚酯纤维60.4% 羊毛39.6%_x000d_腰内贴:棉100%_x000d_里料:棉100%_x000d_袋布:聚酯纤维80% 棉20%"/>
    <s v="阔腿"/>
    <s v="9分-长款"/>
    <n v="10"/>
  </r>
  <r>
    <x v="3"/>
    <s v="1JY3064310650"/>
    <s v="_x000d_【冬装新赏279元】绒面阔腿休闲长裤_x000d_"/>
    <s v="深蓝"/>
    <x v="0"/>
    <x v="0"/>
    <n v="1"/>
    <n v="349"/>
    <n v="699"/>
    <x v="6"/>
    <n v="1"/>
    <s v="本品面料为丝绒面料，穿着时请小心爱护，请勿用力拉扯面料，切不可揉搓及绞拧，请勿压烫，如需要请采用蒸汽挂烫。"/>
    <s v="聚酯纤维100%_x000d_里料:聚酯纤维100%"/>
    <s v="阔腿"/>
    <s v="9分-长款"/>
    <n v="10"/>
  </r>
  <r>
    <x v="3"/>
    <s v="1JY3064310810"/>
    <s v="_x000d_【冬装新赏279元】绒面阔腿休闲长裤_x000d_"/>
    <s v="啡色"/>
    <x v="0"/>
    <x v="0"/>
    <n v="1"/>
    <n v="349"/>
    <n v="699"/>
    <x v="6"/>
    <n v="1"/>
    <s v="本品面料为丝绒面料，穿着时请小心爱护，请勿用力拉扯面料，切不可揉搓及绞拧，请勿压烫，如需要请采用蒸汽挂烫。"/>
    <s v="聚酯纤维100%_x000d_里料:聚酯纤维100%"/>
    <s v="阔腿"/>
    <s v="9分-长款"/>
    <n v="10"/>
  </r>
  <r>
    <x v="3"/>
    <s v="1JY3065960520"/>
    <s v="_x000d_【冬装新赏239元】迷彩印花哈伦长裤_x000d_"/>
    <s v="军绿"/>
    <x v="0"/>
    <x v="0"/>
    <n v="1"/>
    <n v="299"/>
    <n v="599"/>
    <x v="3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d_袋布:聚酯纤维80% 棉20%_x000d_腰贴:棉100%"/>
    <s v="锥形"/>
    <s v="9分-长款"/>
    <n v="11"/>
  </r>
  <r>
    <x v="3"/>
    <s v="1JY3066030030"/>
    <s v="_x000d_格子毛呢直筒长裤_x000d_"/>
    <s v="灰色"/>
    <x v="0"/>
    <x v="0"/>
    <n v="1"/>
    <n v="559"/>
    <n v="999"/>
    <x v="7"/>
    <n v="1"/>
    <s v="面料:羊毛68.2% 聚酯纤维31.8%_x000d_里料:聚酯纤维100%_x000d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3"/>
    <s v="1JY3066060090"/>
    <s v="_x000d_刺绣棉直筒牛仔裤_x000d_"/>
    <s v="黑色"/>
    <x v="0"/>
    <x v="0"/>
    <n v="1"/>
    <n v="349"/>
    <n v="699"/>
    <x v="6"/>
    <n v="1"/>
    <m/>
    <s v="棉100%(含微量其他纤维)"/>
    <s v="直筒"/>
    <s v="9分-长款"/>
    <n v="10"/>
  </r>
  <r>
    <x v="3"/>
    <s v="1JY3068270090"/>
    <s v="_x000d_一字肩阔腿连体裤_x000d_"/>
    <s v="黑色"/>
    <x v="0"/>
    <x v="0"/>
    <n v="1"/>
    <n v="545"/>
    <n v="1090"/>
    <x v="8"/>
    <n v="1"/>
    <s v="本品使用镂空组织面料制成，使用时需温和对待，请注意避开尖利物品的勾刺、挂"/>
    <s v="棉65.5% 锦纶34.5%_x000d_里料:聚酯纤维100%"/>
    <s v="合体"/>
    <s v="长款"/>
    <n v="11"/>
  </r>
  <r>
    <x v="3"/>
    <s v="1JY4030400090"/>
    <s v="_x000d_【冬装新赏399元】拼条印花休闲长裤_x000d_"/>
    <s v="黑色"/>
    <x v="0"/>
    <x v="0"/>
    <n v="1"/>
    <n v="399"/>
    <n v="799"/>
    <x v="5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Y4060290650"/>
    <s v="_x000d_开叉阔腿裤九分裤_x000d_"/>
    <s v="深蓝"/>
    <x v="0"/>
    <x v="0"/>
    <n v="1"/>
    <n v="399"/>
    <n v="799"/>
    <x v="5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9"/>
  </r>
  <r>
    <x v="3"/>
    <s v="1JY4060600090"/>
    <s v="_x000d_棉质喇叭裤牛仔裤_x000d_"/>
    <s v="黑色"/>
    <x v="0"/>
    <x v="0"/>
    <n v="1"/>
    <n v="499"/>
    <n v="999"/>
    <x v="7"/>
    <n v="1"/>
    <s v="面料:聚酯纤维71.4% 羊毛28.6%_x000d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Y4060610090"/>
    <s v="_x000d_两件套小脚打底裤_x000d_"/>
    <s v="黑色"/>
    <x v="0"/>
    <x v="0"/>
    <n v="1"/>
    <n v="299"/>
    <n v="599"/>
    <x v="3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3"/>
    <s v="1JY4060850923"/>
    <s v="_x000d_【冬装新赏645元】格子系带毛呢长裤_x000d_"/>
    <s v="黑白格"/>
    <x v="0"/>
    <x v="0"/>
    <n v="1"/>
    <n v="645"/>
    <n v="1290"/>
    <x v="8"/>
    <n v="1"/>
    <s v="面料:羊毛37.5% 聚酯纤维34.8% 粘纤24.5% 氨纶3.2%_x000d_里料:聚酯纤维100%_x000d_腰内贴:棉100%_x000d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Y4060860090"/>
    <s v="_x000d_毛呢A字阔腿短裤_x000d_"/>
    <s v="黑色"/>
    <x v="0"/>
    <x v="0"/>
    <n v="1"/>
    <n v="299"/>
    <n v="599"/>
    <x v="3"/>
    <n v="1"/>
    <s v="面料:【面层】羊毛61% 粘纤39%(含粘合剂)【底层】聚酯纤维100%_x000d_里料:棉100%_x000d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3"/>
    <s v="1JY4060860520"/>
    <s v="_x000d_毛呢A字阔腿短裤_x000d_"/>
    <s v="军绿"/>
    <x v="0"/>
    <x v="0"/>
    <n v="1"/>
    <n v="299"/>
    <n v="599"/>
    <x v="3"/>
    <n v="1"/>
    <s v="面料:【面层】羊毛61% 粘纤39%(含粘合剂)【底层】聚酯纤维100%_x000d__x000d_里料:棉100%_x000d__x000d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3"/>
    <s v="1JY4061050090"/>
    <s v="_x000d_交叉绑带打底长裤_x000d_"/>
    <s v="黑色"/>
    <x v="0"/>
    <x v="0"/>
    <n v="1"/>
    <n v="319"/>
    <n v="639"/>
    <x v="6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d_腰贴:棉100%_x000d_袋布:聚酯纤维80% 棉20%"/>
    <s v="锥形"/>
    <s v="9分-长款"/>
    <n v="9"/>
  </r>
  <r>
    <x v="3"/>
    <s v="1JY4061060090"/>
    <s v="_x000d_灯芯绒喇叭裤长裤_x000d_"/>
    <s v="黑色"/>
    <x v="0"/>
    <x v="0"/>
    <n v="1"/>
    <n v="319"/>
    <n v="639"/>
    <x v="6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3"/>
    <s v="1JY4061060170"/>
    <s v="_x000d_灯芯绒喇叭裤长裤_x000d_"/>
    <s v="铁锈红"/>
    <x v="0"/>
    <x v="0"/>
    <n v="1"/>
    <n v="319"/>
    <n v="639"/>
    <x v="6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3"/>
    <s v="1JY4061130610"/>
    <s v="_x000d_【冬装新赏349元】贴布绣流苏牛仔裤_x000d_"/>
    <s v="牛仔蓝"/>
    <x v="0"/>
    <x v="0"/>
    <n v="1"/>
    <n v="349"/>
    <n v="699"/>
    <x v="6"/>
    <n v="1"/>
    <s v="面料:棉99.4% 氨纶0.6%_x000d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3"/>
    <s v="1JY4061380610"/>
    <s v="_x000d_刺绣折边牛仔长裤_x000d_"/>
    <s v="牛仔蓝"/>
    <x v="0"/>
    <x v="0"/>
    <n v="1"/>
    <n v="399"/>
    <n v="769"/>
    <x v="5"/>
    <n v="1"/>
    <m/>
    <s v="棉93.7% 聚酯纤维5.5% 氨纶0.8%_x000d_绣花线:聚酯纤维100%"/>
    <s v="锥形"/>
    <s v="9分-长款"/>
    <n v="9"/>
  </r>
  <r>
    <x v="3"/>
    <s v="1JY4061380624"/>
    <s v="_x000d_刺绣折边牛仔长裤_x000d_"/>
    <s v="黑蓝"/>
    <x v="0"/>
    <x v="0"/>
    <n v="1"/>
    <n v="769"/>
    <n v="769"/>
    <x v="5"/>
    <n v="0"/>
    <m/>
    <s v="棉93.7% 聚酯纤维5.5% 氨纶0.8%_x000d_绣花线:聚酯纤维100%"/>
    <s v="锥形"/>
    <s v="9分-长款"/>
    <n v="9"/>
  </r>
  <r>
    <x v="3"/>
    <s v="1JY4061900090"/>
    <s v="_x000d_中腰毛呢踩脚长裤_x000d_"/>
    <s v="黑色"/>
    <x v="0"/>
    <x v="0"/>
    <n v="1"/>
    <n v="439"/>
    <n v="869"/>
    <x v="4"/>
    <n v="1"/>
    <s v="面料:面层:聚酯纤维70% 羊毛28.8% 氨纶1.2%(含粘合剂)_x000d__x000d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1900119"/>
    <s v="_x000d_中腰毛呢踩脚长裤_x000d_"/>
    <s v="红色"/>
    <x v="0"/>
    <x v="0"/>
    <n v="1"/>
    <n v="439"/>
    <n v="869"/>
    <x v="4"/>
    <n v="1"/>
    <s v="面料:面层:聚酯纤维69.7% 羊毛29% 氨纶1.3%_x000d__x000d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1930090"/>
    <s v="_x000d_高腰踩脚裤打底裤_x000d_"/>
    <s v="黑色"/>
    <x v="0"/>
    <x v="0"/>
    <n v="1"/>
    <n v="199"/>
    <n v="399"/>
    <x v="2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3"/>
    <s v="1JY4061940030"/>
    <s v="_x000d_【冬装新赏595元】腰带毛呢阔腿裤_x000d_"/>
    <s v="灰色"/>
    <x v="0"/>
    <x v="0"/>
    <n v="1"/>
    <n v="669"/>
    <n v="1190"/>
    <x v="8"/>
    <n v="1"/>
    <s v="面料:羊毛68% 粘纤26.7% 氨纶5.3%_x000d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3"/>
    <s v="1JY4061940090"/>
    <s v="_x000d_【冬装新赏595元】腰带毛呢阔腿裤_x000d_"/>
    <s v="黑色"/>
    <x v="0"/>
    <x v="0"/>
    <n v="1"/>
    <n v="669"/>
    <n v="1190"/>
    <x v="8"/>
    <n v="1"/>
    <s v="面料:羊毛68% 粘纤26.7% 氨纶5.3%_x000d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3"/>
    <s v="1JY4062110987"/>
    <s v="_x000d_格子直筒西装长裤_x000d_"/>
    <s v="啡格"/>
    <x v="0"/>
    <x v="0"/>
    <n v="1"/>
    <n v="545"/>
    <n v="1090"/>
    <x v="8"/>
    <n v="1"/>
    <s v="面料:羊毛38.6% 粘纤29.4% 聚酯纤维28.9% 氨纶3.1%_x000d_里料:聚酯纤维10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3"/>
    <s v="1JY4062170650"/>
    <s v="_x000d_刺绣撞色牛仔长裤_x000d_"/>
    <s v="深蓝"/>
    <x v="0"/>
    <x v="0"/>
    <n v="1"/>
    <n v="319"/>
    <n v="639"/>
    <x v="6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8"/>
  </r>
  <r>
    <x v="3"/>
    <s v="1JY4063820520"/>
    <s v="_x000d_织带束脚休闲长裤_x000d_"/>
    <s v="军绿"/>
    <x v="0"/>
    <x v="0"/>
    <n v="1"/>
    <n v="319"/>
    <n v="639"/>
    <x v="6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d_袋布:聚酯纤维80% 棉20%_x000d_罗纹:锦纶37.7% 腈纶29.7% 棉23.9% 聚酯纤维6.3% 氨纶2.4%"/>
    <s v="锥形"/>
    <s v="9分-长款"/>
    <n v="9"/>
  </r>
  <r>
    <x v="3"/>
    <s v="1JY4063830090"/>
    <s v="_x000d_磨破流苏牛仔长裤_x000d_"/>
    <s v="黑色"/>
    <x v="0"/>
    <x v="0"/>
    <n v="1"/>
    <n v="369"/>
    <n v="739"/>
    <x v="5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9"/>
  </r>
  <r>
    <x v="3"/>
    <s v="1JY4064290090"/>
    <s v="_x000d_金鱼刺绣牛仔长裤_x000d_"/>
    <s v="黑色"/>
    <x v="0"/>
    <x v="0"/>
    <n v="1"/>
    <n v="319"/>
    <n v="639"/>
    <x v="6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8"/>
  </r>
  <r>
    <x v="3"/>
    <s v="1JY4064400600"/>
    <s v="_x000d_【冬装新赏369元】流苏牛仔裤阔腿裤_x000d_"/>
    <s v="蓝色"/>
    <x v="0"/>
    <x v="0"/>
    <n v="1"/>
    <n v="419"/>
    <n v="739"/>
    <x v="5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4"/>
    <s v="1GC1084850600"/>
    <s v="_x000d_印花假两件连衣裙_x000d_"/>
    <s v="蓝色"/>
    <x v="2"/>
    <x v="0"/>
    <n v="1"/>
    <n v="1090"/>
    <n v="1090"/>
    <x v="8"/>
    <n v="0"/>
    <s v="拼接效果营造假两件款式，提升造型层次感，时髦加分；上幅加入撞色印花，糅合裙装色调，演绎复古怀旧风；采用雪纺+混纺面料，柔韧舒适，彰显品牌价值感。"/>
    <s v="面料1:聚酯纤维100%_x000d__x000d_面料2:聚酯纤维63.4% 粘纤33.4% 氨纶3.2%_x000d__x000d_撞料1:棉100%_x000d__x000d_撞料2:聚酯纤维100%"/>
    <s v="合体"/>
    <s v="7-8分长"/>
    <n v="6"/>
  </r>
  <r>
    <x v="4"/>
    <s v="1GC2083800943"/>
    <s v="_x000d_拼荷叶格子连衣裙_x000d_"/>
    <s v="红白格"/>
    <x v="3"/>
    <x v="0"/>
    <n v="1"/>
    <n v="1290"/>
    <n v="1290"/>
    <x v="8"/>
    <n v="0"/>
    <s v="高开叉下摆拼接荷叶边，行走中摇曳飘逸，灵动又不失时髦；收腰宽腰带设计，巧妙重塑身材比例，高挑迷人；精选格纹印花斜纹布，柔软亲肤，穿着舒爽大方。"/>
    <s v="棉100%"/>
    <s v="合体"/>
    <s v="长款"/>
    <n v="5"/>
  </r>
  <r>
    <x v="4"/>
    <s v="1GC2083840090"/>
    <s v="_x000d_开叉雪纺连衣裙_x000d_"/>
    <s v="黑色"/>
    <x v="3"/>
    <x v="0"/>
    <n v="1"/>
    <n v="699"/>
    <n v="69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罗纹:锦纶75.4% 聚酯纤维22.3% 氨纶2.3%"/>
    <s v="修身"/>
    <s v="长款"/>
    <n v="5"/>
  </r>
  <r>
    <x v="4"/>
    <s v="1GC2083920018"/>
    <s v="_x000d_不规则雪纺连衣裙_x000d_"/>
    <s v="白色"/>
    <x v="3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5"/>
  </r>
  <r>
    <x v="4"/>
    <s v="1GF1085230000"/>
    <s v="_x000d_透视两件套连衣裙_x000d_"/>
    <s v="漂白"/>
    <x v="3"/>
    <x v="0"/>
    <n v="1"/>
    <n v="1290"/>
    <n v="1290"/>
    <x v="8"/>
    <n v="0"/>
    <s v="吊带内搭裙+罩裙两件套，层次分明穿搭，洋溢摩登时尚感，让人耳目一新；拼接荷叶边褶皱，为简约裙装增添浪漫感，演绎优雅淑女印象；甄选透视蕾丝面料，轻展肌肤，绽放性感女人味。"/>
    <s v="本品边缘为直接切边，无锋线，请轻柔手洗，边缘处不可揉搓，洗涤后边缘处会有少量纱线散出，会有少量白色未染色的白色纱线漏出，不属于质量问题，属于风格特性，此问题不接受退货。"/>
    <s v="宽松"/>
    <s v="7-8分长"/>
    <n v="6"/>
  </r>
  <r>
    <x v="4"/>
    <s v="1GF1085230130"/>
    <s v="_x000d_透视两件套连衣裙_x000d_"/>
    <s v="漂白"/>
    <x v="3"/>
    <x v="0"/>
    <n v="1"/>
    <n v="1290"/>
    <n v="1290"/>
    <x v="8"/>
    <n v="0"/>
    <s v="吊带内搭裙+罩裙两件套，层次分明穿搭，洋溢摩登时尚感，让人耳目一新；拼接荷叶边褶皱，为简约裙装增添浪漫感，演绎优雅淑女印象；甄选透视蕾丝面料，轻展肌肤，绽放性感女人味。"/>
    <s v="本品边缘为直接切边，无锋线，请轻柔手洗，边缘处不可揉搓，洗涤后边缘处会有少量纱线散出，会有少量白色未染色的白色纱线漏出，不属于质量问题，属于风格特性，此问题不接受退货。"/>
    <s v="宽松"/>
    <s v="7-8分长"/>
    <n v="6"/>
  </r>
  <r>
    <x v="4"/>
    <s v="1GF1085290920"/>
    <s v="_x000d_双腰带条纹连衣裙_x000d_"/>
    <s v="蓝白条"/>
    <x v="4"/>
    <x v="0"/>
    <n v="1"/>
    <n v="899"/>
    <n v="899"/>
    <x v="4"/>
    <n v="0"/>
    <s v="落肩宽松轮廓，有效延展上身线条，凸显高挑窈窕；摩登双重腰带设计，巧妙构筑高腰线，视觉延伸腿长，重塑身材黄金比例；海军风条纹分外亮眼，散发清新浪漫气息；选用高含棉量面料，柔软透气，穿着舒适大方。"/>
    <s v="主料:棉100%"/>
    <s v="宽松"/>
    <s v="5-6分长"/>
    <n v="6"/>
  </r>
  <r>
    <x v="4"/>
    <s v="1GF1086440090"/>
    <s v="_x000d_抹胸牛仔连衣裙_x000d_"/>
    <s v="黑色"/>
    <x v="2"/>
    <x v="0"/>
    <n v="1"/>
    <n v="699"/>
    <n v="699"/>
    <x v="6"/>
    <n v="0"/>
    <s v="一字抹胸领型加入V型剪裁，轻展肌肤与纤细锁骨，尤显性感迷人；拼接交叉绑带腰封，收腰设计构筑S型身姿，尽展窈窕大气印象；选用柔韧含棉牛仔面料，多重洗水工艺打造，散发魅力丹宁格调，穿着舒适又大方。"/>
    <s v="1、本品采用牛仔面料，首次穿着及洗涤会有掉色情况，属正常现象，建议新品洗涤一次后再穿着，单独或与同色衣物一同洗涤；"/>
    <s v="修身"/>
    <s v="短款"/>
    <n v="6"/>
  </r>
  <r>
    <x v="4"/>
    <s v="1GF3085550090"/>
    <s v="_x000d_【冬装新赏1390元】不规则荷叶连衣裙_x000d_"/>
    <s v="黑色"/>
    <x v="0"/>
    <x v="1"/>
    <n v="1"/>
    <n v="1390"/>
    <n v="1390"/>
    <x v="8"/>
    <n v="0"/>
    <s v="吊带钻链装饰/层次荷叶边设计/不规则裙摆剪裁"/>
    <s v="聚酯纤维100%_x000d_上身里料:粘纤57.6% 锦纶37% 氨纶5.4%_x000d_下身里料:聚酯纤维100%"/>
    <s v="修身"/>
    <s v="适中"/>
    <n v="1"/>
  </r>
  <r>
    <x v="4"/>
    <s v="1GH1036370090"/>
    <s v="_x000d_两件套镂空连衣裙_x000d_"/>
    <s v="黑色"/>
    <x v="0"/>
    <x v="0"/>
    <n v="1"/>
    <n v="1090"/>
    <n v="1090"/>
    <x v="8"/>
    <n v="0"/>
    <s v="针织罩裙+打底吊带两件套裙装，层次穿搭，构筑浪漫摩登造型，让人耳目一新；罩裙：镂空粗针织+复古纽扣口袋，新颖细节构筑俏丽造型；吊带底裙：开叉百褶+蕾丝镂空下摆，美腿若隐若现，个性又性感。"/>
    <s v="本品采用特殊细纱支制作而成，在穿着使用时需小心爱护，避免指甲、金属等尖锐物品的勾刮，以防造成面料钩丝及刮痕。"/>
    <s v="修身"/>
    <s v="短款"/>
    <n v="6"/>
  </r>
  <r>
    <x v="4"/>
    <s v="1GH1036370180"/>
    <s v="_x000d_两件套镂空连衣裙_x000d_"/>
    <s v="黑色"/>
    <x v="0"/>
    <x v="0"/>
    <n v="1"/>
    <n v="1090"/>
    <n v="1090"/>
    <x v="8"/>
    <n v="0"/>
    <s v="针织罩裙+打底吊带两件套裙装，层次穿搭，构筑浪漫摩登造型，让人耳目一新；罩裙：镂空粗针织+复古纽扣口袋，新颖细节构筑俏丽造型；吊带底裙：开叉百褶+蕾丝镂空下摆，美腿若隐若现，个性又性感。"/>
    <s v="本品采用特殊细纱支制作而成，在穿着使用时需小心爱护，避免指甲、金属等尖锐物品的勾刮，以防造成面料钩丝及刮痕。"/>
    <s v="修身"/>
    <s v="短款"/>
    <n v="6"/>
  </r>
  <r>
    <x v="4"/>
    <s v="1GH2085030090"/>
    <s v="_x000d_不规则钉珠连衣裙_x000d_"/>
    <s v="黑色"/>
    <x v="2"/>
    <x v="0"/>
    <n v="1"/>
    <n v="1190"/>
    <n v="1190"/>
    <x v="8"/>
    <n v="0"/>
    <s v="拼接荷叶下摆，灵动摇曳，散发柔美浪漫气息；垂坠裙口加入钉珠细节，别具典雅大气特质；收腰剪裁轮廓，巧妙勾勒优雅身姿，迷人吸睛。"/>
    <s v="聚酯纤维100%_x000d_里料:聚酯纤维100%"/>
    <s v="合体"/>
    <s v="7-8分长"/>
    <n v="5"/>
  </r>
  <r>
    <x v="4"/>
    <s v="1GH2085470090"/>
    <s v="_x000d_系带蕾丝连衣裙_x000d_"/>
    <s v="黑色"/>
    <x v="0"/>
    <x v="0"/>
    <n v="1"/>
    <n v="1090"/>
    <n v="1090"/>
    <x v="8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3"/>
  </r>
  <r>
    <x v="4"/>
    <s v="1GH2085470130"/>
    <s v="_x000d_系带蕾丝连衣裙_x000d_"/>
    <s v="玫红"/>
    <x v="0"/>
    <x v="0"/>
    <n v="1"/>
    <n v="1090"/>
    <n v="1090"/>
    <x v="8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3"/>
  </r>
  <r>
    <x v="4"/>
    <s v="1GH2085730510"/>
    <s v="_x000d_印花腰带连衣裙_x000d_"/>
    <s v="绿色"/>
    <x v="4"/>
    <x v="0"/>
    <n v="1"/>
    <n v="999"/>
    <n v="999"/>
    <x v="7"/>
    <n v="0"/>
    <s v="本品采用非渗透印花工艺，柔滑的面料易因外力造成浅色底纱外露，使用时请勿绷扯及摩擦，请使用网袋机洗。"/>
    <s v="聚酯纤维100%_x000d_腰带:醋纤71.0% 聚酯纤维29.0%"/>
    <s v="合体"/>
    <s v="长款"/>
    <n v="4"/>
  </r>
  <r>
    <x v="4"/>
    <s v="1GH3085810090"/>
    <s v="_x000d_【冬装新赏833元】拼接镂空连衣裙_x000d_"/>
    <s v="黑色"/>
    <x v="0"/>
    <x v="0"/>
    <n v="1"/>
    <n v="1190"/>
    <n v="1190"/>
    <x v="8"/>
    <n v="0"/>
    <s v="一字V型设计修饰脸型/拼接镂空浪漫柔美/别致花边细节点缀"/>
    <s v="聚酯纤维66.5% 粘纤31.5% 氨纶2%_x000d_绣花网布:聚酯纤维81.2% 锦纶18.8%_x000d_里料:聚酯纤维100%"/>
    <s v="合体"/>
    <s v="适中"/>
    <n v="2"/>
  </r>
  <r>
    <x v="4"/>
    <s v="1GH3085960090"/>
    <s v="_x000d_不规则吊带连衣裙_x000d_"/>
    <s v="黑色"/>
    <x v="0"/>
    <x v="0"/>
    <n v="1"/>
    <n v="1990"/>
    <n v="1990"/>
    <x v="9"/>
    <n v="0"/>
    <s v="不规则裙摆设计/稍短内衬性感透视/精致水溶绣花制作"/>
    <s v="聚酯纤维100%_x000d_里料:聚酯纤维91.3% 氨纶8.7%"/>
    <s v="合体"/>
    <s v="适中"/>
    <n v="1"/>
  </r>
  <r>
    <x v="4"/>
    <s v="1GH3086010090"/>
    <s v="_x000d_【冬装新赏2390元】蕾丝透视连衣裙_x000d_"/>
    <s v="黑色"/>
    <x v="0"/>
    <x v="0"/>
    <n v="1"/>
    <n v="2390"/>
    <n v="2390"/>
    <x v="10"/>
    <n v="0"/>
    <s v="V型领口设计/性感透视效果/精致细腻蕾丝面料"/>
    <s v="锦纶96.2% 氨纶3.8%_x000d_上身里料:聚酯纤维100%_x000d_下身里料:粘纤57.6% 锦纶37% 氨纶5.4%"/>
    <s v="宽松"/>
    <s v="长款"/>
    <n v="1"/>
  </r>
  <r>
    <x v="4"/>
    <s v="1GH3086310018"/>
    <s v="_x000d_纯色腰带连衣裙_x000d_"/>
    <s v="白色"/>
    <x v="0"/>
    <x v="2"/>
    <n v="1"/>
    <n v="899"/>
    <n v="899"/>
    <x v="4"/>
    <n v="0"/>
    <s v="双袖褶皱设计/搭配灵活腰带/采选全棉贡缎制作"/>
    <s v="棉100%(装饰工艺部位除外)"/>
    <s v="合体"/>
    <s v="中长"/>
    <n v="1"/>
  </r>
  <r>
    <x v="4"/>
    <s v="1GY1030140304"/>
    <s v="_x000d_撞花朵针织连衣裙_x000d_"/>
    <s v="驼色"/>
    <x v="0"/>
    <x v="0"/>
    <n v="1"/>
    <n v="799"/>
    <n v="799"/>
    <x v="5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GY1030140510"/>
    <s v="_x000d_撞花朵针织连衣裙_x000d_"/>
    <s v="驼色"/>
    <x v="0"/>
    <x v="0"/>
    <n v="1"/>
    <n v="799"/>
    <n v="799"/>
    <x v="5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GY1030150120"/>
    <s v="_x000d_不规则背带连衣裙_x000d_"/>
    <s v="大红"/>
    <x v="0"/>
    <x v="0"/>
    <n v="1"/>
    <n v="799"/>
    <n v="799"/>
    <x v="5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4"/>
    <s v="1GY1030150600"/>
    <s v="_x000d_不规则背带连衣裙_x000d_"/>
    <s v="大红"/>
    <x v="0"/>
    <x v="0"/>
    <n v="1"/>
    <n v="799"/>
    <n v="799"/>
    <x v="5"/>
    <n v="0"/>
    <s v="面料:聚酯纤维49% 锦纶31.8% 腈纶14.5% 羊毛4.7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4"/>
    <s v="1GY1030170090"/>
    <s v="_x000d_一字肩绑带连衣裙_x000d_"/>
    <s v="黑色"/>
    <x v="0"/>
    <x v="0"/>
    <n v="1"/>
    <n v="799"/>
    <n v="799"/>
    <x v="5"/>
    <n v="0"/>
    <s v="面料:腈纶71% 锦纶25% 聚酯纤维3% 聚酯薄膜纤维1%_x000d_罗纹:腈纶67% 锦纶29% 聚酯纤维2% 聚酯薄膜纤维1% 氨纶1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GY1030170180"/>
    <s v="_x000d_一字肩绑带连衣裙_x000d_"/>
    <s v="黑色"/>
    <x v="0"/>
    <x v="0"/>
    <n v="1"/>
    <n v="799"/>
    <n v="799"/>
    <x v="5"/>
    <n v="0"/>
    <s v="面料:腈纶70% 锦纶29% 聚酯薄膜纤维1%_x000d_罗纹:腈纶65% 锦纶33% 聚酯薄膜纤维1% 氨纶1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GY1030280090"/>
    <s v="_x000d_不规则针织连衣裙_x000d_"/>
    <s v="黑色"/>
    <x v="0"/>
    <x v="0"/>
    <n v="1"/>
    <n v="1190"/>
    <n v="1190"/>
    <x v="8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GY1030280120"/>
    <s v="_x000d_不规则针织连衣裙_x000d_"/>
    <s v="黑色"/>
    <x v="0"/>
    <x v="0"/>
    <n v="1"/>
    <n v="1190"/>
    <n v="1190"/>
    <x v="8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GY1030310090"/>
    <s v="_x000d_荷叶褶毛织连衣裙_x000d_"/>
    <s v="黑色"/>
    <x v="0"/>
    <x v="0"/>
    <n v="1"/>
    <n v="1290"/>
    <n v="1290"/>
    <x v="8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GY1030310120"/>
    <s v="_x000d_荷叶褶毛织连衣裙_x000d_"/>
    <s v="黑色"/>
    <x v="0"/>
    <x v="0"/>
    <n v="1"/>
    <n v="1290"/>
    <n v="1290"/>
    <x v="8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GY1030460090"/>
    <s v="_x000d_绑带喇叭袖连衣裙_x000d_"/>
    <s v="黑色"/>
    <x v="0"/>
    <x v="0"/>
    <n v="1"/>
    <n v="939"/>
    <n v="939"/>
    <x v="7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4"/>
    <s v="1GY1030460120"/>
    <s v="_x000d_绑带喇叭袖连衣裙_x000d_"/>
    <s v="黑色"/>
    <x v="0"/>
    <x v="0"/>
    <n v="1"/>
    <n v="939"/>
    <n v="939"/>
    <x v="7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4"/>
    <s v="1GY1030490600"/>
    <s v="_x000d_深V领吊带连衣裙_x000d_"/>
    <s v="蓝色"/>
    <x v="0"/>
    <x v="0"/>
    <n v="1"/>
    <n v="799"/>
    <n v="799"/>
    <x v="5"/>
    <n v="0"/>
    <s v="度假风V领吊带裙，清爽露肤，散发摩登性感魅力；碰撞亮眼色块设计，深浅色调演绎鲜明灵动气质，让人印象深刻；选用弹力混纺针织料，穿着亲肤舒爽，得体大方。"/>
    <s v="_x000d_[深蓝色部位]:腈纶74.4% 聚酯纤维25.6%_x000d_[浅蓝/白/绿色部位]:腈纶72.5% 聚酯纤维27.5%"/>
    <s v="修身"/>
    <s v="7-8分长"/>
    <n v="6"/>
  </r>
  <r>
    <x v="4"/>
    <s v="1GY1030500972"/>
    <s v="_x000d_条纹针织连衣裙_x000d_"/>
    <s v="红蓝条"/>
    <x v="0"/>
    <x v="0"/>
    <n v="1"/>
    <n v="1190"/>
    <n v="1190"/>
    <x v="8"/>
    <n v="0"/>
    <s v="本品采用特殊细纱支制作而成，在穿着使用时需小心爱护，避免指甲、金属等尖锐物品的勾刮，以防造成面料钩丝及刮痕。"/>
    <s v="棉92% 聚酯纤维5% 聚酯薄膜纤维3%"/>
    <s v="修身"/>
    <s v="短款"/>
    <n v="7"/>
  </r>
  <r>
    <x v="4"/>
    <s v="1GY1081460018"/>
    <s v="_x000d_镂空蕾丝连衣裙_x000d_"/>
    <s v="白色"/>
    <x v="2"/>
    <x v="0"/>
    <n v="1"/>
    <n v="1390"/>
    <n v="1390"/>
    <x v="8"/>
    <n v="0"/>
    <s v="本品使用镂空组织面料制成，使用时，需温和对待，请注意避开尖利物品的勾刺、挂扯，按照洗护标识洗涤，以防止纱支破损。"/>
    <s v="锦纶66.5% 聚酯纤维33.5%_x000d_里料:聚酯纤维100%"/>
    <s v="修身"/>
    <s v="5-6分长"/>
    <n v="6"/>
  </r>
  <r>
    <x v="4"/>
    <s v="1GY1081460090"/>
    <s v="_x000d_镂空蕾丝连衣裙_x000d_"/>
    <s v="白色"/>
    <x v="2"/>
    <x v="0"/>
    <n v="1"/>
    <n v="1390"/>
    <n v="1390"/>
    <x v="8"/>
    <n v="0"/>
    <s v="本品使用镂空组织面料制成，使用时，需温和对待，请注意避开尖利物品的勾刺、挂扯，按照洗护标识洗涤，以防止纱支破损。"/>
    <s v="锦纶66.5% 聚酯纤维33.5%_x000d_里料:聚酯纤维100%"/>
    <s v="修身"/>
    <s v="5-6分长"/>
    <n v="7"/>
  </r>
  <r>
    <x v="4"/>
    <s v="1GY1081490090"/>
    <s v="_x000d_斜露肩印花连衣裙_x000d_"/>
    <s v="黑色"/>
    <x v="3"/>
    <x v="0"/>
    <n v="1"/>
    <n v="1090"/>
    <n v="1090"/>
    <x v="8"/>
    <n v="0"/>
    <s v="本品采用特殊纱支制作而成，穿着时请小心爱护，请勿用力拉扯面料，切不可揉搓及绞拧，以防对面料造成损坏。"/>
    <s v="聚酯纤维100%_x000d_里料:聚酯纤维100%"/>
    <s v="修身"/>
    <s v="7-8分长"/>
    <n v="7"/>
  </r>
  <r>
    <x v="4"/>
    <s v="1GY1081530030"/>
    <s v="_x000d_两件套蕾丝连衣裙_x000d_"/>
    <s v="灰色"/>
    <x v="3"/>
    <x v="0"/>
    <n v="1"/>
    <n v="1390"/>
    <n v="1390"/>
    <x v="8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Y1081530090"/>
    <s v="_x000d_两件套蕾丝连衣裙_x000d_"/>
    <s v="灰色"/>
    <x v="3"/>
    <x v="0"/>
    <n v="1"/>
    <n v="1390"/>
    <n v="1390"/>
    <x v="8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Y1081540090"/>
    <s v="_x000d_印花喇叭袖连衣裙_x000d_"/>
    <s v="黑色"/>
    <x v="3"/>
    <x v="0"/>
    <n v="1"/>
    <n v="999"/>
    <n v="999"/>
    <x v="7"/>
    <n v="0"/>
    <s v="本品采用特殊纱支制作而成，穿着时请小心爱护，请勿用力拉扯面料，切不可揉搓及绞拧，以防对面料造成损坏。"/>
    <s v="聚酯纤维100%_x000d_里料:聚酯纤维100%"/>
    <s v="合体"/>
    <s v="5-6分长"/>
    <n v="7"/>
  </r>
  <r>
    <x v="4"/>
    <s v="1GY1081540410"/>
    <s v="_x000d_印花喇叭袖连衣裙_x000d_"/>
    <s v="黑色"/>
    <x v="3"/>
    <x v="0"/>
    <n v="1"/>
    <n v="999"/>
    <n v="999"/>
    <x v="7"/>
    <n v="0"/>
    <s v="本品采用特殊纱支制作而成，穿着时请小心爱护，请勿用力拉扯面料，切不可揉搓及绞拧，以防对面料造成损坏。"/>
    <s v="聚酯纤维100%_x000d_里料:聚酯纤维100%"/>
    <s v="合体"/>
    <s v="5-6分长"/>
    <n v="7"/>
  </r>
  <r>
    <x v="4"/>
    <s v="1GY1081550090"/>
    <s v="_x000d_刺绣拼雪纺连衣裙_x000d_"/>
    <s v="黑色"/>
    <x v="3"/>
    <x v="0"/>
    <n v="1"/>
    <n v="1490"/>
    <n v="1490"/>
    <x v="8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6"/>
  </r>
  <r>
    <x v="4"/>
    <s v="1GY1081560530"/>
    <s v="_x000d_收腰压褶连衣裙_x000d_"/>
    <s v="卡其"/>
    <x v="3"/>
    <x v="0"/>
    <n v="1"/>
    <n v="999"/>
    <n v="999"/>
    <x v="7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7"/>
  </r>
  <r>
    <x v="4"/>
    <s v="1GY1081570180"/>
    <s v="_x000d_荷叶边雪纺连衣裙_x000d_"/>
    <s v="粉红"/>
    <x v="3"/>
    <x v="0"/>
    <n v="1"/>
    <n v="1090"/>
    <n v="1090"/>
    <x v="8"/>
    <n v="0"/>
    <s v="本品采用特殊纱支制作而成，穿着时请小心爱护，请勿用力拉扯面料，切不可揉搓及绞拧，以防对面料造成损坏。"/>
    <s v="聚酯纤维100%_x000d_里料:聚酯纤维100%"/>
    <s v="合体"/>
    <s v="7-8分长"/>
    <n v="7"/>
  </r>
  <r>
    <x v="4"/>
    <s v="1GY1081590964"/>
    <s v="_x000d_荷叶绑带连衣裙_x000d_"/>
    <s v="红杏格"/>
    <x v="2"/>
    <x v="0"/>
    <n v="1"/>
    <n v="799"/>
    <n v="799"/>
    <x v="5"/>
    <n v="0"/>
    <s v="拼接荷叶边裙摆，带来灵动优雅气息，行走间摇曳生姿；搭配灵动绑带，点睛裙装细节，美观又巧妙显瘦；细格子纹路糅合俏丽色调，复古中不失青春活力感。"/>
    <s v="本品采用格子绉布面料，不可压褶，只可低温蒸汽挂烫。"/>
    <s v="合体"/>
    <s v="7-8分长"/>
    <n v="6"/>
  </r>
  <r>
    <x v="4"/>
    <s v="1GY1081600920"/>
    <s v="_x000d_条纹抽绳连衣裙_x000d_"/>
    <s v="蓝白条"/>
    <x v="4"/>
    <x v="0"/>
    <n v="1"/>
    <n v="699"/>
    <n v="699"/>
    <x v="6"/>
    <n v="0"/>
    <s v="以交叉抽绳修饰宽松轮廓，收腰设计令造型更具摩登优雅感，让人印象深刻；经典撞色条纹分外亮眼，散发清新活力气息；精选高含棉量材质，质感柔软舒适，穿着透气清爽。"/>
    <s v="棉100%"/>
    <s v="合体"/>
    <s v="5-6分长"/>
    <n v="7"/>
  </r>
  <r>
    <x v="4"/>
    <s v="1GY1081620090"/>
    <s v="_x000d_钉珠透网纱连衣裙_x000d_"/>
    <s v="黑色"/>
    <x v="5"/>
    <x v="0"/>
    <n v="1"/>
    <n v="2390"/>
    <n v="2390"/>
    <x v="10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d_上半身网布:锦纶94.2% 氨纶5.8%_x000d_下半身网布:聚酯纤维100%_x000d_里料:粘纤57.4% 锦纶37.2% 氨纶5.4%"/>
    <s v="修身"/>
    <s v="7-8分长"/>
    <n v="7"/>
  </r>
  <r>
    <x v="4"/>
    <s v="1GY1081620120"/>
    <s v="_x000d_钉珠透网纱连衣裙_x000d_"/>
    <s v="黑色"/>
    <x v="5"/>
    <x v="0"/>
    <n v="1"/>
    <n v="2390"/>
    <n v="2390"/>
    <x v="10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d_上半身网布:锦纶94.2% 氨纶5.8%_x000d_下半身网布:聚酯纤维100%_x000d_里料:粘纤57.4% 锦纶37.2% 氨纶5.4%"/>
    <s v="修身"/>
    <s v="7-8分长"/>
    <n v="7"/>
  </r>
  <r>
    <x v="4"/>
    <s v="1GY1081680018"/>
    <s v="_x000d_镂空水溶绣连衣裙_x000d_"/>
    <s v="白色"/>
    <x v="2"/>
    <x v="0"/>
    <n v="1"/>
    <n v="999"/>
    <n v="999"/>
    <x v="7"/>
    <n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  <n v="6"/>
  </r>
  <r>
    <x v="4"/>
    <s v="1GY1081680090"/>
    <s v="_x000d_镂空水溶绣连衣裙_x000d_"/>
    <s v="白色"/>
    <x v="2"/>
    <x v="0"/>
    <n v="1"/>
    <n v="999"/>
    <n v="999"/>
    <x v="7"/>
    <n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  <n v="6"/>
  </r>
  <r>
    <x v="4"/>
    <s v="1GY1081680560"/>
    <s v="_x000d_镂空水溶绣连衣裙_x000d_"/>
    <s v="白色"/>
    <x v="2"/>
    <x v="0"/>
    <n v="1"/>
    <n v="999"/>
    <n v="999"/>
    <x v="7"/>
    <n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  <n v="6"/>
  </r>
  <r>
    <x v="4"/>
    <s v="1GY1081690090"/>
    <s v="_x000d_印花吊带连衣裙_x000d_"/>
    <s v="黑色"/>
    <x v="6"/>
    <x v="0"/>
    <n v="1"/>
    <n v="1190"/>
    <n v="1190"/>
    <x v="8"/>
    <n v="0"/>
    <s v="整件花朵印花融合撞色效果，点亮视觉效果，复古又不失大方；拼接蕾丝花边，轻透质感带来几分浪漫气息，优雅迷人；长款吊带裙，性感之余又衬托高挑身姿，显瘦迷人。"/>
    <s v="聚酯纤维100%_x000d_蕾丝:锦纶100%_x000d_里料:聚酯纤维100%"/>
    <s v="合体"/>
    <s v="长款"/>
    <n v="6"/>
  </r>
  <r>
    <x v="4"/>
    <s v="1GY1081700025"/>
    <s v="_x000d_荷叶边印花连衣裙_x000d_"/>
    <s v="桃红"/>
    <x v="6"/>
    <x v="0"/>
    <n v="1"/>
    <n v="1290"/>
    <n v="12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7-8分长"/>
    <n v="8"/>
  </r>
  <r>
    <x v="4"/>
    <s v="1GY1081720090"/>
    <s v="_x000d_收腰无袖连衣裙_x000d_"/>
    <s v="黑色"/>
    <x v="2"/>
    <x v="0"/>
    <n v="1"/>
    <n v="799"/>
    <n v="799"/>
    <x v="5"/>
    <n v="0"/>
    <s v="面料:聚酯纤维97.7% 氨纶2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81720120"/>
    <s v="_x000d_收腰无袖连衣裙_x000d_"/>
    <s v="黑色"/>
    <x v="2"/>
    <x v="0"/>
    <n v="1"/>
    <n v="799"/>
    <n v="799"/>
    <x v="5"/>
    <n v="0"/>
    <s v="面料:聚酯纤维97.7% 氨纶2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81770018"/>
    <s v="_x000d_两件套短裙连衣裙_x000d_"/>
    <s v="白色"/>
    <x v="2"/>
    <x v="0"/>
    <n v="1"/>
    <n v="1490"/>
    <n v="1490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81770600"/>
    <s v="_x000d_两件套短裙连衣裙_x000d_"/>
    <s v="白色"/>
    <x v="2"/>
    <x v="0"/>
    <n v="1"/>
    <n v="1490"/>
    <n v="1490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81810018"/>
    <s v="_x000d_镂空蕾丝连衣裙_x000d_"/>
    <s v="白色"/>
    <x v="3"/>
    <x v="0"/>
    <n v="1"/>
    <n v="1890"/>
    <n v="1890"/>
    <x v="9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  <n v="6"/>
  </r>
  <r>
    <x v="4"/>
    <s v="1GY1081860090"/>
    <s v="_x000d_网纱两件套连衣裙_x000d_"/>
    <s v="黑色"/>
    <x v="3"/>
    <x v="0"/>
    <n v="1"/>
    <n v="1690"/>
    <n v="1690"/>
    <x v="9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Y1081860870"/>
    <s v="_x000d_网纱两件套连衣裙_x000d_"/>
    <s v="黑色"/>
    <x v="3"/>
    <x v="0"/>
    <n v="1"/>
    <n v="1690"/>
    <n v="1690"/>
    <x v="9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Y1082630610"/>
    <s v="_x000d_镂空带牛仔连衣裙_x000d_"/>
    <s v="牛仔蓝"/>
    <x v="4"/>
    <x v="0"/>
    <n v="1"/>
    <n v="699"/>
    <n v="699"/>
    <x v="6"/>
    <n v="0"/>
    <s v="前后幅V领设计，加入交叉绑带，轻展肌肤，散发摩登性感魅力；简约修身版型，勾勒窈窕身姿，尽展高挑迷人印象；选用弹力含棉牛仔，亲肤透气，舒适大方。"/>
    <s v="棉99.6% 氨纶0.4%"/>
    <s v="修身"/>
    <s v="5-6分长"/>
    <n v="6"/>
  </r>
  <r>
    <x v="4"/>
    <s v="1GY1082640610"/>
    <s v="_x000d_拼蕾丝牛仔连衣裙_x000d_"/>
    <s v="牛仔蓝"/>
    <x v="3"/>
    <x v="0"/>
    <n v="1"/>
    <n v="899"/>
    <n v="899"/>
    <x v="4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d_蕾丝:锦纶85.4% 氨纶14.6%_x000d_网布:聚酯纤维100%"/>
    <s v="修身"/>
    <s v="7-8分长"/>
    <n v="7"/>
  </r>
  <r>
    <x v="4"/>
    <s v="1GY1083800010"/>
    <s v="_x000d_一字不规则连衣裙_x000d_"/>
    <s v="米白"/>
    <x v="3"/>
    <x v="0"/>
    <n v="1"/>
    <n v="799"/>
    <n v="799"/>
    <x v="5"/>
    <n v="0"/>
    <s v="一字肩设计展露出迷人锁骨，带来几分小性感，又不失大气迷人；多层荷叶边呈现不对称效果，颇有几分舞蹈服风韵，个性复古；加入撞色镶边，打破纯色单调感，大方时髦。"/>
    <s v="聚酯纤维90.7% 氨纶9.3%_x000d_里料:聚酯纤维100%"/>
    <s v="合体"/>
    <s v="5-6分长"/>
    <n v="6"/>
  </r>
  <r>
    <x v="4"/>
    <s v="1GY1083830010"/>
    <s v="_x000d_荷叶边背带连衣裙_x000d_"/>
    <s v="米白"/>
    <x v="3"/>
    <x v="0"/>
    <n v="1"/>
    <n v="999"/>
    <n v="999"/>
    <x v="7"/>
    <n v="0"/>
    <s v="面料:聚酯纤维63% 粘纤33.2% 氨纶3.8%_x000d_柯根纱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83830090"/>
    <s v="_x000d_荷叶边背带连衣裙_x000d_"/>
    <s v="米白"/>
    <x v="3"/>
    <x v="0"/>
    <n v="1"/>
    <n v="999"/>
    <n v="999"/>
    <x v="7"/>
    <n v="0"/>
    <s v="面料:聚酯纤维63% 粘纤33.2% 氨纶3.8%_x000d_柯根纱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83850090"/>
    <s v="_x000d_印花荷叶袖连衣裙_x000d_"/>
    <s v="黑色"/>
    <x v="6"/>
    <x v="0"/>
    <n v="1"/>
    <n v="899"/>
    <n v="899"/>
    <x v="4"/>
    <n v="0"/>
    <s v="蕾丝花边勾勒V型领口，巧妙视觉延伸颈部线条，高挑大气；不规则拼接蕾丝花边下摆，尽展修长美腿，性感迷人；层次荷叶边袖口，手臂线条若隐若现，气质吸睛；选用格纹清新印花，兼具复古与浪漫魅力。"/>
    <s v="1、因面料特性，弹性较差，建议根据身型选择尺码；2、本品印花面料为随机裁剪，实物图案位置与图片中的可能稍有不同，请以收到的实物为准；3、花边撞色，洗涤后需立即晾干，防止沾色。"/>
    <s v="合体"/>
    <s v="5-6分长"/>
    <n v="6"/>
  </r>
  <r>
    <x v="4"/>
    <s v="1GY1083850955"/>
    <s v="_x000d_印花荷叶袖连衣裙_x000d_"/>
    <s v="黑色"/>
    <x v="6"/>
    <x v="0"/>
    <n v="1"/>
    <n v="899"/>
    <n v="899"/>
    <x v="4"/>
    <n v="0"/>
    <s v="蕾丝花边勾勒V型领口，巧妙视觉延伸颈部线条，高挑大气；不规则拼接蕾丝花边下摆，尽展修长美腿，性感迷人；层次荷叶边袖口，手臂线条若隐若现，气质吸睛；选用格纹清新印花，兼具复古与浪漫魅力。"/>
    <s v="1、因面料特性，弹性较差，建议根据身型选择尺码；2、本品印花面料为随机裁剪，实物图案位置与图片中的可能稍有不同，请以收到的实物为准；3、花边撞色，洗涤后需立即晾干，防止沾色。"/>
    <s v="合体"/>
    <s v="5-6分长"/>
    <n v="6"/>
  </r>
  <r>
    <x v="4"/>
    <s v="1GY1083860018"/>
    <s v="_x000d_提花呢无袖连衣裙_x000d_"/>
    <s v="白色"/>
    <x v="2"/>
    <x v="0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d_里料:聚酯纤维100%"/>
    <s v="合体"/>
    <s v="5-6分长"/>
    <n v="8"/>
  </r>
  <r>
    <x v="4"/>
    <s v="1GY1083860090"/>
    <s v="_x000d_提花羊毛呢连衣裙_x000d_"/>
    <s v="白色"/>
    <x v="2"/>
    <x v="0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d_里料:聚酯纤维100%"/>
    <s v="合体"/>
    <s v="5-6分长"/>
    <n v="8"/>
  </r>
  <r>
    <x v="4"/>
    <s v="1GY1083860520"/>
    <s v="_x000d_提花羊毛呢连衣裙_x000d_"/>
    <s v="白色"/>
    <x v="2"/>
    <x v="0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d_里料:聚酯纤维100%"/>
    <s v="合体"/>
    <s v="5-6分长"/>
    <n v="8"/>
  </r>
  <r>
    <x v="4"/>
    <s v="1GY1083920018"/>
    <s v="_x000d_荷叶欧根纱连衣裙_x000d_"/>
    <s v="白色"/>
    <x v="5"/>
    <x v="0"/>
    <n v="1"/>
    <n v="1290"/>
    <n v="1290"/>
    <x v="8"/>
    <n v="0"/>
    <s v="柯根纱绣花面料:棉75.7% 聚酯纤维24.3%_x000d_网布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4"/>
    <s v="1GY1083920090"/>
    <s v="_x000d_荷叶欧根纱连衣裙_x000d_"/>
    <s v="白色"/>
    <x v="5"/>
    <x v="0"/>
    <n v="1"/>
    <n v="1290"/>
    <n v="1290"/>
    <x v="8"/>
    <n v="0"/>
    <s v="柯根纱绣花面料:棉75.7% 聚酯纤维24.3%_x000d_网布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4"/>
    <s v="1GY1084050010"/>
    <s v="_x000d_拼荷叶蕾丝连衣裙_x000d_"/>
    <s v="米白"/>
    <x v="2"/>
    <x v="0"/>
    <n v="1"/>
    <n v="1390"/>
    <n v="13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d_雪纺聚酯纤维100%_x000d_上身里料:聚酯纤维100%_x000d_下身里料:粘纤57.4% 锦纶37.2% 氨纶5.4%_x000d_蕾丝花边:锦纶100%_x000d_水溶花边:聚酯纤维100%"/>
    <s v="合体"/>
    <s v="5-6分长"/>
    <n v="8"/>
  </r>
  <r>
    <x v="4"/>
    <s v="1GY1084050090"/>
    <s v="_x000d_拼荷叶蕾丝连衣裙_x000d_"/>
    <s v="米白"/>
    <x v="2"/>
    <x v="0"/>
    <n v="1"/>
    <n v="1390"/>
    <n v="13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d_雪纺聚酯纤维100%_x000d_上身里料:聚酯纤维100%_x000d_下身里料:粘纤57.4% 锦纶37.2% 氨纶5.4%_x000d_蕾丝花边:锦纶100%_x000d_水溶花边:聚酯纤维100%"/>
    <s v="合体"/>
    <s v="5-6分长"/>
    <n v="8"/>
  </r>
  <r>
    <x v="4"/>
    <s v="1GY1084060018"/>
    <s v="_x000d_一字肩刺绣连衣裙_x000d_"/>
    <s v="白色"/>
    <x v="4"/>
    <x v="0"/>
    <n v="1"/>
    <n v="899"/>
    <n v="899"/>
    <x v="4"/>
    <n v="0"/>
    <s v="一字肩设计展露出锁骨肌肤，带来几分小性感，同时大气迷人；花朵刺绣采用亮色色调制作，点睛视觉，凸显清新活力感；裙摆拼接刺绣花边，勾勒出抽象纹路，增添优雅浪漫特质。"/>
    <s v="棉100%(绣花线除外)_x000d_里料:棉100%"/>
    <s v="宽松"/>
    <s v="5-6分长"/>
    <n v="6"/>
  </r>
  <r>
    <x v="4"/>
    <s v="1GY1084060979"/>
    <s v="_x000d_一字肩刺绣连衣裙_x000d_"/>
    <s v="白色"/>
    <x v="4"/>
    <x v="0"/>
    <n v="1"/>
    <n v="899"/>
    <n v="899"/>
    <x v="4"/>
    <n v="0"/>
    <s v="一字肩设计展露出锁骨肌肤，带来几分小性感，同时大气迷人；花朵刺绣采用亮色色调制作，点睛视觉，凸显清新活力感；裙摆拼接刺绣花边，勾勒出抽象纹路，增添优雅浪漫特质。"/>
    <s v="棉100%(绣花线除外)_x000d_里料:棉100%"/>
    <s v="宽松"/>
    <s v="5-6分长"/>
    <n v="6"/>
  </r>
  <r>
    <x v="4"/>
    <s v="1GY1084070090"/>
    <s v="_x000d_印花吊带连衣裙_x000d_"/>
    <s v="黑色"/>
    <x v="6"/>
    <x v="0"/>
    <n v="1"/>
    <n v="799"/>
    <n v="799"/>
    <x v="5"/>
    <n v="0"/>
    <s v="整件铺满花朵印花，撞色效果点睛视觉，醒目又不失优雅气质；V领+后交叉吊带裙款，展露出些许肌肤，散发性感女性魅力；拼接荷叶边线条感起伏，凸显柔美浪漫气息。"/>
    <s v="聚酯纤维100%_x000d_里料:聚酯纤维100%"/>
    <s v="合体"/>
    <s v="7-8分长"/>
    <n v="6"/>
  </r>
  <r>
    <x v="4"/>
    <s v="1GY1084070600"/>
    <s v="_x000d_印花吊带连衣裙_x000d_"/>
    <s v="黑色"/>
    <x v="6"/>
    <x v="0"/>
    <n v="1"/>
    <n v="799"/>
    <n v="799"/>
    <x v="5"/>
    <n v="0"/>
    <s v="整件铺满花朵印花，撞色效果点睛视觉，醒目又不失优雅气质；V领+后交叉吊带裙款，展露出些许肌肤，散发性感女性魅力；拼接荷叶边线条感起伏，凸显柔美浪漫气息。"/>
    <s v="聚酯纤维100%_x000d_里料:聚酯纤维100%"/>
    <s v="合体"/>
    <s v="7-8分长"/>
    <n v="6"/>
  </r>
  <r>
    <x v="4"/>
    <s v="1GY1084140010"/>
    <s v="_x000d_刺绣无袖连衣裙_x000d_"/>
    <s v="米白"/>
    <x v="4"/>
    <x v="0"/>
    <n v="1"/>
    <n v="799"/>
    <n v="799"/>
    <x v="5"/>
    <n v="0"/>
    <s v="面料:棉50% 聚酯纤维5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GY1084140650"/>
    <s v="_x000d_刺绣无袖连衣裙_x000d_"/>
    <s v="米白"/>
    <x v="4"/>
    <x v="0"/>
    <n v="1"/>
    <n v="799"/>
    <n v="799"/>
    <x v="5"/>
    <n v="0"/>
    <s v="面料:棉50% 聚酯纤维5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GY1084160090"/>
    <s v="_x000d_学院风收腰背带裙_x000d_"/>
    <s v="黑色"/>
    <x v="4"/>
    <x v="0"/>
    <n v="1"/>
    <n v="699"/>
    <n v="69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5-6分长"/>
    <n v="7"/>
  </r>
  <r>
    <x v="4"/>
    <s v="1GY1084390090"/>
    <s v="_x000d_不规则钉珠连衣裙_x000d_"/>
    <s v="黑色"/>
    <x v="2"/>
    <x v="0"/>
    <n v="1"/>
    <n v="999"/>
    <n v="999"/>
    <x v="7"/>
    <n v="0"/>
    <s v="面料:聚酯纤维64.5% 粘纤32.6% 氨纶2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84390180"/>
    <s v="_x000d_不规则钉珠连衣裙_x000d_"/>
    <s v="黑色"/>
    <x v="2"/>
    <x v="0"/>
    <n v="1"/>
    <n v="999"/>
    <n v="999"/>
    <x v="7"/>
    <n v="0"/>
    <s v="面料:聚酯纤维64.5% 粘纤32.6% 氨纶2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84570018"/>
    <s v="_x000d_绣花喇叭袖连衣裙_x000d_"/>
    <s v="白色"/>
    <x v="2"/>
    <x v="0"/>
    <n v="1"/>
    <n v="1390"/>
    <n v="1390"/>
    <x v="8"/>
    <n v="0"/>
    <s v="本品使用镂空组织面料制成，使用时需温和对待，请注意避开尖利物品的勾刺、挂扯，按照洗护标识洗涤，以防止纱支破损。"/>
    <s v="聚酯纤维100%_x000d__x000d_网布:聚酯纤维91.4% 氨纶8.6%_x000d__x000d_里料:聚酯纤维100%"/>
    <s v="合体"/>
    <s v="5-6分长"/>
    <n v="7"/>
  </r>
  <r>
    <x v="4"/>
    <s v="1GY1084570090"/>
    <s v="_x000d_绣花喇叭袖连衣裙_x000d_"/>
    <s v="白色"/>
    <x v="2"/>
    <x v="0"/>
    <n v="1"/>
    <n v="1390"/>
    <n v="1390"/>
    <x v="8"/>
    <n v="0"/>
    <s v="本品使用镂空组织面料制成，使用时需温和对待，请注意避开尖利物品的勾刺、挂扯，按照洗护标识洗涤，以防止纱支破损。"/>
    <s v="聚酯纤维100%_x000d__x000d_网布:聚酯纤维91.4% 氨纶8.6%_x000d__x000d_里料:聚酯纤维100%"/>
    <s v="合体"/>
    <s v="5-6分长"/>
    <n v="7"/>
  </r>
  <r>
    <x v="4"/>
    <s v="1GY1085380090"/>
    <s v="_x000d_荷叶边印花连衣裙_x000d_"/>
    <s v="黑色"/>
    <x v="3"/>
    <x v="0"/>
    <n v="1"/>
    <n v="1290"/>
    <n v="12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d_里料:聚酯纤维100%"/>
    <s v="合体"/>
    <s v="长款"/>
    <n v="7"/>
  </r>
  <r>
    <x v="4"/>
    <s v="1GY1086700018"/>
    <s v="_x000d_荷叶边背带连衣裙_x000d_"/>
    <s v="白色"/>
    <x v="3"/>
    <x v="0"/>
    <n v="1"/>
    <n v="999"/>
    <n v="999"/>
    <x v="7"/>
    <n v="0"/>
    <s v="灵动荷叶边拼接背带，优雅柔美，散发迷人仙女范儿；复古双排扣点缀背带裙款，摩登英伦气息跃然而生，时髦吸睛；选用欧根纱拼接，飘逸灵动，散发浪漫气息。"/>
    <s v="聚酯纤维73.8% 粘纤19.4% 氨纶6.8%_x000d__x000d_柯根纱:聚酯纤维100%_x000d__x000d_里布:聚酯纤维100%"/>
    <s v="合体"/>
    <s v="7-8分长"/>
    <n v="7"/>
  </r>
  <r>
    <x v="4"/>
    <s v="1GY1086700090"/>
    <s v="_x000d_荷叶边背带连衣裙_x000d_"/>
    <s v="白色"/>
    <x v="3"/>
    <x v="0"/>
    <n v="1"/>
    <n v="999"/>
    <n v="999"/>
    <x v="7"/>
    <n v="0"/>
    <s v="灵动荷叶边拼接背带，优雅柔美，散发迷人仙女范儿；复古双排扣点缀背带裙款，摩登英伦气息跃然而生，时髦吸睛；选用欧根纱拼接，飘逸灵动，散发浪漫气息。"/>
    <s v="聚酯纤维73.8% 粘纤19.4% 氨纶6.8%_x000d__x000d_柯根纱:聚酯纤维100%_x000d__x000d_里布:聚酯纤维100%"/>
    <s v="合体"/>
    <s v="7-8分长"/>
    <n v="7"/>
  </r>
  <r>
    <x v="4"/>
    <s v="1GY2031960950"/>
    <s v="_x000d_波浪纹针织连衣裙_x000d_"/>
    <s v="彩条"/>
    <x v="6"/>
    <x v="0"/>
    <n v="1"/>
    <n v="1190"/>
    <n v="1190"/>
    <x v="8"/>
    <n v="0"/>
    <s v="本品采用特殊细纱支制作而成，在穿着使用时需小心爱护，避免指甲、金属等尖锐物品的勾刮，以防造成面料钩丝及刮痕。"/>
    <s v="_x000d__x000d_[粉色纱]:腈纶74.7% 聚酯纤维25.3%_x000d__x000d_[其他色纱]:腈纶57.8% 聚酯纤维17.5% 锦纶14.4% 聚酯薄膜纤维10.3%_x000d__x000d_(罗纹除外)_x000d__x000d_里布:腈纶75.1% 聚酯纤维24.9%"/>
    <s v="修身"/>
    <s v="长款"/>
    <n v="5"/>
  </r>
  <r>
    <x v="4"/>
    <s v="1GY2080280920"/>
    <s v="_x000d_收腰镂空绣连衣裙_x000d_"/>
    <s v="蓝白条"/>
    <x v="3"/>
    <x v="0"/>
    <n v="1"/>
    <n v="899"/>
    <n v="899"/>
    <x v="4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d_(绣花线除外)"/>
    <s v="宽松"/>
    <s v="5-6分长"/>
    <n v="5"/>
  </r>
  <r>
    <x v="4"/>
    <s v="1GY2081050531"/>
    <s v="_x000d_开叉收腰连衣裙_x000d_"/>
    <s v="浅卡其"/>
    <x v="0"/>
    <x v="0"/>
    <n v="1"/>
    <n v="799"/>
    <n v="799"/>
    <x v="5"/>
    <n v="0"/>
    <s v="裙摆开叉+仿珍珠纽扣，行走间展露腿部肌肤，不乏摩登优雅气质；收腰轮廓与拼接线条巧妙融合，修饰上半身比例，大方显瘦；V型领口剪裁流畅，衬托精致脸型，端庄大气。"/>
    <s v="聚酯纤维89.9% 氨纶10.1%_x000d__x000d_里料:聚酯纤维95% 氨纶5%"/>
    <s v="合体"/>
    <s v="7-8分长"/>
    <n v="3"/>
  </r>
  <r>
    <x v="4"/>
    <s v="1GY2081070690"/>
    <s v="_x000d_挖空荷叶袖连衣裙_x000d_"/>
    <s v="浅蓝"/>
    <x v="3"/>
    <x v="0"/>
    <n v="1"/>
    <n v="839"/>
    <n v="839"/>
    <x v="4"/>
    <n v="0"/>
    <s v="摩登小立领设计，勾勒修长玉颈，尽展优雅其实；挖空荷叶袖细节，拒绝臃肿，自信展露双肩线条，柔美又不失性感；收腰A字轮廓裙摆与腰带配搭，视觉重塑身材黄金比例，尤显高挑窈窕。"/>
    <s v="棉100%_x000d_里料:棉100%"/>
    <s v="合体"/>
    <s v="5-6分长"/>
    <n v="5"/>
  </r>
  <r>
    <x v="4"/>
    <s v="1GY2081190090"/>
    <s v="_x000d_一字领腰带连衣裙_x000d_"/>
    <s v="黑色"/>
    <x v="2"/>
    <x v="0"/>
    <n v="1"/>
    <n v="839"/>
    <n v="839"/>
    <x v="4"/>
    <n v="0"/>
    <s v="一字露肩配以V型剪裁，巧妙展露肌肤，尤显性感魅力；加入配色腰带，重塑身材黄金比例，营造窈窕迷人格调；下摆开叉设计，视觉延伸美腿，尽展高挑大气。"/>
    <s v="棉100%_x000d_里料:棉100%"/>
    <s v="合体"/>
    <s v="5-6分长"/>
    <n v="4"/>
  </r>
  <r>
    <x v="4"/>
    <s v="1GY2081190130"/>
    <s v="_x000d_一字领腰带连衣裙_x000d_"/>
    <s v="黑色"/>
    <x v="2"/>
    <x v="0"/>
    <n v="1"/>
    <n v="839"/>
    <n v="839"/>
    <x v="4"/>
    <n v="0"/>
    <s v="一字露肩配以V型剪裁，巧妙展露肌肤，尤显性感魅力；加入配色腰带，重塑身材黄金比例，营造窈窕迷人格调；下摆开叉设计，视觉延伸美腿，尽展高挑大气。"/>
    <s v="棉100%_x000d_里料:棉100%"/>
    <s v="合体"/>
    <s v="5-6分长"/>
    <n v="4"/>
  </r>
  <r>
    <x v="4"/>
    <s v="1GY2081200090"/>
    <s v="_x000d_拼接荷叶边连衣裙_x000d_"/>
    <s v="黑色"/>
    <x v="0"/>
    <x v="0"/>
    <n v="1"/>
    <n v="799"/>
    <n v="79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  <n v="3"/>
  </r>
  <r>
    <x v="4"/>
    <s v="1GY2081200790"/>
    <s v="_x000d_拼接荷叶边连衣裙_x000d_"/>
    <s v="浅紫蓝"/>
    <x v="0"/>
    <x v="0"/>
    <n v="1"/>
    <n v="799"/>
    <n v="79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  <n v="3"/>
  </r>
  <r>
    <x v="4"/>
    <s v="1GY2081220018"/>
    <s v="_x000d_网布绣无袖连衣裙_x000d_"/>
    <s v="白色"/>
    <x v="5"/>
    <x v="0"/>
    <n v="1"/>
    <n v="1590"/>
    <n v="1590"/>
    <x v="9"/>
    <n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Y2081220090"/>
    <s v="_x000d_网布绣无袖连衣裙_x000d_"/>
    <s v="白色"/>
    <x v="5"/>
    <x v="0"/>
    <n v="1"/>
    <n v="1590"/>
    <n v="1590"/>
    <x v="9"/>
    <n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Y2081300520"/>
    <s v="_x000d_假两件拼接连衣裙_x000d_"/>
    <s v="军绿"/>
    <x v="0"/>
    <x v="0"/>
    <n v="1"/>
    <n v="899"/>
    <n v="899"/>
    <x v="4"/>
    <n v="0"/>
    <s v="上节面料:棉100%_x000d_下节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4"/>
    <s v="1GY2081310018"/>
    <s v="_x000d_褶皱蕾丝裙连衣裙_x000d_"/>
    <s v="白色"/>
    <x v="0"/>
    <x v="0"/>
    <n v="1"/>
    <n v="899"/>
    <n v="899"/>
    <x v="4"/>
    <n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4"/>
    <s v="1GY2081310090"/>
    <s v="_x000d_褶皱蕾丝裙连衣裙_x000d_"/>
    <s v="黑色"/>
    <x v="0"/>
    <x v="0"/>
    <n v="1"/>
    <n v="899"/>
    <n v="899"/>
    <x v="4"/>
    <n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4"/>
    <s v="1GY2081330010"/>
    <s v="_x000d_露肩印花连衣裙_x000d_"/>
    <s v="米白"/>
    <x v="0"/>
    <x v="0"/>
    <n v="1"/>
    <n v="969"/>
    <n v="969"/>
    <x v="7"/>
    <n v="0"/>
    <s v="镂空+荷叶边点睛肩部，性感碰撞柔美，尽显优雅气质；花朵印花糅合亮眼色调，营造浪漫画面，复古吸睛；下摆开叉+荷叶点缀，轻透效果尽显层次感，时髦迷人。"/>
    <s v="聚酯纤维100%_x000d__x000d_里料:聚酯纤维100%"/>
    <s v="合体"/>
    <s v="长款"/>
    <n v="3"/>
  </r>
  <r>
    <x v="4"/>
    <s v="1GY2081380920"/>
    <s v="_x000d_一字肩束腰连衣裙_x000d_"/>
    <s v="蓝白条"/>
    <x v="0"/>
    <x v="0"/>
    <n v="1"/>
    <n v="899"/>
    <n v="899"/>
    <x v="4"/>
    <n v="0"/>
    <s v="一字肩呼应当下流行趋势，展露迷人锁骨，散发性感魅力；灵活绑带腰封，增添复古端庄感，同时展现出纤细腰线；蓝白条纹乃时尚经典元素，色调清新，俏丽减龄。"/>
    <s v="聚酯纤维42.4% 棉34.9% 粘纤19.9% 氨纶2.8%"/>
    <s v="合体"/>
    <s v="5-6分长"/>
    <n v="3"/>
  </r>
  <r>
    <x v="4"/>
    <s v="1GY2081390090"/>
    <s v="_x000d_一字拼百褶连衣裙_x000d_"/>
    <s v="黑色"/>
    <x v="3"/>
    <x v="0"/>
    <n v="1"/>
    <n v="799"/>
    <n v="799"/>
    <x v="5"/>
    <n v="0"/>
    <s v="露肩一字领设计，轻展锁骨，构筑流畅肩线，显瘦吸睛；拼接百褶荷叶边和下摆，行走中摇曳生姿，散发灵动浪漫气息；选用轻盈柔滑雪纺，质感垂坠，穿着舒适大方。"/>
    <s v="聚酯纤维100%_x000d_里料:聚酯纤维100%"/>
    <s v="合体"/>
    <s v="5-6分长"/>
    <n v="4"/>
  </r>
  <r>
    <x v="4"/>
    <s v="1GY2081390120"/>
    <s v="_x000d_一字拼百褶连衣裙_x000d_"/>
    <s v="黑色"/>
    <x v="3"/>
    <x v="0"/>
    <n v="1"/>
    <n v="799"/>
    <n v="799"/>
    <x v="5"/>
    <n v="0"/>
    <s v="露肩一字领设计，轻展锁骨，构筑流畅肩线，显瘦吸睛；拼接百褶荷叶边和下摆，行走中摇曳生姿，散发灵动浪漫气息；选用轻盈柔滑雪纺，质感垂坠，穿着舒适大方。"/>
    <s v="聚酯纤维100%_x000d_里料:聚酯纤维100%"/>
    <s v="合体"/>
    <s v="5-6分长"/>
    <n v="4"/>
  </r>
  <r>
    <x v="4"/>
    <s v="1GY2081460090"/>
    <s v="_x000d_蝴蝶结无袖背带裙_x000d_"/>
    <s v="黑色"/>
    <x v="2"/>
    <x v="0"/>
    <n v="1"/>
    <n v="799"/>
    <n v="799"/>
    <x v="5"/>
    <n v="0"/>
    <s v="修身背带裙型，巧妙勾勒优雅身姿，尽展窈窕迷人气息；后幅拼接蝴蝶结，俏丽甜美气息跃然而生，让人印象深刻；大气无繁复设计彰显品位，纯净色调更展都会自信。"/>
    <s v="聚酯纤维89.9% 氨纶10.1%_x000d_里料:聚酯纤维95% 氨纶5%"/>
    <s v="修身"/>
    <s v="5-6分长"/>
    <n v="5"/>
  </r>
  <r>
    <x v="4"/>
    <s v="1GY2081460531"/>
    <s v="_x000d_蝴蝶结无袖背带裙_x000d_"/>
    <s v="黑色"/>
    <x v="2"/>
    <x v="0"/>
    <n v="1"/>
    <n v="799"/>
    <n v="799"/>
    <x v="5"/>
    <n v="0"/>
    <s v="修身背带裙型，巧妙勾勒优雅身姿，尽展窈窕迷人气息；后幅拼接蝴蝶结，俏丽甜美气息跃然而生，让人印象深刻；大气无繁复设计彰显品位，纯净色调更展都会自信。"/>
    <s v="聚酯纤维89.9% 氨纶10.1%_x000d_里料:聚酯纤维95% 氨纶5%"/>
    <s v="修身"/>
    <s v="5-6分长"/>
    <n v="5"/>
  </r>
  <r>
    <x v="4"/>
    <s v="1GY2081520018"/>
    <s v="_x000d_荷叶波点连衣裙_x000d_"/>
    <s v="白色"/>
    <x v="0"/>
    <x v="0"/>
    <n v="1"/>
    <n v="739"/>
    <n v="739"/>
    <x v="5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4"/>
  </r>
  <r>
    <x v="4"/>
    <s v="1GY2081520090"/>
    <s v="_x000d_荷叶波点连衣裙_x000d_"/>
    <s v="白色"/>
    <x v="0"/>
    <x v="0"/>
    <n v="1"/>
    <n v="739"/>
    <n v="739"/>
    <x v="5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5"/>
  </r>
  <r>
    <x v="4"/>
    <s v="1GY2081550090"/>
    <s v="_x000d_连帽拼接荷叶连衣裙_x000d_"/>
    <s v="黑色"/>
    <x v="4"/>
    <x v="0"/>
    <n v="1"/>
    <n v="599"/>
    <n v="599"/>
    <x v="3"/>
    <n v="0"/>
    <s v="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"/>
    <s v="棉100%"/>
    <s v="宽松"/>
    <s v="5-6分长"/>
    <n v="6"/>
  </r>
  <r>
    <x v="4"/>
    <s v="1GY2081550760"/>
    <s v="_x000d_连帽拼接荷叶连衣裙_x000d_"/>
    <s v="黑色"/>
    <x v="4"/>
    <x v="0"/>
    <n v="1"/>
    <n v="599"/>
    <n v="599"/>
    <x v="3"/>
    <n v="0"/>
    <s v="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"/>
    <s v="棉100%"/>
    <s v="宽松"/>
    <s v="5-6分长"/>
    <n v="6"/>
  </r>
  <r>
    <x v="4"/>
    <s v="1GY2081600133"/>
    <s v="_x000d_两件套碎花连衣裙_x000d_"/>
    <s v="浅粉"/>
    <x v="3"/>
    <x v="0"/>
    <n v="1"/>
    <n v="799"/>
    <n v="799"/>
    <x v="5"/>
    <n v="0"/>
    <s v="衬衫+吊带连衣裙套装，构筑摩登层次，营造浪漫淑女气息，俏丽吸睛；后幅V领+荷叶边拼接，性感又不乏甜美，打造都会女人味；小清新碎花图案勾起灵动印象，减龄又吸睛。"/>
    <s v="聚酯纤维100%_x000d_里料:聚酯纤维100%"/>
    <s v="修身"/>
    <s v="短款"/>
    <n v="5"/>
  </r>
  <r>
    <x v="4"/>
    <s v="1GY2081600650"/>
    <s v="_x000d_两件套碎花连衣裙_x000d_"/>
    <s v="浅粉"/>
    <x v="3"/>
    <x v="0"/>
    <n v="1"/>
    <n v="799"/>
    <n v="799"/>
    <x v="5"/>
    <n v="0"/>
    <s v="衬衫+吊带连衣裙套装，构筑摩登层次，营造浪漫淑女气息，俏丽吸睛；后幅V领+荷叶边拼接，性感又不乏甜美，打造都会女人味；小清新碎花图案勾起灵动印象，减龄又吸睛。"/>
    <s v="聚酯纤维100%_x000d_里料:聚酯纤维100%"/>
    <s v="修身"/>
    <s v="短款"/>
    <n v="5"/>
  </r>
  <r>
    <x v="4"/>
    <s v="1GY2081740660"/>
    <s v="_x000d_渐变吊带连衣裙_x000d_"/>
    <s v="宝蓝"/>
    <x v="0"/>
    <x v="0"/>
    <n v="1"/>
    <n v="839"/>
    <n v="839"/>
    <x v="4"/>
    <n v="0"/>
    <s v="渐变色调打造裙装，点睛视觉效果，清新俏丽又时髦；抹胸吊带款式，展露肩部肌肤与锁骨，散发迷人女性魅力；选用雪纺面料，质感柔和，穿着清爽舒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4"/>
  </r>
  <r>
    <x v="4"/>
    <s v="1GY2081790010"/>
    <s v="_x000d_拼镂空荷叶连衣裙_x000d_"/>
    <s v="米白"/>
    <x v="2"/>
    <x v="0"/>
    <n v="1"/>
    <n v="699"/>
    <n v="699"/>
    <x v="6"/>
    <n v="0"/>
    <s v="花边立领设计，巧妙勾勒修长玉颈，尤显身姿挺拔；肩位镂空透视效果，轻展香肩，魅力显瘦；融入荷叶领边，行走中飘逸灵动，散发淑雅俏丽气息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4"/>
    <s v="1GY2081790090"/>
    <s v="_x000d_拼镂空荷叶连衣裙_x000d_"/>
    <s v="米白"/>
    <x v="2"/>
    <x v="0"/>
    <n v="1"/>
    <n v="699"/>
    <n v="699"/>
    <x v="6"/>
    <n v="0"/>
    <s v="花边立领设计，巧妙勾勒修长玉颈，尤显身姿挺拔；肩位镂空透视效果，轻展香肩，魅力显瘦；融入荷叶领边，行走中飘逸灵动，散发淑雅俏丽气息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4"/>
    <s v="1GY2081800018"/>
    <s v="_x000d_蕾丝拼雪纺连衣裙_x000d_"/>
    <s v="白色"/>
    <x v="2"/>
    <x v="0"/>
    <n v="1"/>
    <n v="999"/>
    <n v="999"/>
    <x v="7"/>
    <n v="0"/>
    <s v="拼接飘逸雪纺下摆，灵动柔美气息跃然而生，洋溢优雅浪漫感；收腰织带拼接，巧妙修饰身材，摩登显瘦；大气方形领，展露纤细锁骨，尽展魅力。"/>
    <s v="本品使用镂空组织面料制成，使用时需温和对待，请注意避开尖利物品的勾刺、挂扯，按照洗护标识洗涤，以防止纱支破损。"/>
    <s v="合体"/>
    <s v="5-6分长"/>
    <n v="6"/>
  </r>
  <r>
    <x v="4"/>
    <s v="1GY2081800090"/>
    <s v="_x000d_蕾丝拼雪纺连衣裙_x000d_"/>
    <s v="白色"/>
    <x v="2"/>
    <x v="0"/>
    <n v="1"/>
    <n v="999"/>
    <n v="999"/>
    <x v="7"/>
    <n v="0"/>
    <s v="拼接飘逸雪纺下摆，灵动柔美气息跃然而生，洋溢优雅浪漫感；收腰织带拼接，巧妙修饰身材，摩登显瘦；大气方形领，展露纤细锁骨，尽展魅力。"/>
    <s v="本品使用镂空组织面料制成，使用时需温和对待，请注意避开尖利物品的勾刺、挂扯，按照洗护标识洗涤，以防止纱支破损。"/>
    <s v="合体"/>
    <s v="5-6分长"/>
    <n v="5"/>
  </r>
  <r>
    <x v="4"/>
    <s v="1GY2081840018"/>
    <s v="_x000d_拼荷叶蕾丝连衣裙_x000d_"/>
    <s v="白色"/>
    <x v="2"/>
    <x v="0"/>
    <n v="1"/>
    <n v="1090"/>
    <n v="1090"/>
    <x v="8"/>
    <n v="0"/>
    <s v="荷叶花边小立领，巧妙勾勒纤长玉颈，强调上身线条；双袖拼接蕾丝荷叶，修饰手臂线条，淑雅显瘦；配送撞色腰带，视觉重塑身材比例，尤显高挑窈窕；精选柔美蕾丝材质，更显摩登淑女气质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4"/>
    <s v="1GY2081840181"/>
    <s v="_x000d_拼荷叶蕾丝连衣裙_x000d_"/>
    <s v="白色"/>
    <x v="2"/>
    <x v="0"/>
    <n v="1"/>
    <n v="1090"/>
    <n v="1090"/>
    <x v="8"/>
    <n v="0"/>
    <s v="荷叶花边小立领，巧妙勾勒纤长玉颈，强调上身线条；双袖拼接蕾丝荷叶，修饰手臂线条，淑雅显瘦；配送撞色腰带，视觉重塑身材比例，尤显高挑窈窕；精选柔美蕾丝材质，更显摩登淑女气质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4"/>
    <s v="1GY2081850010"/>
    <s v="_x000d_两穿荷叶边连衣裙_x000d_"/>
    <s v="米白"/>
    <x v="6"/>
    <x v="0"/>
    <n v="1"/>
    <n v="1290"/>
    <n v="1290"/>
    <x v="8"/>
    <n v="0"/>
    <s v="两穿纽扣肩带，巧妙设计，可吊带可一字肩，尽展摩登迷人格调；镂空+刺绣裙面，浪漫优雅感从容绽放，魅力吸睛；拼接荷叶花边，修饰领口，灵动演绎俏丽都会女郎印象。"/>
    <s v="粘纤100%_x000d__x000d_里料:聚酯纤维100%_x000d__x000d_绣花线:聚酯纤维100%"/>
    <s v="合体"/>
    <s v="5-6分长"/>
    <n v="4"/>
  </r>
  <r>
    <x v="4"/>
    <s v="1GY2082120010"/>
    <s v="_x000d_一字肩刺绣连衣裙_x000d_"/>
    <s v="米白"/>
    <x v="5"/>
    <x v="0"/>
    <n v="1"/>
    <n v="1190"/>
    <n v="1190"/>
    <x v="8"/>
    <n v="0"/>
    <s v="露肩一字领轻展肩线，勾勒修长身姿，魅力迷人；刺绣多色花卉图案，增添清爽气息，时髦吸睛；稍短内衬剪裁，巧妙展露修长美腿，尤显高挑窈窕；选用透视蕾丝材质，更显柔美复古气息，淑雅又自信。"/>
    <s v="本品采用纱支组织疏松型面料，在使用过程中，纱支因摩擦会有少量抽出，此为正常现象；请注意避开尖利物品的勾刺、挂扯，按照洗护标识洗涤，以防止纱支破损。"/>
    <s v="宽松"/>
    <s v="7-8分长"/>
    <n v="4"/>
  </r>
  <r>
    <x v="4"/>
    <s v="1GY2082120090"/>
    <s v="_x000d_一字肩刺绣连衣裙_x000d_"/>
    <s v="米白"/>
    <x v="5"/>
    <x v="0"/>
    <n v="1"/>
    <n v="1190"/>
    <n v="1190"/>
    <x v="8"/>
    <n v="0"/>
    <s v="露肩一字领轻展肩线，勾勒修长身姿，魅力迷人；刺绣多色花卉图案，增添清爽气息，时髦吸睛；稍短内衬剪裁，巧妙展露修长美腿，尤显高挑窈窕；选用透视蕾丝材质，更显柔美复古气息，淑雅又自信。"/>
    <s v="本品采用纱支组织疏松型面料，在使用过程中，纱支因摩擦会有少量抽出，此为正常现象；请注意避开尖利物品的勾刺、挂扯，按照洗护标识洗涤，以防止纱支破损。"/>
    <s v="宽松"/>
    <s v="7-8分长"/>
    <n v="4"/>
  </r>
  <r>
    <x v="4"/>
    <s v="1GY2082160010"/>
    <s v="_x000d_拼接镂空连衣裙_x000d_"/>
    <s v="米白"/>
    <x v="2"/>
    <x v="0"/>
    <n v="1"/>
    <n v="739"/>
    <n v="739"/>
    <x v="5"/>
    <n v="0"/>
    <s v="后幅镂空拼接，肌肤若隐若现，性感吸睛；荷叶边修饰袖口，巧妙掩盖手臂线条，摩登显瘦；仿珍珠钉珠+闪钻装饰，低调展露浪漫淑女气息，优雅迷人；选用弹力混纺材质，柔软舒爽，亲肤大方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4"/>
    <s v="1GY2082160620"/>
    <s v="_x000d_拼接镂空连衣裙_x000d_"/>
    <s v="米白"/>
    <x v="2"/>
    <x v="0"/>
    <n v="1"/>
    <n v="739"/>
    <n v="739"/>
    <x v="5"/>
    <n v="0"/>
    <s v="后幅镂空拼接，肌肤若隐若现，性感吸睛；荷叶边修饰袖口，巧妙掩盖手臂线条，摩登显瘦；仿珍珠钉珠+闪钻装饰，低调展露浪漫淑女气息，优雅迷人；选用弹力混纺材质，柔软舒爽，亲肤大方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4"/>
    <s v="1GY2082260090"/>
    <s v="_x000d_荷叶褶雪纺连衣裙_x000d_"/>
    <s v="黑色"/>
    <x v="5"/>
    <x v="0"/>
    <n v="1"/>
    <n v="899"/>
    <n v="899"/>
    <x v="4"/>
    <n v="0"/>
    <s v="前幅拼接荷叶边装饰，波普时髦感跃然而生，魅力吸睛；稍短内衬剪裁，美腿若隐若现，散发性感迷人气息；复古感波点印花图案，带来跃动摩登格调，尽展都会魅力。"/>
    <s v="聚酯纤维100%_x000d__x000d_里料:聚酯纤维100%"/>
    <s v="合体"/>
    <s v="长款"/>
    <n v="4"/>
  </r>
  <r>
    <x v="4"/>
    <s v="1GY2082270601"/>
    <s v="_x000d_一字肩印花连衣裙_x000d_"/>
    <s v="彩蓝"/>
    <x v="0"/>
    <x v="0"/>
    <n v="1"/>
    <n v="999"/>
    <n v="999"/>
    <x v="7"/>
    <n v="0"/>
    <s v="整件铺满清新印花，尽展浪漫柔美气质；以一字露肩打造吊带连衣裙，轻轻展露肩部肌肤，俏丽又吸睛；甄选轻盈雪纺材质，于行走中摇曳灵动，散发优雅气息。"/>
    <s v="聚酯纤维100%_x000d_里料:聚酯纤维100%"/>
    <s v="合体"/>
    <s v="长款"/>
    <n v="4"/>
  </r>
  <r>
    <x v="4"/>
    <s v="1GY2082390090"/>
    <s v="_x000d_一字拼荷叶连衣裙_x000d_"/>
    <s v="黑色"/>
    <x v="5"/>
    <x v="0"/>
    <n v="1"/>
    <n v="899"/>
    <n v="899"/>
    <x v="4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d_下身聚酯纤维100%_x000d_上身里料:聚酯纤维95% 氨纶5%_x000d_下身里料:聚酯纤维100%"/>
    <s v="修身"/>
    <s v="长款"/>
    <n v="4"/>
  </r>
  <r>
    <x v="4"/>
    <s v="1GY2082390120"/>
    <s v="_x000d_一字拼荷叶连衣裙_x000d_"/>
    <s v="黑色"/>
    <x v="5"/>
    <x v="0"/>
    <n v="1"/>
    <n v="899"/>
    <n v="899"/>
    <x v="4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d_下身聚酯纤维100%_x000d_上身里料:聚酯纤维95% 氨纶5%_x000d_下身里料:聚酯纤维100%"/>
    <s v="修身"/>
    <s v="长款"/>
    <n v="4"/>
  </r>
  <r>
    <x v="4"/>
    <s v="1GY2082550090"/>
    <s v="_x000d_一字肩蕾丝连衣裙_x000d_"/>
    <s v="黑色"/>
    <x v="0"/>
    <x v="0"/>
    <n v="1"/>
    <n v="1190"/>
    <n v="1190"/>
    <x v="8"/>
    <n v="0"/>
    <s v="一字肩+吊带设计，展露肩部肌肤与锁骨，散发性感女性魅力；选用蕾丝面料，勾勒出精致图案，增添优雅端庄气质；下摆开叉+透视效果，隐约展现腿部肌肤，性感又不失摩登。"/>
    <s v="本品使用镂空组织面料制成，使用时需温和对待，请注意避开尖利物品的勾刺、挂扯，按照洗护标识洗涤，以防止纱支破损。"/>
    <s v="合体"/>
    <s v="长款"/>
    <n v="3"/>
  </r>
  <r>
    <x v="4"/>
    <s v="1GY2082550888"/>
    <s v="_x000d_一字肩蕾丝连衣裙_x000d_"/>
    <s v="本白"/>
    <x v="0"/>
    <x v="0"/>
    <n v="1"/>
    <n v="1190"/>
    <n v="1190"/>
    <x v="8"/>
    <n v="0"/>
    <s v="一字肩+吊带设计，展露肩部肌肤与锁骨，散发性感女性魅力；选用蕾丝面料，勾勒出精致图案，增添优雅端庄气质；下摆开叉+透视效果，隐约展现腿部肌肤，性感又不失摩登。"/>
    <s v="本品使用镂空组织面料制成，使用时需温和对待，请注意避开尖利物品的勾刺、挂扯，按照洗护标识洗涤，以防止纱支破损。"/>
    <s v="合体"/>
    <s v="长款"/>
    <n v="3"/>
  </r>
  <r>
    <x v="4"/>
    <s v="1GY2082680090"/>
    <s v="_x000d_印花拼荷叶连衣裙_x000d_"/>
    <s v="黑色"/>
    <x v="3"/>
    <x v="0"/>
    <n v="1"/>
    <n v="699"/>
    <n v="699"/>
    <x v="6"/>
    <n v="0"/>
    <s v="拼接假两件款式，糅合T恤与背带裙，柔美又不失时尚感，让人印象深刻；运用荷叶边细节，强调上半身线条，巧妙修饰身材小秘密，魅力显瘦；前短后长裙摆，视觉打造修长美腿，演绎高挑迷人印象。"/>
    <s v="本品采用纱支组织疏松型面料，在使用过程中，纱支因摩擦会有少量抽出，此为正常现象；请注意避开尖利物品的勾刺、挂扯，按照洗护标识洗涤，以防止纱支破损。"/>
    <s v="修身"/>
    <s v="7-8分长"/>
    <n v="5"/>
  </r>
  <r>
    <x v="4"/>
    <s v="1GY2082690010"/>
    <s v="_x000d_荷叶拼镂空连衣裙_x000d_"/>
    <s v="米白"/>
    <x v="5"/>
    <x v="0"/>
    <n v="1"/>
    <n v="1290"/>
    <n v="1290"/>
    <x v="8"/>
    <n v="0"/>
    <s v="V领吊带连衣裙，健康露肤，展现摩登性感魅力；荷叶褶皱修饰衣衫，柔美浪漫气息轻松演绎；拼接镂空下摆+蕾丝花边，轻展修长美腿，拔高身姿；精选网布绣花面料，增添都会价值感，尽展精致特质。"/>
    <s v="聚酯纤维100%_x000d_上半身里料:聚酯纤维100%_x000d_下半身里料:粘纤56.5% 锦纶37.9% 氨纶5.6%_x000d_花边:聚酯纤维100%"/>
    <s v="合体"/>
    <s v="5-6分长"/>
    <n v="4"/>
  </r>
  <r>
    <x v="4"/>
    <s v="1GY2082690090"/>
    <s v="_x000d_荷叶拼镂空连衣裙_x000d_"/>
    <s v="米白"/>
    <x v="5"/>
    <x v="0"/>
    <n v="1"/>
    <n v="1290"/>
    <n v="1290"/>
    <x v="8"/>
    <n v="0"/>
    <s v="V领吊带连衣裙，健康露肤，展现摩登性感魅力；荷叶褶皱修饰衣衫，柔美浪漫气息轻松演绎；拼接镂空下摆+蕾丝花边，轻展修长美腿，拔高身姿；精选网布绣花面料，增添都会价值感，尽展精致特质。"/>
    <s v="聚酯纤维100%_x000d_上半身里料:聚酯纤维100%_x000d_下半身里料:粘纤56.5% 锦纶37.9% 氨纶5.6%_x000d_花边:聚酯纤维100%"/>
    <s v="合体"/>
    <s v="5-6分长"/>
    <n v="4"/>
  </r>
  <r>
    <x v="4"/>
    <s v="1GY2082710790"/>
    <s v="_x000d_镂空绑带中袖连衣裙_x000d_"/>
    <s v="浅紫蓝"/>
    <x v="0"/>
    <x v="0"/>
    <n v="1"/>
    <n v="839"/>
    <n v="839"/>
    <x v="4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4"/>
  </r>
  <r>
    <x v="4"/>
    <s v="1GY2082720530"/>
    <s v="_x000d_西装领排扣连衣裙_x000d_"/>
    <s v="卡其"/>
    <x v="2"/>
    <x v="0"/>
    <n v="1"/>
    <n v="999"/>
    <n v="999"/>
    <x v="7"/>
    <n v="0"/>
    <s v="英伦风衣轮廓设计，彰显复古格调，浪漫迷人；西装翻驳领+V领设计，轻展肌肤与锁骨，低调显瘦；双排扣+腰带细节，修饰身材小秘密，尤显高挑窈窕；精选纯棉材质，柔韧亲肤，舒适又大方。"/>
    <s v="棉100%"/>
    <s v="合体"/>
    <s v="5-6分长"/>
    <n v="5"/>
  </r>
  <r>
    <x v="4"/>
    <s v="1GY2082730119"/>
    <s v="_x000d_拼荷叶雪纺连衣裙_x000d_"/>
    <s v="红色"/>
    <x v="0"/>
    <x v="0"/>
    <n v="1"/>
    <n v="799"/>
    <n v="799"/>
    <x v="5"/>
    <n v="0"/>
    <s v="V领视觉延伸颈长，尽展窈窕迷人；袖口拼接荷叶巧妙修饰手臂，显瘦吸睛 ；甄选印花雪纺材质，柔软飘逸，时髦吸睛。"/>
    <s v="聚酯纤维100%_x000d_里料:聚酯纤维100%"/>
    <s v="合体"/>
    <s v="7-8分长"/>
    <n v="3"/>
  </r>
  <r>
    <x v="4"/>
    <s v="1GY2082830920"/>
    <s v="_x000d_挖空钉珠连衣裙_x000d_"/>
    <s v="蓝白条"/>
    <x v="0"/>
    <x v="0"/>
    <n v="1"/>
    <n v="839"/>
    <n v="839"/>
    <x v="4"/>
    <n v="0"/>
    <s v="别致后幅挖空，时髦露肤，散发性感魅力；领口钉珠装饰，点缀衣衫；加入清新竖条纹图案，洋溢个性海军风尚，时髦吸睛。"/>
    <s v="棉100%"/>
    <s v="宽松"/>
    <s v="7-8分长"/>
    <n v="4"/>
  </r>
  <r>
    <x v="4"/>
    <s v="1GY2082870090"/>
    <s v="_x000d_褶皱透视连衣裙_x000d_"/>
    <s v="黑色"/>
    <x v="0"/>
    <x v="0"/>
    <n v="1"/>
    <n v="839"/>
    <n v="839"/>
    <x v="4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4"/>
  </r>
  <r>
    <x v="4"/>
    <s v="1GY2082880010"/>
    <s v="_x000d_镂空蕾丝裙连衣裙_x000d_"/>
    <s v="米白"/>
    <x v="5"/>
    <x v="0"/>
    <n v="1"/>
    <n v="1390"/>
    <n v="1390"/>
    <x v="8"/>
    <n v="0"/>
    <s v="本品采用纱支组织疏松型面料，在使用过程中，纱支因摩擦会有少量抽出，此为正常现象；请注意避开尖利物品的勾刺、挂扯，按照洗护标识洗涤，以防止纱支破损。"/>
    <s v="面料1:锦纶100%_x000d__x000d_面料2:聚酯纤维100%_x000d__x000d_里料:聚酯纤维85.1% 氨纶14.9%"/>
    <s v="修身"/>
    <s v="长款"/>
    <n v="4"/>
  </r>
  <r>
    <x v="4"/>
    <s v="1GY2082880090"/>
    <s v="_x000d_镂空蕾丝裙连衣裙_x000d_"/>
    <s v="米白"/>
    <x v="5"/>
    <x v="0"/>
    <n v="1"/>
    <n v="1390"/>
    <n v="1390"/>
    <x v="8"/>
    <n v="0"/>
    <s v="本品采用纱支组织疏松型面料，在使用过程中，纱支因摩擦会有少量抽出，此为正常现象；请注意避开尖利物品的勾刺、挂扯，按照洗护标识洗涤，以防止纱支破损。"/>
    <s v="面料1:锦纶100%_x000d__x000d_面料2:聚酯纤维100%_x000d__x000d_里料:聚酯纤维85.1% 氨纶14.9%"/>
    <s v="修身"/>
    <s v="长款"/>
    <n v="4"/>
  </r>
  <r>
    <x v="4"/>
    <s v="1GY2086800690"/>
    <s v="_x000d_挂脖牛仔连衣裙_x000d_"/>
    <s v="浅蓝"/>
    <x v="0"/>
    <x v="0"/>
    <n v="1"/>
    <n v="999"/>
    <n v="999"/>
    <x v="7"/>
    <n v="0"/>
    <s v="挂脖露肩款式，修饰肩部线条，显瘦又性感迷人；荷叶边呈现出流畅线条感，凸显柔美灵动感；衣摆拼接透视蕾丝，勾勒出精致图案，散发优雅浪漫气息。"/>
    <s v="棉100%_x000d_蕾丝锦纶96.4% 氨纶3.6%"/>
    <s v="合体"/>
    <s v="7-8分长"/>
    <n v="4"/>
  </r>
  <r>
    <x v="4"/>
    <s v="1GY2086980600"/>
    <s v="_x000d_修身牛仔连衣裙_x000d_"/>
    <s v="蓝色"/>
    <x v="0"/>
    <x v="0"/>
    <n v="1"/>
    <n v="799"/>
    <n v="799"/>
    <x v="5"/>
    <n v="0"/>
    <s v="面料:棉91.7% 氨纶1.5% 其他纤维6.8%"/>
    <s v="产品或产品的某一部分含有2种及以上的纤维时，除了许可不标注的纤维外，在标签上标明的每一种纤维含量允许偏差为5%，填充物的允许偏差为10%."/>
    <s v="修身"/>
    <s v="短款"/>
    <n v="3"/>
  </r>
  <r>
    <x v="4"/>
    <s v="1GY2087190650"/>
    <s v="_x000d_蕾丝拼牛仔连衣裙_x000d_"/>
    <s v="深蓝"/>
    <x v="2"/>
    <x v="0"/>
    <n v="1"/>
    <n v="999"/>
    <n v="999"/>
    <x v="7"/>
    <n v="0"/>
    <s v="糅合蕾丝与牛仔，截然不同的材质碰撞演绎优雅与率性，带来别样的摩登精致感，让人耳目一新；V领拼接雪纺飘带，散发淑女气质；收腰单排扣设计，巧妙勾勒玲珑身姿，淑雅迷人。"/>
    <s v="本品采用牛仔面料，首次穿着及洗涤会有掉色情况，属正常现象，建议新品洗涤一次后再穿着，单独或与同色衣物一同洗涤；避免接触浅色衣物，以防沾色。                                       "/>
    <s v="修身"/>
    <s v="5-6分长"/>
    <n v="5"/>
  </r>
  <r>
    <x v="4"/>
    <s v="1GY2087290600"/>
    <s v="_x000d_拼荷叶牛仔裙连衣_x000d_"/>
    <s v="蓝色"/>
    <x v="4"/>
    <x v="0"/>
    <n v="1"/>
    <n v="739"/>
    <n v="73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2087300650"/>
    <s v="_x000d_吊带牛仔连衣裙_x000d_"/>
    <s v="深蓝"/>
    <x v="0"/>
    <x v="0"/>
    <n v="1"/>
    <n v="899"/>
    <n v="899"/>
    <x v="4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4"/>
  </r>
  <r>
    <x v="4"/>
    <s v="1GY2087370601"/>
    <s v="_x000d_交叉绑带牛仔裙_x000d_"/>
    <s v="彩蓝"/>
    <x v="4"/>
    <x v="0"/>
    <n v="1"/>
    <n v="769"/>
    <n v="769"/>
    <x v="5"/>
    <n v="0"/>
    <s v="后幅交叉抽绳设计，打造收腰A字轮廓，巧妙打造纤腰长腿印象；清爽背带裙型，轻松露肤，尽展优雅性感魅力；精选含棉牛仔面料，柔软亲肤，穿着舒爽大方。"/>
    <s v="棉100%"/>
    <s v="合体"/>
    <s v="5-6分长"/>
    <n v="4"/>
  </r>
  <r>
    <x v="4"/>
    <s v="1GY2087410690"/>
    <s v="_x000d_拼荷叶牛仔连衣裙_x000d_"/>
    <s v="浅蓝"/>
    <x v="4"/>
    <x v="0"/>
    <n v="1"/>
    <n v="699"/>
    <n v="699"/>
    <x v="6"/>
    <n v="0"/>
    <s v="面料:棉100%_x000d_花边:聚酯纤维100%_x000d_网布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3081300090"/>
    <s v="_x000d_一字肩吊带连衣裙_x000d_"/>
    <s v="黑色"/>
    <x v="0"/>
    <x v="0"/>
    <n v="1"/>
    <n v="739"/>
    <n v="739"/>
    <x v="5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310090"/>
    <s v="_x000d_【冬装新赏739元】拼透视露肩连衣裙_x000d_"/>
    <s v="黑色"/>
    <x v="0"/>
    <x v="0"/>
    <n v="1"/>
    <n v="739"/>
    <n v="739"/>
    <x v="5"/>
    <n v="0"/>
    <s v="拼接透视雪纺/挖空露肩设计/优雅灵动荷叶边"/>
    <s v="聚酯纤维100%_x000d_里料:棉100%"/>
    <s v="合体"/>
    <s v="适中"/>
    <n v="2"/>
  </r>
  <r>
    <x v="4"/>
    <s v="1GY3081320090"/>
    <s v="_x000d_荷叶拼蕾丝连衣裙_x000d_"/>
    <s v="黑色"/>
    <x v="0"/>
    <x v="0"/>
    <n v="1"/>
    <n v="799"/>
    <n v="799"/>
    <x v="5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2"/>
  </r>
  <r>
    <x v="4"/>
    <s v="1GY3081320180"/>
    <s v="_x000d_荷叶拼蕾丝连衣裙_x000d_"/>
    <s v="粉红"/>
    <x v="0"/>
    <x v="0"/>
    <n v="1"/>
    <n v="799"/>
    <n v="799"/>
    <x v="5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2"/>
  </r>
  <r>
    <x v="4"/>
    <s v="1GY3081340166"/>
    <s v="_x000d_一字领吊带连衣裙_x000d_"/>
    <s v="红绿条"/>
    <x v="0"/>
    <x v="0"/>
    <n v="1"/>
    <n v="1390"/>
    <n v="1390"/>
    <x v="8"/>
    <n v="0"/>
    <s v="低调撞色条纹图案/一字领吊带露肩设计/不规则层次裙摆"/>
    <s v="棉81.0% 聚酯纤维19.0%_x000d_里料:棉100%"/>
    <s v="合体"/>
    <s v="短款"/>
    <n v="2"/>
  </r>
  <r>
    <x v="4"/>
    <s v="1GY3081380110"/>
    <s v="_x000d_【冬装新赏1490元】印花雪纺连衣裙_x000d_"/>
    <s v="酒红"/>
    <x v="0"/>
    <x v="0"/>
    <n v="1"/>
    <n v="1490"/>
    <n v="1490"/>
    <x v="8"/>
    <n v="0"/>
    <s v="浪漫印花图案/V字领口设计/轻柔雪纺面料打造"/>
    <s v="聚酯纤维100%_x000d_里料:聚酯纤维100%"/>
    <s v="合体"/>
    <s v="中长"/>
    <n v="1"/>
  </r>
  <r>
    <x v="4"/>
    <s v="1GY3081400810"/>
    <s v="_x000d_格纹荷叶边连衣裙_x000d_"/>
    <s v="啡色"/>
    <x v="0"/>
    <x v="0"/>
    <n v="1"/>
    <n v="1290"/>
    <n v="1290"/>
    <x v="8"/>
    <n v="0"/>
    <s v="复古风格纹图案/不规则拼接荷叶边/性感迷人V领设计"/>
    <s v="聚酯纤维64.2% 粘纤33.9% 氨纶1.9%_x000d_里料:聚酯纤维100%"/>
    <s v="修身"/>
    <s v="中长"/>
    <n v="2"/>
  </r>
  <r>
    <x v="4"/>
    <s v="1GY3081440090"/>
    <s v="_x000d_【冬装新赏1190元】荷叶领系带连衣裙_x000d_"/>
    <s v="黑色"/>
    <x v="0"/>
    <x v="0"/>
    <n v="1"/>
    <n v="1190"/>
    <n v="1190"/>
    <x v="8"/>
    <n v="0"/>
    <s v="拼接荷叶领系带/收腰设计修身显瘦/采用轻盈雪纺面料"/>
    <s v="聚酯纤维100%_x000d_里料:聚酯纤维100%"/>
    <s v="宽松"/>
    <s v="中长"/>
    <n v="1"/>
  </r>
  <r>
    <x v="4"/>
    <s v="1GY3081450018"/>
    <s v="_x000d_蕾丝荷叶袖连衣裙_x000d_"/>
    <s v="白色"/>
    <x v="0"/>
    <x v="0"/>
    <n v="1"/>
    <n v="1590"/>
    <n v="1590"/>
    <x v="9"/>
    <n v="0"/>
    <s v="袖口拼接荷叶边/V型领口设计/波边蕾丝精工制作"/>
    <s v="锦纶69.8% 棉30.2%_x000d_荷叶边:聚酯纤维100%_x000d_里料:聚酯纤维100%"/>
    <s v="修身"/>
    <s v="中长"/>
    <n v="1"/>
  </r>
  <r>
    <x v="4"/>
    <s v="1GY3081510018"/>
    <s v="_x000d_【冬装新赏999元】拼蕾丝荷叶连衣裙_x000d_"/>
    <s v="白色"/>
    <x v="0"/>
    <x v="0"/>
    <n v="1"/>
    <n v="999"/>
    <n v="999"/>
    <x v="7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510690"/>
    <s v="_x000d_【冬装新赏999元】拼蕾丝荷叶连衣裙_x000d_"/>
    <s v="浅蓝"/>
    <x v="0"/>
    <x v="0"/>
    <n v="1"/>
    <n v="999"/>
    <n v="999"/>
    <x v="7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530090"/>
    <s v="_x000d_雪纺印花连衣长裙_x000d_"/>
    <s v="黑色"/>
    <x v="0"/>
    <x v="0"/>
    <n v="1"/>
    <n v="939"/>
    <n v="939"/>
    <x v="7"/>
    <n v="0"/>
    <s v="V领设计修饰脸型之余，轻展肌肤，散发优雅韵味；花卉印花整片铺满，尽展柔美气息，可搭配腰带，勾勒腰身更显好身材；雪纺面料轻盈飘逸，走动间掠动起飘逸浪漫风情。"/>
    <s v="本品采用特殊面料，穿着时请小心爱护，请勿用力拉扯面料，切不可揉搓及绞拧，以防对面料造成损坏。"/>
    <s v="长款"/>
    <n v="0"/>
    <n v="3"/>
  </r>
  <r>
    <x v="4"/>
    <s v="1GY3081550090"/>
    <s v="_x000d_【冬装新赏369元】刺绣翻领连衣裙_x000d_"/>
    <s v="黑色"/>
    <x v="0"/>
    <x v="0"/>
    <n v="1"/>
    <n v="739"/>
    <n v="739"/>
    <x v="5"/>
    <n v="0"/>
    <s v="领口处缝制精致星型刺绣花边，增添裙装层次感，尽显优雅女人味；小翻领设计修饰颈肩，俏皮又减龄；轻柔雪纺面料打造透视肩位与下摆，微透肌肤，散发几分小性感。"/>
    <s v="聚酯纤维100%(绣花线/章仔除外)_x000d_里料:聚酯纤维100%"/>
    <s v="适中"/>
    <n v="0"/>
    <n v="3"/>
  </r>
  <r>
    <x v="4"/>
    <s v="1GY3081550119"/>
    <s v="_x000d_【冬装新赏369元】刺绣翻领连衣裙_x000d_"/>
    <s v="红色"/>
    <x v="0"/>
    <x v="0"/>
    <n v="1"/>
    <n v="739"/>
    <n v="739"/>
    <x v="5"/>
    <n v="0"/>
    <s v="领口处缝制精致星型刺绣花边，增添裙装层次感，尽显优雅女人味；小翻领设计修饰颈肩，俏皮又减龄；轻柔雪纺面料打造透视肩位与下摆，微透肌肤，散发几分小性感。"/>
    <s v="聚酯纤维100%(绣花线/章仔除外)_x000d_里料:聚酯纤维100%"/>
    <s v="适中"/>
    <n v="0"/>
    <n v="3"/>
  </r>
  <r>
    <x v="4"/>
    <s v="1GY3081560090"/>
    <s v="_x000d_吊带印花连衣裙_x000d_"/>
    <s v="黑色"/>
    <x v="0"/>
    <x v="0"/>
    <n v="1"/>
    <n v="999"/>
    <n v="999"/>
    <x v="7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2"/>
  </r>
  <r>
    <x v="4"/>
    <s v="1GY3081580510"/>
    <s v="_x000d_印花腰带连衣裙_x000d_"/>
    <s v="绿色"/>
    <x v="0"/>
    <x v="0"/>
    <n v="1"/>
    <n v="799"/>
    <n v="799"/>
    <x v="5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580810"/>
    <s v="_x000d_印花腰带连衣裙_x000d_"/>
    <s v="啡色"/>
    <x v="0"/>
    <x v="0"/>
    <n v="1"/>
    <n v="799"/>
    <n v="799"/>
    <x v="5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600018"/>
    <s v="_x000d_拼荷叶镂空连衣裙_x000d_"/>
    <s v="白色"/>
    <x v="0"/>
    <x v="0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00090"/>
    <s v="_x000d_拼荷叶镂空连衣裙_x000d_"/>
    <s v="黑色"/>
    <x v="0"/>
    <x v="0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00180"/>
    <s v="_x000d_拼荷叶镂空连衣裙_x000d_"/>
    <s v="粉红"/>
    <x v="0"/>
    <x v="0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10010"/>
    <s v="_x000d_钉珠织带连衣裙_x000d_"/>
    <s v="米白"/>
    <x v="0"/>
    <x v="0"/>
    <n v="1"/>
    <n v="1390"/>
    <n v="1390"/>
    <x v="8"/>
    <n v="0"/>
    <s v="精致钉珠贴布绣/裙摆开叉设计/采用纤维面料"/>
    <s v="聚酯纤维64.4% 粘纤32.4% 氨纶3.2%_x000d_里布:聚酯纤维100%_x000d_编织带:聚酯纤维41.9% 锦纶39.7% 腈纶15.2% 金属镀膜纤维3.2%"/>
    <s v="修身"/>
    <s v="中长"/>
    <n v="1"/>
  </r>
  <r>
    <x v="4"/>
    <s v="1GY3081610090"/>
    <s v="_x000d_钉珠织带连衣裙_x000d_"/>
    <s v="黑色"/>
    <x v="0"/>
    <x v="0"/>
    <n v="1"/>
    <n v="1390"/>
    <n v="1390"/>
    <x v="8"/>
    <n v="0"/>
    <s v="精致钉珠贴布绣/裙摆开叉设计/采用纤维面料"/>
    <s v="聚酯纤维64.4% 粘纤32.4% 氨纶3.2%_x000d_里布:聚酯纤维100%_x000d_编织带:聚酯纤维41.9% 锦纶39.7% 腈纶15.2% 金属镀膜纤维3.2%"/>
    <s v="修身"/>
    <s v="中长"/>
    <n v="1"/>
  </r>
  <r>
    <x v="4"/>
    <s v="1GY3081630010"/>
    <s v="_x000d_蕾丝刺绣连衣裙_x000d_"/>
    <s v="米白"/>
    <x v="0"/>
    <x v="0"/>
    <n v="1"/>
    <n v="1190"/>
    <n v="1190"/>
    <x v="8"/>
    <n v="0"/>
    <s v="裙摆拼接蕾丝花边/优雅花边立领/采用柔软纤维面料"/>
    <s v="绣花聚酯纤维100%_x000d_蕾丝锦纶100%_x000d_里料:聚酯纤维100%"/>
    <s v="合体"/>
    <s v="适中"/>
    <n v="1"/>
  </r>
  <r>
    <x v="4"/>
    <s v="1GY3081630090"/>
    <s v="_x000d_蕾丝刺绣连衣裙_x000d_"/>
    <s v="黑色"/>
    <x v="0"/>
    <x v="0"/>
    <n v="1"/>
    <n v="1190"/>
    <n v="1190"/>
    <x v="8"/>
    <n v="0"/>
    <s v="裙摆拼接蕾丝花边/优雅花边立领/采用柔软纤维面料"/>
    <s v="绣花聚酯纤维100%_x000d_蕾丝锦纶100%_x000d_里料:聚酯纤维100%"/>
    <s v="合体"/>
    <s v="适中"/>
    <n v="1"/>
  </r>
  <r>
    <x v="4"/>
    <s v="1GY3081660090"/>
    <s v="_x000d_荷叶边印花连衣裙_x000d_"/>
    <s v="黑色"/>
    <x v="0"/>
    <x v="0"/>
    <n v="1"/>
    <n v="1190"/>
    <n v="1190"/>
    <x v="8"/>
    <n v="0"/>
    <s v="不对称荷叶裙摆/浪漫花朵印花/收腰腰带设计"/>
    <s v="粘纤100%_x000d_里料:聚酯纤维100%"/>
    <s v="宽松"/>
    <s v="中长"/>
    <n v="1"/>
  </r>
  <r>
    <x v="4"/>
    <s v="1GY3081660410"/>
    <s v="_x000d_荷叶边印花连衣裙_x000d_"/>
    <s v="黄色"/>
    <x v="0"/>
    <x v="0"/>
    <n v="1"/>
    <n v="1190"/>
    <n v="1190"/>
    <x v="8"/>
    <n v="0"/>
    <s v="不对称荷叶裙摆/浪漫花朵印花/收腰腰带设计"/>
    <s v="粘纤100%_x000d_里料:聚酯纤维100%"/>
    <s v="宽松"/>
    <s v="中长"/>
    <n v="1"/>
  </r>
  <r>
    <x v="4"/>
    <s v="1GY3081680030"/>
    <s v="_x000d_【冬装新赏999元】拼格子荷叶连衣裙_x000d_"/>
    <s v="灰色"/>
    <x v="0"/>
    <x v="0"/>
    <n v="1"/>
    <n v="999"/>
    <n v="999"/>
    <x v="7"/>
    <n v="0"/>
    <s v="大身拼接格子图案/别致荷叶边裙摆/灵活修身腰带设计"/>
    <s v="净色棉100%_x000d_格子聚酯纤维67% 粘纤30.8% 氨纶2.2%"/>
    <s v="修身"/>
    <s v="适中"/>
    <n v="1"/>
  </r>
  <r>
    <x v="4"/>
    <s v="1GY3081710018"/>
    <s v="_x000d_【冬装新赏999元】镂空蕾丝连衣裙_x000d_"/>
    <s v="白色"/>
    <x v="0"/>
    <x v="0"/>
    <n v="1"/>
    <n v="999"/>
    <n v="999"/>
    <x v="7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"/>
    <s v="中长"/>
    <n v="0"/>
    <n v="2"/>
  </r>
  <r>
    <x v="4"/>
    <s v="1GY3081710090"/>
    <s v="_x000d_【冬装新赏999元】镂空蕾丝连衣裙_x000d_"/>
    <s v="黑色"/>
    <x v="0"/>
    <x v="0"/>
    <n v="1"/>
    <n v="999"/>
    <n v="999"/>
    <x v="7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"/>
    <s v="中长"/>
    <n v="0"/>
    <n v="2"/>
  </r>
  <r>
    <x v="4"/>
    <s v="1GY3081710133"/>
    <m/>
    <s v="浅粉"/>
    <x v="0"/>
    <x v="0"/>
    <n v="1"/>
    <n v="999"/>
    <n v="999"/>
    <x v="7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4"/>
    <s v="1GY3081730090"/>
    <s v="_x000d_波点刺绣连衣裙_x000d_"/>
    <s v="黑色"/>
    <x v="0"/>
    <x v="0"/>
    <n v="1"/>
    <n v="999"/>
    <n v="999"/>
    <x v="7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3"/>
  </r>
  <r>
    <x v="4"/>
    <s v="1GY3081730181"/>
    <s v="_x000d_波点刺绣连衣裙_x000d_"/>
    <s v="灰粉红"/>
    <x v="0"/>
    <x v="0"/>
    <n v="1"/>
    <n v="999"/>
    <n v="999"/>
    <x v="7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3"/>
  </r>
  <r>
    <x v="4"/>
    <s v="1GY3081750090"/>
    <s v="_x000d_【冬装新赏1690元】刺绣荷叶边连衣裙_x000d_"/>
    <s v="黑色"/>
    <x v="0"/>
    <x v="0"/>
    <n v="1"/>
    <n v="1690"/>
    <n v="1690"/>
    <x v="9"/>
    <n v="0"/>
    <s v="袖口拼接柔美荷叶/金线刺绣灵动精致/稍短内衬透视效果"/>
    <s v="[网布]锦纶100% [袖子]聚酯纤维100%(绣花线除外)_x000d_里料:聚酯纤维100%"/>
    <s v="合体"/>
    <s v="长款"/>
    <n v="2"/>
  </r>
  <r>
    <x v="4"/>
    <s v="1GY3081750133"/>
    <s v="_x000d_【冬装新赏1690元】刺绣荷叶边连衣裙_x000d_"/>
    <s v="浅粉"/>
    <x v="0"/>
    <x v="0"/>
    <n v="1"/>
    <n v="1690"/>
    <n v="1690"/>
    <x v="9"/>
    <n v="0"/>
    <s v="袖口拼接柔美荷叶/金线刺绣灵动精致/稍短内衬透视效果"/>
    <s v="[网布]锦纶100% [袖子]聚酯纤维100%(绣花线除外)_x000d_里料:聚酯纤维100%"/>
    <s v="合体"/>
    <s v="长款"/>
    <n v="2"/>
  </r>
  <r>
    <x v="4"/>
    <s v="1GY3081760090"/>
    <s v="_x000d_【冬装新赏999元】荷叶娃娃领连衣裙_x000d_"/>
    <s v="黑色"/>
    <x v="0"/>
    <x v="0"/>
    <n v="1"/>
    <n v="999"/>
    <n v="999"/>
    <x v="7"/>
    <n v="0"/>
    <s v="俏丽娃娃领设计/拼接褶皱荷叶边/纯色修身版型"/>
    <s v="聚酯纤维100%_x000d_撞料:聚酯纤维98.9% 氨纶1.1%_x000d_里料:聚酯纤维100%"/>
    <s v="合体"/>
    <s v="中长"/>
    <n v="2"/>
  </r>
  <r>
    <x v="4"/>
    <s v="1GY3081760180"/>
    <s v="_x000d_【冬装新赏999元】荷叶娃娃领连衣裙_x000d_"/>
    <s v="粉红"/>
    <x v="0"/>
    <x v="0"/>
    <n v="1"/>
    <n v="999"/>
    <n v="999"/>
    <x v="7"/>
    <n v="0"/>
    <s v="俏丽娃娃领设计/拼接褶皱荷叶边/纯色修身版型"/>
    <s v="聚酯纤维100%_x000d_撞料:聚酯纤维98.9% 氨纶1.1%_x000d_里料:聚酯纤维100%"/>
    <s v="合体"/>
    <s v="中长"/>
    <n v="2"/>
  </r>
  <r>
    <x v="4"/>
    <s v="1GY3081780870"/>
    <s v="_x000d_【冬装新赏1590元】刺绣雪纺连衣裙_x000d_"/>
    <s v="杏色"/>
    <x v="0"/>
    <x v="0"/>
    <n v="1"/>
    <n v="1590"/>
    <n v="1590"/>
    <x v="9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3"/>
  </r>
  <r>
    <x v="4"/>
    <s v="1GY3081790018"/>
    <s v="_x000d_【冬装新赏1190元】蕾丝镂空连衣裙_x000d_"/>
    <s v="白色"/>
    <x v="0"/>
    <x v="0"/>
    <n v="1"/>
    <n v="1190"/>
    <n v="1190"/>
    <x v="8"/>
    <n v="0"/>
    <s v="V型领口拉长颈部线条，修饰精致脸型；蕾丝花边镂空+稍短内衬，略带透视性感，肌肤若隐若现，散发精致优雅气质；收腰设计视觉上修身显瘦，尽显曼妙腰身。"/>
    <s v="锦纶65.8% 棉34.2%_x000d_里料:聚酯纤维100%"/>
    <s v="适中"/>
    <n v="0"/>
    <n v="3"/>
  </r>
  <r>
    <x v="4"/>
    <s v="1GY3081790090"/>
    <s v="_x000d_【冬装新赏1190元】蕾丝镂空连衣裙_x000d_"/>
    <s v="黑色"/>
    <x v="0"/>
    <x v="0"/>
    <n v="1"/>
    <n v="1190"/>
    <n v="1190"/>
    <x v="8"/>
    <n v="0"/>
    <s v="V型领口拉长颈部线条，修饰精致脸型；蕾丝花边镂空+稍短内衬，略带透视性感，肌肤若隐若现，散发精致优雅气质；收腰设计视觉上修身显瘦，尽显曼妙腰身。"/>
    <s v="锦纶65.8% 棉34.2%_x000d_里料:聚酯纤维100%"/>
    <s v="适中"/>
    <n v="0"/>
    <n v="3"/>
  </r>
  <r>
    <x v="4"/>
    <s v="1GY3081800462"/>
    <s v="_x000d_【冬装新赏999元】印花绒面连衣裙_x000d_"/>
    <s v="姜黄"/>
    <x v="0"/>
    <x v="1"/>
    <n v="1"/>
    <n v="999"/>
    <n v="999"/>
    <x v="7"/>
    <n v="0"/>
    <s v="趣味猫咪印花图案/V字领口设计/醒目撞色效果"/>
    <s v="聚酯纤维100%_x000d_里料:聚酯纤维100%"/>
    <s v="修身"/>
    <s v="适中"/>
    <n v="1"/>
  </r>
  <r>
    <x v="4"/>
    <s v="1GY3081800650"/>
    <s v="_x000d_【冬装新赏999元】印花绒面连衣裙_x000d_"/>
    <s v="深蓝"/>
    <x v="0"/>
    <x v="1"/>
    <n v="1"/>
    <n v="999"/>
    <n v="999"/>
    <x v="7"/>
    <n v="0"/>
    <s v="趣味猫咪印花图案/V字领口设计/醒目撞色效果"/>
    <s v="聚酯纤维100%_x000d_里料:聚酯纤维100%"/>
    <s v="修身"/>
    <s v="适中"/>
    <n v="1"/>
  </r>
  <r>
    <x v="4"/>
    <s v="1GY3081810920"/>
    <s v="_x000d_【冬装新赏1390元】条纹吊带连衣裙_x000d_"/>
    <s v="蓝白条"/>
    <x v="0"/>
    <x v="0"/>
    <n v="1"/>
    <n v="1390"/>
    <n v="1390"/>
    <x v="8"/>
    <n v="0"/>
    <s v="将经典条纹图案重新演绎，色调素雅清新，俏皮不失时髦气息；拼接提花镂空设计温婉别致，尽显品质感；小V领吊带版型+腰间灵活系带，修饰颈部与提高腰线,拉伸比例视觉。"/>
    <s v="棉100%_x000d_下摆:棉100%_x000d_里料:棉100%"/>
    <s v="适中"/>
    <n v="0"/>
    <n v="3"/>
  </r>
  <r>
    <x v="4"/>
    <s v="1GY3081830090"/>
    <s v="_x000d_【冬装新赏799元】拼荷叶V领连衣裙_x000d_"/>
    <s v="黑色"/>
    <x v="0"/>
    <x v="1"/>
    <n v="1"/>
    <n v="799"/>
    <n v="799"/>
    <x v="5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1830180"/>
    <s v="_x000d_【冬装新赏799元】拼荷叶V领连衣裙_x000d_"/>
    <s v="粉红"/>
    <x v="0"/>
    <x v="1"/>
    <n v="1"/>
    <n v="799"/>
    <n v="799"/>
    <x v="5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2820181"/>
    <s v="_x000d_贴布绣无袖连衣裙_x000d_"/>
    <s v="灰粉红"/>
    <x v="0"/>
    <x v="0"/>
    <n v="1"/>
    <n v="899"/>
    <n v="899"/>
    <x v="4"/>
    <n v="0"/>
    <s v="贴布绣点睛视觉/肩位透视微显性感/后幅修身隐形拉链"/>
    <s v="本品请翻转洗涤，或放入洗衣袋，以免损伤。"/>
    <s v="中长"/>
    <n v="0"/>
    <n v="3"/>
  </r>
  <r>
    <x v="4"/>
    <s v="1GY3083040130"/>
    <s v="_x000d_蕾丝印花连衣裙_x000d_"/>
    <s v="玫红"/>
    <x v="0"/>
    <x v="0"/>
    <n v="1"/>
    <n v="999"/>
    <n v="999"/>
    <x v="7"/>
    <n v="0"/>
    <s v="复古风印花图案/飘逸百褶裙摆/蕾丝材质精细制作"/>
    <s v="聚酯纤维100%_x000d_上身网布里料:锦纶100%_x000d_下身网布里料:聚酯纤维100%_x000d_梭织里料:聚酯纤维100%"/>
    <s v="合体"/>
    <s v="中长"/>
    <n v="2"/>
  </r>
  <r>
    <x v="4"/>
    <s v="1GY3083040462"/>
    <s v="_x000d_蕾丝印花连衣裙_x000d_"/>
    <s v="姜黄"/>
    <x v="0"/>
    <x v="0"/>
    <n v="1"/>
    <n v="999"/>
    <n v="999"/>
    <x v="7"/>
    <n v="0"/>
    <s v="复古风印花图案/飘逸百褶裙摆/蕾丝材质精细制作"/>
    <s v="聚酯纤维100%_x000d_上身网布里料:锦纶100%_x000d_下身网布里料:聚酯纤维100%_x000d_梭织里料:聚酯纤维100%"/>
    <s v="合体"/>
    <s v="中长"/>
    <n v="2"/>
  </r>
  <r>
    <x v="4"/>
    <s v="1GY3083050180"/>
    <s v="_x000d_【冬装新赏969元】印花腰带连衣长裙_x000d_"/>
    <s v="粉红"/>
    <x v="0"/>
    <x v="0"/>
    <n v="1"/>
    <n v="969"/>
    <n v="969"/>
    <x v="7"/>
    <n v="0"/>
    <s v="浪漫花朵印花/搭配收腰腰带/性感V字领口设计"/>
    <s v="聚酯纤维100%_x000d_里料:聚酯纤维100%"/>
    <s v="贴身"/>
    <s v="长款"/>
    <n v="2"/>
  </r>
  <r>
    <x v="4"/>
    <s v="1GY3083070779"/>
    <s v="_x000d_【冬装新赏1090元】格子拼接连衣裙_x000d_"/>
    <s v="绿格"/>
    <x v="0"/>
    <x v="0"/>
    <n v="1"/>
    <n v="1090"/>
    <n v="1090"/>
    <x v="8"/>
    <n v="0"/>
    <s v="复古风格子图案/拼接搭片设计/舒适柔韧面料制作"/>
    <s v="聚酯纤维81.0% 粘纤17.3% 氨纶1.7%"/>
    <s v="合体"/>
    <s v="适中"/>
    <n v="1"/>
  </r>
  <r>
    <x v="4"/>
    <s v="1GY3084130610"/>
    <s v="_x000d_【冬装新赏899元】单排扣丹宁牛仔裙_x000d_"/>
    <s v="牛仔蓝"/>
    <x v="0"/>
    <x v="0"/>
    <n v="1"/>
    <n v="899"/>
    <n v="899"/>
    <x v="4"/>
    <n v="0"/>
    <s v="单排扣+绑带设计尽显个性细节感，塑造摩登印象；收腰包臀连衣裙版型，修饰身材比例，尽显婀娜曲线；甄选高含棉面料经洗水工艺打造，舒适亲肤，穿着率性大方。"/>
    <s v="本品采用牛仔面料，首次穿着及洗涤会有掉色情况，属正常现象，建议新品洗涤一次后再穿着，单独或与同色衣物一同洗涤 ，避免接触浅色衣物，以防沾色。"/>
    <s v="短款"/>
    <n v="0"/>
    <n v="3"/>
  </r>
  <r>
    <x v="4"/>
    <s v="1GY4030480180"/>
    <s v="_x000d_渐变马海毛连衣裙_x000d_"/>
    <s v="粉红"/>
    <x v="0"/>
    <x v="5"/>
    <n v="1"/>
    <n v="899"/>
    <n v="899"/>
    <x v="4"/>
    <n v="0"/>
    <s v="温柔渐变效果/中长宽松版型/甄选马海毛面料"/>
    <s v="面料(面层):41.5%锦纶 31.5%马海毛 27%羊毛_x000d_面料(底层):100%腈纶_x000d_连接线:100%锦纶"/>
    <s v="宽松"/>
    <s v="中长"/>
    <n v="1"/>
  </r>
  <r>
    <x v="4"/>
    <s v="1GY4030480600"/>
    <s v="_x000d_渐变马海毛连衣裙_x000d_"/>
    <s v="蓝色"/>
    <x v="0"/>
    <x v="5"/>
    <n v="1"/>
    <n v="899"/>
    <n v="899"/>
    <x v="4"/>
    <n v="0"/>
    <s v="温柔渐变效果/中长宽松版型/甄选马海毛面料"/>
    <s v="面料(面层):41.5%锦纶 31.5%马海毛 27%羊毛_x000d_面料(底层):100%腈纶_x000d_连接线:100%锦纶"/>
    <s v="宽松"/>
    <s v="中长"/>
    <n v="1"/>
  </r>
  <r>
    <x v="4"/>
    <s v="1GY4030590090"/>
    <s v="_x000d_中长针织连衣裙_x000d_"/>
    <s v="黑色"/>
    <x v="0"/>
    <x v="4"/>
    <n v="1"/>
    <n v="1190"/>
    <n v="1190"/>
    <x v="8"/>
    <n v="0"/>
    <s v="别致几何纹理/透视镂空裙摆/采用高含棉面料"/>
    <s v="66.8%棉 33.2%锦纶_x000d_罗纹撞料:55.2%棉 42.2%锦纶 1.5%氨纶_x000d_里料:66.8%棉 33.2%锦纶"/>
    <s v="贴身"/>
    <s v="中长"/>
    <n v="1"/>
  </r>
  <r>
    <x v="4"/>
    <s v="1GY4080020110"/>
    <s v="_x000d_【冬装新赏999元】荷叶袖丝绒连衣裙_x000d_"/>
    <s v="酒红"/>
    <x v="0"/>
    <x v="4"/>
    <n v="1"/>
    <n v="999"/>
    <n v="999"/>
    <x v="7"/>
    <n v="0"/>
    <s v="层次荷叶袖设计/收腰修身腰带/采用丝绒面料"/>
    <s v="90.1%聚酯纤维 9.9%氨纶_x000d_里料:100%聚酯纤维"/>
    <s v="宽松"/>
    <s v="中长"/>
    <n v="1"/>
  </r>
  <r>
    <x v="4"/>
    <s v="1GY4080020181"/>
    <s v="_x000d_【冬装新赏999元】荷叶袖丝绒连衣裙_x000d_"/>
    <s v="灰粉红"/>
    <x v="0"/>
    <x v="4"/>
    <n v="1"/>
    <n v="999"/>
    <n v="999"/>
    <x v="7"/>
    <n v="0"/>
    <s v="层次荷叶袖设计/收腰修身腰带/采用丝绒面料"/>
    <s v="90.1%聚酯纤维 9.9%氨纶_x000d_里料:100%聚酯纤维"/>
    <s v="宽松"/>
    <s v="中长"/>
    <n v="1"/>
  </r>
  <r>
    <x v="4"/>
    <s v="1GY4080690650"/>
    <s v="_x000d_【冬装新赏1090元】腰带假两件连衣裙_x000d_"/>
    <s v="深蓝"/>
    <x v="0"/>
    <x v="4"/>
    <n v="1"/>
    <n v="1090"/>
    <n v="1090"/>
    <x v="8"/>
    <n v="0"/>
    <s v="搭配腰带设计/拼卫衣假两件款/采用牛仔面料"/>
    <s v="牛仔料:100%棉_x000d_针织料:100%棉"/>
    <s v="宽松"/>
    <s v="适中"/>
    <n v="1"/>
  </r>
  <r>
    <x v="4"/>
    <s v="1GY4080690690"/>
    <s v="_x000d_【冬装新赏1090元】腰带假两件连衣裙_x000d_"/>
    <s v="浅蓝"/>
    <x v="0"/>
    <x v="4"/>
    <n v="1"/>
    <n v="1090"/>
    <n v="1090"/>
    <x v="8"/>
    <n v="0"/>
    <s v="搭配腰带设计/拼卫衣假两件款/采用牛仔面料"/>
    <s v="牛仔料:100%棉_x000d_针织料:100%棉"/>
    <s v="宽松"/>
    <s v="适中"/>
    <n v="1"/>
  </r>
  <r>
    <x v="4"/>
    <s v="1GY4080910933"/>
    <s v="_x000d_【冬装新赏969元】荷叶开叉吊带裙_x000d_"/>
    <s v="啡蓝格"/>
    <x v="0"/>
    <x v="4"/>
    <n v="1"/>
    <n v="969"/>
    <n v="969"/>
    <x v="7"/>
    <n v="0"/>
    <s v="拼接不规则荷叶边/侧边开叉灵动优雅/采用毛呢面料"/>
    <s v="57.1%聚酯纤维 31.8%绵羊毛 8.2%腈纶 2.9%其他纤维_x000d_里料:100%聚酯纤维_x000d_粘合衬:100%聚酯纤维"/>
    <s v="合体"/>
    <s v="适中"/>
    <n v="1"/>
  </r>
  <r>
    <x v="4"/>
    <s v="1GY4081030090"/>
    <s v="_x000d_【冬装新赏799元】荷叶边无袖连衣裙_x000d_"/>
    <s v="黑色"/>
    <x v="0"/>
    <x v="5"/>
    <n v="1"/>
    <n v="799"/>
    <n v="799"/>
    <x v="5"/>
    <n v="0"/>
    <s v="v领勾勒天鹅颈/层次荷叶边裙摆/采用合成纤维面料"/>
    <s v="67.3%聚酯纤维 30.7%粘纤 2.0%氨纶_x000d_里料:100%聚酯纤维"/>
    <s v="合体"/>
    <s v="适中"/>
    <n v="1"/>
  </r>
  <r>
    <x v="4"/>
    <s v="1GY4081200090"/>
    <s v="_x000d_【冬装新赏999元】荷叶边印花连衣裙_x000d_"/>
    <s v="黑色"/>
    <x v="0"/>
    <x v="4"/>
    <n v="1"/>
    <n v="999"/>
    <n v="999"/>
    <x v="7"/>
    <n v="0"/>
    <s v="繁复印花图案/拼接层次荷叶边/采用合成纤维面料"/>
    <s v="100%聚酯纤维_x000d_里料:100%聚酯纤维"/>
    <s v="合体"/>
    <s v="长款"/>
    <n v="1"/>
  </r>
  <r>
    <x v="4"/>
    <s v="1GY4081340010"/>
    <s v="_x000d_【冬装新赏1290元】腰带蕾丝连衣裙_x000d_"/>
    <s v="米白"/>
    <x v="0"/>
    <x v="5"/>
    <n v="1"/>
    <n v="1290"/>
    <n v="1290"/>
    <x v="8"/>
    <n v="0"/>
    <s v="撞色彼得潘领/搭配修身腰带/蕾丝面料打造"/>
    <s v="74.1%锦纶 25.9%粘纤_x000d_里料:86.1%聚酯纤维 13.9%氨纶"/>
    <s v="合体"/>
    <s v="长款"/>
    <n v="1"/>
  </r>
  <r>
    <x v="4"/>
    <s v="1GY4081340101"/>
    <s v="_x000d_【冬装新赏1290元】腰带蕾丝连衣裙_x000d_"/>
    <s v="暗红"/>
    <x v="0"/>
    <x v="5"/>
    <n v="1"/>
    <n v="1290"/>
    <n v="1290"/>
    <x v="8"/>
    <n v="0"/>
    <s v="撞色彼得潘领/搭配修身腰带/蕾丝面料打造"/>
    <s v="74.1%锦纶 25.9%粘纤_x000d_里料:86.1%聚酯纤维 13.9%氨纶"/>
    <s v="合体"/>
    <s v="长款"/>
    <n v="1"/>
  </r>
  <r>
    <x v="4"/>
    <s v="1GY4082180050"/>
    <s v="_x000d_【冬装新赏899元】刺绣腰带连衣裙_x000d_"/>
    <s v="花灰"/>
    <x v="0"/>
    <x v="4"/>
    <n v="1"/>
    <n v="899"/>
    <n v="899"/>
    <x v="4"/>
    <n v="0"/>
    <s v="前幅字母贴布/收腰修身腰带/采用高含棉面料"/>
    <s v="100%棉(装饰工艺部分除外)_x000d_罗纹:70.4%棉 26.4%聚酯纤维 3.2%氨纶"/>
    <s v="宽松"/>
    <s v="适中"/>
    <n v="1"/>
  </r>
  <r>
    <x v="4"/>
    <s v="1GY4082180090"/>
    <s v="_x000d_【冬装新赏899元】刺绣腰带连衣裙_x000d_"/>
    <s v="黑色"/>
    <x v="0"/>
    <x v="4"/>
    <n v="1"/>
    <n v="899"/>
    <n v="899"/>
    <x v="4"/>
    <n v="0"/>
    <s v="前幅字母贴布/收腰修身腰带/采用高含棉面料"/>
    <s v="100%棉(装饰工艺部分除外)_x000d_罗纹:70.7%棉 26.2%聚酯纤维 3.1%氨纶"/>
    <s v="宽松"/>
    <s v="适中"/>
    <n v="1"/>
  </r>
  <r>
    <x v="4"/>
    <s v="1GY4082900090"/>
    <s v="_x000d_【冬装新赏1190元】方领吊带连衣裙_x000d_"/>
    <s v="黑色"/>
    <x v="0"/>
    <x v="4"/>
    <n v="1"/>
    <n v="1190"/>
    <n v="1190"/>
    <x v="8"/>
    <n v="0"/>
    <s v="方领拉长脖线/别致短款设计/采用合成纤维面料"/>
    <s v="100%聚酯纤维_x000d_里料:100%聚酯纤维"/>
    <s v="修身"/>
    <s v="短款"/>
    <n v="1"/>
  </r>
  <r>
    <x v="4"/>
    <s v="1GY4083270090"/>
    <s v="_x000d_【冬装新赏869元】荷叶吊带连衣裙_x000d_"/>
    <s v="黑色"/>
    <x v="0"/>
    <x v="4"/>
    <n v="1"/>
    <n v="869"/>
    <n v="869"/>
    <x v="4"/>
    <n v="0"/>
    <s v="拼接不规则荷叶边/侧边优雅开叉/采用毛呢面料"/>
    <s v="【面层】50.5%绵羊毛 48.6%聚酯纤维 0.9%其他纤维【底层】100%聚酯纤维_x000d_里料:100%聚酯纤维"/>
    <s v="合体"/>
    <s v="适中"/>
    <n v="1"/>
  </r>
  <r>
    <x v="4"/>
    <s v="1GZ1082920530"/>
    <s v="_x000d_荷叶边露背连衣裙_x000d_"/>
    <s v="卡其"/>
    <x v="0"/>
    <x v="0"/>
    <n v="1"/>
    <n v="799"/>
    <n v="799"/>
    <x v="5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3300042"/>
    <s v="_x000d_荷叶边碎花连衣裙_x000d_"/>
    <s v="藏青"/>
    <x v="0"/>
    <x v="0"/>
    <n v="1"/>
    <n v="839"/>
    <n v="839"/>
    <x v="4"/>
    <n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3420090"/>
    <s v="_x000d_挖空喇叭袖连衣裙_x000d_"/>
    <s v="黑色"/>
    <x v="0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3420180"/>
    <s v="_x000d_挖空喇叭袖连衣裙_x000d_"/>
    <s v="黑色"/>
    <x v="0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8650610"/>
    <s v="_x000d_不规则牛仔背带裙_x000d_"/>
    <s v="牛仔蓝"/>
    <x v="0"/>
    <x v="0"/>
    <n v="1"/>
    <n v="639"/>
    <n v="639"/>
    <x v="6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6"/>
  </r>
  <r>
    <x v="4"/>
    <s v="1GZ1088950090"/>
    <s v="_x000d_一字肩荷叶连衣裙_x000d_"/>
    <s v="黑色"/>
    <x v="4"/>
    <x v="0"/>
    <n v="1"/>
    <n v="639"/>
    <n v="639"/>
    <x v="6"/>
    <n v="0"/>
    <s v="一字肩+吊带设计，展露出锁骨与肩部肌肤，散发性感迷人魅力；荷叶边自带柔美气息，加入蝴蝶结绑带，更显端庄优雅；A字版型修饰出腰部线条，巧妙显瘦，尽显窈窕身姿。"/>
    <s v="聚酯纤维100%(绣花线除外)_x000d_里料:聚酯纤维100%"/>
    <s v="修身"/>
    <s v="5-6分长"/>
    <n v="6"/>
  </r>
  <r>
    <x v="4"/>
    <s v="1GZ1088950180"/>
    <s v="_x000d_一字肩荷叶连衣裙_x000d_"/>
    <s v="黑色"/>
    <x v="4"/>
    <x v="0"/>
    <n v="1"/>
    <n v="639"/>
    <n v="639"/>
    <x v="6"/>
    <n v="0"/>
    <s v="一字肩+吊带设计，展露出锁骨与肩部肌肤，散发性感迷人魅力；荷叶边自带柔美气息，加入蝴蝶结绑带，更显端庄优雅；A字版型修饰出腰部线条，巧妙显瘦，尽显窈窕身姿。"/>
    <s v="聚酯纤维100%(绣花线除外)_x000d_里料:聚酯纤维100%"/>
    <s v="修身"/>
    <s v="5-6分长"/>
    <n v="6"/>
  </r>
  <r>
    <x v="4"/>
    <s v="1GZ1089090090"/>
    <s v="_x000d_网纱两件套连衣裙_x000d_"/>
    <s v="黑色"/>
    <x v="5"/>
    <x v="0"/>
    <n v="1"/>
    <n v="669"/>
    <n v="669"/>
    <x v="6"/>
    <n v="0"/>
    <s v="网纱打造两件套款，透视效果更具层次感，性感又柔美迷人；刺绣花朵+小鸟图案，为裙装增添几分复古优雅气息；丝绒系带切割身材比例，收腰之余亦显美观大方。"/>
    <s v="聚酯纤维100%(绣花线除外)"/>
    <s v="宽松"/>
    <s v="7-8分长"/>
    <n v="6"/>
  </r>
  <r>
    <x v="4"/>
    <s v="1GZ1089090180"/>
    <s v="_x000d_网纱两件套连衣裙_x000d_"/>
    <s v="黑色"/>
    <x v="5"/>
    <x v="0"/>
    <n v="1"/>
    <n v="669"/>
    <n v="669"/>
    <x v="6"/>
    <n v="0"/>
    <s v="网纱打造两件套款，透视效果更具层次感，性感又柔美迷人；刺绣花朵+小鸟图案，为裙装增添几分复古优雅气息；丝绒系带切割身材比例，收腰之余亦显美观大方。"/>
    <s v="聚酯纤维100%(绣花线除外)"/>
    <s v="宽松"/>
    <s v="7-8分长"/>
    <n v="6"/>
  </r>
  <r>
    <x v="4"/>
    <s v="1GZ1089130010"/>
    <s v="_x000d_拼镂空雪纺连衣裙_x000d_"/>
    <s v="米白"/>
    <x v="2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9130180"/>
    <s v="_x000d_拼镂空雪纺连衣裙_x000d_"/>
    <s v="米白"/>
    <x v="2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9130650"/>
    <s v="_x000d_拼镂空雪纺连衣裙_x000d_"/>
    <s v="米白"/>
    <x v="2"/>
    <x v="0"/>
    <n v="1"/>
    <n v="799"/>
    <n v="799"/>
    <x v="5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9190180"/>
    <s v="_x000d_荷叶绑带连衣裙_x000d_"/>
    <s v="粉红"/>
    <x v="3"/>
    <x v="0"/>
    <n v="1"/>
    <n v="669"/>
    <n v="669"/>
    <x v="6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d_里料:聚酯纤维100%"/>
    <s v="宽松"/>
    <s v="7-8分长"/>
    <n v="6"/>
  </r>
  <r>
    <x v="4"/>
    <s v="1GZ1089200090"/>
    <s v="_x000d_蕾丝两件套连衣裙_x000d_"/>
    <s v="黑色"/>
    <x v="5"/>
    <x v="0"/>
    <n v="1"/>
    <n v="899"/>
    <n v="899"/>
    <x v="4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Z1089200180"/>
    <s v="_x000d_蕾丝两件套连衣裙_x000d_"/>
    <s v="黑色"/>
    <x v="5"/>
    <x v="0"/>
    <n v="1"/>
    <n v="899"/>
    <n v="899"/>
    <x v="4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Z1089230920"/>
    <s v="_x000d_一字领条纹连衣裙_x000d_"/>
    <s v="蓝白条"/>
    <x v="4"/>
    <x v="0"/>
    <n v="1"/>
    <n v="699"/>
    <n v="6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89510410"/>
    <s v="_x000d_印花雪纺连衣裙_x000d_"/>
    <s v="黄色"/>
    <x v="6"/>
    <x v="0"/>
    <n v="1"/>
    <n v="899"/>
    <n v="899"/>
    <x v="4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7"/>
  </r>
  <r>
    <x v="4"/>
    <s v="1GZ2083540600"/>
    <s v="_x000d_荷叶印花连衣裙_x000d_"/>
    <s v="蓝色"/>
    <x v="0"/>
    <x v="0"/>
    <n v="1"/>
    <n v="799"/>
    <n v="799"/>
    <x v="5"/>
    <n v="0"/>
    <s v="荷叶边点缀袖口，巧妙修饰手臂线条，别具优雅迷人气质；花卉印花整件铺满，散发柔美复古韵味；V领排纽+收腰系带，轻展锁骨肌肤，勾勒曼妙腰身；雪纺面料轻盈飘逸，走动间摇曳浪漫风情。"/>
    <s v="聚酯纤维100%_x000d_里料:聚酯纤维100%"/>
    <s v="合体"/>
    <s v="适中"/>
    <n v="3"/>
  </r>
  <r>
    <x v="4"/>
    <s v="1GZ2089120180"/>
    <s v="_x000d_一字两件套连衣裙_x000d_"/>
    <s v="粉红"/>
    <x v="4"/>
    <x v="0"/>
    <n v="1"/>
    <n v="999"/>
    <n v="999"/>
    <x v="7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5"/>
  </r>
  <r>
    <x v="4"/>
    <s v="1GZ2089120410"/>
    <s v="_x000d_一字两件套连衣裙_x000d_"/>
    <s v="粉红"/>
    <x v="4"/>
    <x v="0"/>
    <n v="1"/>
    <n v="999"/>
    <n v="999"/>
    <x v="7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5"/>
  </r>
  <r>
    <x v="4"/>
    <s v="1GZ2089150180"/>
    <s v="_x000d_荷叶边挖空连衣裙_x000d_"/>
    <s v="粉红"/>
    <x v="6"/>
    <x v="0"/>
    <n v="1"/>
    <n v="769"/>
    <n v="769"/>
    <x v="5"/>
    <n v="0"/>
    <s v="肩位挖空露肩设计，展露出迷人肌肤，增添几分小性感；荷叶边呈现出流畅线条，柔美大气，颇有几分仙女范儿；弹性橡筋腰灵活舒适，巧妙修饰腰线，展现迷人曲线身姿。"/>
    <s v="本品领口加入毛边工艺，个性时尚，非做工问题，此细节不可作为退货理由"/>
    <s v="合体"/>
    <s v="7-8分长"/>
    <n v="4"/>
  </r>
  <r>
    <x v="4"/>
    <s v="1GZ2089170600"/>
    <s v="_x000d_露肩碎花连衣裙_x000d_"/>
    <s v="蓝色"/>
    <x v="6"/>
    <x v="0"/>
    <n v="1"/>
    <n v="699"/>
    <n v="699"/>
    <x v="6"/>
    <n v="0"/>
    <s v="单边露肩+荷叶细节，展露出些许肌肤，别具个性又迷人；不对称裙摆尽显设计感，线条感十足，新潮又出众吸睛；整件铺满撞色印花，色调明亮，演绎清新优雅范儿。"/>
    <s v="聚酯纤维100%_x000d_里料:聚酯纤维100%"/>
    <s v="合体"/>
    <s v="7-8分长"/>
    <n v="4"/>
  </r>
  <r>
    <x v="4"/>
    <s v="1GZ2089200119"/>
    <s v="_x000d_印花吊带连衣裙_x000d_"/>
    <s v="红色"/>
    <x v="6"/>
    <x v="0"/>
    <n v="1"/>
    <n v="399"/>
    <n v="399"/>
    <x v="2"/>
    <n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  <n v="5"/>
  </r>
  <r>
    <x v="4"/>
    <s v="1GZ2089200600"/>
    <s v="_x000d_印花吊带连衣裙_x000d_"/>
    <s v="红色"/>
    <x v="6"/>
    <x v="0"/>
    <n v="1"/>
    <n v="399"/>
    <n v="399"/>
    <x v="2"/>
    <n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  <n v="5"/>
  </r>
  <r>
    <x v="4"/>
    <s v="1GZ2089220090"/>
    <s v="_x000d_花边两件套连衣裙_x000d_"/>
    <s v="黑色"/>
    <x v="4"/>
    <x v="0"/>
    <n v="1"/>
    <n v="639"/>
    <n v="639"/>
    <x v="6"/>
    <n v="0"/>
    <s v="配搭短袖T恤形成两件套装，省去穿搭烦恼，增强层次又时髦；V领+花边设计，细节讲究，带来几分优雅气息；单边吊糅合背带裙款，彰显设计巧思，整体清新减龄。"/>
    <s v="聚酯纤维89.9% 氨纶10.1%"/>
    <s v="合体"/>
    <s v="5-6分长"/>
    <n v="5"/>
  </r>
  <r>
    <x v="4"/>
    <s v="1GZ2089250090"/>
    <s v="_x000d_印花吊带连衣裙_x000d_"/>
    <s v="黑色"/>
    <x v="6"/>
    <x v="0"/>
    <n v="1"/>
    <n v="699"/>
    <n v="699"/>
    <x v="6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d_里料:聚酯纤维100%"/>
    <s v="修身"/>
    <s v="5-6分长"/>
    <n v="5"/>
  </r>
  <r>
    <x v="4"/>
    <s v="1GZ2089250600"/>
    <s v="_x000d_印花吊带连衣裙_x000d_"/>
    <s v="黑色"/>
    <x v="6"/>
    <x v="0"/>
    <n v="1"/>
    <n v="699"/>
    <n v="699"/>
    <x v="6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d_里料:聚酯纤维100%"/>
    <s v="修身"/>
    <s v="5-6分长"/>
    <n v="5"/>
  </r>
  <r>
    <x v="4"/>
    <s v="1GZ2089310610"/>
    <s v="_x000d_蝴蝶结牛仔连衣裙_x000d_"/>
    <s v="牛仔蓝"/>
    <x v="0"/>
    <x v="0"/>
    <n v="1"/>
    <n v="699"/>
    <n v="699"/>
    <x v="6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5"/>
  </r>
  <r>
    <x v="4"/>
    <s v="1GZ2089320090"/>
    <s v="_x000d_一字肩蕾丝连衣裙_x000d_"/>
    <s v="黑色"/>
    <x v="5"/>
    <x v="0"/>
    <n v="1"/>
    <n v="999"/>
    <n v="999"/>
    <x v="7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5"/>
  </r>
  <r>
    <x v="4"/>
    <s v="1GZ2089320133"/>
    <s v="_x000d_一字肩蕾丝连衣裙_x000d_"/>
    <s v="黑色"/>
    <x v="5"/>
    <x v="0"/>
    <n v="1"/>
    <n v="999"/>
    <n v="999"/>
    <x v="7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5"/>
  </r>
  <r>
    <x v="4"/>
    <s v="1GZ2089330010"/>
    <s v="_x000d_不规则网纱连衣裙_x000d_"/>
    <s v="米白"/>
    <x v="5"/>
    <x v="0"/>
    <n v="1"/>
    <n v="1090"/>
    <n v="1090"/>
    <x v="8"/>
    <n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  <n v="5"/>
  </r>
  <r>
    <x v="4"/>
    <s v="1GZ2089330090"/>
    <s v="_x000d_不规则网纱连衣裙_x000d_"/>
    <s v="米白"/>
    <x v="5"/>
    <x v="0"/>
    <n v="1"/>
    <n v="1090"/>
    <n v="1090"/>
    <x v="8"/>
    <n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  <n v="5"/>
  </r>
  <r>
    <x v="4"/>
    <s v="1GZ2089420530"/>
    <s v="_x000d_排扣背带连衣裙_x000d_"/>
    <s v="卡其"/>
    <x v="0"/>
    <x v="0"/>
    <n v="1"/>
    <n v="699"/>
    <n v="699"/>
    <x v="6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d_里料:棉100%"/>
    <s v="修身"/>
    <s v="5-6分长"/>
    <n v="4"/>
  </r>
  <r>
    <x v="4"/>
    <s v="1GZ2089420650"/>
    <s v="_x000d_排扣背带连衣裙_x000d_"/>
    <s v="卡其"/>
    <x v="0"/>
    <x v="0"/>
    <n v="1"/>
    <n v="699"/>
    <n v="699"/>
    <x v="6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d_里料:棉100%"/>
    <s v="修身"/>
    <s v="5-6分长"/>
    <n v="4"/>
  </r>
  <r>
    <x v="4"/>
    <s v="1GZ2089430000"/>
    <s v="_x000d_荷叶网纱连衣裙_x000d_"/>
    <s v="漂白"/>
    <x v="4"/>
    <x v="0"/>
    <n v="1"/>
    <n v="469"/>
    <n v="469"/>
    <x v="0"/>
    <n v="0"/>
    <s v="加入外层网纱带来层次感，赋予衣衫几分柔美气息，颇有仙女范；压褶荷叶边袖口工艺精致，优雅不失清新感；字母印花不对称排列，延续经典时髦元素，休闲潮流。"/>
    <s v="棉100%_x000d_网布:聚酯纤维100%"/>
    <s v="合体"/>
    <s v="5-6分长"/>
    <n v="5"/>
  </r>
  <r>
    <x v="4"/>
    <s v="1GZ2089430160"/>
    <s v="_x000d_荷叶网纱连衣裙_x000d_"/>
    <s v="漂白"/>
    <x v="4"/>
    <x v="0"/>
    <n v="1"/>
    <n v="469"/>
    <n v="469"/>
    <x v="0"/>
    <n v="0"/>
    <s v="加入外层网纱带来层次感，赋予衣衫几分柔美气息，颇有仙女范；压褶荷叶边袖口工艺精致，优雅不失清新感；字母印花不对称排列，延续经典时髦元素，休闲潮流。"/>
    <s v="棉100%_x000d_网布:聚酯纤维100%"/>
    <s v="合体"/>
    <s v="5-6分长"/>
    <n v="5"/>
  </r>
  <r>
    <x v="4"/>
    <s v="1GZ2089440018"/>
    <s v="_x000d_荷叶边网纱连衣裙_x000d_"/>
    <s v="白色"/>
    <x v="0"/>
    <x v="0"/>
    <n v="1"/>
    <n v="969"/>
    <n v="969"/>
    <x v="7"/>
    <n v="0"/>
    <s v="星星图案网纱呼应大热时髦趋势，精致浪漫，优雅动人；多重荷叶边带来层次效果，柔美大方，颇具气质仙女范儿；腰间加入绑带，巧妙结合下摆轮廓，修饰出身材曲线。"/>
    <s v="聚酯纤维100%_x000d_里料:聚酯纤维100%"/>
    <s v="合体"/>
    <s v="5-6分长"/>
    <n v="4"/>
  </r>
  <r>
    <x v="4"/>
    <s v="1GZ2089440090"/>
    <s v="_x000d_荷叶边网纱连衣裙_x000d_"/>
    <s v="白色"/>
    <x v="0"/>
    <x v="0"/>
    <n v="1"/>
    <n v="969"/>
    <n v="969"/>
    <x v="7"/>
    <n v="0"/>
    <s v="星星图案网纱呼应大热时髦趋势，精致浪漫，优雅动人；多重荷叶边带来层次效果，柔美大方，颇具气质仙女范儿；腰间加入绑带，巧妙结合下摆轮廓，修饰出身材曲线。"/>
    <s v="聚酯纤维100%_x000d_里料:聚酯纤维100%"/>
    <s v="合体"/>
    <s v="5-6分长"/>
    <n v="4"/>
  </r>
  <r>
    <x v="4"/>
    <s v="1GZ2089460090"/>
    <s v="_x000d_蝴蝶结雪纺连衣裙_x000d_"/>
    <s v="黑色"/>
    <x v="0"/>
    <x v="0"/>
    <n v="1"/>
    <n v="569"/>
    <n v="569"/>
    <x v="3"/>
    <n v="0"/>
    <s v="开叉喇叭袖带来飘逸灵动效果，修饰手臂线条之余又复古个性；固定蝴蝶结增添优雅气息，柔美动人；选用雪纺面料制作，质感柔和清爽，穿着舒适。"/>
    <s v="聚酯纤维100%_x000d_里料:聚酯纤维100%"/>
    <s v="合体"/>
    <s v="短款"/>
    <n v="4"/>
  </r>
  <r>
    <x v="4"/>
    <s v="1GZ2089460180"/>
    <s v="_x000d_蝴蝶结雪纺连衣裙_x000d_"/>
    <s v="黑色"/>
    <x v="0"/>
    <x v="0"/>
    <n v="1"/>
    <n v="569"/>
    <n v="569"/>
    <x v="3"/>
    <n v="0"/>
    <s v="开叉喇叭袖带来飘逸灵动效果，修饰手臂线条之余又复古个性；固定蝴蝶结增添优雅气息，柔美动人；选用雪纺面料制作，质感柔和清爽，穿着舒适。"/>
    <s v="聚酯纤维100%_x000d_里料:聚酯纤维100%"/>
    <s v="合体"/>
    <s v="短款"/>
    <n v="4"/>
  </r>
  <r>
    <x v="4"/>
    <s v="1GZ2089500090"/>
    <s v="_x000d_假两件印花连衣裙_x000d_"/>
    <s v="黑色"/>
    <x v="4"/>
    <x v="0"/>
    <n v="1"/>
    <n v="399"/>
    <n v="399"/>
    <x v="2"/>
    <n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  <n v="5"/>
  </r>
  <r>
    <x v="4"/>
    <s v="1GZ2089500520"/>
    <s v="_x000d_假两件印花连衣裙_x000d_"/>
    <s v="黑色"/>
    <x v="4"/>
    <x v="0"/>
    <n v="1"/>
    <n v="399"/>
    <n v="399"/>
    <x v="2"/>
    <n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  <n v="5"/>
  </r>
  <r>
    <x v="4"/>
    <s v="1GZ2089510018"/>
    <s v="_x000d_一字肩花边连衣裙_x000d_"/>
    <s v="白色"/>
    <x v="3"/>
    <x v="0"/>
    <n v="1"/>
    <n v="799"/>
    <n v="799"/>
    <x v="5"/>
    <n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d_里料:聚酯纤维100%_x000d_花边:棉100%"/>
    <s v="合体"/>
    <s v="5-6分长"/>
    <n v="5"/>
  </r>
  <r>
    <x v="4"/>
    <s v="1GZ2089510650"/>
    <s v="_x000d_一字肩花边连衣裙_x000d_"/>
    <s v="白色"/>
    <x v="3"/>
    <x v="0"/>
    <n v="1"/>
    <n v="799"/>
    <n v="799"/>
    <x v="5"/>
    <n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d_里料:聚酯纤维100%_x000d_花边:棉100%"/>
    <s v="合体"/>
    <s v="5-6分长"/>
    <n v="5"/>
  </r>
  <r>
    <x v="4"/>
    <s v="1GZ2089520180"/>
    <s v="_x000d_拼蕾丝露肩连衣裙_x000d_"/>
    <s v="粉红"/>
    <x v="0"/>
    <x v="0"/>
    <n v="1"/>
    <n v="799"/>
    <n v="799"/>
    <x v="5"/>
    <n v="0"/>
    <s v="拼接透视蕾丝+露肩设计，隐约展现肌肤，颇具性感迷人气息；收腰轮廓融合线条感裙摆，修饰身体线条，灵动大气；选用雪纺面料制作，质感轻柔舒适，清爽怡人。"/>
    <s v="聚酯纤维100%_x000d_蕾丝:聚酯纤维100%_x000d_里料:聚酯纤维100%"/>
    <s v="合体"/>
    <s v="5-6分长"/>
    <n v="4"/>
  </r>
  <r>
    <x v="4"/>
    <s v="1GZ2089550920"/>
    <s v="_x000d_一字肩条纹连衣裙_x000d_"/>
    <s v="蓝白条"/>
    <x v="4"/>
    <x v="0"/>
    <n v="1"/>
    <n v="839"/>
    <n v="839"/>
    <x v="4"/>
    <n v="0"/>
    <s v="弹性一字肩设计，展露出迷人锁骨，尽显女性优雅魅力；不规则前短后长裙摆，别具线条感，个性时髦；整件加入刺绣图案，与条纹巧妙融合，清新又大方浪漫。"/>
    <s v="棉100%(绣花线除外)"/>
    <s v="合体"/>
    <s v="7-8分长"/>
    <n v="5"/>
  </r>
  <r>
    <x v="4"/>
    <s v="1GZ2089560090"/>
    <s v="_x000d_荷叶透视连衣裙_x000d_"/>
    <s v="黑色"/>
    <x v="2"/>
    <x v="0"/>
    <n v="1"/>
    <n v="639"/>
    <n v="639"/>
    <x v="6"/>
    <n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d_网布:聚酯纤维100%_x000d_里料:聚酯纤维100%"/>
    <s v="合体"/>
    <s v="5-6分长"/>
    <n v="5"/>
  </r>
  <r>
    <x v="4"/>
    <s v="1GZ2089560120"/>
    <s v="_x000d_荷叶透视连衣裙_x000d_"/>
    <s v="黑色"/>
    <x v="2"/>
    <x v="0"/>
    <n v="1"/>
    <n v="639"/>
    <n v="639"/>
    <x v="6"/>
    <n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d_网布:聚酯纤维100%_x000d_里料:聚酯纤维100%"/>
    <s v="合体"/>
    <s v="5-6分长"/>
    <n v="5"/>
  </r>
  <r>
    <x v="4"/>
    <s v="1GZ2089570920"/>
    <s v="_x000d_荷叶边条纹连衣裙_x000d_"/>
    <s v="蓝白条"/>
    <x v="4"/>
    <x v="0"/>
    <n v="1"/>
    <n v="799"/>
    <n v="799"/>
    <x v="5"/>
    <n v="0"/>
    <s v="下摆荷叶边带来不规则效果，强调设计感，灵动而优雅；条纹乃时尚界不衰元素，蓝白色调清新减龄，打造俏丽感look；搭配灵活系带，修饰腰线之余，更添大方美观。"/>
    <s v="棉100%_x000d_里料:棉100%"/>
    <s v="合体"/>
    <s v="5-6分长"/>
    <n v="6"/>
  </r>
  <r>
    <x v="4"/>
    <s v="1GZ3087460923"/>
    <s v="_x000d_【冬装新赏669元】千鸟格毛呢连衣裙_x000d_"/>
    <s v="黑白格"/>
    <x v="0"/>
    <x v="1"/>
    <n v="1"/>
    <n v="1090"/>
    <n v="1090"/>
    <x v="8"/>
    <n v="0"/>
    <s v="复古千鸟格图案/别致撞色纽扣/采用毛呢面料"/>
    <s v="67.3%聚酯纤维 31.8%绵羊毛 0.9%其他纤维(连接线除外)_x000d_里料:100%聚酯纤维"/>
    <s v="修身"/>
    <s v="适中"/>
    <n v="1"/>
  </r>
  <r>
    <x v="4"/>
    <s v="1GZ3087600018"/>
    <s v="_x000d_【冬装新赏499元】贴布绣织带连衣裙_x000d_"/>
    <s v="白色"/>
    <x v="0"/>
    <x v="1"/>
    <n v="1"/>
    <n v="799"/>
    <n v="799"/>
    <x v="5"/>
    <n v="0"/>
    <s v="仙鹤贴布绣点缀双袖/侧边交叉织带/采用高含棉面料"/>
    <s v="100%棉(装饰工艺部位除外)_x000d_罗纹:69.9%棉 27.1%聚酯纤维 3.0%氨纶"/>
    <s v="宽松"/>
    <s v="适中"/>
    <n v="1"/>
  </r>
  <r>
    <x v="4"/>
    <s v="1GZ3087600090"/>
    <s v="_x000d_【冬装新赏499元】贴布绣织带连衣裙_x000d_"/>
    <s v="黑色"/>
    <x v="0"/>
    <x v="1"/>
    <n v="1"/>
    <n v="799"/>
    <n v="799"/>
    <x v="5"/>
    <n v="0"/>
    <s v="仙鹤贴布绣点缀双袖/侧边交叉织带/采用高含棉面料"/>
    <s v="100%棉(装饰工艺部位除外)_x000d_罗纹:69.9%棉 27.1%聚酯纤维 3.0%氨纶"/>
    <s v="宽松"/>
    <s v="适中"/>
    <n v="1"/>
  </r>
  <r>
    <x v="4"/>
    <s v="1GZ3087600770"/>
    <s v="_x000d_【冬装新赏499元】贴布绣织带连衣裙_x000d_"/>
    <s v="粉紫"/>
    <x v="0"/>
    <x v="1"/>
    <n v="1"/>
    <n v="799"/>
    <n v="799"/>
    <x v="5"/>
    <n v="0"/>
    <s v="仙鹤贴布绣点缀双袖/侧边交叉织带/采用高含棉面料"/>
    <s v="100%棉(装饰工艺部位除外)_x000d_罗纹:69.9%棉 27.1%聚酯纤维 3.0%氨纶"/>
    <s v="宽松"/>
    <s v="适中"/>
    <n v="1"/>
  </r>
  <r>
    <x v="4"/>
    <s v="1GZ3088580090"/>
    <s v="_x000d_【冬装新赏469元】钉珠卫衣式连衣裙_x000d_"/>
    <s v="黑色"/>
    <x v="0"/>
    <x v="0"/>
    <n v="1"/>
    <n v="699"/>
    <n v="699"/>
    <x v="6"/>
    <n v="0"/>
    <s v="钉珠钻饰灵动点缀/纯色宽松卫衣版型/连帽抽绳设计"/>
    <s v="请翻转洗涤，或放入洗衣袋，以免损伤。"/>
    <s v="宽松"/>
    <s v="适中"/>
    <n v="2"/>
  </r>
  <r>
    <x v="4"/>
    <s v="1GZ3088580120"/>
    <s v="_x000d_【冬装新赏469元】钉珠卫衣式连衣裙_x000d_"/>
    <s v="大红"/>
    <x v="0"/>
    <x v="0"/>
    <n v="1"/>
    <n v="699"/>
    <n v="699"/>
    <x v="6"/>
    <n v="0"/>
    <s v="钉珠钻饰灵动点缀/纯色宽松卫衣版型/连帽抽绳设计"/>
    <s v="请翻转洗涤，或放入洗衣袋，以免损伤。"/>
    <s v="宽松"/>
    <s v="适中"/>
    <n v="2"/>
  </r>
  <r>
    <x v="4"/>
    <s v="1GZ3088990018"/>
    <s v="_x000d_【冬装新赏639元】荷叶边蕾丝连衣裙_x000d_"/>
    <s v="白色"/>
    <x v="0"/>
    <x v="0"/>
    <n v="1"/>
    <n v="1090"/>
    <n v="1090"/>
    <x v="8"/>
    <n v="0"/>
    <s v="两侧拼接雪纺荷叶/花边镂空微透肌肤/蕾丝织造精致细腻"/>
    <s v="上身锦纶100%_x000d_下身棉60.2% 锦纶39.8%_x000d_撞料:聚酯纤维100%_x000d_里料:聚酯纤维100%"/>
    <s v="适中"/>
    <n v="0"/>
    <n v="2"/>
  </r>
  <r>
    <x v="4"/>
    <s v="1GZ3088990090"/>
    <s v="_x000d_【冬装新赏639元】荷叶边蕾丝连衣裙_x000d_"/>
    <s v="黑色"/>
    <x v="0"/>
    <x v="0"/>
    <n v="1"/>
    <n v="1090"/>
    <n v="1090"/>
    <x v="8"/>
    <n v="0"/>
    <s v="两侧拼接雪纺荷叶/花边镂空微透肌肤/蕾丝织造精致细腻"/>
    <s v="上身锦纶100%_x000d_下身棉60.2% 锦纶39.8%_x000d_撞料:聚酯纤维100%_x000d_里料:聚酯纤维100%"/>
    <s v="适中"/>
    <n v="0"/>
    <n v="2"/>
  </r>
  <r>
    <x v="4"/>
    <s v="1GZ3089050090"/>
    <s v="_x000d_【冬装新赏499元】拼网纱卫衣连衣裙_x000d_"/>
    <s v="黑色"/>
    <x v="0"/>
    <x v="0"/>
    <n v="1"/>
    <n v="699"/>
    <n v="699"/>
    <x v="6"/>
    <n v="0"/>
    <s v="裙摆拼接透视网纱/纯色宽松卫衣轮廓/柔韧棉质面料制作"/>
    <s v="棉58.4% 聚酯纤维41.6%_x000d_网布:锦纶76.2% 氨纶23.8%_x000d_罗纹:棉74.8% 聚酯纤维22.6% 氨纶2.6%"/>
    <s v="宽松"/>
    <s v="中长"/>
    <n v="2"/>
  </r>
  <r>
    <x v="4"/>
    <s v="1GZ3089050133"/>
    <s v="_x000d_【冬装新赏499元】拼网纱卫衣连衣裙_x000d_"/>
    <s v="浅粉"/>
    <x v="0"/>
    <x v="0"/>
    <n v="1"/>
    <n v="699"/>
    <n v="699"/>
    <x v="6"/>
    <n v="0"/>
    <s v="裙摆拼接透视网纱/纯色宽松卫衣轮廓/柔韧棉质面料制作"/>
    <s v="棉58.4% 聚酯纤维41.6%_x000d_网布:锦纶76.2% 氨纶23.8%_x000d_罗纹:棉74.8% 聚酯纤维22.6% 氨纶2.6%"/>
    <s v="宽松"/>
    <s v="中长"/>
    <n v="2"/>
  </r>
  <r>
    <x v="4"/>
    <s v="1GZ3089050410"/>
    <s v="_x000d_【冬装新赏499元】拼网纱卫衣连衣裙_x000d_"/>
    <s v="黄色"/>
    <x v="0"/>
    <x v="0"/>
    <n v="1"/>
    <n v="699"/>
    <n v="699"/>
    <x v="6"/>
    <n v="0"/>
    <s v="裙摆拼接透视网纱/纯色宽松卫衣轮廓/柔韧棉质面料制作"/>
    <s v="棉58.4% 聚酯纤维41.6%_x000d_网布:锦纶76.2% 氨纶23.8%_x000d_罗纹:棉74.8% 聚酯纤维22.6% 氨纶2.6%"/>
    <s v="宽松"/>
    <s v="中长"/>
    <n v="2"/>
  </r>
  <r>
    <x v="4"/>
    <s v="1GZ3089410770"/>
    <s v="_x000d_镂空拼荷叶连衣裙_x000d_"/>
    <s v="粉紫"/>
    <x v="0"/>
    <x v="0"/>
    <n v="1"/>
    <n v="569"/>
    <n v="569"/>
    <x v="3"/>
    <n v="0"/>
    <s v="肩位拼接镂空设计，巧妙展露纤细肩线，尽显时髦性感魅力；拼荷叶边装饰，点缀简约裙装，增添复古浪漫情愫；精选缎面亮泽混纺，演绎高档摩登感。"/>
    <s v="聚酯纤维100%_x000d_撞料:聚酯纤维100%"/>
    <s v="适中"/>
    <n v="0"/>
    <n v="3"/>
  </r>
  <r>
    <x v="4"/>
    <s v="1GZ3089440000"/>
    <s v="_x000d_【冬装新赏769元】系带蕾丝连衣裙_x000d_"/>
    <s v="漂白"/>
    <x v="0"/>
    <x v="0"/>
    <n v="1"/>
    <n v="1390"/>
    <n v="1390"/>
    <x v="8"/>
    <n v="0"/>
    <s v="系带设计柔美别致/手袖透视微露肌肤/甄选精致蕾丝面料"/>
    <s v="锦纶54.1% 氨纶17.1% 聚酯纤维13.2% 棉9.7% 粘纤5.9%_x000d_撞料:聚酯纤维100%_x000d_上身里布:聚酯纤维100%_x000d_下身里布:聚酯纤维89.6% 氨纶10.4%"/>
    <s v="中长"/>
    <n v="0"/>
    <n v="2"/>
  </r>
  <r>
    <x v="4"/>
    <s v="1GZ3089440090"/>
    <s v="_x000d_【冬装新赏769元】系带蕾丝连衣裙_x000d_"/>
    <s v="黑色"/>
    <x v="0"/>
    <x v="0"/>
    <n v="1"/>
    <n v="1390"/>
    <n v="1390"/>
    <x v="8"/>
    <n v="0"/>
    <s v="系带设计柔美别致/手袖透视微露肌肤/甄选精致蕾丝面料"/>
    <s v="锦纶54.1% 氨纶17.1% 聚酯纤维13.2% 棉9.7% 粘纤5.9%_x000d_撞料:聚酯纤维100%_x000d_上身里布:聚酯纤维100%_x000d_下身里布:聚酯纤维89.6% 氨纶10.4%"/>
    <s v="中长"/>
    <n v="0"/>
    <n v="2"/>
  </r>
  <r>
    <x v="4"/>
    <s v="1GZ3089460120"/>
    <s v="_x000d_【冬装新赏469元】T恤吊带连衣裙_x000d_"/>
    <s v="大红"/>
    <x v="0"/>
    <x v="0"/>
    <n v="1"/>
    <n v="769"/>
    <n v="769"/>
    <x v="5"/>
    <n v="0"/>
    <s v="交叉拼接设计/搭配纯色T恤/两件套视觉撞色"/>
    <s v="聚酯纤维100%_x000d_里料:聚酯纤维100%"/>
    <s v="贴身"/>
    <s v="短款"/>
    <n v="2"/>
  </r>
  <r>
    <x v="4"/>
    <s v="1GZ3089510987"/>
    <s v="_x000d_【冬装新赏639元】拼蕾丝格纹连衣裙_x000d_"/>
    <s v="啡格"/>
    <x v="0"/>
    <x v="0"/>
    <n v="1"/>
    <n v="939"/>
    <n v="939"/>
    <x v="7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d_撞料:棉100%_x000d_里料:聚酯纤维100%"/>
    <s v="中长"/>
    <n v="0"/>
    <n v="3"/>
  </r>
  <r>
    <x v="4"/>
    <s v="1GZ3089530953"/>
    <s v="_x000d_【冬装新赏539元】撞色拼荷叶连衣裙_x000d_"/>
    <s v="绿蓝格"/>
    <x v="0"/>
    <x v="0"/>
    <n v="1"/>
    <n v="869"/>
    <n v="869"/>
    <x v="4"/>
    <n v="0"/>
    <s v="柔美泡泡袖设计/精致荷叶领口/拼接假两件裙型"/>
    <s v="聚酯纤维63% 粘纤33% 氨纶4%_x000d_撞料:棉100%"/>
    <s v="合体"/>
    <s v="适中"/>
    <n v="2"/>
  </r>
  <r>
    <x v="4"/>
    <s v="1GZ3089540090"/>
    <s v="_x000d_【冬装新赏419元】纯色背带连衣裙_x000d_"/>
    <s v="黑色"/>
    <x v="0"/>
    <x v="0"/>
    <n v="1"/>
    <n v="699"/>
    <n v="699"/>
    <x v="6"/>
    <n v="0"/>
    <s v="前后V型领口设计/修身易搭背带版型"/>
    <s v="聚酯纤维64.1% 粘纤30.1% 氨纶5.8%_x000d_里料:聚酯纤维100%"/>
    <s v="贴身"/>
    <s v="短款"/>
    <n v="2"/>
  </r>
  <r>
    <x v="4"/>
    <s v="1GZ3089540987"/>
    <s v="_x000d_【冬装新赏419元】纯色背带连衣裙_x000d_"/>
    <s v="啡格"/>
    <x v="0"/>
    <x v="0"/>
    <n v="1"/>
    <n v="699"/>
    <n v="699"/>
    <x v="6"/>
    <n v="0"/>
    <s v="前后V型领口设计/修身易搭背带版型"/>
    <s v="聚酯纤维65.8% 粘纤31.6% 氨纶1.5% 金属镀膜纤维1.1%_x000d_里料:聚酯纤维100%"/>
    <s v="贴身"/>
    <s v="短款"/>
    <n v="2"/>
  </r>
  <r>
    <x v="4"/>
    <s v="1GZ3089580018"/>
    <s v="_x000d_【冬装新赏639元】镂空蕾丝连衣裙_x000d_"/>
    <s v="白色"/>
    <x v="0"/>
    <x v="0"/>
    <n v="1"/>
    <n v="999"/>
    <n v="999"/>
    <x v="7"/>
    <n v="0"/>
    <s v="以气质花边小立领，巧妙修饰颈部线条，尽展高挑印象；肩位透视效果，轻展纤细锁骨，演绎窈窕身姿；选用柔美蕾丝面料，散发复古迷人气息。"/>
    <s v="锦纶77.4% 聚酯纤维22.6%_x000d_撞料:聚酯纤维100%_x000d_里料:聚酯纤维100%_x000d_花边:锦纶100%"/>
    <s v="适中"/>
    <n v="0"/>
    <n v="3"/>
  </r>
  <r>
    <x v="4"/>
    <s v="1GZ3089580090"/>
    <s v="_x000d_【冬装新赏639元】镂空蕾丝连衣裙_x000d_"/>
    <s v="黑色"/>
    <x v="0"/>
    <x v="0"/>
    <n v="1"/>
    <n v="999"/>
    <n v="999"/>
    <x v="7"/>
    <n v="0"/>
    <s v="以气质花边小立领，巧妙修饰颈部线条，尽展高挑印象；肩位透视效果，轻展纤细锁骨，演绎窈窕身姿；选用柔美蕾丝面料，散发复古迷人气息。"/>
    <s v="锦纶77.4% 聚酯纤维22.6%_x000d_撞料:聚酯纤维100%_x000d_里料:聚酯纤维100%_x000d_花边:锦纶100%"/>
    <s v="适中"/>
    <n v="0"/>
    <n v="3"/>
  </r>
  <r>
    <x v="4"/>
    <s v="1GZ3089640181"/>
    <s v="_x000d_V领拼蕾丝连衣裙_x000d_"/>
    <s v="灰粉红"/>
    <x v="0"/>
    <x v="0"/>
    <n v="1"/>
    <n v="739"/>
    <n v="739"/>
    <x v="5"/>
    <n v="0"/>
    <s v="V型领口性感加分/侧边拼接蕾丝材质/单排扣开叉设计"/>
    <s v="聚酯纤维72.7% 粘纤19.8% 氨纶7.5%_x000d_撞料:聚酯纤维100%_x000d_里料:聚酯纤维100%"/>
    <s v="合体"/>
    <s v="适中"/>
    <n v="2"/>
  </r>
  <r>
    <x v="4"/>
    <s v="1GZ3089790120"/>
    <s v="_x000d_【冬装新赏569元】荷叶边印花连衣裙_x000d_"/>
    <s v="大红"/>
    <x v="0"/>
    <x v="0"/>
    <n v="1"/>
    <n v="999"/>
    <n v="999"/>
    <x v="7"/>
    <n v="0"/>
    <s v="层叠荷叶优雅浪漫/花朵印花抢占视野/V领设计修饰脸型"/>
    <s v="建议加入内搭穿着"/>
    <s v="中长"/>
    <n v="0"/>
    <n v="2"/>
  </r>
  <r>
    <x v="4"/>
    <s v="1GZ3089790510"/>
    <s v="_x000d_【冬装新赏569元】荷叶边印花连衣裙_x000d_"/>
    <s v="绿色"/>
    <x v="0"/>
    <x v="0"/>
    <n v="1"/>
    <n v="999"/>
    <n v="999"/>
    <x v="7"/>
    <n v="0"/>
    <s v="层叠荷叶优雅浪漫/花朵印花抢占视野/V领设计修饰脸型"/>
    <s v="建议加入内搭穿着"/>
    <s v="中长"/>
    <n v="0"/>
    <n v="2"/>
  </r>
  <r>
    <x v="4"/>
    <s v="1GZ3089870180"/>
    <s v="_x000d_【冬装新赏539元】印花雪纺连衣裙_x000d_"/>
    <s v="粉红"/>
    <x v="0"/>
    <x v="0"/>
    <n v="1"/>
    <n v="769"/>
    <n v="769"/>
    <x v="5"/>
    <n v="0"/>
    <s v="摩登小立领+绑带装饰，尽展斯文大方气质；中袖剪裁+荷叶边装饰，婉约又不失时髦感，让人印象深刻；精选印花雪纺材质，轻柔飘逸，分外吸睛。"/>
    <s v="聚酯纤维100%_x000d_里料:聚酯纤维100%"/>
    <s v="适中"/>
    <n v="0"/>
    <n v="3"/>
  </r>
  <r>
    <x v="4"/>
    <s v="1GZ3089870650"/>
    <s v="_x000d_【冬装新赏539元】印花雪纺连衣裙_x000d_"/>
    <s v="深蓝"/>
    <x v="0"/>
    <x v="0"/>
    <n v="1"/>
    <n v="769"/>
    <n v="769"/>
    <x v="5"/>
    <n v="0"/>
    <s v="摩登小立领+绑带装饰，尽展斯文大方气质；中袖剪裁+荷叶边装饰，婉约又不失时髦感，让人印象深刻；精选印花雪纺材质，轻柔飘逸，分外吸睛。"/>
    <s v="聚酯纤维100%_x000d_里料:聚酯纤维100%"/>
    <s v="适中"/>
    <n v="0"/>
    <n v="3"/>
  </r>
  <r>
    <x v="4"/>
    <s v="1GZ3089890090"/>
    <s v="_x000d_【冬装新赏459元】星座刺绣连衣裙_x000d_"/>
    <s v="黑色"/>
    <x v="0"/>
    <x v="0"/>
    <n v="1"/>
    <n v="669"/>
    <n v="669"/>
    <x v="6"/>
    <n v="0"/>
    <s v="简约H型轮廓，巧妙修饰身材小秘密，利落又显瘦；刺绣星座图案，波普感十足，让人印象深刻。"/>
    <s v="粘纤60.6% 锦纶35.6% 氨纶3.8%(绣花线除外)_x000d_里料:聚酯纤维100%"/>
    <s v="适中"/>
    <n v="0"/>
    <n v="3"/>
  </r>
  <r>
    <x v="4"/>
    <s v="1GZ3089890410"/>
    <s v="_x000d_【冬装新赏459元】星座刺绣连衣裙_x000d_"/>
    <s v="黄色"/>
    <x v="0"/>
    <x v="0"/>
    <n v="1"/>
    <n v="669"/>
    <n v="669"/>
    <x v="6"/>
    <n v="0"/>
    <s v="简约H型轮廓，巧妙修饰身材小秘密，利落又显瘦；刺绣星座图案，波普感十足，让人印象深刻。"/>
    <s v="粘纤60.6% 锦纶35.6% 氨纶3.8%(绣花线除外)_x000d_里料:聚酯纤维100%"/>
    <s v="适中"/>
    <n v="0"/>
    <n v="3"/>
  </r>
  <r>
    <x v="4"/>
    <s v="1GZ3089990018"/>
    <s v="_x000d_【冬装新赏599元】荷叶边系带连衣裙_x000d_"/>
    <s v="白色"/>
    <x v="0"/>
    <x v="0"/>
    <n v="1"/>
    <n v="999"/>
    <n v="999"/>
    <x v="7"/>
    <n v="0"/>
    <s v="拼接柔美荷叶边/灵活系带设计/仿珍珠纽扣装饰"/>
    <s v="聚酯纤维100%_x000d_里料:聚酯纤维100%"/>
    <s v="适中"/>
    <n v="0"/>
    <n v="2"/>
  </r>
  <r>
    <x v="4"/>
    <s v="1GZ3089990180"/>
    <s v="_x000d_【冬装新赏599元】荷叶边系带连衣裙_x000d_"/>
    <s v="粉红"/>
    <x v="0"/>
    <x v="0"/>
    <n v="1"/>
    <n v="999"/>
    <n v="999"/>
    <x v="7"/>
    <n v="0"/>
    <s v="拼接柔美荷叶边/灵活系带设计/仿珍珠纽扣装饰"/>
    <s v="聚酯纤维100%_x000d_里料:聚酯纤维100%"/>
    <s v="适中"/>
    <n v="0"/>
    <n v="2"/>
  </r>
  <r>
    <x v="4"/>
    <s v="1GZ3089990620"/>
    <s v="_x000d_荷叶边系带连衣裙_x000d_"/>
    <s v="灰蓝"/>
    <x v="0"/>
    <x v="0"/>
    <n v="1"/>
    <n v="999"/>
    <n v="999"/>
    <x v="7"/>
    <n v="0"/>
    <s v="拼接柔美荷叶边/灵活系带设计/仿珍珠纽扣装饰"/>
    <s v="聚酯纤维100%_x000d_里料:聚酯纤维100%"/>
    <s v="适中"/>
    <n v="0"/>
    <n v="2"/>
  </r>
  <r>
    <x v="4"/>
    <s v="1HY3081090180"/>
    <s v="_x000d_纯色拼接长袖连衣裙_x000d_"/>
    <s v="粉红"/>
    <x v="0"/>
    <x v="0"/>
    <n v="1"/>
    <n v="899"/>
    <n v="899"/>
    <x v="4"/>
    <n v="0"/>
    <s v="优雅 迷人"/>
    <s v="简约合体版型；拼接褶皱荷叶边下摆；柔美大气纯色款式"/>
    <s v="合体"/>
    <s v="5-6分长"/>
    <n v="14"/>
  </r>
  <r>
    <x v="4"/>
    <s v="1JH2034030940"/>
    <s v="_x000d_挂脖条纹连衣裙_x000d_"/>
    <s v="蓝条"/>
    <x v="0"/>
    <x v="0"/>
    <n v="1"/>
    <n v="279"/>
    <n v="699"/>
    <x v="6"/>
    <n v="1"/>
    <s v="清爽挂脖露肤设计，波普感条纹散发休闲度假气息，洋溢青春活力"/>
    <s v="粘纤60.8% 锦纶21.2% 聚酯纤维18%"/>
    <s v="修身"/>
    <s v="5-6分长"/>
    <n v="11"/>
  </r>
  <r>
    <x v="4"/>
    <s v="1JH2083930090"/>
    <s v="_x000d_薄蕾丝吊带连衣裙_x000d_"/>
    <s v="黑色"/>
    <x v="0"/>
    <x v="0"/>
    <n v="1"/>
    <n v="399"/>
    <n v="999"/>
    <x v="7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13"/>
  </r>
  <r>
    <x v="4"/>
    <s v="1JH2084010000"/>
    <s v="_x000d_斜肩系带棉连衣裙_x000d_"/>
    <s v="漂白"/>
    <x v="0"/>
    <x v="0"/>
    <n v="1"/>
    <n v="239"/>
    <n v="799"/>
    <x v="5"/>
    <n v="1"/>
    <s v="时髦个性单品，不规则斜肩设计轻展香肩，大胆又不失摩登格调"/>
    <s v="棉100%_x000d_里料:棉100%"/>
    <s v="修身"/>
    <s v="7-8分长"/>
    <n v="12"/>
  </r>
  <r>
    <x v="4"/>
    <s v="1JH2084010090"/>
    <s v="_x000d_斜肩系带棉连衣裙_x000d_"/>
    <s v="漂白"/>
    <x v="0"/>
    <x v="0"/>
    <n v="1"/>
    <n v="239"/>
    <n v="799"/>
    <x v="5"/>
    <n v="1"/>
    <s v="加入时髦鞋包，经典黑白碰撞，尽展魅力摩登印象"/>
    <s v="棉100%"/>
    <s v="修身"/>
    <s v="7-8分长"/>
    <n v="12"/>
  </r>
  <r>
    <x v="4"/>
    <s v="1JH2084040090"/>
    <s v="_x000d_印花雪纺连衣裙_x000d_"/>
    <s v="黑色"/>
    <x v="0"/>
    <x v="0"/>
    <n v="1"/>
    <n v="359"/>
    <n v="899"/>
    <x v="4"/>
    <n v="1"/>
    <s v="优雅气质单品，与牛仔外套碰撞意外和谐，尽展俏丽时髦气息"/>
    <s v="印花面料随机裁剪，实物图案位置与图片中的可能稍有不同，请以收到的实物为准。"/>
    <s v="合体"/>
    <s v="7-8分长"/>
    <n v="12"/>
  </r>
  <r>
    <x v="4"/>
    <s v="1JH2084050090"/>
    <s v="_x000d_丝绒吊带连衣裙_x000d_"/>
    <s v="黑色"/>
    <x v="0"/>
    <x v="0"/>
    <n v="1"/>
    <n v="319"/>
    <n v="799"/>
    <x v="5"/>
    <n v="1"/>
    <s v="无论单穿或加入内衬穿搭皆可，优雅又不失时髦格调，魅力亮眼"/>
    <s v="聚酯纤维95.9% 氨纶4.1%"/>
    <s v="修身"/>
    <s v="长款"/>
    <n v="13"/>
  </r>
  <r>
    <x v="4"/>
    <s v="1JH2084050620"/>
    <s v="_x000d_丝绒吊带连衣裙_x000d_"/>
    <s v="黑色"/>
    <x v="0"/>
    <x v="0"/>
    <n v="1"/>
    <n v="319"/>
    <n v="799"/>
    <x v="5"/>
    <n v="1"/>
    <s v="无论单穿或加入内衬穿搭皆可，优雅又不失时髦格调，魅力亮眼"/>
    <s v="聚酯纤维95.9% 氨纶4.1%"/>
    <s v="修身"/>
    <s v="长款"/>
    <n v="13"/>
  </r>
  <r>
    <x v="4"/>
    <s v="1JH2084090000"/>
    <s v="_x000d_刺绣连帽连衣裙_x000d_"/>
    <s v="漂白"/>
    <x v="0"/>
    <x v="0"/>
    <n v="1"/>
    <n v="239"/>
    <n v="599"/>
    <x v="3"/>
    <n v="1"/>
    <s v="轻松休闲单品，与气质罩裙叠穿，演绎层次活力，俏丽迷人"/>
    <s v="棉100%(绣花线除外)"/>
    <s v="宽松"/>
    <s v="5-6分长"/>
    <n v="13"/>
  </r>
  <r>
    <x v="4"/>
    <s v="1JH2084090650"/>
    <s v="_x000d_刺绣连帽连衣裙_x000d_"/>
    <s v="漂白"/>
    <x v="0"/>
    <x v="0"/>
    <n v="1"/>
    <n v="239"/>
    <n v="599"/>
    <x v="3"/>
    <n v="1"/>
    <s v="单穿同样合衬，与活力穆勒单鞋和鸭舌帽碰撞，尽展休闲轻松气息"/>
    <s v="棉100%(绣花线除外)"/>
    <s v="宽松"/>
    <s v="5-6分长"/>
    <n v="13"/>
  </r>
  <r>
    <x v="4"/>
    <s v="1JH2084180530"/>
    <s v="_x000d_刺绣吊带连衣裙_x000d_"/>
    <s v="卡其"/>
    <x v="0"/>
    <x v="0"/>
    <n v="1"/>
    <n v="169"/>
    <n v="569"/>
    <x v="3"/>
    <n v="1"/>
    <s v="层次搭配优选单品，与多种风格衣衫穿搭皆可，尽展时尚格调"/>
    <s v="锦纶100%(绣花线除外)"/>
    <s v="宽松"/>
    <s v="7-8分长"/>
    <n v="12"/>
  </r>
  <r>
    <x v="4"/>
    <s v="1JH2084210090"/>
    <s v="_x000d_刺绣网纱连衣裙_x000d_"/>
    <s v="黑色"/>
    <x v="0"/>
    <x v="0"/>
    <n v="1"/>
    <n v="335"/>
    <n v="839"/>
    <x v="4"/>
    <n v="1"/>
    <s v="优雅气质单品，加入亮眼高跟鞋提升身材比例，尽展端庄大气"/>
    <s v="锦纶100%(绣花线除外)_x000d_里料:聚酯纤维100%"/>
    <s v="合体"/>
    <s v="7-8分长"/>
    <n v="12"/>
  </r>
  <r>
    <x v="4"/>
    <s v="1JH2084210530"/>
    <s v="_x000d_刺绣网纱连衣裙_x000d_"/>
    <s v="黑色"/>
    <x v="0"/>
    <x v="0"/>
    <n v="1"/>
    <n v="335"/>
    <n v="839"/>
    <x v="4"/>
    <n v="1"/>
    <s v="优雅气质单品，加入亮眼高跟鞋提升身材比例，尽展端庄大气"/>
    <s v="锦纶100%(绣花线除外)_x000d_里料:聚酯纤维100%"/>
    <s v="合体"/>
    <s v="7-8分长"/>
    <n v="12"/>
  </r>
  <r>
    <x v="4"/>
    <s v="1JH2084330090"/>
    <s v="_x000d_亮片网纱长连衣裙_x000d_"/>
    <s v="黑色"/>
    <x v="0"/>
    <x v="0"/>
    <n v="1"/>
    <n v="716"/>
    <n v="1790"/>
    <x v="9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12"/>
  </r>
  <r>
    <x v="4"/>
    <s v="1JH2084330880"/>
    <s v="_x000d_亮片网纱长连衣裙_x000d_"/>
    <s v="黑色"/>
    <x v="0"/>
    <x v="0"/>
    <n v="1"/>
    <n v="716"/>
    <n v="1790"/>
    <x v="9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12"/>
  </r>
  <r>
    <x v="4"/>
    <s v="1JH2084400000"/>
    <s v="_x000d_一字蕾丝长连衣裙_x000d_"/>
    <s v="漂白"/>
    <x v="0"/>
    <x v="0"/>
    <n v="1"/>
    <n v="796"/>
    <n v="1990"/>
    <x v="9"/>
    <n v="1"/>
    <s v="时髦气质单品，与简约跟鞋穿搭，演绎都会淑女印象，俏丽吸睛"/>
    <m/>
    <s v="合体"/>
    <s v="长款"/>
    <n v="12"/>
  </r>
  <r>
    <x v="4"/>
    <s v="1JH2084510090"/>
    <s v="_x000d_开叉抹胸连衣裙_x000d_"/>
    <s v="黑色"/>
    <x v="0"/>
    <x v="0"/>
    <n v="1"/>
    <n v="676"/>
    <n v="1690"/>
    <x v="9"/>
    <n v="1"/>
    <s v="加入白色T恤巧妙构筑层次组合，时髦又不失个性，洋溢迷人俏丽感"/>
    <s v="本品采用深浅撞色搭配，请勿浸泡，需轻柔手洗，洗涤后请装进网袋放入洗衣机低速脱水，垂直悬挂晾干，晾干时深浅色请勿交叠在一起。"/>
    <s v="修身"/>
    <s v="7-8分长"/>
    <n v="11"/>
  </r>
  <r>
    <x v="4"/>
    <s v="1JH2085720000"/>
    <s v="_x000d_荷叶薄蕾丝连衣裙_x000d_"/>
    <s v="漂白"/>
    <x v="0"/>
    <x v="0"/>
    <n v="1"/>
    <n v="439"/>
    <n v="1390"/>
    <x v="8"/>
    <n v="1"/>
    <s v="内搭小背心和牛仔短裤，轻透罩裙让肌肤若隐若现，时髦又性感"/>
    <m/>
    <s v="合体"/>
    <s v="7-8分长"/>
    <n v="11"/>
  </r>
  <r>
    <x v="4"/>
    <s v="1JH2085720090"/>
    <s v="_x000d_荷叶薄蕾丝连衣裙_x000d_"/>
    <s v="漂白"/>
    <x v="0"/>
    <x v="0"/>
    <n v="1"/>
    <n v="439"/>
    <n v="1390"/>
    <x v="8"/>
    <n v="1"/>
    <s v="All black既时髦又窈窕，清爽露肤配搭轻松散发性感都会女郎魅力"/>
    <m/>
    <s v="合体"/>
    <s v="7-8分长"/>
    <n v="11"/>
  </r>
  <r>
    <x v="4"/>
    <s v="1JH2085810140"/>
    <s v="_x000d_一字领荷叶连衣裙_x000d_"/>
    <s v="橙红"/>
    <x v="0"/>
    <x v="0"/>
    <n v="1"/>
    <n v="676"/>
    <n v="1690"/>
    <x v="9"/>
    <n v="1"/>
    <s v="经典黑红碰撞尽展俏丽迷人，行走中摇曳生姿，诠释浪漫迷人印象"/>
    <m/>
    <s v="合体"/>
    <s v="长款"/>
    <n v="12"/>
  </r>
  <r>
    <x v="4"/>
    <s v="1JH2086130090"/>
    <s v="_x000d_不规则无袖连衣裙_x000d_"/>
    <s v="黑色"/>
    <x v="0"/>
    <x v="0"/>
    <n v="1"/>
    <n v="255"/>
    <n v="639"/>
    <x v="6"/>
    <n v="1"/>
    <s v="摩登优雅单品，配以亮眼鞋包，构筑都会淑女印象，时髦吸睛"/>
    <s v="粘纤60.7% 锦纶34.3% 氨纶5%_x000d_撞料:聚酯纤维100%"/>
    <s v="修身"/>
    <s v="5-6分长"/>
    <n v="12"/>
  </r>
  <r>
    <x v="4"/>
    <s v="1JH3037130600"/>
    <s v="_x000d_不规则撞色针织连衣裙_x000d_"/>
    <s v="蓝色"/>
    <x v="0"/>
    <x v="0"/>
    <n v="1"/>
    <n v="269"/>
    <n v="899"/>
    <x v="4"/>
    <n v="1"/>
    <s v="面料:粘纤78% 锦纶22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H3039720090"/>
    <s v="_x000d_系带两件套连衣裙_x000d_"/>
    <s v="黑色"/>
    <x v="0"/>
    <x v="0"/>
    <n v="1"/>
    <n v="484"/>
    <n v="969"/>
    <x v="7"/>
    <n v="1"/>
    <m/>
    <s v="粘纤69% 聚酯纤维31%"/>
    <s v="修身"/>
    <s v="7-8分长"/>
    <n v="9"/>
  </r>
  <r>
    <x v="4"/>
    <s v="1JH3039720130"/>
    <s v="_x000d_系带两件套连衣裙_x000d_"/>
    <s v="黑色"/>
    <x v="0"/>
    <x v="0"/>
    <n v="1"/>
    <n v="484"/>
    <n v="969"/>
    <x v="7"/>
    <n v="1"/>
    <m/>
    <s v="粘纤69% 聚酯纤维31%"/>
    <s v="修身"/>
    <s v="7-8分长"/>
    <n v="9"/>
  </r>
  <r>
    <x v="4"/>
    <s v="1JH3081790610"/>
    <s v="_x000d_拼接PU牛仔吊带裙_x000d_"/>
    <s v="牛仔蓝"/>
    <x v="0"/>
    <x v="0"/>
    <n v="1"/>
    <n v="419"/>
    <n v="839"/>
    <x v="4"/>
    <n v="1"/>
    <m/>
    <s v="棉100%_x000d_撞料:(基布)粘纤81.8% 聚酯纤维18.2%_x000d_[材质类别]聚氨酯(PU)人造革"/>
    <s v="修身"/>
    <s v="短款"/>
    <n v="10"/>
  </r>
  <r>
    <x v="4"/>
    <s v="1JH3087540530"/>
    <s v="_x000d_压褶收腰背带裙_x000d_"/>
    <s v="卡其"/>
    <x v="0"/>
    <x v="0"/>
    <n v="1"/>
    <n v="419"/>
    <n v="839"/>
    <x v="4"/>
    <n v="1"/>
    <s v="面料:聚酯纤维82.5% 棉17.5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9"/>
  </r>
  <r>
    <x v="4"/>
    <s v="1JH3088310690"/>
    <s v="_x000d_不规则棉质连衣裙_x000d_"/>
    <s v="浅蓝"/>
    <x v="0"/>
    <x v="0"/>
    <n v="1"/>
    <n v="399"/>
    <n v="799"/>
    <x v="5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10"/>
  </r>
  <r>
    <x v="4"/>
    <s v="1JH3088420690"/>
    <s v="_x000d_不规则印花连衣裙_x000d_"/>
    <s v="浅蓝"/>
    <x v="0"/>
    <x v="0"/>
    <n v="1"/>
    <n v="545"/>
    <n v="1090"/>
    <x v="8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d_里料:聚酯纤维100%"/>
    <s v="合体"/>
    <s v="7-8分长"/>
    <n v="10"/>
  </r>
  <r>
    <x v="4"/>
    <s v="1JH3089660650"/>
    <s v="_x000d_两件套网纱连衣裙_x000d_"/>
    <s v="深蓝"/>
    <x v="0"/>
    <x v="0"/>
    <n v="1"/>
    <n v="745"/>
    <n v="1490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d__x000d_绣花线:聚酯纤维100%"/>
    <s v="合体"/>
    <s v="长款"/>
    <n v="10"/>
  </r>
  <r>
    <x v="4"/>
    <s v="1JH4082460090"/>
    <s v="_x000d_V领背带裙连衣裙_x000d_"/>
    <s v="黑色"/>
    <x v="0"/>
    <x v="0"/>
    <n v="1"/>
    <n v="499"/>
    <n v="999"/>
    <x v="7"/>
    <n v="1"/>
    <s v="面料:[基布]粘纤82% 聚酯纤维18% [材质鉴别]聚氨酯(PU)人造革_x000d_里料:聚酯纤维100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4"/>
    <s v="1JH4083870090"/>
    <s v="_x000d_印花不规则连衣裙_x000d_"/>
    <s v="黑色"/>
    <x v="0"/>
    <x v="0"/>
    <n v="1"/>
    <n v="595"/>
    <n v="1190"/>
    <x v="8"/>
    <n v="1"/>
    <m/>
    <s v="聚酯纤维100%"/>
    <s v="合体"/>
    <s v="7-8分长"/>
    <n v="9"/>
  </r>
  <r>
    <x v="4"/>
    <s v="1JJ1084850010"/>
    <s v="_x000d_蕾丝薄雪纺连衣裙_x000d_"/>
    <s v="米白"/>
    <x v="0"/>
    <x v="0"/>
    <n v="1"/>
    <n v="119"/>
    <n v="299"/>
    <x v="1"/>
    <n v="1"/>
    <s v="V领+吊带设计；领口下摆拼蕾丝边；精选光泽缎面薄雪纺"/>
    <s v="配以摩登阔腿裤，作时髦上衣穿搭，展现别样欧美气息，独特亮眼"/>
    <s v="合体"/>
    <s v="5-6分长"/>
    <n v="14"/>
  </r>
  <r>
    <x v="4"/>
    <s v="1JJ2081950090"/>
    <s v="_x000d_雪纺吊带连衣裙_x000d_"/>
    <s v="黑色"/>
    <x v="0"/>
    <x v="0"/>
    <n v="1"/>
    <n v="135"/>
    <n v="339"/>
    <x v="2"/>
    <n v="1"/>
    <s v="复古睡衣风连衣裙；蕾丝贴布装饰；V领+吊带设计；精选轻柔薄雪纺"/>
    <s v="加入T恤内衬，中和慵懒性感，提升摩登活泼气息，散发都会俏丽感"/>
    <s v="合体"/>
    <s v="5-6分长"/>
    <n v="12"/>
  </r>
  <r>
    <x v="4"/>
    <s v="1JJ2081950810"/>
    <s v="_x000d_蕾丝边雪纺吊带连衣裙_x000d_"/>
    <s v="黑色"/>
    <x v="0"/>
    <x v="0"/>
    <n v="1"/>
    <n v="135"/>
    <n v="339"/>
    <x v="2"/>
    <n v="1"/>
    <s v="复古睡衣风连衣裙；蕾丝贴布装饰；V领+吊带设计；精选轻柔薄雪纺"/>
    <s v="加入T恤内衬，中和慵懒性感，提升摩登活泼气息，散发都会俏丽感"/>
    <s v="合体"/>
    <s v="5-6分长"/>
    <n v="12"/>
  </r>
  <r>
    <x v="4"/>
    <s v="1JJ3084330650"/>
    <s v="_x000d_丝绒吊带连衣裙_x000d_"/>
    <s v="深蓝"/>
    <x v="0"/>
    <x v="0"/>
    <n v="1"/>
    <n v="319"/>
    <n v="639"/>
    <x v="6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10"/>
  </r>
  <r>
    <x v="4"/>
    <s v="1JJ3084330810"/>
    <s v="_x000d_丝绒吊带连衣裙_x000d_"/>
    <s v="深蓝"/>
    <x v="0"/>
    <x v="0"/>
    <n v="1"/>
    <n v="319"/>
    <n v="639"/>
    <x v="6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10"/>
  </r>
  <r>
    <x v="4"/>
    <s v="1JJ4031650090"/>
    <s v="_x000d_仿珍珠开叉连衣裙_x000d_"/>
    <s v="黑色"/>
    <x v="0"/>
    <x v="0"/>
    <n v="1"/>
    <n v="389"/>
    <n v="699"/>
    <x v="6"/>
    <n v="1"/>
    <s v="面料:腈纶44.4% 棉39.8% 锦纶14.4% 氨纶1.4%_x000d__x000d_撞料:锦纶56.3% 聚酯纤维43.7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J4031650119"/>
    <s v="_x000d_仿珍珠开叉连衣裙_x000d_"/>
    <s v="黑色"/>
    <x v="0"/>
    <x v="0"/>
    <n v="1"/>
    <n v="389"/>
    <n v="699"/>
    <x v="6"/>
    <n v="1"/>
    <s v="面料:腈纶45.1% 棉38.7% 锦纶14.7% 氨纶1.5%_x000d__x000d_撞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J4031720510"/>
    <s v="_x000d_荷叶边针织连衣裙_x000d_"/>
    <s v="绿色"/>
    <x v="0"/>
    <x v="0"/>
    <n v="1"/>
    <n v="369"/>
    <n v="739"/>
    <x v="5"/>
    <n v="1"/>
    <s v="面料:粘纤54% 聚酯纤维29% 锦纶17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R2033010018"/>
    <s v="_x000d_两件套一字镂空连衣裙_x000d_"/>
    <s v="白色"/>
    <x v="0"/>
    <x v="0"/>
    <n v="1"/>
    <n v="279"/>
    <n v="699"/>
    <x v="6"/>
    <n v="1"/>
    <s v="两件套：连衣裙+背心；优雅一字领；时尚镂空针织；优选棉质面料"/>
    <s v="镂空针织结合两件套款式，加入简约单鞋，轻松演绎摩登度假风潮"/>
    <s v="宽松"/>
    <s v="5-6分长"/>
    <n v="11"/>
  </r>
  <r>
    <x v="4"/>
    <s v="1JR2033010140"/>
    <s v="_x000d_两件套一字镂空连衣裙_x000d_"/>
    <s v="白色"/>
    <x v="0"/>
    <x v="0"/>
    <n v="1"/>
    <n v="279"/>
    <n v="699"/>
    <x v="6"/>
    <n v="1"/>
    <s v="两件套：连衣裙+背心；优雅一字领；时尚镂空针织；优选棉质面料"/>
    <s v="搭配穆勒鞋与休闲风手提包，度假风十足，清爽随性"/>
    <s v="宽松"/>
    <s v="5-6分长"/>
    <n v="11"/>
  </r>
  <r>
    <x v="4"/>
    <s v="1JR2033020972"/>
    <s v="_x000d_撞色镂空长吊带连衣裙_x000d_"/>
    <s v="红蓝条"/>
    <x v="0"/>
    <x v="0"/>
    <n v="1"/>
    <n v="279"/>
    <n v="699"/>
    <x v="6"/>
    <n v="1"/>
    <s v="长款吊带裙型；明亮间隔撞色；波普宽窄条纹；优选镂空针织面料"/>
    <s v="加上宽檐帽与高跟凉鞋，营造夏日里的夺目风景，俏丽吸睛"/>
    <s v="修身"/>
    <s v="长款"/>
    <n v="11"/>
  </r>
  <r>
    <x v="4"/>
    <s v="1JR2035450600"/>
    <s v="_x000d_V领棉吊带连衣裙_x000d_"/>
    <s v="蓝色"/>
    <x v="0"/>
    <x v="0"/>
    <n v="1"/>
    <n v="319"/>
    <n v="799"/>
    <x v="5"/>
    <n v="1"/>
    <s v="修身包臀裙款；经典V领设计；裙边钩花点缀；棉质针织面料"/>
    <s v="搭配时尚跟鞋、手提包，简约大方，颇具复古时髦气息"/>
    <s v="修身"/>
    <s v="5-6分长"/>
    <n v="11"/>
  </r>
  <r>
    <x v="4"/>
    <s v="1JR2083030018"/>
    <s v="_x000d_一字肩荷叶连衣裙_x000d_"/>
    <s v="白色"/>
    <x v="0"/>
    <x v="0"/>
    <n v="1"/>
    <n v="399"/>
    <n v="1290"/>
    <x v="8"/>
    <n v="1"/>
    <s v="显瘦收腰版型；一字领+荷叶边；衣摆镂空绣花；优质涤纶绣花布"/>
    <s v="简约搭配穆勒鞋，或加宽檐帽点缀，优雅又不乏时尚感，清爽迷人"/>
    <s v="修身"/>
    <s v="5-6分长"/>
    <n v="11"/>
  </r>
  <r>
    <x v="4"/>
    <s v="1JR2083070650"/>
    <s v="_x000d_拼印花雪纺吊带连衣裙_x000d_"/>
    <s v="深蓝"/>
    <x v="0"/>
    <x v="0"/>
    <n v="1"/>
    <n v="436"/>
    <n v="1090"/>
    <x v="8"/>
    <n v="1"/>
    <s v="长款吊带裙型；深V+露背设计；醒目撞色印花；精选针织拼雪纺面料"/>
    <s v="夏日时尚单品，加入手拿包与高跟鞋，演绎清爽摩登印象，亮眼非常"/>
    <s v="修身"/>
    <s v="长款"/>
    <n v="11"/>
  </r>
  <r>
    <x v="4"/>
    <s v="1JR2083100018"/>
    <s v="_x000d_V领印花吊带连衣裙_x000d_"/>
    <s v="白色"/>
    <x v="0"/>
    <x v="0"/>
    <n v="1"/>
    <n v="359"/>
    <n v="899"/>
    <x v="4"/>
    <n v="1"/>
    <s v="V领吊带裙款；显瘦高腰线设计；清新雏菊印花；气质长款版型"/>
    <s v="搭配宽檐帽、高跟凉鞋，整体造型清爽养眼，打造夏日时髦印象"/>
    <s v="修身"/>
    <s v="长款"/>
    <n v="11"/>
  </r>
  <r>
    <x v="4"/>
    <s v="1JY1030590090"/>
    <s v="_x000d_纯色修身针织连衣裙_x000d_"/>
    <s v="黑色"/>
    <x v="0"/>
    <x v="0"/>
    <n v="1"/>
    <n v="327"/>
    <n v="1090"/>
    <x v="8"/>
    <n v="1"/>
    <s v="中长修身版型；腰部镂空针织设计；精选柔韧含棉混纺"/>
    <s v="配以亮眼鞋包，轻松点缀优雅淑女印象，更显时髦迷人魅力"/>
    <s v="修身"/>
    <s v="7-8分长"/>
    <n v="14"/>
  </r>
  <r>
    <x v="4"/>
    <s v="1JY1030590120"/>
    <s v="_x000d_纯色修身针织连衣裙_x000d_"/>
    <s v="黑色"/>
    <x v="0"/>
    <x v="0"/>
    <n v="1"/>
    <n v="327"/>
    <n v="1090"/>
    <x v="8"/>
    <n v="1"/>
    <s v="中长修身版型；腰部镂空针织设计；精选柔韧含棉混纺"/>
    <s v="与时髦跟鞋和简约鞋包穿搭，勾勒迷人修长身姿，行走摇曳浪漫优雅"/>
    <s v="修身"/>
    <s v="7-8分长"/>
    <n v="14"/>
  </r>
  <r>
    <x v="4"/>
    <s v="1JY1030630660"/>
    <s v="_x000d_绑带毛织连衣裙_x000d_"/>
    <s v="宝蓝"/>
    <x v="0"/>
    <x v="0"/>
    <n v="1"/>
    <n v="319"/>
    <n v="799"/>
    <x v="5"/>
    <n v="1"/>
    <s v="短款宽松版型；显瘦V领设计；摩登开叉系带；精选柔韧含羊毛材质"/>
    <s v="经典黑白是打造时髦印象优选，与气质衬衫、长靴共同演绎都会魅力"/>
    <s v="宽松"/>
    <s v="短款"/>
    <n v="14"/>
  </r>
  <r>
    <x v="4"/>
    <s v="1JY1030810090"/>
    <s v="_x000d_蕾丝毛织连衣裙_x000d_"/>
    <s v="黑色"/>
    <x v="0"/>
    <x v="0"/>
    <n v="1"/>
    <n v="476"/>
    <n v="1190"/>
    <x v="8"/>
    <n v="1"/>
    <s v="显瘦修身版型；深V领口设计；拼接蕾丝花边；含羊毛针织面料"/>
    <s v="时尚气质单品，加入简约鞋包，轻松展现优雅迷人特质"/>
    <s v="修身"/>
    <s v="7-8分长"/>
    <n v="14"/>
  </r>
  <r>
    <x v="4"/>
    <s v="1JY1030810120"/>
    <s v="_x000d_V领蕾丝毛织连衣裙_x000d_"/>
    <s v="黑色"/>
    <x v="0"/>
    <x v="0"/>
    <n v="1"/>
    <n v="476"/>
    <n v="1190"/>
    <x v="8"/>
    <n v="1"/>
    <s v="显瘦修身版型；深V领口设计；拼接蕾丝花边；含羊毛针织面料"/>
    <s v="时尚气质单品，搭配深色鞋包，摩登亮眼，尽展时髦气息"/>
    <s v="修身"/>
    <s v="7-8分长"/>
    <n v="14"/>
  </r>
  <r>
    <x v="4"/>
    <s v="1JY1030900090"/>
    <s v="_x000d_撞色吊带连衣裙_x000d_"/>
    <s v="黑色"/>
    <x v="0"/>
    <x v="0"/>
    <n v="1"/>
    <n v="161"/>
    <n v="599"/>
    <x v="3"/>
    <n v="1"/>
    <s v="V领吊带连衣裙；撞色波普卡通；采用双面针织工艺；优选弹力针织"/>
    <s v="搭配白色内搭，时尚手提包与鸭舌帽点缀，潮流感立显"/>
    <s v="修身"/>
    <s v="5-6分长"/>
    <n v="14"/>
  </r>
  <r>
    <x v="4"/>
    <s v="1JY1030900140"/>
    <s v="_x000d_V领撞色吊带连衣裙_x000d_"/>
    <s v="黑色"/>
    <x v="0"/>
    <x v="0"/>
    <n v="1"/>
    <n v="161"/>
    <n v="599"/>
    <x v="3"/>
    <n v="1"/>
    <s v="V领吊带连衣裙；撞色波普卡通；采用双面针织工艺；优选弹力针织"/>
    <s v="加入简约内搭，撞色穿搭轻松演绎摩登自信气息，时髦又亮眼"/>
    <s v="修身"/>
    <s v="5-6分长"/>
    <n v="14"/>
  </r>
  <r>
    <x v="4"/>
    <s v="1JY1031060090"/>
    <s v="_x000d_针织吊带连衣裙_x000d_"/>
    <s v="黑色"/>
    <x v="0"/>
    <x v="0"/>
    <n v="1"/>
    <n v="255"/>
    <n v="639"/>
    <x v="6"/>
    <n v="1"/>
    <s v="中长修身版型；交叉吊带露肩设计；异材质拼接肩带"/>
    <s v="内搭纯色针织衫，深浅碰撞下尽展复古浪漫情怀，迸发摩登都会感"/>
    <s v="修身"/>
    <s v="7-8分长"/>
    <n v="14"/>
  </r>
  <r>
    <x v="4"/>
    <s v="1JY1031060890"/>
    <s v="_x000d_针织吊带连衣裙_x000d_"/>
    <s v="黑色"/>
    <x v="0"/>
    <x v="0"/>
    <n v="1"/>
    <n v="255"/>
    <n v="639"/>
    <x v="6"/>
    <n v="1"/>
    <s v="中长修身版型；交叉吊带露肩设计；异材质拼接肩带"/>
    <s v="内搭纯色针织衫，深浅碰撞下尽展复古浪漫情怀，迸发摩登都会感"/>
    <s v="修身"/>
    <s v="7-8分长"/>
    <n v="14"/>
  </r>
  <r>
    <x v="4"/>
    <s v="1JY1034360090"/>
    <s v="_x000d_镂空拼接针织连衣裙_x000d_"/>
    <s v="黑色"/>
    <x v="0"/>
    <x v="0"/>
    <n v="1"/>
    <n v="359"/>
    <n v="899"/>
    <x v="4"/>
    <n v="1"/>
    <s v="优雅修身版型；拼接下摆设计；镂空后背设计；精选弹力混纺面料"/>
    <s v="经典all black穿搭是魅力之选，加入腰带调整身材比例，俏丽吸睛"/>
    <s v="修身"/>
    <s v="5-6分长"/>
    <n v="14"/>
  </r>
  <r>
    <x v="4"/>
    <s v="1JY1034790010"/>
    <s v="_x000d_贴布绣绑带连衣裙_x000d_"/>
    <s v="米白"/>
    <x v="0"/>
    <x v="0"/>
    <n v="1"/>
    <n v="359"/>
    <n v="899"/>
    <x v="4"/>
    <n v="1"/>
    <s v="显瘦修身版型；领口针织绣花；后背绑带设计；精选含棉面料"/>
    <s v="加入简约跟鞋与手提包，优雅气质立显，展现端庄知性特质"/>
    <s v="修身"/>
    <s v="5-6分长"/>
    <n v="14"/>
  </r>
  <r>
    <x v="4"/>
    <s v="1JY1035940970"/>
    <s v="_x000d_条纹毛织吊带连衣裙_x000d_"/>
    <s v="红白条"/>
    <x v="0"/>
    <x v="0"/>
    <n v="1"/>
    <n v="260"/>
    <n v="869"/>
    <x v="4"/>
    <n v="1"/>
    <s v="中长修身版型；摩登吊带背带裙；撞色竖条纹图案；精选羊毛混纺"/>
    <s v="加入oversize外套和短靴破格重组，繁简碰撞演绎时髦都会格调"/>
    <s v="修身"/>
    <s v="7-8分长"/>
    <n v="14"/>
  </r>
  <r>
    <x v="4"/>
    <s v="1JY1080480090"/>
    <s v="_x000d_蕾丝镂空百褶连衣裙_x000d_"/>
    <s v="黑色"/>
    <x v="0"/>
    <x v="0"/>
    <n v="1"/>
    <n v="299"/>
    <n v="999"/>
    <x v="7"/>
    <n v="1"/>
    <s v="大方合体版型；优雅小立领；双袖镂空+裙摆百褶；浪漫蕾丝面料"/>
    <s v="气质单品，简单搭配高跟鞋、手提包即可，尽显大方优雅"/>
    <s v="合体"/>
    <s v="5-6分长"/>
    <n v="13"/>
  </r>
  <r>
    <x v="4"/>
    <s v="1JY1080500090"/>
    <s v="_x000d_印花收腰连衣裙_x000d_"/>
    <s v="黑色"/>
    <x v="0"/>
    <x v="0"/>
    <n v="1"/>
    <n v="295"/>
    <n v="739"/>
    <x v="5"/>
    <n v="1"/>
    <s v="V领背带裙款；短款合体版型；俏丽数码印花图案"/>
    <s v="内搭简约针织上衣，繁简碰撞下别具优雅格调，洋溢复古浪漫情怀"/>
    <s v="合体"/>
    <s v="短款"/>
    <n v="14"/>
  </r>
  <r>
    <x v="4"/>
    <s v="1JY1080600090"/>
    <s v="_x000d_蕾丝两件套背带裙_x000d_"/>
    <s v="黑色"/>
    <x v="0"/>
    <x v="0"/>
    <n v="1"/>
    <n v="357"/>
    <n v="1190"/>
    <x v="8"/>
    <n v="1"/>
    <s v="V领背带裙型；收腰修身版型；拼接蕾丝内衬；加入压褶裙摆"/>
    <s v="经典黑白穿搭是优雅之选，加入气质打底，更显浪漫淑雅气息"/>
    <s v="修身"/>
    <s v="5-6分长"/>
    <n v="14"/>
  </r>
  <r>
    <x v="4"/>
    <s v="1JY1080920650"/>
    <s v="_x000d_荷叶边印花连衣裙_x000d_"/>
    <s v="深蓝"/>
    <x v="0"/>
    <x v="0"/>
    <n v="1"/>
    <n v="279"/>
    <n v="699"/>
    <x v="6"/>
    <n v="1"/>
    <s v="收腰合体版型；V领拼荷叶边领口；裙摆层次印花图案"/>
    <s v="加入优雅小包和跟鞋，柔美浪漫印象俏丽演绎，别具迷人魅力"/>
    <s v="合体"/>
    <s v="5-6分长"/>
    <n v="14"/>
  </r>
  <r>
    <x v="4"/>
    <s v="1JY1080980304"/>
    <s v="_x000d_吊带背带裙连衣裙_x000d_"/>
    <s v="驼色"/>
    <x v="0"/>
    <x v="0"/>
    <n v="1"/>
    <n v="239"/>
    <n v="599"/>
    <x v="3"/>
    <n v="1"/>
    <s v="时尚背带裙型；吊带mix包臀裙款；修身开叉设计；精选弹力双层布"/>
    <s v="加入深色内搭，深浅碰撞别具摩登性感气息，俏丽迷人"/>
    <s v="修身"/>
    <s v="5-6分长"/>
    <n v="14"/>
  </r>
  <r>
    <x v="4"/>
    <s v="1JY1081080018"/>
    <s v="_x000d_收腰蕾丝连衣裙_x000d_"/>
    <s v="白色"/>
    <x v="0"/>
    <x v="0"/>
    <n v="1"/>
    <n v="436"/>
    <n v="1090"/>
    <x v="8"/>
    <n v="1"/>
    <s v="圆领+V领系带；九分长喇叭袖设计；拼接镂空蕾丝裙摆"/>
    <s v="加入优雅鞋包，浪漫柔美穿搭格外俏丽，彰显格调迷人气息"/>
    <s v="合体"/>
    <s v="5-6分长"/>
    <n v="14"/>
  </r>
  <r>
    <x v="4"/>
    <s v="1JY1081440910"/>
    <s v="_x000d_条纹吊带连衣裙_x000d_"/>
    <s v="黑白条"/>
    <x v="0"/>
    <x v="0"/>
    <n v="1"/>
    <n v="295"/>
    <n v="739"/>
    <x v="5"/>
    <n v="1"/>
    <s v="修身吊带裙款；V领+大露背设计；收腰腰带+开叉；甄选棉质面料"/>
    <s v="搭配白色T恤+短靴，大方摩登，轻松演绎都会潮流印象"/>
    <s v="修身"/>
    <s v="5-6分长"/>
    <n v="13"/>
  </r>
  <r>
    <x v="4"/>
    <s v="1JY1081450910"/>
    <s v="_x000d_条纹收腰连衣裙_x000d_"/>
    <s v="黑白条"/>
    <x v="0"/>
    <x v="0"/>
    <n v="1"/>
    <n v="307"/>
    <n v="769"/>
    <x v="5"/>
    <n v="1"/>
    <s v="A字收腰版型；胸前拼接显瘦V形；经典撞色条纹；精选优质面料"/>
    <s v="搭配亮色高跟鞋、摩登手提包，优雅又不乏气场，魅力释放"/>
    <s v="合体"/>
    <s v="5-6分长"/>
    <n v="13"/>
  </r>
  <r>
    <x v="4"/>
    <s v="1JY1081530018"/>
    <s v="_x000d_绣花透视收腰连衣裙_x000d_"/>
    <s v="白色"/>
    <x v="0"/>
    <x v="0"/>
    <n v="1"/>
    <n v="476"/>
    <n v="1190"/>
    <x v="8"/>
    <n v="1"/>
    <s v="大方合体版型；显瘦收腰设计；透视袖子+裙摆；精致水溶绣花面料"/>
    <s v="气质单品，简约搭配高跟鞋+手提包，散发优雅淑娴气质"/>
    <s v="合体"/>
    <s v="5-6分长"/>
    <n v="13"/>
  </r>
  <r>
    <x v="4"/>
    <s v="1JY1081530090"/>
    <s v="_x000d_绣花透视收腰连衣裙_x000d_"/>
    <s v="白色"/>
    <x v="0"/>
    <x v="0"/>
    <n v="1"/>
    <n v="476"/>
    <n v="1190"/>
    <x v="8"/>
    <n v="1"/>
    <s v="大方合体版型；显瘦收腰设计；透视袖子+裙摆；精致水溶绣花面料"/>
    <s v="加入时尚跟鞋点缀造型，端庄优雅气质呼之欲出，魅力十足"/>
    <s v="合体"/>
    <s v="5-6分长"/>
    <n v="13"/>
  </r>
  <r>
    <x v="4"/>
    <s v="1JY1081730090"/>
    <s v="_x000d_开叉长背带连衣裙_x000d_"/>
    <s v="黑色"/>
    <x v="0"/>
    <x v="0"/>
    <n v="1"/>
    <n v="269"/>
    <n v="899"/>
    <x v="4"/>
    <n v="1"/>
    <s v="长款修身背带裙型；摩登后开叉设计；利落明线车缝；精选弹力混纺"/>
    <s v="加入T恤、棒球帽，尽展活力欧美风潮，更显摩登时尚气息"/>
    <s v="修身"/>
    <s v="长款"/>
    <n v="13"/>
  </r>
  <r>
    <x v="4"/>
    <s v="1JY1081770090"/>
    <s v="_x000d_喇叭袖镂空收腰连衣裙_x000d_"/>
    <s v="黑色"/>
    <x v="0"/>
    <x v="0"/>
    <n v="1"/>
    <n v="319"/>
    <n v="799"/>
    <x v="5"/>
    <n v="1"/>
    <s v="收腰A字裙摆；拼接喇叭袖；浪漫镂空设计细节；婉约中袖袖长"/>
    <s v="加入摩登鞋包，打造时髦丽人印象，颇具复古淑女气息，格调亮眼"/>
    <s v="合体"/>
    <s v="5-6分长"/>
    <n v="13"/>
  </r>
  <r>
    <x v="4"/>
    <s v="1JY1081770120"/>
    <s v="_x000d_喇叭袖镂空连衣裙_x000d_"/>
    <s v="黑色"/>
    <x v="0"/>
    <x v="0"/>
    <n v="1"/>
    <n v="319"/>
    <n v="799"/>
    <x v="5"/>
    <n v="1"/>
    <s v="收腰A字裙摆；拼接喇叭袖；浪漫镂空设计细节；婉约中袖袖长"/>
    <s v="经典红黑配让温婉气质自然展露，彰显浪漫雅致气息，迷人大气"/>
    <s v="合体"/>
    <s v="5-6分长"/>
    <n v="13"/>
  </r>
  <r>
    <x v="4"/>
    <s v="1JY1081890650"/>
    <s v="_x000d_格子印花连衣裙_x000d_"/>
    <s v="深蓝"/>
    <x v="0"/>
    <x v="0"/>
    <n v="1"/>
    <n v="251"/>
    <n v="839"/>
    <x v="4"/>
    <n v="1"/>
    <s v="中长宽松版型；翻领+系带设计；复古格子+卡通印花；精选亲肤棉质"/>
    <s v="俏皮与复古兼具，率性穿搭更显时髦魅力，格外亮眼时尚"/>
    <s v="宽松"/>
    <s v="7-8分长"/>
    <n v="13"/>
  </r>
  <r>
    <x v="4"/>
    <s v="1JY1082140090"/>
    <s v="_x000d_两件套印花连衣裙_x000d_"/>
    <s v="黑色"/>
    <x v="0"/>
    <x v="0"/>
    <n v="1"/>
    <n v="359"/>
    <n v="899"/>
    <x v="4"/>
    <n v="1"/>
    <s v="宽松两件套款；醒目撞色字母印花；透气棉质面料制作"/>
    <s v="潮流单品，加入双肩包与小白鞋，展现灵动青春特质"/>
    <s v="宽松"/>
    <s v="中长"/>
    <n v="14"/>
  </r>
  <r>
    <x v="4"/>
    <s v="1JY1082340090"/>
    <s v="_x000d_网布绣花镂空连衣裙_x000d_"/>
    <s v="黑色"/>
    <x v="0"/>
    <x v="0"/>
    <n v="1"/>
    <n v="476"/>
    <n v="1190"/>
    <x v="8"/>
    <n v="1"/>
    <s v="高腰合体版型；显瘦V领设计；镂空花朵图案；精选网布绣花面料"/>
    <s v="碰撞浅色调鞋包，打造摩登都会印象，演绎时尚丽人范儿"/>
    <s v="合体"/>
    <s v="5-6分长"/>
    <n v="13"/>
  </r>
  <r>
    <x v="4"/>
    <s v="1JY1082370610"/>
    <s v="_x000d_一字领牛仔连衣裙_x000d_"/>
    <s v="牛仔蓝"/>
    <x v="0"/>
    <x v="0"/>
    <n v="1"/>
    <n v="239"/>
    <n v="599"/>
    <x v="3"/>
    <n v="1"/>
    <s v="修身收腰版型；大翻边一字领设计；磨破流苏裙边；柔韧棉质牛仔料"/>
    <s v="时尚单品，加上懒人鞋+双肩包，青春俏丽，颇有几分甜美优雅气质"/>
    <s v="修身"/>
    <s v="短款"/>
    <n v="13"/>
  </r>
  <r>
    <x v="4"/>
    <s v="1JY1082440410"/>
    <s v="_x000d_印花长吊带连衣裙_x000d_"/>
    <s v="黄色"/>
    <x v="0"/>
    <x v="0"/>
    <n v="1"/>
    <n v="307"/>
    <n v="769"/>
    <x v="5"/>
    <n v="1"/>
    <s v="长款修身版型；吊带+后背交叉设计；度假风撞色印花；精选雪纺料"/>
    <s v="内搭简约T恤或单穿加上外套，休闲风鞋子点缀，大方又不失时髦感"/>
    <s v="修身"/>
    <s v="长款"/>
    <n v="13"/>
  </r>
  <r>
    <x v="4"/>
    <s v="1JY1082460090"/>
    <s v="_x000d_收腰双排扣连衣裙_x000d_"/>
    <s v="黑色"/>
    <x v="0"/>
    <x v="0"/>
    <n v="1"/>
    <n v="319"/>
    <n v="799"/>
    <x v="5"/>
    <n v="1"/>
    <s v="马甲款连衣裙；合体收腰版型；V形西装领；复古双排扣设计"/>
    <s v="单穿或做马甲搭配牛仔裤皆可，演绎都市摩登新风潮"/>
    <s v="合体"/>
    <s v="5-6分长"/>
    <n v="13"/>
  </r>
  <r>
    <x v="4"/>
    <s v="1JY1082470571"/>
    <s v="_x000d_绣花收腰无袖连衣裙_x000d_"/>
    <s v="翠绿"/>
    <x v="0"/>
    <x v="0"/>
    <n v="1"/>
    <n v="596"/>
    <n v="1490"/>
    <x v="8"/>
    <n v="1"/>
    <s v="大方合体版型；显瘦收腰设计；别致镂空线条；精选水溶绣花面料"/>
    <s v="优雅气质单品，加入高跟鞋与手拿包，女神范十足，散发迷人魅力"/>
    <s v="合体"/>
    <s v="5-6分长"/>
    <n v="13"/>
  </r>
  <r>
    <x v="4"/>
    <s v="1JY1082480090"/>
    <s v="_x000d_深V印花雪纺连衣裙_x000d_"/>
    <s v="黑色"/>
    <x v="0"/>
    <x v="0"/>
    <n v="1"/>
    <n v="239"/>
    <n v="599"/>
    <x v="3"/>
    <n v="1"/>
    <s v="修身无袖裙款；前后深V设计；热带风花草印花；优质雪纺面料"/>
    <s v="单穿或加上简约裤装，风格十足，演绎摩登潮流新风尚"/>
    <s v="修身"/>
    <s v="5-6分长"/>
    <n v="13"/>
  </r>
  <r>
    <x v="4"/>
    <s v="1JY1082490920"/>
    <s v="_x000d_收腰绑带条连衣裙_x000d_"/>
    <s v="蓝白条"/>
    <x v="0"/>
    <x v="0"/>
    <n v="1"/>
    <n v="307"/>
    <n v="769"/>
    <x v="5"/>
    <n v="1"/>
    <s v="中长宽松裙款；经典细条纹；搭配收腰腰带；甄选棉质材质"/>
    <s v="加入小白鞋与双肩包，轻松增添休闲活力气息，俏丽减龄"/>
    <s v="宽松"/>
    <s v="7-8分长"/>
    <n v="13"/>
  </r>
  <r>
    <x v="4"/>
    <s v="1JY1082550090"/>
    <s v="_x000d_绑带雪纺吊带长裙_x000d_"/>
    <s v="黑色"/>
    <x v="0"/>
    <x v="0"/>
    <n v="1"/>
    <n v="319"/>
    <n v="799"/>
    <x v="5"/>
    <n v="1"/>
    <s v="长款吊带款式；金属环+系带设计；精选双层雪纺材质"/>
    <s v="选择白色T恤做内搭，加上小白鞋与手提包，随性又不乏潮流个性"/>
    <s v="合体"/>
    <s v="长款"/>
    <n v="13"/>
  </r>
  <r>
    <x v="4"/>
    <s v="1JY1083130920"/>
    <s v="_x000d_拼蕾丝条纹连衣裙_x000d_"/>
    <s v="蓝白条"/>
    <x v="0"/>
    <x v="0"/>
    <n v="1"/>
    <n v="239"/>
    <n v="599"/>
    <x v="3"/>
    <n v="1"/>
    <s v="舒适宽松版型；经典竖条纹图案；拼接蕾丝裙摆；优选亲肤含棉材质"/>
    <s v="简单搭配优雅跟鞋、手提包，轻松展现优雅端庄气息，大气迷人"/>
    <s v="宽松"/>
    <s v="7-8分长"/>
    <n v="14"/>
  </r>
  <r>
    <x v="4"/>
    <s v="1JY1083140650"/>
    <s v="_x000d_亚克力钉珠牛仔连衣裙_x000d_"/>
    <s v="深蓝"/>
    <x v="0"/>
    <x v="0"/>
    <n v="1"/>
    <n v="279"/>
    <n v="699"/>
    <x v="6"/>
    <n v="1"/>
    <s v="钉珠+亮片+亚克力装饰点缀；袖口磨边设计；甄选柔韧纯棉牛仔布"/>
    <s v="简单搭配高跟鞋与手拿包，利落穿搭尽显大方干练特质"/>
    <s v="宽松"/>
    <s v="5-6分长"/>
    <n v="14"/>
  </r>
  <r>
    <x v="4"/>
    <s v="1JY1083160010"/>
    <s v="_x000d_露肩蕾丝褶连衣裙_x000d_"/>
    <s v="米白"/>
    <x v="0"/>
    <x v="0"/>
    <n v="1"/>
    <n v="319"/>
    <n v="799"/>
    <x v="5"/>
    <n v="1"/>
    <s v="优雅一字领；收腰+百褶裙摆设计；精选柔美蕾丝面料打"/>
    <s v="优雅浪漫单品，简单加入高跟鞋，展现端庄仙女范儿，让人印象深刻"/>
    <s v="合体"/>
    <s v="7-8分长"/>
    <n v="14"/>
  </r>
  <r>
    <x v="4"/>
    <s v="1JY1083160090"/>
    <s v="_x000d_露肩蕾丝褶连衣裙_x000d_"/>
    <s v="米白"/>
    <x v="0"/>
    <x v="0"/>
    <n v="1"/>
    <n v="319"/>
    <n v="799"/>
    <x v="5"/>
    <n v="1"/>
    <s v="优雅一字领；收腰+百褶裙摆设计；精选柔美蕾丝面料打"/>
    <s v="优雅浪漫单品，加入高跟鞋与亮色手提包，提升造型视觉层次感"/>
    <s v="合体"/>
    <s v="7-8分长"/>
    <n v="14"/>
  </r>
  <r>
    <x v="4"/>
    <s v="1JY1083160770"/>
    <s v="_x000d_露肩蕾丝褶连衣裙_x000d_"/>
    <s v="米白"/>
    <x v="0"/>
    <x v="0"/>
    <n v="1"/>
    <n v="319"/>
    <n v="799"/>
    <x v="5"/>
    <n v="1"/>
    <s v="优雅一字领；收腰+百褶裙摆设计；精选柔美蕾丝面料打"/>
    <s v="优雅浪漫单品，加上浅色鞋包点缀，散发甜美淑雅气息"/>
    <s v="合体"/>
    <s v="7-8分长"/>
    <n v="14"/>
  </r>
  <r>
    <x v="4"/>
    <s v="1JY1083460090"/>
    <s v="_x000d_一字领花边收腰连衣裙_x000d_"/>
    <s v="黑色"/>
    <x v="0"/>
    <x v="0"/>
    <n v="1"/>
    <n v="295"/>
    <n v="739"/>
    <x v="5"/>
    <n v="1"/>
    <s v="短款合体版型；收腰A字裙摆；气质露肩一字领；拼接镂空花边袖口"/>
    <s v="与摩登鞋包尤为合衬，尽展优雅气质，简约大方穿搭格外吸睛"/>
    <s v="合体"/>
    <s v="短款"/>
    <n v="13"/>
  </r>
  <r>
    <x v="4"/>
    <s v="1JY1083580090"/>
    <s v="_x000d_两件套蕾丝连衣裙_x000d_"/>
    <s v="黑色"/>
    <x v="0"/>
    <x v="0"/>
    <n v="1"/>
    <n v="347"/>
    <n v="869"/>
    <x v="4"/>
    <n v="1"/>
    <s v="短款两件套款式；修身收腰版型；V领+拼接蕾丝；优选绒感弹力布"/>
    <s v="与配套T恤搭配，加入简约鞋包，散发优雅端庄气质"/>
    <s v="贴身"/>
    <s v="5-6分长"/>
    <n v="13"/>
  </r>
  <r>
    <x v="4"/>
    <s v="1JY1083890650"/>
    <s v="_x000d_牛仔无袖连衣裙_x000d_"/>
    <s v="深蓝"/>
    <x v="0"/>
    <x v="0"/>
    <n v="1"/>
    <n v="279"/>
    <n v="699"/>
    <x v="6"/>
    <n v="1"/>
    <s v="收腰修身版型；显瘦V领+蝴蝶结装饰；多重洗水工艺；精选棉质牛仔"/>
    <s v="俏丽大气单品，加入气质鞋包，优雅演绎都会淑雅丽人印象"/>
    <s v="修身"/>
    <s v="5-6分长"/>
    <n v="13"/>
  </r>
  <r>
    <x v="4"/>
    <s v="1JY1083890690"/>
    <s v="_x000d_收腰棉牛仔无袖连衣裙_x000d_"/>
    <s v="深蓝"/>
    <x v="0"/>
    <x v="0"/>
    <n v="1"/>
    <n v="279"/>
    <n v="699"/>
    <x v="6"/>
    <n v="1"/>
    <s v="收腰修身版型；显瘦V领+蝴蝶结装饰；多重洗水工艺；精选棉质牛仔"/>
    <s v="俏丽大气单品，加入气质鞋包，优雅演绎都会淑雅丽人印象"/>
    <s v="修身"/>
    <s v="5-6分长"/>
    <n v="13"/>
  </r>
  <r>
    <x v="4"/>
    <s v="1JY1084830690"/>
    <s v="_x000d_荷叶边收腰条纹连衣裙_x000d_"/>
    <s v="浅蓝"/>
    <x v="0"/>
    <x v="0"/>
    <n v="1"/>
    <n v="375"/>
    <n v="939"/>
    <x v="7"/>
    <n v="1"/>
    <s v="显瘦收腰版型；烧花斜条纹；胸前荷叶边+系带点缀；约七分袖长"/>
    <s v="加入简约鞋包即可，清新配色增添优雅脱俗感，灵动俏丽"/>
    <s v="宽松"/>
    <s v="5-6分长"/>
    <n v="13"/>
  </r>
  <r>
    <x v="4"/>
    <s v="1JY1085320090"/>
    <s v="_x000d_两件套绣花连衣裙_x000d_"/>
    <s v="黑色"/>
    <x v="0"/>
    <x v="0"/>
    <n v="1"/>
    <n v="756"/>
    <n v="1890"/>
    <x v="9"/>
    <n v="1"/>
    <s v="时尚两件套款；气质V领设计；精致镂空图案；优选水溶绣花面料"/>
    <s v="与配送长袖连衣裙搭配，加入优雅高跟鞋，散发摩登都会淑女感"/>
    <s v="修身"/>
    <s v="短款"/>
    <n v="14"/>
  </r>
  <r>
    <x v="4"/>
    <s v="1JY1085320870"/>
    <s v="_x000d_两件套绣花连衣裙_x000d_"/>
    <s v="黑色"/>
    <x v="0"/>
    <x v="0"/>
    <n v="1"/>
    <n v="756"/>
    <n v="1890"/>
    <x v="9"/>
    <n v="1"/>
    <s v="时尚两件套款；气质V领设计；精致镂空图案；优选水溶绣花面料"/>
    <s v="与配送长袖连衣裙搭配，加入简约鞋包，塑造甜美俏丽印象"/>
    <s v="修身"/>
    <s v="短款"/>
    <n v="14"/>
  </r>
  <r>
    <x v="4"/>
    <s v="1JY1085370530"/>
    <s v="_x000d_开叉长雪纺连衣裙_x000d_"/>
    <s v="卡其"/>
    <x v="0"/>
    <x v="0"/>
    <n v="1"/>
    <n v="347"/>
    <n v="869"/>
    <x v="4"/>
    <n v="1"/>
    <s v="长款收腰版型；率性翻领设计；别致开叉裙摆；精选雪纺棉质打造"/>
    <s v="搭配浅色系高跟鞋，拉伸身材比例，轻松展现高挑迷人身姿"/>
    <s v="宽松"/>
    <s v="长款"/>
    <n v="14"/>
  </r>
  <r>
    <x v="4"/>
    <s v="1JY1085460018"/>
    <s v="_x000d_蕾丝透视薄连衣裙_x000d_"/>
    <s v="白色"/>
    <x v="0"/>
    <x v="0"/>
    <n v="1"/>
    <n v="387"/>
    <n v="1290"/>
    <x v="8"/>
    <n v="1"/>
    <s v="中长宽松版型；see-through透视款；立领+花边领；精选轻柔蕾丝料"/>
    <s v="内搭纯色胸衣，加入亮色半裙，别样组合尽展时髦个性"/>
    <s v="宽松"/>
    <s v="7-8分长"/>
    <n v="14"/>
  </r>
  <r>
    <x v="4"/>
    <s v="1JY1085460090"/>
    <s v="_x000d_蕾丝透视薄连衣裙_x000d_"/>
    <s v="白色"/>
    <x v="0"/>
    <x v="0"/>
    <n v="1"/>
    <n v="387"/>
    <n v="1290"/>
    <x v="8"/>
    <n v="1"/>
    <s v="中长宽松版型；see-through透视款；立领+花边领；精选轻柔蕾丝料"/>
    <s v="柔美性感单品，加入bra-top或外搭T恤皆可，轻松演绎浪漫迷人印象"/>
    <s v="宽松"/>
    <s v="7-8分长"/>
    <n v="14"/>
  </r>
  <r>
    <x v="4"/>
    <s v="1JY1085510018"/>
    <s v="_x000d_蕾丝套装连衣裙_x000d_"/>
    <s v="白色"/>
    <x v="0"/>
    <x v="0"/>
    <n v="1"/>
    <n v="676"/>
    <n v="1690"/>
    <x v="9"/>
    <n v="1"/>
    <s v="时尚套装款式；知性V领设计；浪漫蕾丝面料制作"/>
    <s v="成套搭配，加入高跟鞋与手拿包，浪漫优雅又不乏都会摩登感"/>
    <s v="宽松"/>
    <s v="7-8分长"/>
    <n v="14"/>
  </r>
  <r>
    <x v="4"/>
    <s v="1JY1085600090"/>
    <s v="_x000d_开叉吊带连衣裙_x000d_"/>
    <s v="黑色"/>
    <x v="0"/>
    <x v="0"/>
    <n v="1"/>
    <n v="267"/>
    <n v="669"/>
    <x v="6"/>
    <n v="1"/>
    <s v="吊带V领设计；考究立体剪裁；时髦前开叉；精选加厚缎面材质"/>
    <s v="加入时尚内搭，优雅碰撞个性，精彩演绎率性摩登范儿，都会吸睛"/>
    <s v="修身"/>
    <s v="7-8分长"/>
    <n v="14"/>
  </r>
  <r>
    <x v="4"/>
    <s v="1JY1085600870"/>
    <s v="_x000d_开叉吊带连衣裙_x000d_"/>
    <s v="黑色"/>
    <x v="0"/>
    <x v="0"/>
    <n v="1"/>
    <n v="267"/>
    <n v="669"/>
    <x v="6"/>
    <n v="1"/>
    <s v="吊带V领设计；考究立体剪裁；时髦前开叉；精选加厚缎面材质"/>
    <s v="加入时尚内搭，优雅碰撞个性，精彩演绎率性摩登范儿，都会吸睛"/>
    <s v="修身"/>
    <s v="7-8分长"/>
    <n v="14"/>
  </r>
  <r>
    <x v="4"/>
    <s v="1JY1085630900"/>
    <s v="_x000d_条纹吊带连衣裙_x000d_"/>
    <s v="黑蓝条"/>
    <x v="0"/>
    <x v="0"/>
    <n v="1"/>
    <n v="399"/>
    <n v="999"/>
    <x v="7"/>
    <n v="1"/>
    <s v="度假风吊带裙款；前后深V领型；灵活系带设计；醒目撞色条纹"/>
    <s v="单穿或内搭简约T恤，小白鞋巧妙碰撞，演绎大热街头潮流风"/>
    <s v="宽松"/>
    <s v="7-8分长"/>
    <n v="13"/>
  </r>
  <r>
    <x v="4"/>
    <s v="1JY1087050650"/>
    <s v="_x000d_撞色印花连衣裙_x000d_"/>
    <s v="深蓝"/>
    <x v="0"/>
    <x v="0"/>
    <n v="1"/>
    <n v="319"/>
    <n v="799"/>
    <x v="5"/>
    <n v="1"/>
    <s v="舒适宽松版型；优雅V领设计；不规则裙摆；醒目撞色印花"/>
    <s v="搭配简约裤装，腰带点缀造型，演绎个性潮流新风尚"/>
    <s v="宽松"/>
    <s v="5-6分长"/>
    <n v="14"/>
  </r>
  <r>
    <x v="4"/>
    <s v="1JY1087110610"/>
    <s v="_x000d_开叉牛仔吊带裙_x000d_"/>
    <s v="牛仔蓝"/>
    <x v="0"/>
    <x v="0"/>
    <n v="1"/>
    <n v="399"/>
    <n v="999"/>
    <x v="7"/>
    <n v="1"/>
    <s v="长款修身版型；露肩吊带设计；收腰腰带+开叉；柔韧棉质牛仔料"/>
    <s v="加入纯色内搭、时尚跟鞋，修饰曼妙身姿，展现大方时尚气息"/>
    <s v="修身"/>
    <s v="长款"/>
    <n v="13"/>
  </r>
  <r>
    <x v="4"/>
    <s v="1JY1087190510"/>
    <s v="_x000d_丝绒吊带连衣裙_x000d_"/>
    <s v="绿色"/>
    <x v="0"/>
    <x v="0"/>
    <n v="1"/>
    <n v="279"/>
    <n v="699"/>
    <x v="6"/>
    <n v="1"/>
    <s v="时尚吊带款式；优雅V领+花边点缀；大热丝绒材质"/>
    <s v="内搭纯色衬衫，加入时尚鞋包，整体造型彰显潮流范，出彩吸睛"/>
    <s v="合体"/>
    <s v="7-8分长"/>
    <n v="14"/>
  </r>
  <r>
    <x v="4"/>
    <s v="1JY2030680910"/>
    <s v="_x000d_条纹撞色短袖连衣裙_x000d_"/>
    <s v="黑白条"/>
    <x v="0"/>
    <x v="0"/>
    <n v="1"/>
    <n v="319"/>
    <n v="799"/>
    <x v="5"/>
    <n v="1"/>
    <s v="修身中长裙款；醒目撞色条纹；透视感稍短内衬；精选质感针织面料"/>
    <s v="时尚单品，加入简约鞋包即可，摩登吸睛又不乏潮流感"/>
    <s v="修身"/>
    <s v="7-8分长"/>
    <n v="11"/>
  </r>
  <r>
    <x v="4"/>
    <s v="1JY2031420090"/>
    <s v="_x000d_荷叶边针织连衣裙_x000d_"/>
    <s v="黑色"/>
    <x v="0"/>
    <x v="0"/>
    <n v="1"/>
    <n v="295"/>
    <n v="739"/>
    <x v="5"/>
    <n v="1"/>
    <s v="气质露肩一字领；拼接荷叶边+条纹拼条；精选弹力针织混纺料"/>
    <s v="配以时髦鞋包，经典all black穿搭亮眼大气，更显俏丽迷人印象"/>
    <s v="修身"/>
    <s v="5-6分长"/>
    <n v="11"/>
  </r>
  <r>
    <x v="4"/>
    <s v="1JY2031420180"/>
    <s v="_x000d_一字拼荷叶针织连衣裙_x000d_"/>
    <s v="黑色"/>
    <x v="0"/>
    <x v="0"/>
    <n v="1"/>
    <n v="295"/>
    <n v="739"/>
    <x v="5"/>
    <n v="1"/>
    <s v="气质露肩一字领；拼接荷叶边+条纹拼条；精选弹力针织混纺料"/>
    <s v="加入简约凉鞋，清爽穿搭时髦又亮眼，尽展俏丽活力感，减龄吸睛"/>
    <s v="修身"/>
    <s v="5-6分长"/>
    <n v="11"/>
  </r>
  <r>
    <x v="4"/>
    <s v="1JY2032280180"/>
    <s v="_x000d_镂空荷叶边针织连衣裙_x000d_"/>
    <s v="粉红"/>
    <x v="0"/>
    <x v="0"/>
    <n v="1"/>
    <n v="279"/>
    <n v="699"/>
    <x v="6"/>
    <n v="1"/>
    <s v="拼接镂空轻透上幅；条纹荷叶边拼接；精选弹力混纺面料"/>
    <s v="俏丽色调裙装，与复古感单品尤为合拍，深浅碰撞别具摩登俏丽感"/>
    <s v="修身"/>
    <s v="5-6分长"/>
    <n v="12"/>
  </r>
  <r>
    <x v="4"/>
    <s v="1JY2032770090"/>
    <s v="_x000d_修身针织吊带连衣裙_x000d_"/>
    <s v="黑色"/>
    <x v="0"/>
    <x v="0"/>
    <n v="1"/>
    <n v="307"/>
    <n v="769"/>
    <x v="5"/>
    <n v="1"/>
    <s v="V领吊带连衣裙；稍短内衬透视效果；百褶荷叶下摆；修身针织面料"/>
    <s v="配以清爽凉鞋，轻松展现迷人俏丽身姿，更显优雅浪漫特质"/>
    <s v="修身"/>
    <s v="7-8分长"/>
    <n v="12"/>
  </r>
  <r>
    <x v="4"/>
    <s v="1JY2032770180"/>
    <s v="_x000d_吊带针织连衣裙_x000d_"/>
    <s v="黑色"/>
    <x v="0"/>
    <x v="0"/>
    <n v="1"/>
    <n v="307"/>
    <n v="769"/>
    <x v="5"/>
    <n v="1"/>
    <s v="V领吊带连衣裙；稍短内衬透视效果；百褶荷叶下摆；修身针织面料"/>
    <s v="配以清爽凉鞋，轻松展现迷人俏丽身姿，更显优雅浪漫特质"/>
    <s v="修身"/>
    <s v="7-8分长"/>
    <n v="12"/>
  </r>
  <r>
    <x v="4"/>
    <s v="1JY2035180940"/>
    <s v="_x000d_条纹针织连衣裙_x000d_"/>
    <s v="红白条"/>
    <x v="0"/>
    <x v="0"/>
    <n v="1"/>
    <n v="267"/>
    <n v="669"/>
    <x v="6"/>
    <n v="1"/>
    <s v="气质V领设计；撞色波普条纹；细致荷叶边下摆；精选弹力混纺面料"/>
    <s v="加入亮眼手包和跟鞋，点亮造型优选，别具复古摩登感，魅力吸睛"/>
    <s v="修身"/>
    <s v="5-6分长"/>
    <n v="11"/>
  </r>
  <r>
    <x v="4"/>
    <s v="1JY2035510978"/>
    <s v="_x000d_条纹针织长连衣裙_x000d_"/>
    <s v="橙白条"/>
    <x v="0"/>
    <x v="0"/>
    <n v="1"/>
    <n v="319"/>
    <n v="799"/>
    <x v="5"/>
    <n v="1"/>
    <s v="长款修身版型；撞色波普色调条纹；下摆透视效果；精选弹力混纺"/>
    <s v="加入清爽鞋包，散发轻松活泼气息，时髦又大方，减龄吸睛"/>
    <s v="修身"/>
    <s v="长款"/>
    <n v="13"/>
  </r>
  <r>
    <x v="4"/>
    <s v="1JY2080020010"/>
    <s v="_x000d_一字领拼接连衣裙_x000d_"/>
    <s v="黑色"/>
    <x v="0"/>
    <x v="0"/>
    <n v="1"/>
    <n v="295"/>
    <n v="739"/>
    <x v="5"/>
    <n v="1"/>
    <s v="大方合体版型；优雅撞色一字领；后中幅拼接网布；优质面料制作"/>
    <s v="气质优雅单品，加入高跟鞋与手提包，散发女性迷人魅力"/>
    <s v="合体"/>
    <s v="短款"/>
    <n v="12"/>
  </r>
  <r>
    <x v="4"/>
    <s v="1JY2080020090"/>
    <s v="_x000d_一字领撞色拼接连衣裙_x000d_"/>
    <s v="黑色"/>
    <x v="0"/>
    <x v="0"/>
    <n v="1"/>
    <n v="295"/>
    <n v="739"/>
    <x v="5"/>
    <n v="1"/>
    <s v="大方合体版型；优雅撞色一字领；后中幅拼接网布；优质面料制作"/>
    <s v="搭配高跟鞋与手提包即可，端庄又不失大方，都市丽人印象展露无余"/>
    <s v="合体"/>
    <s v="短款"/>
    <n v="12"/>
  </r>
  <r>
    <x v="4"/>
    <s v="1JY2080450110"/>
    <s v="_x000d_荷叶边吊带连衣裙_x000d_"/>
    <s v="酒红"/>
    <x v="0"/>
    <x v="0"/>
    <n v="1"/>
    <n v="319"/>
    <n v="799"/>
    <x v="5"/>
    <n v="1"/>
    <s v="清新印花图案；V领吊带+荷叶边；百褶+不规则裙摆；清爽雪纺面料"/>
    <s v="单穿尽展摩登性感气息，小幅度露肤设计，清爽又不乏时髦俏丽感"/>
    <s v="合体"/>
    <s v="长款"/>
    <n v="11"/>
  </r>
  <r>
    <x v="4"/>
    <s v="1JY2080490650"/>
    <s v="_x000d_一字印花雪纺长连衣裙_x000d_"/>
    <s v="深蓝"/>
    <x v="0"/>
    <x v="0"/>
    <n v="1"/>
    <n v="359"/>
    <n v="899"/>
    <x v="4"/>
    <n v="1"/>
    <s v="一字领拼荷叶边；撞色复古印花；百褶开叉下摆；优选轻透薄雪纺料"/>
    <s v="优雅单品，搭配手提包与跟鞋，简约大方中透露几分复古气息"/>
    <s v="合体"/>
    <s v="长款"/>
    <n v="11"/>
  </r>
  <r>
    <x v="4"/>
    <s v="1JY2080500018"/>
    <s v="_x000d_一字收腰长蕾丝连衣裙_x000d_"/>
    <s v="白色"/>
    <x v="0"/>
    <x v="0"/>
    <n v="1"/>
    <n v="399"/>
    <n v="999"/>
    <x v="7"/>
    <n v="1"/>
    <s v="长款收腰版型；优雅一字领设计；稍短内衬透视效果；浪漫蕾丝面料"/>
    <s v="浪漫气质单品，搭配时尚鞋包提升造型层次，轻松展现迷人女神范儿"/>
    <s v="修身"/>
    <s v="长款"/>
    <n v="11"/>
  </r>
  <r>
    <x v="4"/>
    <s v="1JY2080500090"/>
    <s v="_x000d_一字收腰长蕾丝连衣裙_x000d_"/>
    <s v="白色"/>
    <x v="0"/>
    <x v="0"/>
    <n v="1"/>
    <n v="399"/>
    <n v="999"/>
    <x v="7"/>
    <n v="1"/>
    <s v="长款收腰版型；优雅一字领设计；稍短内衬透视效果；浪漫蕾丝面料"/>
    <s v="浪漫气质单品，高跟鞋提升身材比例，展现高挑优美身姿"/>
    <s v="修身"/>
    <s v="长款"/>
    <n v="11"/>
  </r>
  <r>
    <x v="4"/>
    <s v="1JY2080510120"/>
    <s v="_x000d_雪纺吊带连衣裙_x000d_"/>
    <s v="大红"/>
    <x v="0"/>
    <x v="0"/>
    <n v="1"/>
    <n v="227"/>
    <n v="569"/>
    <x v="3"/>
    <n v="1"/>
    <s v="吊带睡衣风裙款；V领+蕾丝花边；浪漫印花花朵；开叉+花边点缀"/>
    <s v="睡衣风性感裙装，加入西装外套和时髦鞋包，亮眼造型时髦十足"/>
    <s v="合体"/>
    <s v="7-8分长"/>
    <n v="11"/>
  </r>
  <r>
    <x v="4"/>
    <s v="1JY2080580180"/>
    <s v="_x000d_一字拼水溶绣花连衣裙_x000d_"/>
    <s v="粉红"/>
    <x v="0"/>
    <x v="0"/>
    <n v="1"/>
    <n v="319"/>
    <n v="799"/>
    <x v="5"/>
    <n v="1"/>
    <s v="A字收腰版型；优雅一字肩；拼接水溶绣花领口+上身；精选弹力面料"/>
    <s v="配以优雅跟鞋和手提包，气质造型散发甜美俏丽感，亮眼又迷人"/>
    <s v="合体"/>
    <s v="5-6分长"/>
    <n v="11"/>
  </r>
  <r>
    <x v="4"/>
    <s v="1JY2080640010"/>
    <s v="_x000d_拼镂空蕾丝连衣裙_x000d_"/>
    <s v="米白"/>
    <x v="0"/>
    <x v="0"/>
    <n v="1"/>
    <n v="335"/>
    <n v="839"/>
    <x v="4"/>
    <n v="1"/>
    <s v="收腰合体版型；拼接透视网布绣花；蕾丝花边裙摆；优选质感面料"/>
    <s v="加入时尚跟鞋、手提包点缀造型，淑雅端庄，尽显优雅大方"/>
    <s v="合体"/>
    <s v="5-6分长"/>
    <n v="11"/>
  </r>
  <r>
    <x v="4"/>
    <s v="1JY2080640090"/>
    <s v="_x000d_拼镂空蕾丝连衣裙_x000d_"/>
    <s v="米白"/>
    <x v="0"/>
    <x v="0"/>
    <n v="1"/>
    <n v="335"/>
    <n v="839"/>
    <x v="4"/>
    <n v="1"/>
    <s v="收腰合体版型；拼接透视网布绣花；蕾丝花边裙摆；优选质感面料"/>
    <s v="气质单品，配以高跟鞋+手提包，摩登利落又不乏优雅气质"/>
    <s v="合体"/>
    <s v="5-6分长"/>
    <n v="11"/>
  </r>
  <r>
    <x v="4"/>
    <s v="1JY2080640140"/>
    <s v="_x000d_拼镂空蕾丝连衣裙_x000d_"/>
    <s v="米白"/>
    <x v="0"/>
    <x v="0"/>
    <n v="1"/>
    <n v="335"/>
    <n v="839"/>
    <x v="4"/>
    <n v="1"/>
    <s v="收腰合体版型；拼接透视网布绣花；蕾丝花边裙摆；优选质感面料"/>
    <s v="选择深色鞋包形成碰撞，醒目颜色十分吸睛，俏丽出众"/>
    <s v="合体"/>
    <s v="5-6分长"/>
    <n v="11"/>
  </r>
  <r>
    <x v="4"/>
    <s v="1JY2081010000"/>
    <s v="_x000d_荷叶刺绣连衣裙_x000d_"/>
    <s v="漂白"/>
    <x v="0"/>
    <x v="0"/>
    <n v="1"/>
    <n v="299"/>
    <n v="839"/>
    <x v="4"/>
    <n v="1"/>
    <s v="一字抹胸设计；领部荷叶披肩；多色十字绣工艺演绎；拼接镂空花边"/>
    <s v="只需加入亮色手包和摩登单鞋，轻松演绎时髦女郎印象，大方又吸睛"/>
    <s v="合体"/>
    <s v="5-6分长"/>
    <n v="12"/>
  </r>
  <r>
    <x v="4"/>
    <s v="1JY2081010690"/>
    <s v="_x000d_一字拼荷叶刺绣连衣裙_x000d_"/>
    <s v="漂白"/>
    <x v="0"/>
    <x v="0"/>
    <n v="1"/>
    <n v="299"/>
    <n v="839"/>
    <x v="4"/>
    <n v="1"/>
    <s v="一字抹胸设计；领部荷叶披肩；多色十字绣工艺演绎；拼接镂空花边"/>
    <s v="与简约鞋包同样合衬，摩登又不失甜美感，呈现时髦亮眼气息"/>
    <s v="合体"/>
    <s v="5-6分长"/>
    <n v="12"/>
  </r>
  <r>
    <x v="4"/>
    <s v="1JY2081140530"/>
    <s v="_x000d_一字肩收腰连衣裙_x000d_"/>
    <s v="卡其"/>
    <x v="0"/>
    <x v="0"/>
    <n v="1"/>
    <n v="476"/>
    <n v="1190"/>
    <x v="8"/>
    <n v="1"/>
    <s v="露肩一字翻领；收腰系带设计；仿英伦风衣修身版型；精选含棉混纺"/>
    <s v="加入摩登鞋包，提升优雅气质，带来复古英伦风潮质感，格调迷人"/>
    <s v="修身"/>
    <s v="5-6分长"/>
    <n v="12"/>
  </r>
  <r>
    <x v="4"/>
    <s v="1JY2081220690"/>
    <s v="_x000d_刺绣流苏连衣裙_x000d_"/>
    <s v="浅蓝"/>
    <x v="0"/>
    <x v="0"/>
    <n v="1"/>
    <n v="399"/>
    <n v="999"/>
    <x v="7"/>
    <n v="1"/>
    <s v="气质V领+流苏系带；撞色镶边；民族风刺绣图案；复古泡泡袖设计"/>
    <s v="配搭轻便凉鞋和手包，时髦清爽，展现复古鲜明格调，亮眼大气"/>
    <s v="合体"/>
    <s v="7-8分长"/>
    <n v="13"/>
  </r>
  <r>
    <x v="4"/>
    <s v="1JY2081270090"/>
    <s v="_x000d_拼荷叶雪纺连衣裙_x000d_"/>
    <s v="黑色"/>
    <x v="0"/>
    <x v="0"/>
    <n v="1"/>
    <n v="279"/>
    <n v="699"/>
    <x v="6"/>
    <n v="1"/>
    <s v="一字领拼荷叶边；稍短内衬透视；精选复古印花雪纺料；性感前开叉"/>
    <s v="配以时髦凉拖或跟鞋，造型清爽大方，演绎复古娇俏丽人印象"/>
    <s v="合体"/>
    <s v="长款"/>
    <n v="12"/>
  </r>
  <r>
    <x v="4"/>
    <s v="1JY2081310000"/>
    <s v="_x000d_镂空水溶花连衣裙_x000d_"/>
    <s v="漂白"/>
    <x v="0"/>
    <x v="0"/>
    <n v="1"/>
    <n v="516"/>
    <n v="1290"/>
    <x v="8"/>
    <n v="1"/>
    <s v="中长款修身版型；V领吊带设计；镂空水溶绣花边"/>
    <s v="配以简约鞋包，优雅气质尽展，演绎都会淑雅女性魅力"/>
    <s v="修身"/>
    <s v="7-8分长"/>
    <n v="12"/>
  </r>
  <r>
    <x v="4"/>
    <s v="1JY2081310090"/>
    <s v="_x000d_镂空水溶花无袖连衣裙_x000d_"/>
    <s v="漂白"/>
    <x v="0"/>
    <x v="0"/>
    <n v="1"/>
    <n v="516"/>
    <n v="1290"/>
    <x v="8"/>
    <n v="1"/>
    <s v="中长款修身版型；V领吊带设计；镂空水溶绣花边"/>
    <s v="all black穿搭是迷人亮眼优选，摩登又不失浪漫优雅感，大方吸睛"/>
    <s v="修身"/>
    <s v="7-8分长"/>
    <n v="12"/>
  </r>
  <r>
    <x v="4"/>
    <s v="1JY2081330018"/>
    <s v="_x000d_镂空水溶绣连衣裙_x000d_"/>
    <s v="白色"/>
    <x v="0"/>
    <x v="0"/>
    <n v="1"/>
    <n v="556"/>
    <n v="1390"/>
    <x v="8"/>
    <n v="1"/>
    <s v="V领吊带设计；镂空刺绣款式；中长修身轮廓；精选水溶绣花面料"/>
    <s v="配以时髦手提包和气质跟鞋，淑雅又不失摩登感，尽展淑女都会魅力"/>
    <s v="修身"/>
    <s v="7-8分长"/>
    <n v="13"/>
  </r>
  <r>
    <x v="4"/>
    <s v="1JY2081330090"/>
    <s v="_x000d_水溶花镂空吊带连衣裙_x000d_"/>
    <s v="白色"/>
    <x v="0"/>
    <x v="0"/>
    <n v="1"/>
    <n v="556"/>
    <n v="1390"/>
    <x v="8"/>
    <n v="1"/>
    <s v="V领吊带设计；镂空刺绣款式；中长修身轮廓；精选水溶绣花面料"/>
    <s v="加入chocker和亮眼鞋包，造型时髦又精致，利落不失迷人格调"/>
    <s v="修身"/>
    <s v="7-8分长"/>
    <n v="13"/>
  </r>
  <r>
    <x v="4"/>
    <s v="1JY2081330140"/>
    <s v="_x000d_水溶花镂空吊带连衣裙_x000d_"/>
    <s v="白色"/>
    <x v="0"/>
    <x v="0"/>
    <n v="1"/>
    <n v="556"/>
    <n v="1390"/>
    <x v="8"/>
    <n v="1"/>
    <s v="V领吊带设计；镂空刺绣款式；中长修身轮廓；精选水溶绣花面料"/>
    <s v="与简约鞋包同样合衬，演绎优雅迷人印象，浪漫又吸睛"/>
    <s v="修身"/>
    <s v="7-8分长"/>
    <n v="13"/>
  </r>
  <r>
    <x v="4"/>
    <s v="1JY2081360462"/>
    <s v="_x000d_吊带镂空无袖连衣裙_x000d_"/>
    <s v="姜黄"/>
    <x v="0"/>
    <x v="0"/>
    <n v="1"/>
    <n v="239"/>
    <n v="599"/>
    <x v="3"/>
    <n v="1"/>
    <s v="简约背带裙型；镂空系带后幅；明快撞色明线车缝"/>
    <s v="与图案内衬同样合适，轻松演绎时髦活力，减龄吸睛"/>
    <s v="修身"/>
    <s v="5-6分长"/>
    <n v="12"/>
  </r>
  <r>
    <x v="4"/>
    <s v="1JY2081360650"/>
    <s v="_x000d_蝴蝶结背带连衣裙_x000d_"/>
    <s v="姜黄"/>
    <x v="0"/>
    <x v="0"/>
    <n v="1"/>
    <n v="239"/>
    <n v="599"/>
    <x v="3"/>
    <n v="1"/>
    <s v="简约背带裙型；镂空系带后幅；明快撞色明线车缝"/>
    <s v="加入素色T恤作内衬，简约穿搭更展时髦青春感，俏丽又吸睛"/>
    <s v="修身"/>
    <s v="5-6分长"/>
    <n v="12"/>
  </r>
  <r>
    <x v="4"/>
    <s v="1JY2081370462"/>
    <s v="_x000d_V领镂空拼百褶连衣裙_x000d_"/>
    <s v="姜黄"/>
    <x v="0"/>
    <x v="0"/>
    <n v="1"/>
    <n v="436"/>
    <n v="1090"/>
    <x v="8"/>
    <n v="1"/>
    <s v="长款修身版型；上幅镂空蕾丝；拼接百褶裙摆；摩登前开叉设计"/>
    <s v="与时髦鞋包轻松穿搭，别具俏丽迷人风姿，更显柔美魅力"/>
    <s v="修身"/>
    <s v="长款"/>
    <n v="12"/>
  </r>
  <r>
    <x v="4"/>
    <s v="1JY2081430920"/>
    <s v="_x000d_一字拼荷叶丝绵连衣裙_x000d_"/>
    <s v="蓝白条"/>
    <x v="0"/>
    <x v="0"/>
    <n v="1"/>
    <n v="399"/>
    <n v="999"/>
    <x v="7"/>
    <n v="1"/>
    <s v="气质露肩一字领；拼接荷叶边；利落条纹印花；精选顺滑真丝+棉质"/>
    <s v="配搭素色凉鞋和波普手包，清爽印象轻松演绎，营造俏丽时髦感"/>
    <s v="宽松"/>
    <s v="长款"/>
    <n v="13"/>
  </r>
  <r>
    <x v="4"/>
    <s v="1JY2081430972"/>
    <s v="_x000d_一字拼荷叶丝绵连衣裙_x000d_"/>
    <s v="蓝白条"/>
    <x v="0"/>
    <x v="0"/>
    <n v="1"/>
    <n v="399"/>
    <n v="999"/>
    <x v="7"/>
    <n v="1"/>
    <s v="气质露肩一字领；拼接荷叶边；利落条纹印花；精选顺滑真丝+棉质"/>
    <s v="配搭素色凉鞋和波普手包，清爽印象轻松演绎，营造俏丽时髦感"/>
    <s v="宽松"/>
    <s v="长款"/>
    <n v="13"/>
  </r>
  <r>
    <x v="4"/>
    <s v="1JY2081530018"/>
    <s v="_x000d_蕾丝中袖连衣裙_x000d_"/>
    <s v="白色"/>
    <x v="0"/>
    <x v="0"/>
    <n v="1"/>
    <n v="295"/>
    <n v="739"/>
    <x v="5"/>
    <n v="1"/>
    <s v="收腰合体版型；浪漫拼接透视蕾丝；优雅荷叶袖口；优选柔韧面料"/>
    <s v="优雅气质单品，加入简约鞋包即可，散发端庄仙女范儿"/>
    <s v="合体"/>
    <s v="5-6分长"/>
    <n v="12"/>
  </r>
  <r>
    <x v="4"/>
    <s v="1JY2081530090"/>
    <s v="_x000d_蕾丝中袖连衣裙_x000d_"/>
    <s v="白色"/>
    <x v="0"/>
    <x v="0"/>
    <n v="1"/>
    <n v="295"/>
    <n v="739"/>
    <x v="5"/>
    <n v="1"/>
    <s v="收腰合体版型；浪漫拼接透视蕾丝；优雅荷叶袖口；优选柔韧面料"/>
    <s v="优雅气质单品，跟鞋与手提包提升造型层次，端庄大方气质轻松展现"/>
    <s v="合体"/>
    <s v="5-6分长"/>
    <n v="12"/>
  </r>
  <r>
    <x v="4"/>
    <s v="1JY2081540018"/>
    <s v="_x000d_荷叶边吊带连衣裙_x000d_"/>
    <s v="白色"/>
    <x v="0"/>
    <x v="0"/>
    <n v="1"/>
    <n v="399"/>
    <n v="999"/>
    <x v="7"/>
    <n v="1"/>
    <s v="显瘦修身收腰款式；V领吊带设计；优雅荷叶袖+裙摆；全身星星刺绣"/>
    <s v="优雅气质单品，简单搭配时尚鞋包，轻松展现柔美仙女气息"/>
    <s v="修身"/>
    <s v="5-6分长"/>
    <n v="12"/>
  </r>
  <r>
    <x v="4"/>
    <s v="1JY2081540090"/>
    <s v="_x000d_荷叶刺绣吊带连衣裙_x000d_"/>
    <s v="白色"/>
    <x v="0"/>
    <x v="0"/>
    <n v="1"/>
    <n v="399"/>
    <n v="999"/>
    <x v="7"/>
    <n v="1"/>
    <s v="显瘦修身收腰款式；V领吊带设计；优雅荷叶袖+裙摆；全身星星刺绣"/>
    <s v="气质单品，搭配简约鞋包即可，大方又不失优雅"/>
    <s v="修身"/>
    <s v="5-6分长"/>
    <n v="12"/>
  </r>
  <r>
    <x v="4"/>
    <s v="1JY2081540120"/>
    <s v="_x000d_荷叶刺绣吊带连衣裙_x000d_"/>
    <s v="白色"/>
    <x v="0"/>
    <x v="0"/>
    <n v="1"/>
    <n v="399"/>
    <n v="999"/>
    <x v="7"/>
    <n v="1"/>
    <s v="显瘦修身收腰款式；V领吊带设计；优雅荷叶袖+裙摆；全身星星刺绣"/>
    <s v="加入高跟鞋与手提包，增添视觉层次，十分醒目吸睛"/>
    <s v="修身"/>
    <s v="5-6分长"/>
    <n v="12"/>
  </r>
  <r>
    <x v="4"/>
    <s v="1JY2081650650"/>
    <s v="_x000d_一字领绑带连衣裙_x000d_"/>
    <s v="深蓝"/>
    <x v="0"/>
    <x v="0"/>
    <n v="1"/>
    <n v="307"/>
    <n v="769"/>
    <x v="5"/>
    <n v="1"/>
    <s v="大方合体版型；一字领+V形剪裁；显瘦收腰系带；精选柔韧面料"/>
    <s v="加入浅色系鞋包形成深浅互搭，大方裙款凸显优雅端庄印象"/>
    <s v="合体"/>
    <s v="5-6分长"/>
    <n v="12"/>
  </r>
  <r>
    <x v="4"/>
    <s v="1JY2081730610"/>
    <s v="_x000d_一字领牛仔连衣裙_x000d_"/>
    <s v="牛仔蓝"/>
    <x v="0"/>
    <x v="0"/>
    <n v="1"/>
    <n v="255"/>
    <n v="639"/>
    <x v="6"/>
    <n v="1"/>
    <s v="短款合体版型；流苏一字领设计；贴布绣花鸟图案；精选棉质牛仔布"/>
    <s v="斜肩露肩穿着，加入摩登凉鞋，洋溢夏日清爽气息，俏丽又大方"/>
    <s v="合体"/>
    <s v="短款"/>
    <n v="12"/>
  </r>
  <r>
    <x v="4"/>
    <s v="1JY2082150180"/>
    <s v="_x000d_拼接印花短袖连衣裙_x000d_"/>
    <s v="粉红"/>
    <x v="0"/>
    <x v="0"/>
    <n v="1"/>
    <n v="199"/>
    <n v="499"/>
    <x v="0"/>
    <n v="1"/>
    <s v="独特前后幅拼接；俏皮卡通印花；纯色碰撞条纹；精选亲肤含棉面料"/>
    <s v="加入时髦鞋包，造型青春又不失时髦格调，俏皮吸睛"/>
    <s v="合体"/>
    <s v="5-6分长"/>
    <n v="11"/>
  </r>
  <r>
    <x v="4"/>
    <s v="1JY2082230090"/>
    <s v="_x000d_吊带连衣裙套裙_x000d_"/>
    <s v="黑色"/>
    <x v="0"/>
    <x v="0"/>
    <n v="1"/>
    <n v="319"/>
    <n v="799"/>
    <x v="5"/>
    <n v="1"/>
    <s v="气质两件套；V领吊带连衣裙；拼接波浪边吊带；镂空荷叶袖内搭"/>
    <s v="配以时髦内衬，加入简约鞋包，摩登印象悠然而生，散发淑雅魅力"/>
    <s v="合体"/>
    <s v="5-6分长"/>
    <n v="12"/>
  </r>
  <r>
    <x v="4"/>
    <s v="1JY2082720650"/>
    <s v="_x000d_一字领牛仔连衣裙_x000d_"/>
    <s v="深蓝"/>
    <x v="0"/>
    <x v="0"/>
    <n v="1"/>
    <n v="279"/>
    <n v="699"/>
    <x v="6"/>
    <n v="1"/>
    <s v="一字翻领+吊带露肩；收腰合体版型；精选洗水混纺牛仔面料"/>
    <s v="加入时髦凉鞋，造型清爽不累赘，俏丽又不失摩登感"/>
    <s v="合体"/>
    <s v="5-6分长"/>
    <n v="13"/>
  </r>
  <r>
    <x v="4"/>
    <s v="1JY2082940180"/>
    <s v="_x000d_一字荷叶袖连衣裙_x000d_"/>
    <s v="粉红"/>
    <x v="0"/>
    <x v="0"/>
    <n v="1"/>
    <n v="279"/>
    <n v="699"/>
    <x v="6"/>
    <n v="1"/>
    <s v="露肩一字领设计；插肩荷叶袖；气质系带装饰；精选条纹棉质面料"/>
    <s v="配以时髦凉鞋和手包，清新又不失摩登复古感，别具迷人格调"/>
    <s v="合体"/>
    <s v="5-6分长"/>
    <n v="12"/>
  </r>
  <r>
    <x v="4"/>
    <s v="1JY2082940690"/>
    <s v="_x000d_一字荷叶袖连衣裙_x000d_"/>
    <s v="粉红"/>
    <x v="0"/>
    <x v="0"/>
    <n v="1"/>
    <n v="279"/>
    <n v="699"/>
    <x v="6"/>
    <n v="1"/>
    <s v="露肩一字领设计；插肩荷叶袖；气质系带装饰；精选条纹棉质面料"/>
    <s v="配以时髦凉鞋和手包，清新又不失摩登复古感，别具迷人格调"/>
    <s v="合体"/>
    <s v="5-6分长"/>
    <n v="12"/>
  </r>
  <r>
    <x v="4"/>
    <s v="1JY2083870690"/>
    <s v="_x000d_拼荷叶雪纺连衣裙_x000d_"/>
    <s v="浅蓝"/>
    <x v="0"/>
    <x v="0"/>
    <n v="1"/>
    <n v="335"/>
    <n v="839"/>
    <x v="4"/>
    <n v="1"/>
    <s v="V领吊带连衣裙；深浅色调碰撞；下摆拼接荷叶褶皱；精选印花雪纺"/>
    <s v="加入时髦chocker和鞋包，打造修长身姿，别具摩登性感魅力"/>
    <s v="修身"/>
    <s v="5-6分长"/>
    <n v="13"/>
  </r>
  <r>
    <x v="4"/>
    <s v="1JY2084600090"/>
    <s v="_x000d_V领露背吊带连衣裙_x000d_"/>
    <s v="黑色"/>
    <x v="0"/>
    <x v="0"/>
    <n v="1"/>
    <n v="199"/>
    <n v="499"/>
    <x v="0"/>
    <n v="1"/>
    <s v="配以摩登T恤，绑带细节呼应吊带设计，散发摩登优雅气息"/>
    <s v="聚酯纤维100%_x000d_里料:聚酯纤维100%"/>
    <s v="合体"/>
    <s v="5-6分长"/>
    <n v="11"/>
  </r>
  <r>
    <x v="4"/>
    <s v="1JY2084980610"/>
    <s v="_x000d_一字肩刺绣连衣裙_x000d_"/>
    <s v="牛仔蓝"/>
    <x v="0"/>
    <x v="0"/>
    <n v="1"/>
    <n v="279"/>
    <n v="699"/>
    <x v="6"/>
    <n v="1"/>
    <s v="加入亮眼跟鞋，小幅度露肤裙装洋溢清新俏丽感，让人印象深刻"/>
    <s v="棉100%(绣花部位除外)"/>
    <s v="合体"/>
    <s v="短款"/>
    <n v="11"/>
  </r>
  <r>
    <x v="4"/>
    <s v="1JY2084990018"/>
    <s v="_x000d_蕾丝镂空连衣裙_x000d_"/>
    <s v="白色"/>
    <x v="0"/>
    <x v="0"/>
    <n v="1"/>
    <n v="476"/>
    <n v="1190"/>
    <x v="8"/>
    <n v="1"/>
    <s v="气质优雅裙装，与亮眼鞋包格外合衬，轻松演绎都会淑雅魅力"/>
    <m/>
    <s v="合体"/>
    <s v="5-6分长"/>
    <n v="11"/>
  </r>
  <r>
    <x v="4"/>
    <s v="1JY2084990090"/>
    <s v="_x000d_蕾丝镂空连衣裙_x000d_"/>
    <s v="白色"/>
    <x v="0"/>
    <x v="0"/>
    <n v="1"/>
    <n v="476"/>
    <n v="1190"/>
    <x v="8"/>
    <n v="1"/>
    <s v="气质优雅裙装，与亮眼鞋包格外合衬，轻松演绎都会淑雅魅力"/>
    <m/>
    <s v="合体"/>
    <s v="5-6分长"/>
    <n v="11"/>
  </r>
  <r>
    <x v="4"/>
    <s v="1JY2085210181"/>
    <s v="_x000d_睡衣款蕾丝吊带连衣裙_x000d_"/>
    <s v="灰粉红"/>
    <x v="0"/>
    <x v="0"/>
    <n v="1"/>
    <n v="255"/>
    <n v="639"/>
    <x v="6"/>
    <n v="1"/>
    <s v="大热睡衣风裙装；V领吊带设计；蕾丝花边点缀；复古系带装饰"/>
    <s v="配以简约T恤，兼具柔美与休闲，浪漫又不失时髦格调感"/>
    <s v="合体"/>
    <s v="5-6分长"/>
    <n v="11"/>
  </r>
  <r>
    <x v="4"/>
    <s v="1JY2085390610"/>
    <s v="_x000d_荷叶边牛仔连衣裙_x000d_"/>
    <s v="牛仔蓝"/>
    <x v="0"/>
    <x v="0"/>
    <n v="1"/>
    <n v="279"/>
    <n v="699"/>
    <x v="6"/>
    <n v="1"/>
    <s v="露肩吊带裙型；拼接清新刺绣荷叶边；时髦系带装饰；精选棉质牛仔"/>
    <s v="加入摩登单鞋，小幅度露肤散发清新灵动气息，彰显迷人俏丽感"/>
    <s v="合体"/>
    <s v="5-6分长"/>
    <n v="11"/>
  </r>
  <r>
    <x v="4"/>
    <s v="1JY2085420090"/>
    <s v="_x000d_露肩吊带连衣裙_x000d_"/>
    <s v="黑色"/>
    <x v="0"/>
    <x v="0"/>
    <n v="1"/>
    <n v="279"/>
    <n v="699"/>
    <x v="6"/>
    <n v="1"/>
    <s v="高腰修身版型；V领吊带露肩设计；精选弹力混纺面料"/>
    <s v="加入简约鞋包，黑白色调碰撞优雅又不失大方，散发都会淑雅魅力"/>
    <s v="修身"/>
    <s v="5-6分长"/>
    <n v="11"/>
  </r>
  <r>
    <x v="4"/>
    <s v="1JY2085760090"/>
    <s v="_x000d_蕾丝印花连衣裙_x000d_"/>
    <s v="黑色"/>
    <x v="0"/>
    <x v="0"/>
    <n v="1"/>
    <n v="347"/>
    <n v="869"/>
    <x v="4"/>
    <n v="1"/>
    <s v="大方合体版型；浪漫印花图案；蕾丝拼接肩位+裙摆；轻透雪纺面料"/>
    <s v="优雅气质单品，简单加入高跟鞋提升身材比例，高挑而又端庄贤淑"/>
    <s v="合体"/>
    <s v="5-6分长"/>
    <n v="11"/>
  </r>
  <r>
    <x v="4"/>
    <s v="1JY2086430090"/>
    <s v="_x000d_蕾丝荷叶边鱼尾连衣裙_x000d_"/>
    <s v="黑色"/>
    <x v="0"/>
    <x v="0"/>
    <n v="1"/>
    <n v="387"/>
    <n v="969"/>
    <x v="7"/>
    <n v="1"/>
    <s v="收腰鱼尾裙款式；浪漫镂空荷叶裙摆；精致蕾丝面料制作"/>
    <s v="优雅气质单品，搭配亮色高跟鞋形成碰撞，凸显端庄女性魅力"/>
    <s v="合体"/>
    <s v="7-8分长"/>
    <n v="11"/>
  </r>
  <r>
    <x v="4"/>
    <s v="1JY2086460090"/>
    <s v="_x000d_一字肩印花连衣裙_x000d_"/>
    <s v="黑色"/>
    <x v="0"/>
    <x v="0"/>
    <n v="1"/>
    <n v="359"/>
    <n v="899"/>
    <x v="4"/>
    <n v="1"/>
    <s v="收腰长款裙型；优雅一字肩+荷叶；层次压褶设计；稍短内衬透视"/>
    <s v="简约加入浅色跟鞋与包包点缀造型，颇有几分复古摩登感，魅力十足"/>
    <s v="合体"/>
    <s v="长款"/>
    <n v="11"/>
  </r>
  <r>
    <x v="4"/>
    <s v="1JY3031100090"/>
    <s v="_x000d_【冬装新赏395元】系带开叉针织连衣裙_x000d_"/>
    <s v="黑色"/>
    <x v="0"/>
    <x v="0"/>
    <n v="1"/>
    <n v="399"/>
    <n v="899"/>
    <x v="4"/>
    <n v="1"/>
    <s v="面料:粘纤70% 聚酯纤维30%_x000d_(绣花线除外)_x000d_活动袖口:锦纶57.7% 聚酯薄膜纤维42.3%_x000d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31100180"/>
    <s v="_x000d_【冬装新赏395元】系带开叉针织连衣裙_x000d_"/>
    <s v="黑色"/>
    <x v="0"/>
    <x v="0"/>
    <n v="1"/>
    <n v="399"/>
    <n v="899"/>
    <x v="4"/>
    <n v="1"/>
    <s v="面料:粘纤70% 聚酯纤维30%_x000d_(绣花线除外)_x000d_活动袖口:锦纶57.7% 聚酯薄膜纤维42.3%_x000d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31940320"/>
    <s v="_x000d_针织吊带连衣裙_x000d_"/>
    <s v="银色"/>
    <x v="0"/>
    <x v="0"/>
    <n v="1"/>
    <n v="334"/>
    <n v="669"/>
    <x v="6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10"/>
  </r>
  <r>
    <x v="4"/>
    <s v="1JY3031940600"/>
    <s v="_x000d_针织吊带连衣裙_x000d_"/>
    <s v="银色"/>
    <x v="0"/>
    <x v="0"/>
    <n v="1"/>
    <n v="334"/>
    <n v="669"/>
    <x v="6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10"/>
  </r>
  <r>
    <x v="4"/>
    <s v="1JY3031980180"/>
    <s v="_x000d_【冬装新赏349元】荷叶边条纹连衣裙_x000d_"/>
    <s v="粉红"/>
    <x v="0"/>
    <x v="0"/>
    <n v="1"/>
    <n v="489"/>
    <n v="699"/>
    <x v="6"/>
    <n v="1"/>
    <s v="本品采用特殊细纱支制作而成，在穿着使用时需小心爱护，避免指甲、金属等尖锐物品的勾刮，以防造成面料钩丝及刮痕。"/>
    <s v="大身纱线1(桔粉色/酒红色纱线)粘纤69% 聚酯纤维31%_x000d_纱线2(其它色纱线)莱赛尔纤维71% 聚酯纤维29%_x000d_里布:(其它色纱线)莱赛尔纤维71% 聚酯纤维29%"/>
    <s v="修身"/>
    <s v="5-6分长"/>
    <n v="10"/>
  </r>
  <r>
    <x v="4"/>
    <s v="1JY3032000110"/>
    <s v="_x000d_一字肩百褶连衣裙_x000d_"/>
    <s v="酒红"/>
    <x v="0"/>
    <x v="0"/>
    <n v="1"/>
    <n v="369"/>
    <n v="739"/>
    <x v="5"/>
    <n v="1"/>
    <s v="面料:腈纶76.7% 聚酯纤维23.3%_x000d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32110902"/>
    <s v="_x000d_撞条纹针织连衣裙_x000d_"/>
    <s v="红条"/>
    <x v="0"/>
    <x v="0"/>
    <n v="1"/>
    <n v="419"/>
    <n v="839"/>
    <x v="4"/>
    <n v="1"/>
    <s v="本品采用纱支组织疏松型面料，在使用过程中，纱支因摩擦会有少量抽出，请注意避开尖利物品的勾刺、挂扯，防止纱支破损。"/>
    <s v="腈纶66.5% 聚酯纤维27.5% 锦纶6%_x000d_衫脚罗纹:腈纶65.4% 聚酯纤维20.2% 锦纶13.1% 氨纶1.3%_x000d_领/袖口罗纹:粘纤64.8% 锦纶35.2%"/>
    <s v="修身"/>
    <s v="5-6分长"/>
    <n v="11"/>
  </r>
  <r>
    <x v="4"/>
    <s v="1JY3032110910"/>
    <s v="_x000d_撞条纹针织连衣裙_x000d_"/>
    <s v="红条"/>
    <x v="0"/>
    <x v="0"/>
    <n v="1"/>
    <n v="419"/>
    <n v="839"/>
    <x v="4"/>
    <n v="1"/>
    <s v="本品采用纱支组织疏松型面料，在使用过程中，纱支因摩擦会有少量抽出，请注意避开尖利物品的勾刺、挂扯，防止纱支破损。"/>
    <s v="腈纶66.5% 聚酯纤维27.5% 锦纶6%_x000d_衫脚罗纹:腈纶65.4% 聚酯纤维20.2% 锦纶13.1% 氨纶1.3%_x000d_领/袖口罗纹:粘纤64.8% 锦纶35.2%"/>
    <s v="修身"/>
    <s v="5-6分长"/>
    <n v="11"/>
  </r>
  <r>
    <x v="4"/>
    <s v="1JY3032190090"/>
    <s v="_x000d_撞条纹针织连衣裙_x000d_"/>
    <s v="黑色"/>
    <x v="0"/>
    <x v="0"/>
    <n v="1"/>
    <n v="419"/>
    <n v="839"/>
    <x v="4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32190810"/>
    <s v="_x000d_撞条纹针织连衣裙_x000d_"/>
    <s v="黑色"/>
    <x v="0"/>
    <x v="0"/>
    <n v="1"/>
    <n v="419"/>
    <n v="839"/>
    <x v="4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32320090"/>
    <s v="_x000d_【冬装新赏349元】假两件露肩连衣裙_x000d_"/>
    <s v="黑色"/>
    <x v="0"/>
    <x v="0"/>
    <n v="1"/>
    <n v="349"/>
    <n v="699"/>
    <x v="6"/>
    <n v="1"/>
    <s v="面料:腈纶72.6% 羊毛17.9% 锦纶9.5%(绣花部分除外)_x000d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32320120"/>
    <s v="_x000d_【冬装新赏349元】假两件露肩连衣裙_x000d_"/>
    <s v="黑色"/>
    <x v="0"/>
    <x v="0"/>
    <n v="1"/>
    <n v="349"/>
    <n v="699"/>
    <x v="6"/>
    <n v="1"/>
    <s v="面料:腈纶72.6% 羊毛17.9% 锦纶9.5%(绣花部分除外)_x000d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33890900"/>
    <s v="_x000d_撞条纹针织无袖连衣裙_x000d_"/>
    <s v="黑蓝条"/>
    <x v="0"/>
    <x v="0"/>
    <n v="1"/>
    <n v="319"/>
    <n v="639"/>
    <x v="6"/>
    <n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 聚酯纤维30.2%"/>
    <s v="修身"/>
    <s v="5-6分长"/>
    <n v="10"/>
  </r>
  <r>
    <x v="4"/>
    <s v="1JY3033890970"/>
    <s v="_x000d_撞条纹针织无袖连衣裙_x000d_"/>
    <s v="黑蓝条"/>
    <x v="0"/>
    <x v="0"/>
    <n v="1"/>
    <n v="319"/>
    <n v="639"/>
    <x v="6"/>
    <n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 聚酯纤维30.2%"/>
    <s v="修身"/>
    <s v="5-6分长"/>
    <n v="10"/>
  </r>
  <r>
    <x v="4"/>
    <s v="1JY3034180090"/>
    <s v="_x000d_【冬装新赏449元】镂空荷叶边短袖连衣裙_x000d_"/>
    <s v="黑色"/>
    <x v="0"/>
    <x v="0"/>
    <n v="1"/>
    <n v="449"/>
    <n v="899"/>
    <x v="4"/>
    <n v="1"/>
    <s v="肩位与袖子镂空处理，柔美肌肤若隐若现，透露出几分小性感；拼接竖条与荷边叶打破裙装单调感，增添优雅特质，端庄大方；A字收腰版型巧妙展露小蛮腰，带来视觉显瘦效果。"/>
    <s v="上节镂空部位/下摆粘纤77.6% 锦纶22.4%_x000d_上节谷波部位粘纤68% 锦纶31% 氨纶1%_x000d_荷叶边部位:锦纶54.3% 聚酯纤维45.7%"/>
    <s v="修身"/>
    <s v="5-6分长"/>
    <n v="10"/>
  </r>
  <r>
    <x v="4"/>
    <s v="1JY3036510870"/>
    <s v="_x000d_【冬装新赏449元】两件套镂空针织连衣裙_x000d_"/>
    <s v="杏色"/>
    <x v="0"/>
    <x v="0"/>
    <n v="1"/>
    <n v="449"/>
    <n v="899"/>
    <x v="4"/>
    <n v="1"/>
    <s v="两件套裙款，与配送吊带连衣裙搭配营造层次感，优雅而大方；镂空设计凸显肌理感，同时带来视觉透视效果，时髦中不乏小性感；挑选含棉针织面料制作，手感柔韧，质量更佳。"/>
    <s v="棉52% 锦纶39% 聚酯薄膜纤维9%_x000d_罗纹:棉66% 锦纶33% 氨纶1%"/>
    <s v="宽松"/>
    <s v="7-8分长"/>
    <n v="11"/>
  </r>
  <r>
    <x v="4"/>
    <s v="1JY3039860832"/>
    <s v="_x000d_【冬装新赏369元】条纹针织连衣裙_x000d_"/>
    <s v="黑红条"/>
    <x v="0"/>
    <x v="0"/>
    <n v="1"/>
    <n v="369"/>
    <n v="739"/>
    <x v="5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39860910"/>
    <s v="_x000d_【冬装新赏369元】条纹针织连衣裙_x000d_"/>
    <s v="黑红条"/>
    <x v="0"/>
    <x v="0"/>
    <n v="1"/>
    <n v="369"/>
    <n v="739"/>
    <x v="5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80010660"/>
    <s v="_x000d_【冬装新赏436元】露肩印花雪纺连衣裙_x000d_"/>
    <s v="宝蓝"/>
    <x v="0"/>
    <x v="0"/>
    <n v="1"/>
    <n v="545"/>
    <n v="1090"/>
    <x v="8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10"/>
  </r>
  <r>
    <x v="4"/>
    <s v="1JY3083240600"/>
    <s v="_x000d_【冬装新赏436元】花朵绣雪纺连衣裙_x000d_"/>
    <s v="蓝色"/>
    <x v="0"/>
    <x v="0"/>
    <n v="1"/>
    <n v="545"/>
    <n v="1090"/>
    <x v="8"/>
    <n v="1"/>
    <s v="面料:聚酯纤维100%(含绣花线)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83250601"/>
    <s v="_x000d_系带吊带连衣裙_x000d_"/>
    <s v="彩蓝"/>
    <x v="0"/>
    <x v="0"/>
    <n v="1"/>
    <n v="349"/>
    <n v="699"/>
    <x v="6"/>
    <n v="1"/>
    <s v="面料:粘纤59% 锦纶36.7% 氨纶4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300010"/>
    <s v="_x000d_长袖两件套连衣裙_x000d_"/>
    <s v="米白"/>
    <x v="0"/>
    <x v="0"/>
    <n v="1"/>
    <n v="369"/>
    <n v="739"/>
    <x v="5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9"/>
  </r>
  <r>
    <x v="4"/>
    <s v="1JY3083300090"/>
    <s v="_x000d_长袖两件套连衣裙_x000d_"/>
    <s v="米白"/>
    <x v="0"/>
    <x v="0"/>
    <n v="1"/>
    <n v="369"/>
    <n v="739"/>
    <x v="5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9"/>
  </r>
  <r>
    <x v="4"/>
    <s v="1JY3083350650"/>
    <s v="_x000d_丝绒吊带连衣裙_x000d_"/>
    <s v="深蓝"/>
    <x v="0"/>
    <x v="0"/>
    <n v="1"/>
    <n v="449"/>
    <n v="899"/>
    <x v="4"/>
    <n v="1"/>
    <s v="本品面料为丝绒面料，穿着时请小心爱护，请勿用力拉扯面料，切不可揉搓及绞拧，请勿压烫，如需要请采用蒸汽挂烫。"/>
    <s v="聚酯纤维100%_x000d_里料:聚酯纤维100%"/>
    <s v="合体"/>
    <s v="5-6分长"/>
    <n v="9"/>
  </r>
  <r>
    <x v="4"/>
    <s v="1JY3083350800"/>
    <s v="_x000d_丝绒吊带连衣裙_x000d_"/>
    <s v="深蓝"/>
    <x v="0"/>
    <x v="0"/>
    <n v="1"/>
    <n v="449"/>
    <n v="899"/>
    <x v="4"/>
    <n v="1"/>
    <s v="本品面料为丝绒面料，穿着时请小心爱护，请勿用力拉扯面料，切不可揉搓及绞拧，请勿压烫，如需要请采用蒸汽挂烫。"/>
    <s v="聚酯纤维100%_x000d_里料:聚酯纤维100%"/>
    <s v="合体"/>
    <s v="5-6分长"/>
    <n v="9"/>
  </r>
  <r>
    <x v="4"/>
    <s v="1JY3083370090"/>
    <s v="_x000d_【冬装新赏484元】收腰精纺呢连衣裙_x000d_"/>
    <s v="黑色"/>
    <x v="0"/>
    <x v="0"/>
    <n v="1"/>
    <n v="484"/>
    <n v="969"/>
    <x v="7"/>
    <n v="1"/>
    <s v="面料:聚酯纤维60.7% 羊毛39.3%_x000d_里料:棉100%"/>
    <s v="产品或产品的某一部分含有2种及以上的纤维时，除了许可不标注的纤维外，在标签上标明的每一种纤维含量允许偏差为5%，填充物的允许偏差为10%."/>
    <s v="合体"/>
    <s v="7-8分长"/>
    <n v="10"/>
  </r>
  <r>
    <x v="4"/>
    <s v="1JY3083370462"/>
    <s v="_x000d_【冬装新赏484元】收腰精纺呢连衣裙_x000d_"/>
    <s v="黑色"/>
    <x v="0"/>
    <x v="0"/>
    <n v="1"/>
    <n v="484"/>
    <n v="969"/>
    <x v="7"/>
    <n v="1"/>
    <s v="面料:聚酯纤维60.7% 羊毛39.3%_x000d_里料:棉100%"/>
    <s v="产品或产品的某一部分含有2种及以上的纤维时，除了许可不标注的纤维外，在标签上标明的每一种纤维含量允许偏差为5%，填充物的允许偏差为10%."/>
    <s v="合体"/>
    <s v="7-8分长"/>
    <n v="10"/>
  </r>
  <r>
    <x v="4"/>
    <s v="1JY3083500091"/>
    <s v="_x000d_绣花两件套连衣裙_x000d_"/>
    <s v="黑底白"/>
    <x v="0"/>
    <x v="0"/>
    <n v="1"/>
    <n v="795"/>
    <n v="1590"/>
    <x v="9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500990"/>
    <s v="_x000d_水溶绣连衣裙套裙_x000d_"/>
    <s v="黑底白"/>
    <x v="0"/>
    <x v="0"/>
    <n v="1"/>
    <n v="795"/>
    <n v="1590"/>
    <x v="9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550090"/>
    <s v="_x000d_【冬装新赏335元】风衣款百褶连衣裙_x000d_"/>
    <s v="黑色"/>
    <x v="0"/>
    <x v="0"/>
    <n v="1"/>
    <n v="419"/>
    <n v="839"/>
    <x v="4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d_里料:聚酯纤维100%"/>
    <s v="合体"/>
    <s v="5-6分长"/>
    <n v="9"/>
  </r>
  <r>
    <x v="4"/>
    <s v="1JY3083550531"/>
    <s v="_x000d_【冬装新赏335元】风衣款百褶连衣裙_x000d_"/>
    <s v="黑色"/>
    <x v="0"/>
    <x v="0"/>
    <n v="1"/>
    <n v="419"/>
    <n v="839"/>
    <x v="4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d_里料:聚酯纤维100%"/>
    <s v="合体"/>
    <s v="5-6分长"/>
    <n v="9"/>
  </r>
  <r>
    <x v="4"/>
    <s v="1JY3083560090"/>
    <s v="_x000d_【冬装新赏319元】绑带百褶裙连衣裙_x000d_"/>
    <s v="黑色"/>
    <x v="0"/>
    <x v="0"/>
    <n v="1"/>
    <n v="559"/>
    <n v="799"/>
    <x v="5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560101"/>
    <s v="_x000d_【冬装新赏319元】绑带百褶无袖连衣裙_x000d_"/>
    <s v="黑色"/>
    <x v="0"/>
    <x v="0"/>
    <n v="1"/>
    <n v="559"/>
    <n v="799"/>
    <x v="5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560600"/>
    <s v="_x000d_【冬装新赏319元】绑带百褶无袖连衣裙_x000d_"/>
    <s v="黑色"/>
    <x v="0"/>
    <x v="0"/>
    <n v="1"/>
    <n v="559"/>
    <n v="799"/>
    <x v="5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3660810"/>
    <s v="_x000d_绒面开叉背带裙_x000d_"/>
    <s v="啡色"/>
    <x v="0"/>
    <x v="0"/>
    <n v="1"/>
    <n v="349"/>
    <n v="699"/>
    <x v="6"/>
    <n v="1"/>
    <s v="面料:棉98.5% 氨纶1.5%_x000d_里料:棉100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83700520"/>
    <s v="_x000d_不规则吊带连衣裙_x000d_"/>
    <s v="军绿"/>
    <x v="0"/>
    <x v="0"/>
    <n v="1"/>
    <n v="559"/>
    <n v="799"/>
    <x v="5"/>
    <n v="1"/>
    <s v="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83700530"/>
    <s v="_x000d_不规则吊带连衣裙_x000d_"/>
    <s v="军绿"/>
    <x v="0"/>
    <x v="0"/>
    <n v="1"/>
    <n v="559"/>
    <n v="799"/>
    <x v="5"/>
    <n v="1"/>
    <s v="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83720090"/>
    <s v="_x000d_绑带背带裙连衣裙_x000d_"/>
    <s v="黑色"/>
    <x v="0"/>
    <x v="0"/>
    <n v="1"/>
    <n v="349"/>
    <n v="699"/>
    <x v="6"/>
    <n v="1"/>
    <s v="面料:聚酯纤维71.8% 粘纤20.3% 氨纶7.9%_x000d_里料:棉100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83740540"/>
    <s v="_x000d_丝绒拼蕾丝背带裙_x000d_"/>
    <s v="草绿"/>
    <x v="0"/>
    <x v="0"/>
    <n v="1"/>
    <n v="739"/>
    <n v="739"/>
    <x v="5"/>
    <n v="0"/>
    <s v="面料:棉98.5% 氨纶1.5%_x000d_里料:棉100%_x000d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4"/>
    <s v="1JY3083740660"/>
    <s v="_x000d_丝绒拼蕾丝背带裙_x000d_"/>
    <s v="草绿"/>
    <x v="0"/>
    <x v="0"/>
    <n v="1"/>
    <n v="369"/>
    <n v="739"/>
    <x v="5"/>
    <n v="1"/>
    <s v="面料:棉98.5% 氨纶1.5%_x000d_里料:棉100%_x000d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4"/>
    <s v="1JY3083770010"/>
    <s v="_x000d_【冬装新赏375元】露肩印花连衣裙_x000d_"/>
    <s v="米白"/>
    <x v="0"/>
    <x v="0"/>
    <n v="1"/>
    <n v="469"/>
    <n v="939"/>
    <x v="7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d_里料:聚酯纤维100%"/>
    <s v="合体"/>
    <s v="5-6分长"/>
    <n v="10"/>
  </r>
  <r>
    <x v="4"/>
    <s v="1JY3085580120"/>
    <s v="_x000d_拼水溶绣花连衣裙_x000d_"/>
    <s v="大红"/>
    <x v="0"/>
    <x v="0"/>
    <n v="1"/>
    <n v="645"/>
    <n v="1290"/>
    <x v="8"/>
    <n v="1"/>
    <s v="本品使用镂空组织面料制成，使用时需温和对待，请注意避开尖利物品的勾刺、挂扯，按照洗护标识洗涤，以防止纱支破损。"/>
    <s v="水溶绣花聚酯纤维100%_x000d_蕾丝锦纶96.8% 氨纶3.2%_x000d_里料:聚酯纤维100%"/>
    <s v="合体"/>
    <s v="7-8分长"/>
    <n v="11"/>
  </r>
  <r>
    <x v="4"/>
    <s v="1JY3085630166"/>
    <s v="_x000d_条纹后V领连衣裙_x000d_"/>
    <s v="红绿条"/>
    <x v="0"/>
    <x v="0"/>
    <n v="1"/>
    <n v="399"/>
    <n v="799"/>
    <x v="5"/>
    <n v="1"/>
    <m/>
    <s v="聚酯纤维100%_x000d_(绣花线除外)"/>
    <s v="合体"/>
    <s v="5-6分长"/>
    <n v="9"/>
  </r>
  <r>
    <x v="4"/>
    <s v="1JY3085980090"/>
    <s v="_x000d_卡通卫衣式连衣裙_x000d_"/>
    <s v="黑色"/>
    <x v="0"/>
    <x v="0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d_罗纹:棉71.3% 聚酯纤维26.1% 氨纶2.6%"/>
    <s v="宽松"/>
    <s v="短款"/>
    <n v="9"/>
  </r>
  <r>
    <x v="4"/>
    <s v="1JY3085980133"/>
    <s v="_x000d_卡通卫衣式连衣裙_x000d_"/>
    <s v="黑色"/>
    <x v="0"/>
    <x v="0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d_罗纹:棉71.3% 聚酯纤维26.1% 氨纶2.6%"/>
    <s v="宽松"/>
    <s v="短款"/>
    <n v="9"/>
  </r>
  <r>
    <x v="4"/>
    <s v="1JY3085980870"/>
    <s v="_x000d_卡通卫衣式连衣裙_x000d_"/>
    <s v="黑色"/>
    <x v="0"/>
    <x v="0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d_罗纹:棉71.3% 聚酯纤维26.1% 氨纶2.6%"/>
    <s v="宽松"/>
    <s v="短款"/>
    <n v="9"/>
  </r>
  <r>
    <x v="4"/>
    <s v="1JY3086120010"/>
    <s v="_x000d_【冬装新赏319元】露肩收腰连衣裙_x000d_"/>
    <s v="米白"/>
    <x v="0"/>
    <x v="0"/>
    <n v="1"/>
    <n v="399"/>
    <n v="799"/>
    <x v="5"/>
    <n v="1"/>
    <s v="面料:棉63.4% 锦纶31.9% 氨纶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1"/>
  </r>
  <r>
    <x v="4"/>
    <s v="1JY3086130090"/>
    <s v="_x000d_【冬装新赏695元】假两件精纺连衣裙_x000d_"/>
    <s v="黑色"/>
    <x v="0"/>
    <x v="0"/>
    <n v="1"/>
    <n v="695"/>
    <n v="1390"/>
    <x v="8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d_下身聚酯纤维60.7% 羊毛39.3%_x000d_里料:聚酯纤维100%"/>
    <s v="合体"/>
    <s v="7-8分长"/>
    <n v="10"/>
  </r>
  <r>
    <x v="4"/>
    <s v="1JY3086150090"/>
    <s v="_x000d_【冬装新赏375元】印花荷叶边连衣裙_x000d_"/>
    <s v="黑色"/>
    <x v="0"/>
    <x v="0"/>
    <n v="1"/>
    <n v="469"/>
    <n v="939"/>
    <x v="7"/>
    <n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9"/>
  </r>
  <r>
    <x v="4"/>
    <s v="1JY3086160018"/>
    <s v="_x000d_【冬装新赏359元】两件套荷叶连衣裙_x000d_"/>
    <s v="白色"/>
    <x v="0"/>
    <x v="0"/>
    <n v="1"/>
    <n v="449"/>
    <n v="899"/>
    <x v="4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10"/>
  </r>
  <r>
    <x v="4"/>
    <s v="1JY3086160090"/>
    <s v="_x000d_【冬装新赏359元】两件套荷叶连衣裙_x000d_"/>
    <s v="白色"/>
    <x v="0"/>
    <x v="0"/>
    <n v="1"/>
    <n v="449"/>
    <n v="899"/>
    <x v="4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10"/>
  </r>
  <r>
    <x v="4"/>
    <s v="1JY3086340090"/>
    <s v="_x000d_一字拼绣花连衣裙_x000d_"/>
    <s v="黑色"/>
    <x v="0"/>
    <x v="0"/>
    <n v="1"/>
    <n v="399"/>
    <n v="799"/>
    <x v="5"/>
    <n v="1"/>
    <s v="本品采用纱支组织疏松型面料，在使用过程中，纱支因摩擦会有少量抽出，此为正常现象；请注意避开尖利物品的勾刺、挂扯，按照洗护标识洗涤，以防止纱支破损。"/>
    <s v="上身锦纶100%_x000d_下身聚酯纤维88.6% 氨纶11.4%_x000d_里料:聚酯纤维95% 氨纶5%"/>
    <s v="合体"/>
    <s v="短款"/>
    <n v="10"/>
  </r>
  <r>
    <x v="4"/>
    <s v="1JY3086710090"/>
    <s v="_x000d_荷叶褶雪纺连衣裙_x000d_"/>
    <s v="黑色"/>
    <x v="0"/>
    <x v="0"/>
    <n v="1"/>
    <n v="649"/>
    <n v="1290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7-8分长"/>
    <n v="10"/>
  </r>
  <r>
    <x v="4"/>
    <s v="1JY3089780923"/>
    <s v="_x000d_格子羊毛呢背带裙_x000d_"/>
    <s v="黑白格"/>
    <x v="0"/>
    <x v="0"/>
    <n v="1"/>
    <n v="545"/>
    <n v="1090"/>
    <x v="8"/>
    <n v="1"/>
    <s v="面料:羊毛69.2% 聚酯纤维30.8%_x000d_里料:棉100%"/>
    <s v="产品或产品的某一部分含有2种及以上的纤维时，除了许可不标注的纤维外，在标签上标明的每一种纤维含量允许偏差为5%，填充物的允许偏差为10%."/>
    <s v="修身"/>
    <s v="7-8分长"/>
    <n v="10"/>
  </r>
  <r>
    <x v="4"/>
    <s v="1JY3089790018"/>
    <s v="_x000d_压褶系带连衣裙_x000d_"/>
    <s v="白色"/>
    <x v="0"/>
    <x v="0"/>
    <n v="1"/>
    <n v="369"/>
    <n v="739"/>
    <x v="5"/>
    <n v="1"/>
    <s v="面料:棉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9800920"/>
    <s v="_x000d_条纹系带连衣裙_x000d_"/>
    <s v="蓝白条"/>
    <x v="0"/>
    <x v="0"/>
    <n v="1"/>
    <n v="369"/>
    <n v="739"/>
    <x v="5"/>
    <n v="1"/>
    <s v="面料:棉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89850090"/>
    <s v="_x000d_【冬装新赏295元】系带无袖连衣裙_x000d_"/>
    <s v="黑色"/>
    <x v="0"/>
    <x v="0"/>
    <n v="1"/>
    <n v="369"/>
    <n v="739"/>
    <x v="5"/>
    <n v="1"/>
    <s v="面料:聚酯纤维79.8% 粘纤17.9% 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4030430090"/>
    <s v="_x000d_荷叶毛针织连衣裙_x000d_"/>
    <s v="黑色"/>
    <x v="0"/>
    <x v="0"/>
    <n v="1"/>
    <n v="439"/>
    <n v="869"/>
    <x v="4"/>
    <n v="1"/>
    <s v="面料:锦纶49.4% 粘纤36.4% 兔毛8.9% 羊毛5.3%(含金银线部位除外)_x000d__x000d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30740090"/>
    <s v="_x000d_【冬装新赏595元】两件套镂空连衣裙_x000d_"/>
    <s v="黑色"/>
    <x v="0"/>
    <x v="0"/>
    <n v="1"/>
    <n v="669"/>
    <n v="1190"/>
    <x v="8"/>
    <n v="1"/>
    <s v="面料:粘纤42.4% 锦纶42.1% 兔毛10.3% 羊毛5.2%(含微量其他纤维)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30740100"/>
    <s v="_x000d_【冬装新赏595元】两件套镂空连衣裙_x000d_"/>
    <s v="黑色"/>
    <x v="0"/>
    <x v="0"/>
    <n v="1"/>
    <n v="669"/>
    <n v="1190"/>
    <x v="8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30760130"/>
    <s v="_x000d_双袖毛织连衣裙_x000d_"/>
    <s v="玫红"/>
    <x v="0"/>
    <x v="0"/>
    <n v="1"/>
    <n v="349"/>
    <n v="699"/>
    <x v="6"/>
    <n v="1"/>
    <s v="衫身:腈纶70% 羊毛30%_x000d__x000d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4"/>
    <s v="1JY4030760520"/>
    <s v="_x000d_双袖毛织连衣裙_x000d_"/>
    <s v="玫红"/>
    <x v="0"/>
    <x v="0"/>
    <n v="1"/>
    <n v="349"/>
    <n v="699"/>
    <x v="6"/>
    <n v="1"/>
    <s v="衫身:腈纶70% 羊毛30%_x000d__x000d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4"/>
    <s v="1JY4031120090"/>
    <s v="_x000d_卡通毛织连衣裙_x000d_"/>
    <s v="黑色"/>
    <x v="0"/>
    <x v="0"/>
    <n v="1"/>
    <n v="449"/>
    <n v="899"/>
    <x v="4"/>
    <n v="1"/>
    <s v="面料:锦纶60.2% 聚酯纤维29.6% 羊毛6.1% 兔毛4.1%_x000d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8"/>
  </r>
  <r>
    <x v="4"/>
    <s v="1JY4032080090"/>
    <s v="_x000d_图案毛织连衣裙_x000d_"/>
    <s v="黑色"/>
    <x v="0"/>
    <x v="0"/>
    <n v="1"/>
    <n v="499"/>
    <n v="1090"/>
    <x v="8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d_[红色纱线]粘纤43% 锦纶43% 兔毛10% 羊毛4%_x000d__x000d_罗纹:锦纶42% 粘纤33% 兔毛15% 羊毛9% 氨纶1%"/>
    <s v="合体"/>
    <s v="5-6分长"/>
    <n v="8"/>
  </r>
  <r>
    <x v="4"/>
    <s v="1JY4036680660"/>
    <s v="_x000d_条纹荷叶连衣裙_x000d_"/>
    <s v="宝蓝"/>
    <x v="0"/>
    <x v="0"/>
    <n v="1"/>
    <n v="659"/>
    <n v="939"/>
    <x v="7"/>
    <n v="1"/>
    <s v="大身面料:粘纤72% 聚酯纤维28%_x000d__x000d_棕色荷叶边:粘纤71% 聚酯纤维29%_x000d__x000d_蓝色荷叶边/蓝色网眼:醋纤73% 聚酯纤维27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4080040090"/>
    <s v="_x000d_镂空开叉呢连衣裙_x000d_"/>
    <s v="黑色"/>
    <x v="0"/>
    <x v="0"/>
    <n v="1"/>
    <n v="499"/>
    <n v="999"/>
    <x v="7"/>
    <n v="1"/>
    <s v="面料:【面层】羊毛60.1% 粘纤39.9% (含粘合剂) 【底层】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80360120"/>
    <s v="_x000d_【冬装新赏499元】荷叶百褶连衣裙_x000d_"/>
    <s v="大红"/>
    <x v="0"/>
    <x v="0"/>
    <n v="1"/>
    <n v="499"/>
    <n v="999"/>
    <x v="7"/>
    <n v="1"/>
    <m/>
    <s v="聚酯纤维100%_x000d_里料:聚酯纤维84.5% 氨纶15.5%"/>
    <s v="修身"/>
    <s v="5-6分长"/>
    <n v="8"/>
  </r>
  <r>
    <x v="4"/>
    <s v="1JY4080640090"/>
    <s v="_x000d_收腰羊毛呢连衣裙_x000d_"/>
    <s v="黑色"/>
    <x v="0"/>
    <x v="0"/>
    <n v="1"/>
    <n v="899"/>
    <n v="1790"/>
    <x v="9"/>
    <n v="1"/>
    <s v="面料:羊毛38% 聚酯纤维35% 粘纤23.7% 氨纶3.3%_x000d__x000d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80640119"/>
    <s v="_x000d_收腰羊毛呢连衣裙_x000d_"/>
    <s v="黑色"/>
    <x v="0"/>
    <x v="0"/>
    <n v="1"/>
    <n v="899"/>
    <n v="1790"/>
    <x v="9"/>
    <n v="1"/>
    <s v="面料:羊毛38% 聚酯纤维35% 粘纤23.7% 氨纶3.3%_x000d__x000d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80660090"/>
    <s v="_x000d_【冬装新赏695元】收腰蕾丝连衣裙_x000d_"/>
    <s v="黑色"/>
    <x v="0"/>
    <x v="0"/>
    <n v="1"/>
    <n v="695"/>
    <n v="1390"/>
    <x v="8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d_里料:聚酯纤维84.5% 氨纶15.5%_x000d__x000d_花边:聚酯纤维100%"/>
    <s v="合体"/>
    <s v="7-8分长"/>
    <n v="8"/>
  </r>
  <r>
    <x v="4"/>
    <s v="1JY4081240090"/>
    <s v="_x000d_丝绒吊带连衣裙_x000d_"/>
    <s v="黑色"/>
    <x v="0"/>
    <x v="0"/>
    <n v="1"/>
    <n v="499"/>
    <n v="969"/>
    <x v="7"/>
    <n v="1"/>
    <s v="本品为丝绒面料，穿着时请小心爱护，请勿用力拉扯面料，切不可揉搓及绞拧，请勿压烫，如需要请采用蒸汽挂烫。"/>
    <s v="聚酯纤维95.6% 氨纶4.4%_x000d_里料:聚酯纤维100%"/>
    <s v="修身"/>
    <s v="7-8分长"/>
    <n v="9"/>
  </r>
  <r>
    <x v="4"/>
    <s v="1JY4081240510"/>
    <s v="_x000d_丝绒吊带连衣裙_x000d_"/>
    <s v="黑色"/>
    <x v="0"/>
    <x v="0"/>
    <n v="1"/>
    <n v="499"/>
    <n v="969"/>
    <x v="7"/>
    <n v="1"/>
    <s v="本品为丝绒面料，穿着时请小心爱护，请勿用力拉扯面料，切不可揉搓及绞拧，请勿压烫，如需要请采用蒸汽挂烫。"/>
    <s v="聚酯纤维95.6% 氨纶4.4%_x000d_里料:聚酯纤维100%"/>
    <s v="修身"/>
    <s v="7-8分长"/>
    <n v="9"/>
  </r>
  <r>
    <x v="4"/>
    <s v="1JY4081250119"/>
    <s v="_x000d_【冬装新赏545元】印花荷叶边连衣裙_x000d_"/>
    <s v="红色"/>
    <x v="0"/>
    <x v="0"/>
    <n v="1"/>
    <n v="545"/>
    <n v="1090"/>
    <x v="8"/>
    <n v="1"/>
    <m/>
    <s v="聚酯纤维100%_x000d_里料:聚酯纤维100%"/>
    <s v="合体"/>
    <s v="长款"/>
    <n v="8"/>
  </r>
  <r>
    <x v="4"/>
    <s v="1JY4081250510"/>
    <s v="_x000d_【冬装新赏545元】印花荷叶边连衣裙_x000d_"/>
    <s v="红色"/>
    <x v="0"/>
    <x v="0"/>
    <n v="1"/>
    <n v="545"/>
    <n v="1090"/>
    <x v="8"/>
    <n v="1"/>
    <m/>
    <s v="聚酯纤维100%_x000d_里料:聚酯纤维100%"/>
    <s v="合体"/>
    <s v="长款"/>
    <n v="9"/>
  </r>
  <r>
    <x v="4"/>
    <s v="1JY4081920090"/>
    <s v="_x000d_刺绣毛呢连衣裙_x000d_"/>
    <s v="黑色"/>
    <x v="0"/>
    <x v="0"/>
    <n v="1"/>
    <n v="489"/>
    <n v="969"/>
    <x v="7"/>
    <n v="1"/>
    <s v="面料:羊毛83.2% 锦纶8.8% 山羊绒8%(含微量其他纤维)(绣花线除外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81920304"/>
    <s v="_x000d_刺绣毛呢连衣裙_x000d_"/>
    <s v="黑色"/>
    <x v="0"/>
    <x v="0"/>
    <n v="1"/>
    <n v="489"/>
    <n v="969"/>
    <x v="7"/>
    <n v="1"/>
    <s v="面料:羊毛84.2% 锦纶8.6% 山羊绒7.2%(绣花线除外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81960923"/>
    <s v="_x000d_格子压褶连衣裙_x000d_"/>
    <s v="黑白格"/>
    <x v="0"/>
    <x v="0"/>
    <n v="1"/>
    <n v="419"/>
    <n v="839"/>
    <x v="4"/>
    <n v="1"/>
    <s v="本品需干洗，请包好拉链头后再洗涤。"/>
    <s v="聚酯纤维65.2% 粘纤33.2% 氨纶1.6%_x000d__x000d_里料:聚酯纤维100%"/>
    <s v="修身"/>
    <s v="5-6分长"/>
    <n v="8"/>
  </r>
  <r>
    <x v="4"/>
    <s v="1JY4082010090"/>
    <s v="_x000d_系带呢吊带连衣裙_x000d_"/>
    <s v="黑色"/>
    <x v="0"/>
    <x v="0"/>
    <n v="1"/>
    <n v="595"/>
    <n v="1190"/>
    <x v="8"/>
    <n v="1"/>
    <s v="面料:羊毛65% 粘纤27.4% 锦纶7.6%_x000d__x000d_里料:聚酯纤维100%_x000d__x000d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82010181"/>
    <s v="_x000d_系带呢吊带连衣裙_x000d_"/>
    <s v="黑色"/>
    <x v="0"/>
    <x v="0"/>
    <n v="1"/>
    <n v="595"/>
    <n v="1190"/>
    <x v="8"/>
    <n v="1"/>
    <s v="面料:羊毛65% 粘纤27.4% 锦纶7.6%_x000d__x000d_里料:聚酯纤维100%_x000d__x000d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82070180"/>
    <s v="_x000d_丝绒荷叶边连衣裙_x000d_"/>
    <s v="粉红"/>
    <x v="0"/>
    <x v="0"/>
    <n v="1"/>
    <n v="645"/>
    <n v="1290"/>
    <x v="8"/>
    <n v="1"/>
    <s v="本品面料为丝绒面料，穿着时请小心爱护，请勿用力拉扯面料，切不可揉搓及绞拧，请勿压烫，如需要请采用蒸汽挂烫。"/>
    <s v="聚酯纤维100%_x000d__x000d_里料:聚酯纤维100%"/>
    <s v="合体"/>
    <s v="7-8分长"/>
    <n v="8"/>
  </r>
  <r>
    <x v="4"/>
    <s v="1JY4082070650"/>
    <s v="_x000d_丝绒荷叶边连衣裙_x000d_"/>
    <s v="粉红"/>
    <x v="0"/>
    <x v="0"/>
    <n v="1"/>
    <n v="645"/>
    <n v="1290"/>
    <x v="8"/>
    <n v="1"/>
    <s v="本品面料为丝绒面料，穿着时请小心爱护，请勿用力拉扯面料，切不可揉搓及绞拧，请勿压烫，如需要请采用蒸汽挂烫。"/>
    <s v="聚酯纤维100%_x000d__x000d_里料:聚酯纤维100%"/>
    <s v="合体"/>
    <s v="7-8分长"/>
    <n v="8"/>
  </r>
  <r>
    <x v="4"/>
    <s v="1JY4083750130"/>
    <s v="_x000d_刺绣卫衣式连衣裙_x000d_"/>
    <s v="黑色"/>
    <x v="0"/>
    <x v="0"/>
    <n v="1"/>
    <n v="449"/>
    <n v="899"/>
    <x v="4"/>
    <n v="1"/>
    <s v="面料:聚酯纤维67.7% 棉29.3% 氨纶3%(绣花线除外)_x000d__x000d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4"/>
    <s v="1JY4083780090"/>
    <s v="_x000d_刺绣绑带连衣裙_x000d_"/>
    <s v="黑色"/>
    <x v="0"/>
    <x v="0"/>
    <n v="1"/>
    <n v="559"/>
    <n v="999"/>
    <x v="7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9"/>
  </r>
  <r>
    <x v="4"/>
    <s v="1JY4083780181"/>
    <s v="_x000d_刺绣绑带连衣裙_x000d_"/>
    <s v="黑色"/>
    <x v="0"/>
    <x v="0"/>
    <n v="1"/>
    <n v="999"/>
    <n v="999"/>
    <x v="7"/>
    <n v="0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9"/>
  </r>
  <r>
    <x v="4"/>
    <s v="1JY4083790090"/>
    <s v="_x000d_卡通卫衣式连衣裙_x000d_"/>
    <s v="黑色"/>
    <x v="0"/>
    <x v="0"/>
    <n v="1"/>
    <n v="469"/>
    <n v="839"/>
    <x v="4"/>
    <n v="1"/>
    <s v="面料:棉58.4% 聚酯纤维41.6%_x000d__x000d_(绣花线除外)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Y4083800090"/>
    <s v="_x000d_【冬装新赏695元】蕾丝两件套连衣裙_x000d_"/>
    <s v="黑色"/>
    <x v="0"/>
    <x v="0"/>
    <n v="1"/>
    <n v="695"/>
    <n v="1390"/>
    <x v="8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9"/>
  </r>
  <r>
    <x v="4"/>
    <s v="1JY4083800133"/>
    <s v="_x000d_【冬装新赏695元】蕾丝两件套连衣裙_x000d_"/>
    <s v="黑色"/>
    <x v="0"/>
    <x v="0"/>
    <n v="1"/>
    <n v="695"/>
    <n v="1390"/>
    <x v="8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9"/>
  </r>
  <r>
    <x v="4"/>
    <s v="1JY4084050090"/>
    <s v="_x000d_荷叶羊毛呢连衣裙_x000d_"/>
    <s v="黑色"/>
    <x v="0"/>
    <x v="0"/>
    <n v="1"/>
    <n v="499"/>
    <n v="999"/>
    <x v="7"/>
    <n v="1"/>
    <s v="面料:锦纶55.3% 羊毛4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84050120"/>
    <s v="_x000d_荷叶羊毛呢连衣裙_x000d_"/>
    <s v="黑色"/>
    <x v="0"/>
    <x v="0"/>
    <n v="1"/>
    <n v="499"/>
    <n v="999"/>
    <x v="7"/>
    <n v="1"/>
    <s v="面料:锦纶55.3% 羊毛4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84160510"/>
    <s v="_x000d_拼荷叶印花连衣裙_x000d_"/>
    <s v="绿色"/>
    <x v="0"/>
    <x v="0"/>
    <n v="1"/>
    <n v="595"/>
    <n v="1190"/>
    <x v="8"/>
    <n v="1"/>
    <s v="本品面料为丝绒面料，穿着时请小心爱护，请勿用力拉扯面料，切不可揉搓及绞拧，请勿压烫，如需要请采用蒸汽挂烫。"/>
    <s v="聚酯纤维100%_x000d__x000d_里料:聚酯纤维100%"/>
    <s v="合体"/>
    <s v="长款"/>
    <n v="8"/>
  </r>
  <r>
    <x v="4"/>
    <s v="1JY4084520090"/>
    <s v="_x000d_开叉收腰背带裙_x000d_"/>
    <s v="黑色"/>
    <x v="0"/>
    <x v="0"/>
    <n v="1"/>
    <n v="795"/>
    <n v="1590"/>
    <x v="9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d_里料:聚酯纤维100%_x000d_网布:聚酯纤维100%"/>
    <s v="修身"/>
    <s v="7-8分长"/>
    <n v="9"/>
  </r>
  <r>
    <x v="4"/>
    <s v="1JY4084520923"/>
    <s v="_x000d_开叉收腰背带裙_x000d_"/>
    <s v="黑色"/>
    <x v="0"/>
    <x v="0"/>
    <n v="1"/>
    <n v="795"/>
    <n v="1590"/>
    <x v="9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d_里料:聚酯纤维100%_x000d_网布:聚酯纤维100%"/>
    <s v="修身"/>
    <s v="7-8分长"/>
    <n v="9"/>
  </r>
  <r>
    <x v="4"/>
    <s v="1JY4086670090"/>
    <s v="_x000d_系带百褶连衣裙_x000d_"/>
    <s v="黑色"/>
    <x v="0"/>
    <x v="0"/>
    <n v="1"/>
    <n v="629"/>
    <n v="899"/>
    <x v="4"/>
    <n v="1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87060090"/>
    <s v="_x000d_假两件毛呢连衣裙_x000d_"/>
    <s v="黑色"/>
    <x v="0"/>
    <x v="0"/>
    <n v="1"/>
    <n v="469"/>
    <n v="939"/>
    <x v="7"/>
    <n v="1"/>
    <s v="面料:羊毛60.6% 粘纤39.4%_x000d__x000d_蕾丝:锦纶88.3% 氨纶11.7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5"/>
    <s v="1GC1034320985"/>
    <s v="_x000d_挖空撞色长袖毛衣_x000d_"/>
    <s v="黄啡条"/>
    <x v="0"/>
    <x v="0"/>
    <n v="1"/>
    <n v="539"/>
    <n v="539"/>
    <x v="3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8"/>
  </r>
  <r>
    <x v="5"/>
    <s v="1GC1034340018"/>
    <s v="_x000d_一字肩挖空针织衫_x000d_"/>
    <s v="白色"/>
    <x v="0"/>
    <x v="0"/>
    <n v="1"/>
    <n v="599"/>
    <n v="599"/>
    <x v="3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8"/>
  </r>
  <r>
    <x v="5"/>
    <s v="1GC1034340090"/>
    <s v="_x000d_一字肩挖空针织衫_x000d_"/>
    <s v="白色"/>
    <x v="0"/>
    <x v="0"/>
    <n v="1"/>
    <n v="599"/>
    <n v="599"/>
    <x v="3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8"/>
  </r>
  <r>
    <x v="5"/>
    <s v="1GC1034350410"/>
    <s v="_x000d_纯色斜露肩针织衫_x000d_"/>
    <s v="黄色"/>
    <x v="0"/>
    <x v="0"/>
    <n v="1"/>
    <n v="539"/>
    <n v="539"/>
    <x v="3"/>
    <n v="0"/>
    <s v="斜向露肩展现出肩部肌肤，别具个性，带来性感优雅特质；纯色宽松衣款，随性大方，更具造型可能性；选取棉质针织面料，手感柔韧，舒适好穿。"/>
    <s v="棉61% 腈纶39%_x000d__x000d_罗纹:棉55% 腈纶36% 锦纶8% 氨纶1%"/>
    <s v="宽松"/>
    <s v="适中"/>
    <n v="8"/>
  </r>
  <r>
    <x v="5"/>
    <s v="1GC1034350600"/>
    <s v="_x000d_纯色斜露肩针织衫_x000d_"/>
    <s v="黄色"/>
    <x v="0"/>
    <x v="0"/>
    <n v="1"/>
    <n v="539"/>
    <n v="539"/>
    <x v="3"/>
    <n v="0"/>
    <s v="斜向露肩展现出肩部肌肤，别具个性，带来性感优雅特质；纯色宽松衣款，随性大方，更具造型可能性；选取棉质针织面料，手感柔韧，舒适好穿。"/>
    <s v="棉61% 腈纶39%_x000d__x000d_罗纹:棉55% 腈纶36% 锦纶8% 氨纶1%"/>
    <s v="宽松"/>
    <s v="适中"/>
    <n v="8"/>
  </r>
  <r>
    <x v="5"/>
    <s v="1GC2033720018"/>
    <s v="_x000d_镶边短袖针织衫_x000d_"/>
    <s v="白色"/>
    <x v="0"/>
    <x v="0"/>
    <n v="1"/>
    <n v="569"/>
    <n v="569"/>
    <x v="3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7"/>
  </r>
  <r>
    <x v="5"/>
    <s v="1GC2033720540"/>
    <s v="_x000d_镶边短袖针织衫_x000d_"/>
    <s v="白色"/>
    <x v="0"/>
    <x v="0"/>
    <n v="1"/>
    <n v="569"/>
    <n v="569"/>
    <x v="3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7"/>
  </r>
  <r>
    <x v="5"/>
    <s v="1GC2033940090"/>
    <s v="_x000d_松紧腰拼接包臀裙_x000d_"/>
    <s v="黑色"/>
    <x v="0"/>
    <x v="0"/>
    <n v="1"/>
    <n v="799"/>
    <n v="799"/>
    <x v="5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7"/>
  </r>
  <r>
    <x v="5"/>
    <s v="1GC2033950180"/>
    <s v="_x000d_蕾丝镂空短针织衫_x000d_"/>
    <s v="粉红"/>
    <x v="0"/>
    <x v="0"/>
    <n v="1"/>
    <n v="499"/>
    <n v="499"/>
    <x v="0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d_蕾丝:锦纶100%"/>
    <s v="贴身"/>
    <s v="短款"/>
    <n v="7"/>
  </r>
  <r>
    <x v="5"/>
    <s v="1GF1035080018"/>
    <s v="_x000d_短款长袖针织衫_x000d_"/>
    <s v="白色"/>
    <x v="0"/>
    <x v="0"/>
    <n v="1"/>
    <n v="539"/>
    <n v="539"/>
    <x v="3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8"/>
  </r>
  <r>
    <x v="5"/>
    <s v="1GF1035080090"/>
    <s v="_x000d_短款长袖针织衫_x000d_"/>
    <s v="白色"/>
    <x v="0"/>
    <x v="0"/>
    <n v="1"/>
    <n v="539"/>
    <n v="539"/>
    <x v="3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8"/>
  </r>
  <r>
    <x v="5"/>
    <s v="1GF3035350090"/>
    <s v="_x000d_排扣针织连衣裙_x000d_"/>
    <s v="黑色"/>
    <x v="0"/>
    <x v="1"/>
    <n v="1"/>
    <n v="999"/>
    <n v="999"/>
    <x v="7"/>
    <n v="0"/>
    <s v="钻饰单排扣装饰/简约修身版型/纯色针织手法"/>
    <s v="粘纤70.2% 聚酯纤维29.8%"/>
    <s v="贴身"/>
    <s v="适中"/>
    <n v="2"/>
  </r>
  <r>
    <x v="5"/>
    <s v="1GF3035440090"/>
    <s v="_x000d_【冬装新赏999元】撞色毛织连衣裙_x000d_"/>
    <s v="黑色"/>
    <x v="0"/>
    <x v="1"/>
    <n v="1"/>
    <n v="999"/>
    <n v="999"/>
    <x v="7"/>
    <n v="0"/>
    <s v="醒目撞色字母图案/灯笼袖修饰臂部/搭配领套时髦挡风"/>
    <s v="腈纶67.6% 锦纶19.1% 羊毛13.3%"/>
    <s v="宽松"/>
    <s v="适中"/>
    <n v="2"/>
  </r>
  <r>
    <x v="5"/>
    <s v="1GF3035440119"/>
    <s v="_x000d_【冬装新赏999元】撞色毛织连衣裙_x000d_"/>
    <s v="黑色"/>
    <x v="0"/>
    <x v="1"/>
    <n v="1"/>
    <n v="999"/>
    <n v="999"/>
    <x v="7"/>
    <n v="0"/>
    <s v="醒目撞色字母图案/灯笼袖修饰臂部/搭配领套时髦挡风"/>
    <s v="腈纶67.6% 锦纶19.1% 羊毛13.3%"/>
    <s v="宽松"/>
    <s v="适中"/>
    <n v="2"/>
  </r>
  <r>
    <x v="5"/>
    <s v="1GF3035450018"/>
    <s v="_x000d_【冬装新赏499元】高领短款针织衫_x000d_"/>
    <s v="白色"/>
    <x v="0"/>
    <x v="1"/>
    <n v="1"/>
    <n v="499"/>
    <n v="499"/>
    <x v="0"/>
    <n v="0"/>
    <s v="小巧字母绣章/短款剪裁设计/纯色针织纹理"/>
    <s v="粘纤73% 聚酯纤维27%"/>
    <s v="贴身"/>
    <s v="短款"/>
    <n v="2"/>
  </r>
  <r>
    <x v="5"/>
    <s v="1GF3035450090"/>
    <s v="_x000d_【冬装新赏499元】高领短款针织衫_x000d_"/>
    <s v="白色"/>
    <x v="0"/>
    <x v="1"/>
    <n v="1"/>
    <n v="499"/>
    <n v="499"/>
    <x v="0"/>
    <n v="0"/>
    <s v="小巧字母绣章/短款剪裁设计/纯色针织纹理"/>
    <s v="粘纤73% 聚酯纤维27%"/>
    <s v="贴身"/>
    <s v="短款"/>
    <n v="2"/>
  </r>
  <r>
    <x v="5"/>
    <s v="1GF3035460090"/>
    <s v="_x000d_【冬装新赏699元】挖空磨破针织衫_x000d_"/>
    <s v="黑色"/>
    <x v="0"/>
    <x v="1"/>
    <n v="1"/>
    <n v="699"/>
    <n v="699"/>
    <x v="6"/>
    <n v="0"/>
    <s v="挖空露肩设计/磨破+磨毛工艺/纯色宽松版型"/>
    <s v="腈纶75.0% 羊毛15.0% 锦纶10.0%(装饰部位除外)"/>
    <s v="宽松"/>
    <s v="适中"/>
    <n v="2"/>
  </r>
  <r>
    <x v="5"/>
    <s v="1GF3035460119"/>
    <s v="_x000d_【冬装新赏699元】挖空磨破针织衫_x000d_"/>
    <s v="黑色"/>
    <x v="0"/>
    <x v="1"/>
    <n v="1"/>
    <n v="699"/>
    <n v="699"/>
    <x v="6"/>
    <n v="0"/>
    <s v="挖空露肩设计/磨破+磨毛工艺/纯色宽松版型"/>
    <s v="腈纶75.0% 羊毛15.0% 锦纶10.0%(装饰部位除外)"/>
    <s v="宽松"/>
    <s v="适中"/>
    <n v="2"/>
  </r>
  <r>
    <x v="5"/>
    <s v="1GF3035560090"/>
    <s v="_x000d_金属链吊带连衣裙_x000d_"/>
    <s v="黑色"/>
    <x v="0"/>
    <x v="1"/>
    <n v="1"/>
    <n v="739"/>
    <n v="739"/>
    <x v="5"/>
    <n v="0"/>
    <s v="金属链吊带设计/纯色针织肌理/小巧花朵绣章"/>
    <s v="粘纤72.4% 聚酯纤维27.6%(装饰工艺部位除外)"/>
    <s v="贴身"/>
    <s v="短款"/>
    <n v="2"/>
  </r>
  <r>
    <x v="5"/>
    <s v="1GF3035580090"/>
    <s v="_x000d_【冬装新赏739元】撞色领套针织毛衣_x000d_"/>
    <s v="黑色"/>
    <x v="0"/>
    <x v="1"/>
    <n v="1"/>
    <n v="739"/>
    <n v="739"/>
    <x v="5"/>
    <n v="0"/>
    <s v="撞色字母图案/搭配领套设计/细腻针织手法"/>
    <s v="腈纶68.1% 锦纶18.3% 羊毛13.6%"/>
    <s v="宽松"/>
    <s v="适中"/>
    <n v="2"/>
  </r>
  <r>
    <x v="5"/>
    <s v="1GF3035590018"/>
    <s v="_x000d_【冬装新赏939元】拼接蕾丝羊毛毛衣_x000d_"/>
    <s v="白色"/>
    <x v="0"/>
    <x v="1"/>
    <n v="1"/>
    <n v="939"/>
    <n v="939"/>
    <x v="7"/>
    <n v="0"/>
    <s v="拼接蕾丝材质/纯色针织肌理/舒适柔软羊毛面料"/>
    <s v="羊毛100%_x000d_蕾丝:棉64.1% 锦纶21.6% 粘纤14.3%"/>
    <s v="贴身"/>
    <s v="适中"/>
    <n v="2"/>
  </r>
  <r>
    <x v="5"/>
    <s v="1GF3035590090"/>
    <s v="_x000d_【冬装新赏939元】拼接蕾丝羊毛毛衣_x000d_"/>
    <s v="白色"/>
    <x v="0"/>
    <x v="1"/>
    <n v="1"/>
    <n v="939"/>
    <n v="939"/>
    <x v="7"/>
    <n v="0"/>
    <s v="拼接蕾丝材质/纯色针织肌理/舒适柔软羊毛面料"/>
    <s v="羊毛100%_x000d_蕾丝:棉64.1% 锦纶21.6% 粘纤14.3%"/>
    <s v="贴身"/>
    <s v="适中"/>
    <n v="2"/>
  </r>
  <r>
    <x v="5"/>
    <s v="1GH1036130120"/>
    <s v="_x000d_镂空绑带薄毛衣_x000d_"/>
    <s v="米白"/>
    <x v="0"/>
    <x v="0"/>
    <n v="1"/>
    <n v="669"/>
    <n v="669"/>
    <x v="6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d_罗纹:锦纶39.6% 马海毛29.3% 羊毛24.6% 氨纶6.5%"/>
    <s v="合体"/>
    <s v="适中"/>
    <n v="9"/>
  </r>
  <r>
    <x v="5"/>
    <s v="1GH1036150010"/>
    <s v="_x000d_拼接荷叶套头毛衣_x000d_"/>
    <s v="米白"/>
    <x v="0"/>
    <x v="0"/>
    <n v="1"/>
    <n v="499"/>
    <n v="499"/>
    <x v="0"/>
    <n v="0"/>
    <s v="面料:腈纶84.6% 羊毛15.4%_x000d__x000d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H1036150090"/>
    <s v="_x000d_拼接荷叶套头毛衣_x000d_"/>
    <s v="米白"/>
    <x v="0"/>
    <x v="0"/>
    <n v="1"/>
    <n v="499"/>
    <n v="499"/>
    <x v="0"/>
    <n v="0"/>
    <s v="面料:腈纶84.6% 羊毛15.4%_x000d__x000d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H1036380018"/>
    <s v="_x000d_荷叶九分袖针织衫_x000d_"/>
    <s v="白色"/>
    <x v="0"/>
    <x v="0"/>
    <n v="1"/>
    <n v="599"/>
    <n v="599"/>
    <x v="3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8"/>
  </r>
  <r>
    <x v="5"/>
    <s v="1GH1036380180"/>
    <s v="_x000d_荷叶九分袖针织衫_x000d_"/>
    <s v="白色"/>
    <x v="0"/>
    <x v="0"/>
    <n v="1"/>
    <n v="599"/>
    <n v="599"/>
    <x v="3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8"/>
  </r>
  <r>
    <x v="5"/>
    <s v="1GH1036390018"/>
    <s v="_x000d_V领打底套头毛衣_x000d_"/>
    <s v="白色"/>
    <x v="0"/>
    <x v="0"/>
    <n v="1"/>
    <n v="639"/>
    <n v="639"/>
    <x v="6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H1036390090"/>
    <s v="_x000d_V领打底套头毛衣_x000d_"/>
    <s v="白色"/>
    <x v="0"/>
    <x v="0"/>
    <n v="1"/>
    <n v="639"/>
    <n v="639"/>
    <x v="6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H1036390440"/>
    <s v="_x000d_V领打底套头毛衣_x000d_"/>
    <s v="白色"/>
    <x v="0"/>
    <x v="0"/>
    <n v="1"/>
    <n v="639"/>
    <n v="639"/>
    <x v="6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H2035130010"/>
    <s v="_x000d_纯色丝绵针织衫_x000d_"/>
    <s v="米白"/>
    <x v="0"/>
    <x v="0"/>
    <n v="1"/>
    <n v="569"/>
    <n v="569"/>
    <x v="3"/>
    <n v="0"/>
    <s v="面料:棉73% 锦纶19% 桑蚕丝8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5"/>
    <s v="1GH2035130180"/>
    <s v="_x000d_纯色丝绵针织衫_x000d_"/>
    <s v="米白"/>
    <x v="0"/>
    <x v="0"/>
    <n v="1"/>
    <n v="569"/>
    <n v="569"/>
    <x v="3"/>
    <n v="0"/>
    <s v="面料:棉73% 锦纶19% 桑蚕丝8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5"/>
    <s v="1GH3036410501"/>
    <s v="_x000d_【冬装新赏678元】刺绣镂空连衣裙_x000d_"/>
    <s v="墨绿"/>
    <x v="0"/>
    <x v="0"/>
    <n v="1"/>
    <n v="969"/>
    <n v="969"/>
    <x v="7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6"/>
  </r>
  <r>
    <x v="5"/>
    <s v="1GH3036410760"/>
    <s v="_x000d_【冬装新赏678元】刺绣镂空连衣裙_x000d_"/>
    <s v="墨绿"/>
    <x v="0"/>
    <x v="0"/>
    <n v="1"/>
    <n v="969"/>
    <n v="969"/>
    <x v="7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6"/>
  </r>
  <r>
    <x v="5"/>
    <s v="1GH3036590018"/>
    <s v="_x000d_【冬装新赏799元】透视百褶半身裙_x000d_"/>
    <s v="白色"/>
    <x v="0"/>
    <x v="0"/>
    <n v="1"/>
    <n v="799"/>
    <n v="799"/>
    <x v="5"/>
    <n v="0"/>
    <s v="稍短内衬性感透视/百褶裙摆飘逸灵动/金线精致编织"/>
    <s v="聚酯纤维72.8% 粘纤17.5% 锦纶5.5% 聚酯薄膜纤维4.2%_x000d_里布:粘纤69.2% 聚酯纤维30.8%_x000d_罗纹:粘纤44.1% 锦纶33% 聚酯纤维18.6% 氨纶4.3%"/>
    <s v="中长"/>
    <n v="0"/>
    <n v="6"/>
  </r>
  <r>
    <x v="5"/>
    <s v="1GH3036590090"/>
    <s v="_x000d_【冬装新赏799元】透视百褶半身裙_x000d_"/>
    <s v="白色"/>
    <x v="0"/>
    <x v="0"/>
    <n v="1"/>
    <n v="799"/>
    <n v="799"/>
    <x v="5"/>
    <n v="0"/>
    <s v="稍短内衬性感透视/百褶裙摆飘逸灵动/金线精致编织"/>
    <s v="聚酯纤维79.2% 粘纤18% 聚酯薄膜纤维2.8%_x000d_里布:粘纤69.8% 聚酯纤维30.2%_x000d_罗纹:粘纤54.3% 聚酯纤维23.6% 锦纶19.6% 氨纶2.5%"/>
    <s v="中长"/>
    <n v="0"/>
    <n v="6"/>
  </r>
  <r>
    <x v="5"/>
    <s v="1GS3034790090"/>
    <s v="_x000d_卡通撞色休闲毛衣_x000d_"/>
    <s v="黑色"/>
    <x v="0"/>
    <x v="0"/>
    <n v="1"/>
    <n v="699"/>
    <n v="699"/>
    <x v="6"/>
    <n v="0"/>
    <s v="卡通图案萌趣点睛/新潮撞色设计/选取含羊毛面料"/>
    <s v="[黑色纱]腈纶46.1% 莱赛尔29.8% 羊毛24.1% [连接线]锦纶100% [其他颜色纱线]腈纶100%(罗纹除外)"/>
    <s v="宽松"/>
    <s v="适中"/>
    <n v="3"/>
  </r>
  <r>
    <x v="5"/>
    <s v="1GS3035630950"/>
    <s v="_x000d_【冬装新赏669元】条纹字母针织衫_x000d_"/>
    <s v="彩条"/>
    <x v="0"/>
    <x v="0"/>
    <n v="1"/>
    <n v="669"/>
    <n v="669"/>
    <x v="6"/>
    <n v="0"/>
    <s v="波普撞色条纹图案/新潮字母贴布绣/波浪边点缀袖口"/>
    <s v="聚酯纤维51.7% 腈纶22.5% 锦纶20% 羊毛5.8%"/>
    <s v="合体"/>
    <s v="适中"/>
    <n v="3"/>
  </r>
  <r>
    <x v="5"/>
    <s v="1GS3036760870"/>
    <s v="_x000d_【冬装新赏699元】撞色贴布绣毛衣_x000d_"/>
    <s v="黑色"/>
    <x v="0"/>
    <x v="0"/>
    <n v="1"/>
    <n v="699"/>
    <n v="699"/>
    <x v="6"/>
    <n v="0"/>
    <s v="醒目撞色效果/贴布绣时髦点缀/选取含羊毛面料"/>
    <s v="大身腈纶88.5% 羊毛11.5%(章仔除外)_x000d_提花部位:腈纶85.3% 羊毛11.5% 锦纶3.2%_x000d_罗纹:腈纶84.8% 羊毛11.2% 锦纶3.5% 氨纶0.5%"/>
    <s v="贴身"/>
    <s v="适中"/>
    <n v="3"/>
  </r>
  <r>
    <x v="5"/>
    <s v="1GY1030020010"/>
    <s v="_x000d_荷叶喇叭长袖毛衣_x000d_"/>
    <s v="米白"/>
    <x v="0"/>
    <x v="0"/>
    <n v="1"/>
    <n v="599"/>
    <n v="599"/>
    <x v="3"/>
    <n v="0"/>
    <s v="面料:腈纶70% 羊毛30%_x000d_荷叶边:腈纶70% 羊毛30%(玻璃纱部分除外)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GY1030020693"/>
    <s v="_x000d_荷叶喇叭长袖毛衣_x000d_"/>
    <s v="米白"/>
    <x v="0"/>
    <x v="0"/>
    <n v="1"/>
    <n v="599"/>
    <n v="599"/>
    <x v="3"/>
    <n v="0"/>
    <s v="面料:腈纶70% 羊毛30%_x000d_荷叶边:腈纶70% 羊毛30%(玻璃纱部分除外)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GY1030030010"/>
    <s v="_x000d_镂空拼荷叶针织衫_x000d_"/>
    <s v="米白"/>
    <x v="0"/>
    <x v="0"/>
    <n v="1"/>
    <n v="669"/>
    <n v="669"/>
    <x v="6"/>
    <n v="0"/>
    <s v="镂空针织设计，肌肤若隐若现，散发性感魅力；拼接褶皱荷叶边，增添俏丽灵动气息，让人耳目一新。"/>
    <s v="粘纤63.2% 锦纶36.8%"/>
    <s v="合体"/>
    <s v="适中"/>
    <n v="8"/>
  </r>
  <r>
    <x v="5"/>
    <s v="1GY1030030090"/>
    <s v="_x000d_镂空拼荷叶针织衫_x000d_"/>
    <s v="米白"/>
    <x v="0"/>
    <x v="0"/>
    <n v="1"/>
    <n v="669"/>
    <n v="669"/>
    <x v="6"/>
    <n v="0"/>
    <s v="镂空针织设计，肌肤若隐若现，散发性感魅力；拼接褶皱荷叶边，增添俏丽灵动气息，让人耳目一新。"/>
    <s v="粘纤63.2% 锦纶36.8%"/>
    <s v="合体"/>
    <s v="适中"/>
    <n v="8"/>
  </r>
  <r>
    <x v="5"/>
    <s v="1GY1030030450"/>
    <s v="_x000d_镂空拼荷叶针织衫_x000d_"/>
    <s v="米白"/>
    <x v="0"/>
    <x v="0"/>
    <n v="1"/>
    <n v="669"/>
    <n v="669"/>
    <x v="6"/>
    <n v="0"/>
    <s v="镂空针织设计，肌肤若隐若现，散发性感魅力；拼接褶皱荷叶边，增添俏丽灵动气息，让人耳目一新。"/>
    <s v="粘纤63.2% 锦纶36.8%"/>
    <s v="合体"/>
    <s v="适中"/>
    <n v="8"/>
  </r>
  <r>
    <x v="5"/>
    <s v="1GY1030040010"/>
    <s v="_x000d_撞色条纹套头毛衣_x000d_"/>
    <s v="米白"/>
    <x v="0"/>
    <x v="0"/>
    <n v="1"/>
    <n v="569"/>
    <n v="569"/>
    <x v="3"/>
    <n v="0"/>
    <s v="面料:腈纶54.8% 锦纶29.8% 马海毛8.2% 羊毛7.2%_x000d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5"/>
    <s v="1GY1030040180"/>
    <s v="_x000d_撞色条纹套头毛衣_x000d_"/>
    <s v="米白"/>
    <x v="0"/>
    <x v="0"/>
    <n v="1"/>
    <n v="569"/>
    <n v="569"/>
    <x v="3"/>
    <n v="0"/>
    <s v="面料:腈纶50% 锦纶32.8% 马海毛8.8% 羊毛8.4%_x000d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9"/>
  </r>
  <r>
    <x v="5"/>
    <s v="1GY1030050915"/>
    <s v="_x000d_撞色条纹针织衫_x000d_"/>
    <s v="橙红条"/>
    <x v="0"/>
    <x v="0"/>
    <n v="1"/>
    <n v="539"/>
    <n v="539"/>
    <x v="3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GY1030060130"/>
    <s v="_x000d_V领纯色套头毛衣_x000d_"/>
    <s v="玫红"/>
    <x v="0"/>
    <x v="0"/>
    <n v="1"/>
    <n v="669"/>
    <n v="669"/>
    <x v="6"/>
    <n v="0"/>
    <s v="面料:腈纶50.5% 锦纶33.6% 马海毛9.4% 羊毛6.5%_x000d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GY1030070090"/>
    <s v="_x000d_镂空打底毛织背心_x000d_"/>
    <s v="黑色"/>
    <x v="0"/>
    <x v="0"/>
    <n v="1"/>
    <n v="439"/>
    <n v="439"/>
    <x v="0"/>
    <n v="0"/>
    <s v="面料:粘纤39% 锦纶29% 羊毛17% 兔毛15%_x000d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5"/>
    <s v="1GY1030070595"/>
    <s v="_x000d_镂空打底毛织背心_x000d_"/>
    <s v="黑色"/>
    <x v="0"/>
    <x v="0"/>
    <n v="1"/>
    <n v="439"/>
    <n v="439"/>
    <x v="0"/>
    <n v="0"/>
    <s v="面料:红色部位:粘纤46% 锦纶42% 兔毛9% 羊毛3%_x000d_黄/桔色部位:粘纤40% 锦纶35% 兔毛15% 羊毛10%_x000d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5"/>
    <s v="1GY1030090190"/>
    <s v="_x000d_撞色拼接长袖毛衣_x000d_"/>
    <s v="桔红"/>
    <x v="0"/>
    <x v="0"/>
    <n v="1"/>
    <n v="699"/>
    <n v="699"/>
    <x v="6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GY1030100130"/>
    <s v="_x000d_V领磨破套头毛衣_x000d_"/>
    <s v="玫红"/>
    <x v="0"/>
    <x v="0"/>
    <n v="1"/>
    <n v="569"/>
    <n v="569"/>
    <x v="3"/>
    <n v="0"/>
    <s v="本品破损效果是直接破坏纱线形成，在受力情况下会有散纱现象，属正常情况，在穿着使用过程中，请勿绞拧领口部位，袖口及下摆部位的破损效果是纱线编织形成，不会发生散纱情况，使用时，请注意避开尖利物品的勾刺、挂扯。"/>
    <s v="腈纶84.5% 羊毛15.5%_x000d_罗纹:腈纶85.4% 羊毛14.6%"/>
    <s v="合体"/>
    <s v="适中"/>
    <n v="9"/>
  </r>
  <r>
    <x v="5"/>
    <s v="1GY1030120010"/>
    <s v="_x000d_绑带撞色针织衫_x000d_"/>
    <s v="米白"/>
    <x v="0"/>
    <x v="0"/>
    <n v="1"/>
    <n v="499"/>
    <n v="499"/>
    <x v="0"/>
    <n v="0"/>
    <s v="加入撞色条纹镶边，色调明亮吸睛，碰撞出醒目时髦火花；后V领型展露出些许肌肤，融合绑带设计，性感又不失别致设计巧思；甄选包芯纱针织面料，质感柔韧，穿着更舒适。"/>
    <s v="粘纤72.3% 锦纶15.6% 聚酯纤维12.1%(金线部分除外)"/>
    <s v="修身"/>
    <s v="适中"/>
    <n v="7"/>
  </r>
  <r>
    <x v="5"/>
    <s v="1GY1030120090"/>
    <s v="_x000d_绑带撞色针织衫_x000d_"/>
    <s v="米白"/>
    <x v="0"/>
    <x v="0"/>
    <n v="1"/>
    <n v="499"/>
    <n v="499"/>
    <x v="0"/>
    <n v="0"/>
    <s v="加入撞色条纹镶边，色调明亮吸睛，碰撞出醒目时髦火花；后V领型展露出些许肌肤，融合绑带设计，性感又不失别致设计巧思；甄选包芯纱针织面料，质感柔韧，穿着更舒适。"/>
    <s v="粘纤72.3% 锦纶15.6% 聚酯纤维12.1%(金线部分除外)"/>
    <s v="修身"/>
    <s v="适中"/>
    <n v="8"/>
  </r>
  <r>
    <x v="5"/>
    <s v="1GY1030120510"/>
    <s v="_x000d_绑带撞色针织衫_x000d_"/>
    <s v="米白"/>
    <x v="0"/>
    <x v="0"/>
    <n v="1"/>
    <n v="499"/>
    <n v="499"/>
    <x v="0"/>
    <n v="0"/>
    <s v="加入撞色条纹镶边，色调明亮吸睛，碰撞出醒目时髦火花；后V领型展露出些许肌肤，融合绑带设计，性感又不失别致设计巧思；甄选包芯纱针织面料，质感柔韧，穿着更舒适。"/>
    <s v="粘纤72.3% 锦纶15.6% 聚酯纤维12.1%(金线部分除外)"/>
    <s v="修身"/>
    <s v="适中"/>
    <n v="8"/>
  </r>
  <r>
    <x v="5"/>
    <s v="1GY1030130010"/>
    <s v="_x000d_荷叶袖口长袖毛衣_x000d_"/>
    <s v="米白"/>
    <x v="0"/>
    <x v="0"/>
    <n v="1"/>
    <n v="499"/>
    <n v="499"/>
    <x v="0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130090"/>
    <s v="_x000d_荷叶袖口长袖毛衣_x000d_"/>
    <s v="米白"/>
    <x v="0"/>
    <x v="0"/>
    <n v="1"/>
    <n v="499"/>
    <n v="499"/>
    <x v="0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130130"/>
    <s v="_x000d_荷叶袖口长袖毛衣_x000d_"/>
    <s v="米白"/>
    <x v="0"/>
    <x v="0"/>
    <n v="1"/>
    <n v="499"/>
    <n v="499"/>
    <x v="0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190910"/>
    <s v="_x000d_条纹卡通套头毛衣_x000d_"/>
    <s v="黑白条"/>
    <x v="0"/>
    <x v="0"/>
    <n v="1"/>
    <n v="669"/>
    <n v="669"/>
    <x v="6"/>
    <n v="0"/>
    <s v="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"/>
    <s v="聚酯纤维46.2% 锦纶26.6% 莱赛尔纤维17.1% 羊毛10.1%(装饰部分除外)"/>
    <s v="合体"/>
    <s v="适中"/>
    <n v="9"/>
  </r>
  <r>
    <x v="5"/>
    <s v="1GY1030190915"/>
    <s v="_x000d_条纹卡通套头毛衣_x000d_"/>
    <s v="黑白条"/>
    <x v="0"/>
    <x v="0"/>
    <n v="1"/>
    <n v="669"/>
    <n v="669"/>
    <x v="6"/>
    <n v="0"/>
    <s v="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"/>
    <s v="聚酯纤维46.2% 锦纶26.6% 莱赛尔纤维17.1% 羊毛10.1%(装饰部分除外)"/>
    <s v="合体"/>
    <s v="适中"/>
    <n v="9"/>
  </r>
  <r>
    <x v="5"/>
    <s v="1GY1030200090"/>
    <s v="_x000d_荷叶V领套头毛衣_x000d_"/>
    <s v="黑色"/>
    <x v="0"/>
    <x v="0"/>
    <n v="1"/>
    <n v="539"/>
    <n v="539"/>
    <x v="3"/>
    <n v="0"/>
    <s v="面料:腈纶84.8% 羊毛15.2%_x000d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5"/>
    <s v="1GY1030200304"/>
    <s v="_x000d_荷叶V领套头毛衣_x000d_"/>
    <s v="黑色"/>
    <x v="0"/>
    <x v="0"/>
    <n v="1"/>
    <n v="539"/>
    <n v="539"/>
    <x v="3"/>
    <n v="0"/>
    <s v="面料:腈纶84.8% 羊毛15.2%_x000d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8"/>
  </r>
  <r>
    <x v="5"/>
    <s v="1GY1030210090"/>
    <s v="_x000d_微泡泡袖套头毛衣_x000d_"/>
    <s v="黑色"/>
    <x v="0"/>
    <x v="0"/>
    <n v="1"/>
    <n v="669"/>
    <n v="669"/>
    <x v="6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230010"/>
    <s v="_x000d_绑带喇叭袖毛衣_x000d_"/>
    <s v="米白"/>
    <x v="0"/>
    <x v="0"/>
    <n v="1"/>
    <n v="699"/>
    <n v="699"/>
    <x v="6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8"/>
  </r>
  <r>
    <x v="5"/>
    <s v="1GY1030230090"/>
    <s v="_x000d_绑带喇叭袖毛衣_x000d_"/>
    <s v="米白"/>
    <x v="0"/>
    <x v="0"/>
    <n v="1"/>
    <n v="699"/>
    <n v="699"/>
    <x v="6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8"/>
  </r>
  <r>
    <x v="5"/>
    <s v="1GY1030240010"/>
    <s v="_x000d_撞色条短袖针织衫_x000d_"/>
    <s v="米白"/>
    <x v="0"/>
    <x v="0"/>
    <n v="1"/>
    <n v="369"/>
    <n v="369"/>
    <x v="2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240650"/>
    <s v="_x000d_撞色条短袖针织衫_x000d_"/>
    <s v="米白"/>
    <x v="0"/>
    <x v="0"/>
    <n v="1"/>
    <n v="369"/>
    <n v="369"/>
    <x v="2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250010"/>
    <s v="_x000d_麻花斜肩开叉毛衣_x000d_"/>
    <s v="米白"/>
    <x v="0"/>
    <x v="0"/>
    <n v="1"/>
    <n v="699"/>
    <n v="699"/>
    <x v="6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250304"/>
    <s v="_x000d_麻花斜肩开叉毛衣_x000d_"/>
    <s v="米白"/>
    <x v="0"/>
    <x v="0"/>
    <n v="1"/>
    <n v="699"/>
    <n v="699"/>
    <x v="6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270010"/>
    <s v="_x000d_卡通刺绣针织外套_x000d_"/>
    <s v="米白"/>
    <x v="0"/>
    <x v="0"/>
    <n v="1"/>
    <n v="1190"/>
    <n v="1190"/>
    <x v="8"/>
    <n v="0"/>
    <s v="面料:腈纶84% 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  <n v="10"/>
  </r>
  <r>
    <x v="5"/>
    <s v="1GY1030270090"/>
    <s v="_x000d_卡通刺绣针织外套_x000d_"/>
    <s v="米白"/>
    <x v="0"/>
    <x v="0"/>
    <n v="1"/>
    <n v="1190"/>
    <n v="1190"/>
    <x v="8"/>
    <n v="0"/>
    <s v="面料:腈纶84% 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  <n v="10"/>
  </r>
  <r>
    <x v="5"/>
    <s v="1GY1030300010"/>
    <s v="_x000d_撞色字母套头毛衣_x000d_"/>
    <s v="米白"/>
    <x v="0"/>
    <x v="0"/>
    <n v="1"/>
    <n v="599"/>
    <n v="599"/>
    <x v="3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5"/>
    <s v="1GY1030330010"/>
    <s v="_x000d_荷叶短袖针织衫_x000d_"/>
    <s v="米白"/>
    <x v="0"/>
    <x v="0"/>
    <n v="1"/>
    <n v="599"/>
    <n v="599"/>
    <x v="3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330180"/>
    <s v="_x000d_荷叶短袖针织衫_x000d_"/>
    <s v="米白"/>
    <x v="0"/>
    <x v="0"/>
    <n v="1"/>
    <n v="599"/>
    <n v="599"/>
    <x v="3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340010"/>
    <s v="_x000d_褶皱荷叶边针织衫_x000d_"/>
    <s v="米白"/>
    <x v="0"/>
    <x v="0"/>
    <n v="1"/>
    <n v="639"/>
    <n v="639"/>
    <x v="6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340090"/>
    <s v="_x000d_褶皱荷叶边针织衫_x000d_"/>
    <s v="米白"/>
    <x v="0"/>
    <x v="0"/>
    <n v="1"/>
    <n v="639"/>
    <n v="639"/>
    <x v="6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5"/>
    <s v="1GY1030350950"/>
    <s v="_x000d_撞色条纹针织衫_x000d_"/>
    <s v="彩条"/>
    <x v="0"/>
    <x v="0"/>
    <n v="1"/>
    <n v="539"/>
    <n v="539"/>
    <x v="3"/>
    <n v="0"/>
    <s v="面料:粘纤53% 聚酯纤维27% 棉19% 聚酯薄膜纤维1%_x000d_罗纹:粘纤44% 聚酯纤维27% 棉17% 锦纶8% 聚酯薄膜纤维3% 氨纶1%(领罗纹除外)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Y1030380050"/>
    <s v="_x000d_刺绣卡通针织衫_x000d_"/>
    <s v="花灰"/>
    <x v="0"/>
    <x v="0"/>
    <n v="1"/>
    <n v="599"/>
    <n v="599"/>
    <x v="3"/>
    <n v="0"/>
    <s v="面料:粘纤49% 聚酯纤维30.2% 锦纶20.8%(罗纹除外)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5"/>
    <s v="1GY1030380120"/>
    <s v="_x000d_刺绣卡通针织衫_x000d_"/>
    <s v="花灰"/>
    <x v="0"/>
    <x v="0"/>
    <n v="1"/>
    <n v="599"/>
    <n v="599"/>
    <x v="3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5"/>
    <s v="1GY1030410010"/>
    <s v="_x000d_喇叭荷叶薄款毛衣_x000d_"/>
    <s v="米白"/>
    <x v="0"/>
    <x v="0"/>
    <n v="1"/>
    <n v="499"/>
    <n v="499"/>
    <x v="0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0"/>
  </r>
  <r>
    <x v="5"/>
    <s v="1GY1030410090"/>
    <s v="_x000d_喇叭荷叶薄款毛衣_x000d_"/>
    <s v="米白"/>
    <x v="0"/>
    <x v="0"/>
    <n v="1"/>
    <n v="499"/>
    <n v="499"/>
    <x v="0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0"/>
  </r>
  <r>
    <x v="5"/>
    <s v="1GY1030410130"/>
    <s v="_x000d_喇叭荷叶薄款毛衣_x000d_"/>
    <s v="米白"/>
    <x v="0"/>
    <x v="0"/>
    <n v="1"/>
    <n v="499"/>
    <n v="499"/>
    <x v="0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0"/>
  </r>
  <r>
    <x v="5"/>
    <s v="1GY1030420090"/>
    <s v="_x000d_绑带金银线针织衫_x000d_"/>
    <s v="黑色"/>
    <x v="0"/>
    <x v="0"/>
    <n v="1"/>
    <n v="539"/>
    <n v="539"/>
    <x v="3"/>
    <n v="0"/>
    <s v="本品采用纱支组织疏松型面料，在使用过程中，纱支因摩擦会有少量抽出，请注意避开尖利物品的勾刺、挂扯，防止纱支破损。在使用过程中造成的纱支损坏情况，不予接受退换货。"/>
    <s v="腈纶75.5% 聚酯纤维17.8% 聚酯薄膜纤维6.7%_x000d_罗纹:腈纶47.1% 锦纶21.4% 聚酯纤维21.1% 聚酯薄膜纤维8.1% 氨纶2.3%"/>
    <s v="合体"/>
    <s v="适中"/>
    <n v="10"/>
  </r>
  <r>
    <x v="5"/>
    <s v="1GY1030420320"/>
    <s v="_x000d_绑带金银线针织衫_x000d_"/>
    <s v="黑色"/>
    <x v="0"/>
    <x v="0"/>
    <n v="1"/>
    <n v="539"/>
    <n v="539"/>
    <x v="3"/>
    <n v="0"/>
    <s v="本品采用纱支组织疏松型面料，在使用过程中，纱支因摩擦会有少量抽出，请注意避开尖利物品的勾刺、挂扯，防止纱支破损。在使用过程中造成的纱支损坏情况，不予接受退换货。"/>
    <s v="腈纶77.3% 聚酯纤维16.7% 聚酯薄膜纤维6%_x000d_罗纹:腈纶47.3% 聚酯纤维21.5% 锦纶20.9% 聚酯薄膜纤维7.8% 氨纶2.5%"/>
    <s v="合体"/>
    <s v="适中"/>
    <n v="10"/>
  </r>
  <r>
    <x v="5"/>
    <s v="1GY1030420600"/>
    <s v="_x000d_绑带金银线针织衫_x000d_"/>
    <s v="黑色"/>
    <x v="0"/>
    <x v="0"/>
    <n v="1"/>
    <n v="539"/>
    <n v="539"/>
    <x v="3"/>
    <n v="0"/>
    <s v="本品采用纱支组织疏松型面料，在使用过程中，纱支因摩擦会有少量抽出，请注意避开尖利物品的勾刺、挂扯，防止纱支破损。在使用过程中造成的纱支损坏情况，不予接受退换货。"/>
    <s v="腈纶82.8% 锦纶10.2% 聚酯薄膜纤维7%_x000d_罗纹:腈纶51.2% 锦纶36.5% 聚酯薄膜纤维9.5% 氨纶2.8%"/>
    <s v="合体"/>
    <s v="适中"/>
    <n v="10"/>
  </r>
  <r>
    <x v="5"/>
    <s v="1GY1030440190"/>
    <s v="_x000d_纯色圆领长袖毛衣_x000d_"/>
    <s v="桔红"/>
    <x v="0"/>
    <x v="0"/>
    <n v="1"/>
    <n v="699"/>
    <n v="699"/>
    <x v="6"/>
    <n v="0"/>
    <s v="面料:羊毛55.6% 锦纶27.6% 驼绒14.1% 氨纶2.7%_x000d__x000d_罗纹:羊毛53.8% 锦纶31% 驼绒12.6% 氨纶2.6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GY1030480050"/>
    <s v="_x000d_镂空吊带针织背心_x000d_"/>
    <s v="花灰"/>
    <x v="0"/>
    <x v="0"/>
    <n v="1"/>
    <n v="339"/>
    <n v="339"/>
    <x v="2"/>
    <n v="0"/>
    <s v="面料:棉43.9% 聚酯纤维37.6% 锦纶17.1% 氨纶1.4%"/>
    <s v="产品或产品的某一部分含有2种及以上的纤维时，除了许可不标注的纤维外，在标签上标明的每一种纤维含量允许偏差为5%，填充物的允许偏差为10%."/>
    <s v="贴身"/>
    <s v="短款"/>
    <n v="10"/>
  </r>
  <r>
    <x v="5"/>
    <s v="1GY1030480090"/>
    <s v="_x000d_镂空吊带针织背心_x000d_"/>
    <s v="花灰"/>
    <x v="0"/>
    <x v="0"/>
    <n v="1"/>
    <n v="339"/>
    <n v="339"/>
    <x v="2"/>
    <n v="0"/>
    <s v="面料:棉65.7% 锦纶16.5% 聚酯纤维15.8% 氨纶2%"/>
    <s v="产品或产品的某一部分含有2种及以上的纤维时，除了许可不标注的纤维外，在标签上标明的每一种纤维含量允许偏差为5%，填充物的允许偏差为10%."/>
    <s v="贴身"/>
    <s v="短款"/>
    <n v="10"/>
  </r>
  <r>
    <x v="5"/>
    <s v="1GY1031260010"/>
    <s v="_x000d_卡通刺绣小狗毛衣_x000d_"/>
    <s v="米白"/>
    <x v="0"/>
    <x v="0"/>
    <n v="1"/>
    <n v="669"/>
    <n v="669"/>
    <x v="6"/>
    <n v="0"/>
    <s v="面料:腈纶75.5% 羊毛14.9% 锦纶9.6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GY1031260510"/>
    <s v="_x000d_卡通刺绣小狗毛衣_x000d_"/>
    <s v="米白"/>
    <x v="0"/>
    <x v="0"/>
    <n v="1"/>
    <n v="669"/>
    <n v="669"/>
    <x v="6"/>
    <n v="0"/>
    <s v="面料:腈纶75.5% 羊毛14.9% 锦纶9.6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GY1033770010"/>
    <s v="_x000d_绣花图案套头毛衣_x000d_"/>
    <s v="米白"/>
    <x v="0"/>
    <x v="0"/>
    <n v="1"/>
    <n v="599"/>
    <n v="599"/>
    <x v="3"/>
    <n v="0"/>
    <s v="面料1:腈纶74.7% 羊毛15.4% 锦纶9.9%_x000d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5"/>
    <s v="1GY1033780010"/>
    <s v="_x000d_格子磨破中长毛衣_x000d_"/>
    <s v="米白"/>
    <x v="0"/>
    <x v="0"/>
    <n v="1"/>
    <n v="739"/>
    <n v="739"/>
    <x v="5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d_(罗纹边缘加弹部位除外)"/>
    <s v="宽松"/>
    <s v="中长"/>
    <n v="9"/>
  </r>
  <r>
    <x v="5"/>
    <s v="1GY1033810090"/>
    <s v="_x000d_金银线打底针织衫_x000d_"/>
    <s v="黑色"/>
    <x v="0"/>
    <x v="0"/>
    <n v="1"/>
    <n v="399"/>
    <n v="399"/>
    <x v="2"/>
    <n v="0"/>
    <s v="本品面料较为轻薄，需小心呵护，避免尖锐物品的勾刺、挂扯造成面料破损，并以洗衣袋包裹，缓和机洗。"/>
    <s v="腈纶64.6% 聚酯纤维26% 聚酯薄膜纤维9.4%_x000d_罗纹:腈纶58.5% 锦纶23.5% 聚酯纤维13.1% 聚酯薄膜纤维4.9%"/>
    <s v="修身"/>
    <s v="适中"/>
    <n v="9"/>
  </r>
  <r>
    <x v="5"/>
    <s v="1GY1033810760"/>
    <s v="_x000d_金银线打底针织衫_x000d_"/>
    <s v="黑色"/>
    <x v="0"/>
    <x v="0"/>
    <n v="1"/>
    <n v="399"/>
    <n v="399"/>
    <x v="2"/>
    <n v="0"/>
    <s v="本品面料较为轻薄，需小心呵护，避免尖锐物品的勾刺、挂扯造成面料破损，并以洗衣袋包裹，缓和机洗。"/>
    <s v="腈纶77.8% 聚酯薄膜纤维13% 锦纶9.2%_x000d_罗纹:腈纶58.3% 锦纶31.8% 聚酯薄膜纤维9.9%"/>
    <s v="修身"/>
    <s v="适中"/>
    <n v="9"/>
  </r>
  <r>
    <x v="5"/>
    <s v="1GY1034000010"/>
    <s v="_x000d_褶皱短袖针织衫_x000d_"/>
    <s v="米白"/>
    <x v="0"/>
    <x v="0"/>
    <n v="1"/>
    <n v="469"/>
    <n v="469"/>
    <x v="0"/>
    <n v="0"/>
    <s v="袖口压褶+透视设计，带来柔美气息，同时性感迷人；粗针织手法打造，质感垂实，打造复古优雅风格；甄选混纺针织面料，品质讲究，彰显品牌价值感。"/>
    <s v="本品采用特殊细纱支制作而成，在穿着使用时需小心爱护，避免指甲、金属等尖锐物品的勾刮，以防造成面料钩丝及刮痕。"/>
    <s v="修身"/>
    <s v="适中"/>
    <n v="8"/>
  </r>
  <r>
    <x v="5"/>
    <s v="1GY1034250010"/>
    <s v="_x000d_卡通贴布长袖毛衣_x000d_"/>
    <s v="米白"/>
    <x v="0"/>
    <x v="0"/>
    <n v="1"/>
    <n v="639"/>
    <n v="639"/>
    <x v="6"/>
    <n v="0"/>
    <s v="本品小狗章仔采用毛线制成，因纱线特性，在使用过程中会产生轻微起毛球，属正常现象，穿着时请小心爱护避免摩擦，洗涤时只可轻柔手洗，切不可机洗，切不可揉搓或刮刷。"/>
    <s v="腈纶85% 羊毛15%(装饰部分除外)_x000d_罗纹:腈纶81% 羊毛15% 锦纶3% 氨纶1%"/>
    <s v="合体"/>
    <s v="适中"/>
    <n v="10"/>
  </r>
  <r>
    <x v="5"/>
    <s v="1GY1034250190"/>
    <s v="_x000d_卡通贴布长袖毛衣_x000d_"/>
    <s v="米白"/>
    <x v="0"/>
    <x v="0"/>
    <n v="1"/>
    <n v="639"/>
    <n v="639"/>
    <x v="6"/>
    <n v="0"/>
    <s v="本品小狗章仔采用毛线制成，因纱线特性，在使用过程中会产生轻微起毛球，属正常现象，穿着时请小心爱护避免摩擦，洗涤时只可轻柔手洗，切不可机洗，切不可揉搓或刮刷。"/>
    <s v="腈纶85% 羊毛15%(装饰部分除外)_x000d_罗纹:腈纶81% 羊毛15% 锦纶3% 氨纶1%"/>
    <s v="合体"/>
    <s v="适中"/>
    <n v="10"/>
  </r>
  <r>
    <x v="5"/>
    <s v="1GY1034360010"/>
    <s v="_x000d_卡通刺绣V领毛衣_x000d_"/>
    <s v="米白"/>
    <x v="0"/>
    <x v="0"/>
    <n v="1"/>
    <n v="699"/>
    <n v="699"/>
    <x v="6"/>
    <n v="0"/>
    <s v="面料:腈纶75.7% 羊毛14.8% 锦纶9.5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5"/>
    <s v="1GY1034360180"/>
    <s v="_x000d_卡通刺绣V领毛衣_x000d_"/>
    <s v="米白"/>
    <x v="0"/>
    <x v="0"/>
    <n v="1"/>
    <n v="699"/>
    <n v="699"/>
    <x v="6"/>
    <n v="0"/>
    <s v="面料:腈纶75.7% 羊毛14.8% 锦纶9.5%"/>
    <s v="产品或产品的某一部分含有2种及以上的纤维时，除了许可不标注的纤维外，在标签上标明的每一种纤维含量允许偏差为5%，填充物的允许偏差为10%."/>
    <s v="合体"/>
    <s v="适中"/>
    <n v="9"/>
  </r>
  <r>
    <x v="5"/>
    <s v="1GY1034370090"/>
    <s v="_x000d_荷叶边开叉针织衫_x000d_"/>
    <s v="黑色"/>
    <x v="0"/>
    <x v="0"/>
    <n v="1"/>
    <n v="699"/>
    <n v="699"/>
    <x v="6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8"/>
  </r>
  <r>
    <x v="5"/>
    <s v="1GY1034540010"/>
    <s v="_x000d_挖空露肩针织衫_x000d_"/>
    <s v="米白"/>
    <x v="0"/>
    <x v="0"/>
    <n v="1"/>
    <n v="499"/>
    <n v="499"/>
    <x v="0"/>
    <n v="0"/>
    <s v="挖空露肩袖设计，轻展雪白肌肤，尽展典雅迷人气质；复古纽扣细节，彰显淑雅气息，让人眼前一亮；套头修身针织面料，轻轻勾勒身材轮廓，俏丽又舒适。"/>
    <s v="棉82% 锦纶18%"/>
    <s v="修身"/>
    <s v="适中"/>
    <n v="8"/>
  </r>
  <r>
    <x v="5"/>
    <s v="1GY1034540090"/>
    <s v="_x000d_挖空露肩针织衫_x000d_"/>
    <s v="米白"/>
    <x v="0"/>
    <x v="0"/>
    <n v="1"/>
    <n v="499"/>
    <n v="499"/>
    <x v="0"/>
    <n v="0"/>
    <s v="挖空露肩袖设计，轻展雪白肌肤，尽展典雅迷人气质；复古纽扣细节，彰显淑雅气息，让人眼前一亮；套头修身针织面料，轻轻勾勒身材轮廓，俏丽又舒适。"/>
    <s v="棉82% 锦纶18%"/>
    <s v="修身"/>
    <s v="适中"/>
    <n v="8"/>
  </r>
  <r>
    <x v="5"/>
    <s v="1GY1034540130"/>
    <s v="_x000d_挖空露肩针织衫_x000d_"/>
    <s v="米白"/>
    <x v="0"/>
    <x v="0"/>
    <n v="1"/>
    <n v="499"/>
    <n v="499"/>
    <x v="0"/>
    <n v="0"/>
    <s v="挖空露肩袖设计，轻展雪白肌肤，尽展典雅迷人气质；复古纽扣细节，彰显淑雅气息，让人眼前一亮；套头修身针织面料，轻轻勾勒身材轮廓，俏丽又舒适。"/>
    <s v="棉82% 锦纶18%"/>
    <s v="修身"/>
    <s v="适中"/>
    <n v="8"/>
  </r>
  <r>
    <x v="5"/>
    <s v="1GY1034550010"/>
    <s v="_x000d_镂空荷叶边针织衫_x000d_"/>
    <s v="米白"/>
    <x v="0"/>
    <x v="0"/>
    <n v="1"/>
    <n v="599"/>
    <n v="599"/>
    <x v="3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d_罗纹:粘纤60% 锦纶38% 氨纶2%"/>
    <s v="修身"/>
    <s v="适中"/>
    <n v="7"/>
  </r>
  <r>
    <x v="5"/>
    <s v="1GY1034550090"/>
    <s v="_x000d_镂空荷叶边针织衫_x000d_"/>
    <s v="米白"/>
    <x v="0"/>
    <x v="0"/>
    <n v="1"/>
    <n v="599"/>
    <n v="599"/>
    <x v="3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d_罗纹:粘纤60% 锦纶38% 氨纶2%"/>
    <s v="修身"/>
    <s v="适中"/>
    <n v="7"/>
  </r>
  <r>
    <x v="5"/>
    <s v="1GY1034550130"/>
    <s v="_x000d_镂空荷叶边针织衫_x000d_"/>
    <s v="米白"/>
    <x v="0"/>
    <x v="0"/>
    <n v="1"/>
    <n v="599"/>
    <n v="599"/>
    <x v="3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d_罗纹:粘纤60% 锦纶38% 氨纶2%"/>
    <s v="修身"/>
    <s v="适中"/>
    <n v="7"/>
  </r>
  <r>
    <x v="5"/>
    <s v="1GY1034670018"/>
    <s v="_x000d_撞色拼接针织衫_x000d_"/>
    <s v="白色"/>
    <x v="0"/>
    <x v="0"/>
    <n v="1"/>
    <n v="599"/>
    <n v="599"/>
    <x v="3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8"/>
  </r>
  <r>
    <x v="5"/>
    <s v="1GY1034700018"/>
    <s v="_x000d_荷叶仿珍珠针织衫_x000d_"/>
    <s v="白色"/>
    <x v="0"/>
    <x v="0"/>
    <n v="1"/>
    <n v="699"/>
    <n v="699"/>
    <x v="6"/>
    <n v="0"/>
    <s v="领边缀以褶皱荷叶，散发柔美气息，简约又有气质；袖口仿珍珠钉缝，增添造型优雅淑女感，提升魅力格调；选用弹力包芯纱混纺，柔韧亲肤，穿着舒适大方。"/>
    <s v="粘纤62% 聚酯纤维25% 锦纶13%"/>
    <s v="修身"/>
    <s v="适中"/>
    <n v="8"/>
  </r>
  <r>
    <x v="5"/>
    <s v="1GY1035390090"/>
    <s v="_x000d_撞色拼接长袖毛衣_x000d_"/>
    <s v="黑色"/>
    <x v="0"/>
    <x v="0"/>
    <n v="1"/>
    <n v="899"/>
    <n v="899"/>
    <x v="4"/>
    <n v="0"/>
    <s v="面料1:腈纶63.3% 锦纶31.7% 羊毛4% 兔毛1%_x000d__x000d_面料2:粘纤62.8% 锦纶37.2%_x000d__x000d_面料3:腈纶72.4% 锦纶22.6% 羊毛3.5% 兔毛1.5%_x000d__x000d_面料4:锦纶64% 腈纶21.2% 羊毛10.3% 兔毛4.5%_x000d__x000d_(边缘加弹部位除外)_x000d__x000d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5"/>
    <s v="1GY1035410018"/>
    <s v="_x000d_提花打底针织衫_x000d_"/>
    <s v="白色"/>
    <x v="0"/>
    <x v="0"/>
    <n v="1"/>
    <n v="539"/>
    <n v="539"/>
    <x v="3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d_袖子:腈纶32% 聚酯纤维27% 锦纶22% 粘纤19%"/>
    <s v="合体"/>
    <s v="适中"/>
    <n v="9"/>
  </r>
  <r>
    <x v="5"/>
    <s v="1GY1035410180"/>
    <s v="_x000d_提花打底针织衫_x000d_"/>
    <s v="白色"/>
    <x v="0"/>
    <x v="0"/>
    <n v="1"/>
    <n v="539"/>
    <n v="539"/>
    <x v="3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d_袖子:腈纶32% 聚酯纤维27% 锦纶22% 粘纤19%"/>
    <s v="合体"/>
    <s v="适中"/>
    <n v="9"/>
  </r>
  <r>
    <x v="5"/>
    <s v="1GY1035420950"/>
    <s v="_x000d_镂空条纹连衣裙_x000d_"/>
    <s v="彩条"/>
    <x v="0"/>
    <x v="0"/>
    <n v="1"/>
    <n v="739"/>
    <n v="739"/>
    <x v="5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d_里料:棉100% 罗纹:棉82.1% 锦纶17.9%"/>
    <s v="修身"/>
    <s v="5-6分长"/>
    <n v="9"/>
  </r>
  <r>
    <x v="5"/>
    <s v="1GY2031900149"/>
    <s v="_x000d_一字肩条纹针织衫_x000d_"/>
    <s v="粉白条"/>
    <x v="0"/>
    <x v="0"/>
    <n v="1"/>
    <n v="439"/>
    <n v="439"/>
    <x v="0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7"/>
  </r>
  <r>
    <x v="5"/>
    <s v="1GY2031900166"/>
    <s v="_x000d_一字肩条纹针织衫_x000d_"/>
    <s v="粉白条"/>
    <x v="0"/>
    <x v="0"/>
    <n v="1"/>
    <n v="439"/>
    <n v="439"/>
    <x v="0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7"/>
  </r>
  <r>
    <x v="5"/>
    <s v="1GY2031910010"/>
    <s v="_x000d_透视薄短袖针织衫_x000d_"/>
    <s v="米白"/>
    <x v="0"/>
    <x v="0"/>
    <n v="1"/>
    <n v="439"/>
    <n v="439"/>
    <x v="0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d_袖口/下摆罗纹:粘纤61% 聚酯纤维23% 锦纶14% 氨纶2%"/>
    <s v="修身"/>
    <s v="短款"/>
    <n v="7"/>
  </r>
  <r>
    <x v="5"/>
    <s v="1GY2031910090"/>
    <s v="_x000d_透视薄短袖针织衫_x000d_"/>
    <s v="米白"/>
    <x v="0"/>
    <x v="0"/>
    <n v="1"/>
    <n v="439"/>
    <n v="439"/>
    <x v="0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d_袖口/下摆罗纹:粘纤61% 聚酯纤维23% 锦纶14% 氨纶2%"/>
    <s v="修身"/>
    <s v="短款"/>
    <n v="7"/>
  </r>
  <r>
    <x v="5"/>
    <s v="1GY2031910760"/>
    <s v="_x000d_透视薄短袖针织衫_x000d_"/>
    <s v="米白"/>
    <x v="0"/>
    <x v="0"/>
    <n v="1"/>
    <n v="439"/>
    <n v="439"/>
    <x v="0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d_袖口/下摆罗纹:粘纤61% 聚酯纤维23% 锦纶14% 氨纶2%"/>
    <s v="修身"/>
    <s v="短款"/>
    <n v="7"/>
  </r>
  <r>
    <x v="5"/>
    <s v="1GY2031930090"/>
    <s v="_x000d_拼撞色镂空针织衫_x000d_"/>
    <s v="黑色"/>
    <x v="0"/>
    <x v="0"/>
    <n v="1"/>
    <n v="599"/>
    <n v="599"/>
    <x v="3"/>
    <n v="0"/>
    <s v="本品采用特殊细纱支制作而成，面料光滑又富有质感，在穿着使用时需小心爱护，避免指甲、金属等尖锐物品的勾刮，以防造成面料钩丝及刮痕。"/>
    <s v="粘纤73% 锦纶27%"/>
    <s v="修身"/>
    <s v="适中"/>
    <n v="7"/>
  </r>
  <r>
    <x v="5"/>
    <s v="1GY2031950172"/>
    <s v="_x000d_条纹针织连衣裙_x000d_"/>
    <s v="蓝红条"/>
    <x v="4"/>
    <x v="0"/>
    <n v="1"/>
    <n v="799"/>
    <n v="799"/>
    <x v="5"/>
    <n v="0"/>
    <s v="海军风撞色条纹抢占视野，经典色调碰撞，别具摩登清爽感，波普吸睛；纯色+条纹设计，巧妙划分身材比例，构筑高挑迷人身姿；精选弹力曲珠混纺，柔软亲肤，舒适大方。"/>
    <s v="本品采用特殊细纱支制作而成，在穿着使用时需小心爱护，避免指甲、金属等尖锐物品的勾刮，以防造成面料钩丝及刮痕。"/>
    <s v="修身"/>
    <s v="7-8分长"/>
    <n v="7"/>
  </r>
  <r>
    <x v="5"/>
    <s v="1GY2032040130"/>
    <s v="_x000d_镂空透视针织背心_x000d_"/>
    <s v="玫红"/>
    <x v="0"/>
    <x v="0"/>
    <n v="1"/>
    <n v="499"/>
    <n v="499"/>
    <x v="0"/>
    <n v="0"/>
    <s v="性感吊带背心，以修身轮廓勾勒迷人身姿，尽展摩登女人味；镂空透视设计，恰如其分展露肌肤，演绎时髦精致印象；选用弹力针织材质，轻轻包裹肌肤，魅力吸睛。"/>
    <s v="本品采用特殊细纱支制作而成，在穿着使用时需小心爱护，避免指甲、金属等尖锐物品的勾刮，以防造成面料钩丝及刮痕。"/>
    <s v="修身"/>
    <s v="适中"/>
    <n v="7"/>
  </r>
  <r>
    <x v="5"/>
    <s v="1GY2032060710"/>
    <s v="_x000d_条纹薄短袖针织衫_x000d_"/>
    <s v="紫色"/>
    <x v="0"/>
    <x v="0"/>
    <n v="1"/>
    <n v="469"/>
    <n v="469"/>
    <x v="0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7"/>
  </r>
  <r>
    <x v="5"/>
    <s v="1GY2032110010"/>
    <s v="_x000d_包肩花边针织衫_x000d_"/>
    <s v="米白"/>
    <x v="0"/>
    <x v="0"/>
    <n v="1"/>
    <n v="439"/>
    <n v="439"/>
    <x v="0"/>
    <n v="0"/>
    <s v="气质V领剪裁，视觉延展玉脖，尤显修长高挑；花边包肩袖，巧妙露肤，性感又不乏摩登感，让人眼前一亮；精选弹力混纺针织料，柔软亲肤，穿着舒适大方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  <n v="7"/>
  </r>
  <r>
    <x v="5"/>
    <s v="1GY2032110690"/>
    <s v="_x000d_包肩花边针织衫_x000d_"/>
    <s v="米白"/>
    <x v="0"/>
    <x v="0"/>
    <n v="1"/>
    <n v="439"/>
    <n v="439"/>
    <x v="0"/>
    <n v="0"/>
    <s v="气质V领剪裁，视觉延展玉脖，尤显修长高挑；花边包肩袖，巧妙露肤，性感又不乏摩登感，让人眼前一亮；精选弹力混纺针织料，柔软亲肤，穿着舒适大方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  <n v="7"/>
  </r>
  <r>
    <x v="5"/>
    <s v="1GY2032130018"/>
    <s v="_x000d_假两件针织连衣裙_x000d_"/>
    <s v="白色"/>
    <x v="0"/>
    <x v="0"/>
    <n v="1"/>
    <n v="899"/>
    <n v="899"/>
    <x v="4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7"/>
  </r>
  <r>
    <x v="5"/>
    <s v="1GY2032130090"/>
    <s v="_x000d_假两件针织连衣裙_x000d_"/>
    <s v="白色"/>
    <x v="0"/>
    <x v="0"/>
    <n v="1"/>
    <n v="899"/>
    <n v="899"/>
    <x v="4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7"/>
  </r>
  <r>
    <x v="5"/>
    <s v="1GY2032170018"/>
    <s v="_x000d_荷叶褶背心针织衫_x000d_"/>
    <s v="白色"/>
    <x v="0"/>
    <x v="0"/>
    <n v="1"/>
    <n v="439"/>
    <n v="439"/>
    <x v="0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7"/>
  </r>
  <r>
    <x v="5"/>
    <s v="1GY2032170090"/>
    <s v="_x000d_荷叶褶背心针织衫_x000d_"/>
    <s v="白色"/>
    <x v="0"/>
    <x v="0"/>
    <n v="1"/>
    <n v="439"/>
    <n v="439"/>
    <x v="0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7"/>
  </r>
  <r>
    <x v="5"/>
    <s v="1GY2032180018"/>
    <s v="_x000d_一字肩修身针织衫_x000d_"/>
    <s v="白色"/>
    <x v="0"/>
    <x v="0"/>
    <n v="1"/>
    <n v="499"/>
    <n v="499"/>
    <x v="0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7"/>
  </r>
  <r>
    <x v="5"/>
    <s v="1GY2032180090"/>
    <s v="_x000d_一字肩修身针织衫_x000d_"/>
    <s v="白色"/>
    <x v="0"/>
    <x v="0"/>
    <n v="1"/>
    <n v="499"/>
    <n v="499"/>
    <x v="0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7"/>
  </r>
  <r>
    <x v="5"/>
    <s v="1GY2032180950"/>
    <s v="_x000d_一字肩修身针织衫_x000d_"/>
    <s v="白色"/>
    <x v="0"/>
    <x v="0"/>
    <n v="1"/>
    <n v="499"/>
    <n v="499"/>
    <x v="0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7"/>
  </r>
  <r>
    <x v="5"/>
    <s v="1GY2032190970"/>
    <s v="_x000d_条纹短袖针织衫_x000d_"/>
    <s v="红白条"/>
    <x v="0"/>
    <x v="0"/>
    <n v="1"/>
    <n v="439"/>
    <n v="439"/>
    <x v="0"/>
    <n v="0"/>
    <s v="波普撞色条纹，散发时髦活力，散发摩登俏皮感；贴布绣玫瑰点缀，轻松清爽气息跃然而生；精选弹力混纺材质，修身轮廓，穿着舒适亲肤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  <n v="7"/>
  </r>
  <r>
    <x v="5"/>
    <s v="1GY2032290090"/>
    <s v="_x000d_一字肩针织连衣裙_x000d_"/>
    <s v="黑色"/>
    <x v="0"/>
    <x v="0"/>
    <n v="1"/>
    <n v="899"/>
    <n v="899"/>
    <x v="4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7"/>
  </r>
  <r>
    <x v="5"/>
    <s v="1GY2032320090"/>
    <s v="_x000d_两件套半裙针织衫_x000d_"/>
    <s v="黑色"/>
    <x v="2"/>
    <x v="0"/>
    <n v="1"/>
    <n v="939"/>
    <n v="939"/>
    <x v="7"/>
    <n v="0"/>
    <s v="针织衫+半裙两件套，打造低调都会女郎印象，时髦优雅；后幅单排扣设计，婉约淑雅轻松演绎；A字轮廓半裙，强调纤腰长腿，魅力显瘦。"/>
    <s v="粘纤86% 聚酯纤维14%_x000d_罗纹:粘纤64% 锦纶26% 聚酯纤维10%"/>
    <s v="修身"/>
    <s v="适中"/>
    <n v="7"/>
  </r>
  <r>
    <x v="5"/>
    <s v="1GY2032350018"/>
    <s v="_x000d_一字领吊带针织衫_x000d_"/>
    <s v="白色"/>
    <x v="0"/>
    <x v="0"/>
    <n v="1"/>
    <n v="499"/>
    <n v="499"/>
    <x v="0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7"/>
  </r>
  <r>
    <x v="5"/>
    <s v="1GY2032350090"/>
    <s v="_x000d_一字领吊带针织衫_x000d_"/>
    <s v="白色"/>
    <x v="0"/>
    <x v="0"/>
    <n v="1"/>
    <n v="499"/>
    <n v="499"/>
    <x v="0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7"/>
  </r>
  <r>
    <x v="5"/>
    <s v="1GY2032460018"/>
    <s v="_x000d_镂空荷叶针织包裙_x000d_"/>
    <s v="白色"/>
    <x v="0"/>
    <x v="0"/>
    <n v="1"/>
    <n v="669"/>
    <n v="669"/>
    <x v="6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d_里料:聚酯纤维100%"/>
    <s v="合体"/>
    <s v="5-6分长"/>
    <n v="7"/>
  </r>
  <r>
    <x v="5"/>
    <s v="1GY2032460090"/>
    <s v="_x000d_镂空荷叶针织包裙_x000d_"/>
    <s v="白色"/>
    <x v="0"/>
    <x v="0"/>
    <n v="1"/>
    <n v="669"/>
    <n v="669"/>
    <x v="6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d_里料:聚酯纤维100%"/>
    <s v="合体"/>
    <s v="5-6分长"/>
    <n v="7"/>
  </r>
  <r>
    <x v="5"/>
    <s v="1GY3030120133"/>
    <s v="_x000d_【冬装新赏569元】拼接披肩羊毛毛衣_x000d_"/>
    <s v="浅粉"/>
    <x v="0"/>
    <x v="2"/>
    <n v="1"/>
    <n v="569"/>
    <n v="569"/>
    <x v="3"/>
    <n v="0"/>
    <s v="拼接披肩剪裁/保暖挡风高领设计/纯色针织手法"/>
    <s v="腈纶69.6% 羊毛30.4%_x000d_罗纹:腈纶68.7% 羊毛31.3%"/>
    <s v="贴身"/>
    <s v="适中"/>
    <n v="2"/>
  </r>
  <r>
    <x v="5"/>
    <s v="1GY3030130180"/>
    <s v="_x000d_【冬装新赏969元】撞色图案针织毛衣_x000d_"/>
    <s v="粉红"/>
    <x v="0"/>
    <x v="2"/>
    <n v="1"/>
    <n v="969"/>
    <n v="969"/>
    <x v="7"/>
    <n v="0"/>
    <s v="萌趣卡通图案/醒目撞色效果/细腻针织手法"/>
    <s v="43.5%锦纶 41.7%粘纤 9.8%兔毛 5%羊毛(绣花线除外)_x000d_里料:100%聚酯纤维_x000d_罗纹:45%锦纶 39.7%粘纤 9.1%兔毛 5.6%羊毛 0.6%氨纶"/>
    <s v="宽松"/>
    <s v="适中"/>
    <n v="2"/>
  </r>
  <r>
    <x v="5"/>
    <s v="1GY3030260010"/>
    <s v="_x000d_【冬装新赏599元】镂空毛衣针织衫_x000d_"/>
    <s v="米白"/>
    <x v="0"/>
    <x v="2"/>
    <n v="1"/>
    <n v="599"/>
    <n v="599"/>
    <x v="3"/>
    <n v="0"/>
    <s v="别致镂空设计/纯色针织肌理/含羊毛纤维制作"/>
    <s v="腈纶85% 羊毛15%_x000d_领/袖口罗纹:腈纶70% 锦纶15% 羊毛13% 氨纶2%_x000d_梭织面料/花边配料:聚酯纤维100%"/>
    <s v="贴身"/>
    <s v="中长"/>
    <n v="2"/>
  </r>
  <r>
    <x v="5"/>
    <s v="1GY3030260090"/>
    <s v="_x000d_【冬装新赏599元】镂空毛衣针织衫_x000d_"/>
    <s v="米白"/>
    <x v="0"/>
    <x v="2"/>
    <n v="1"/>
    <n v="599"/>
    <n v="599"/>
    <x v="3"/>
    <n v="0"/>
    <s v="别致镂空设计/纯色针织肌理/含羊毛纤维制作"/>
    <s v="腈纶85% 羊毛15%_x000d_领/袖口罗纹:腈纶70% 锦纶15% 羊毛13% 氨纶2%_x000d_梭织面料/花边配料:聚酯纤维100%"/>
    <s v="贴身"/>
    <s v="中长"/>
    <n v="2"/>
  </r>
  <r>
    <x v="5"/>
    <s v="1GY3030280090"/>
    <s v="_x000d_【冬装新赏699元】荷叶边毛织连衣裙_x000d_"/>
    <s v="黑色"/>
    <x v="0"/>
    <x v="2"/>
    <n v="1"/>
    <n v="699"/>
    <n v="699"/>
    <x v="6"/>
    <n v="0"/>
    <s v="拼接荷叶边设计/别致针织手法/甄选含羊毛面料"/>
    <s v="腈纶69.4% 羊毛30.6%"/>
    <s v="贴身"/>
    <s v="适中"/>
    <n v="2"/>
  </r>
  <r>
    <x v="5"/>
    <s v="1GY3030280462"/>
    <s v="_x000d_【冬装新赏699元】荷叶边毛织连衣裙_x000d_"/>
    <s v="黑色"/>
    <x v="0"/>
    <x v="2"/>
    <n v="1"/>
    <n v="699"/>
    <n v="699"/>
    <x v="6"/>
    <n v="0"/>
    <s v="拼接荷叶边设计/别致针织手法/甄选含羊毛面料"/>
    <s v="腈纶69.4% 羊毛30.6%"/>
    <s v="贴身"/>
    <s v="适中"/>
    <n v="2"/>
  </r>
  <r>
    <x v="5"/>
    <s v="1GY3030450090"/>
    <s v="_x000d_【冬装新赏499元】喇叭袖羊毛毛衣_x000d_"/>
    <s v="黑色"/>
    <x v="0"/>
    <x v="1"/>
    <n v="1"/>
    <n v="499"/>
    <n v="499"/>
    <x v="0"/>
    <n v="0"/>
    <s v="挖空露肩设计/喇叭袖修饰臂部/细腻针织手法"/>
    <s v="腈纶70% 羊毛30%_x000d_罗纹:腈纶61% 羊毛29% 锦纶9% 氨纶1%"/>
    <s v="贴身"/>
    <s v="适中"/>
    <n v="2"/>
  </r>
  <r>
    <x v="5"/>
    <s v="1GY3030450130"/>
    <s v="_x000d_【冬装新赏499元】喇叭袖羊毛毛衣_x000d_"/>
    <s v="黑色"/>
    <x v="0"/>
    <x v="1"/>
    <n v="1"/>
    <n v="499"/>
    <n v="499"/>
    <x v="0"/>
    <n v="0"/>
    <s v="挖空露肩设计/喇叭袖修饰臂部/细腻针织手法"/>
    <s v="腈纶70% 羊毛30%_x000d_罗纹:腈纶61% 羊毛29% 锦纶9% 氨纶1%"/>
    <s v="贴身"/>
    <s v="适中"/>
    <n v="2"/>
  </r>
  <r>
    <x v="5"/>
    <s v="1GY3030540025"/>
    <s v="_x000d_拼接织带外搭毛衣_x000d_"/>
    <s v="桃红"/>
    <x v="0"/>
    <x v="2"/>
    <n v="1"/>
    <n v="969"/>
    <n v="969"/>
    <x v="7"/>
    <n v="0"/>
    <s v="拼接织带设计/纯色针织手法/性感V型领口"/>
    <s v="粘纤42.5% 锦纶42% 兔毛10.5% 羊毛5%_x000d_罗纹:锦纶46.8% 粘纤38% 兔毛9.8% 羊毛4.5% 氨纶0.9%"/>
    <s v="贴身"/>
    <s v="适中"/>
    <n v="2"/>
  </r>
  <r>
    <x v="5"/>
    <s v="1GY3030540660"/>
    <s v="_x000d_拼接织带外搭毛衣_x000d_"/>
    <s v="桃红"/>
    <x v="0"/>
    <x v="2"/>
    <n v="1"/>
    <n v="969"/>
    <n v="969"/>
    <x v="7"/>
    <n v="0"/>
    <s v="拼接织带设计/纯色针织手法/性感V型领口"/>
    <s v="粘纤42.5% 锦纶42% 兔毛10.5% 羊毛5%_x000d_罗纹:锦纶46.8% 粘纤38% 兔毛9.8% 羊毛4.5% 氨纶0.9%"/>
    <s v="贴身"/>
    <s v="适中"/>
    <n v="2"/>
  </r>
  <r>
    <x v="5"/>
    <s v="1GY3030600090"/>
    <s v="_x000d_【冬装新赏539元】挖空毛衣针织衫_x000d_"/>
    <s v="黑色"/>
    <x v="0"/>
    <x v="2"/>
    <n v="1"/>
    <n v="539"/>
    <n v="539"/>
    <x v="3"/>
    <n v="0"/>
    <s v="性感挖空设计/泡泡袖修饰手臂/纯色针织肌理"/>
    <s v="腈纶68.7% 羊毛31.3%_x000d_罗纹:腈纶64.7% 羊毛28.8% 锦纶5.9% 氨纶0.6%"/>
    <s v="贴身"/>
    <s v="适中"/>
    <n v="2"/>
  </r>
  <r>
    <x v="5"/>
    <s v="1GY3030600130"/>
    <s v="_x000d_【冬装新赏539元】挖空毛衣针织衫_x000d_"/>
    <s v="黑色"/>
    <x v="0"/>
    <x v="2"/>
    <n v="1"/>
    <n v="539"/>
    <n v="539"/>
    <x v="3"/>
    <n v="0"/>
    <s v="性感挖空设计/泡泡袖修饰手臂/纯色针织肌理"/>
    <s v="腈纶68.7% 羊毛31.3%_x000d_罗纹:腈纶64.7% 羊毛28.8% 锦纶5.9% 氨纶0.6%"/>
    <s v="贴身"/>
    <s v="适中"/>
    <n v="2"/>
  </r>
  <r>
    <x v="5"/>
    <s v="1GY3032760090"/>
    <s v="_x000d_【冬装新赏769元】贴布绣套头针织衫_x000d_"/>
    <s v="黑色"/>
    <x v="0"/>
    <x v="0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2760620"/>
    <s v="_x000d_【冬装新赏769元】贴布绣套头针织衫_x000d_"/>
    <s v="黑色"/>
    <x v="0"/>
    <x v="0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2760760"/>
    <s v="_x000d_【冬装新赏769元】贴布绣套头针织衫_x000d_"/>
    <s v="黑色"/>
    <x v="0"/>
    <x v="0"/>
    <n v="1"/>
    <n v="769"/>
    <n v="769"/>
    <x v="5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2900090"/>
    <s v="_x000d_镂空透视针织衫_x000d_"/>
    <s v="黑色"/>
    <x v="0"/>
    <x v="0"/>
    <n v="1"/>
    <n v="599"/>
    <n v="599"/>
    <x v="3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6"/>
  </r>
  <r>
    <x v="5"/>
    <s v="1GY3033550090"/>
    <s v="_x000d_钉珠荷叶边连衣裙_x000d_"/>
    <s v="黑色"/>
    <x v="0"/>
    <x v="0"/>
    <n v="1"/>
    <n v="1190"/>
    <n v="1190"/>
    <x v="8"/>
    <n v="0"/>
    <s v="挖空性感露肩设计/不对称荷叶裙摆/钉珠灵动点缀"/>
    <s v="粘纤69% 聚酯纤维31%"/>
    <s v="贴身"/>
    <s v="长款"/>
    <n v="4"/>
  </r>
  <r>
    <x v="5"/>
    <s v="1GY3033580120"/>
    <s v="_x000d_【冬装新赏899元】撞色贴布绣针织衫_x000d_"/>
    <s v="大红"/>
    <x v="0"/>
    <x v="0"/>
    <n v="1"/>
    <n v="899"/>
    <n v="899"/>
    <x v="4"/>
    <n v="0"/>
    <s v="卡通贴布绣图案/醒目撞色设计/金银线灵动编织"/>
    <s v="腈纶81.7% 聚酯纤维13.1% 聚酯薄膜纤维5.2% (章仔除外)_x000d_罗纹:腈纶69.1% 锦纶21.6% 聚酯纤维5.2% 聚酯薄膜纤维4.1%"/>
    <s v="贴身"/>
    <s v="中长"/>
    <n v="4"/>
  </r>
  <r>
    <x v="5"/>
    <s v="1GY3033590010"/>
    <s v="_x000d_【冬装新赏469元】拼接假两件针织衫_x000d_"/>
    <s v="米白"/>
    <x v="0"/>
    <x v="0"/>
    <n v="1"/>
    <n v="469"/>
    <n v="469"/>
    <x v="0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6"/>
  </r>
  <r>
    <x v="5"/>
    <s v="1GY3033590090"/>
    <s v="_x000d_【冬装新赏469元】拼接假两件针织衫_x000d_"/>
    <s v="米白"/>
    <x v="0"/>
    <x v="0"/>
    <n v="1"/>
    <n v="469"/>
    <n v="469"/>
    <x v="0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6"/>
  </r>
  <r>
    <x v="5"/>
    <s v="1GY3033590620"/>
    <s v="_x000d_拼接假两件针织衫_x000d_"/>
    <s v="米白"/>
    <x v="0"/>
    <x v="0"/>
    <n v="1"/>
    <n v="469"/>
    <n v="469"/>
    <x v="0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6"/>
  </r>
  <r>
    <x v="5"/>
    <s v="1GY3033600090"/>
    <s v="_x000d_【冬装新赏539元】拼接透视针织半裙_x000d_"/>
    <s v="黑色"/>
    <x v="0"/>
    <x v="0"/>
    <n v="1"/>
    <n v="539"/>
    <n v="539"/>
    <x v="3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3620010"/>
    <s v="_x000d_纯色V领针织背心_x000d_"/>
    <s v="米白"/>
    <x v="0"/>
    <x v="0"/>
    <n v="1"/>
    <n v="339"/>
    <n v="339"/>
    <x v="2"/>
    <n v="0"/>
    <s v="性感透视效果/V型领口设计/纯色针织肌理"/>
    <s v="粗纱:棉100% 细纱:锦纶60% 聚酯纤维40%_x000d_罗纹:棉93% 锦纶6% 氨纶1%"/>
    <s v="贴身"/>
    <s v="短款"/>
    <n v="3"/>
  </r>
  <r>
    <x v="5"/>
    <s v="1GY3033620090"/>
    <s v="_x000d_纯色V领针织背心_x000d_"/>
    <s v="米白"/>
    <x v="0"/>
    <x v="0"/>
    <n v="1"/>
    <n v="339"/>
    <n v="339"/>
    <x v="2"/>
    <n v="0"/>
    <s v="性感透视效果/V型领口设计/纯色针织肌理"/>
    <s v="粗纱:棉100% 细纱:锦纶60% 聚酯纤维40%_x000d_罗纹:棉93% 锦纶6% 氨纶1%"/>
    <s v="贴身"/>
    <s v="短款"/>
    <n v="3"/>
  </r>
  <r>
    <x v="5"/>
    <s v="1GY3033640090"/>
    <s v="_x000d_【冬装新赏599元】花边蕾丝打底毛衣_x000d_"/>
    <s v="黑色"/>
    <x v="0"/>
    <x v="0"/>
    <n v="1"/>
    <n v="599"/>
    <n v="599"/>
    <x v="3"/>
    <n v="0"/>
    <s v="精致蕾丝设计/木耳边点缀领口/柔软羊毛面料"/>
    <s v="表层粗纱线:腈纶67.8% 羊毛32.2%_x000d_底层细纱线:粘纤75.8% 聚酯纤维24.2%"/>
    <s v="贴身"/>
    <s v="适中"/>
    <n v="3"/>
  </r>
  <r>
    <x v="5"/>
    <s v="1GY3034210120"/>
    <s v="_x000d_【冬装新赏499元】撞色几何无袖背心_x000d_"/>
    <s v="大红"/>
    <x v="0"/>
    <x v="0"/>
    <n v="1"/>
    <n v="499"/>
    <n v="499"/>
    <x v="0"/>
    <n v="0"/>
    <s v="几何图案点缀/修身显瘦款型/撞色设计不落俗套"/>
    <s v="粘纤85% 聚酯纤维15%"/>
    <s v="修身"/>
    <s v="适中"/>
    <n v="3"/>
  </r>
  <r>
    <x v="5"/>
    <s v="1GY3034210510"/>
    <s v="_x000d_【冬装新赏499元】撞色几何无袖背心_x000d_"/>
    <s v="大红"/>
    <x v="0"/>
    <x v="0"/>
    <n v="1"/>
    <n v="499"/>
    <n v="499"/>
    <x v="0"/>
    <n v="0"/>
    <s v="几何图案点缀/修身显瘦款型/撞色设计不落俗套"/>
    <s v="粘纤85% 聚酯纤维15%"/>
    <s v="修身"/>
    <s v="适中"/>
    <n v="3"/>
  </r>
  <r>
    <x v="5"/>
    <s v="1GY3034220960"/>
    <s v="_x000d_【冬装新赏499元】条纹荷叶边针织衫_x000d_"/>
    <s v="绿条"/>
    <x v="0"/>
    <x v="0"/>
    <n v="1"/>
    <n v="499"/>
    <n v="499"/>
    <x v="0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6"/>
  </r>
  <r>
    <x v="5"/>
    <s v="1GY3034220991"/>
    <s v="_x000d_【冬装新赏499元】条纹荷叶边针织衫_x000d_"/>
    <s v="绿条"/>
    <x v="0"/>
    <x v="0"/>
    <n v="1"/>
    <n v="499"/>
    <n v="499"/>
    <x v="0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6"/>
  </r>
  <r>
    <x v="5"/>
    <s v="1GY3034240010"/>
    <s v="_x000d_【冬装新赏439元】荷叶袖修身针织衫_x000d_"/>
    <s v="米白"/>
    <x v="0"/>
    <x v="0"/>
    <n v="1"/>
    <n v="439"/>
    <n v="439"/>
    <x v="0"/>
    <n v="0"/>
    <s v="双袖点缀荷叶设计/纯色修身衣衫廓形/简约别致针织手法"/>
    <s v="粘纤76% 聚酯纤维24%"/>
    <s v="贴身"/>
    <s v="适中"/>
    <n v="4"/>
  </r>
  <r>
    <x v="5"/>
    <s v="1GY3034240090"/>
    <s v="_x000d_【冬装新赏439元】荷叶袖修身针织衫_x000d_"/>
    <s v="米白"/>
    <x v="0"/>
    <x v="0"/>
    <n v="1"/>
    <n v="439"/>
    <n v="439"/>
    <x v="0"/>
    <n v="0"/>
    <s v="双袖点缀荷叶设计/纯色修身衣衫廓形/简约别致针织手法"/>
    <s v="粘纤76% 聚酯纤维24%"/>
    <s v="贴身"/>
    <s v="适中"/>
    <n v="4"/>
  </r>
  <r>
    <x v="5"/>
    <s v="1GY3034240130"/>
    <s v="_x000d_【冬装新赏439元】荷叶袖修身针织衫_x000d_"/>
    <s v="米白"/>
    <x v="0"/>
    <x v="0"/>
    <n v="1"/>
    <n v="439"/>
    <n v="439"/>
    <x v="0"/>
    <n v="0"/>
    <s v="双袖点缀荷叶设计/纯色修身衣衫廓形/简约别致针织手法"/>
    <s v="粘纤76% 聚酯纤维24%"/>
    <s v="贴身"/>
    <s v="适中"/>
    <n v="4"/>
  </r>
  <r>
    <x v="5"/>
    <s v="1GY3034250090"/>
    <s v="_x000d_【冬装新赏569元】钉珠松紧腰包臀裙_x000d_"/>
    <s v="黑色"/>
    <x v="0"/>
    <x v="0"/>
    <n v="1"/>
    <n v="569"/>
    <n v="569"/>
    <x v="3"/>
    <n v="0"/>
    <s v="侧边钉珠点缀/纯色针织肌理/灵活松紧腰设计"/>
    <s v="粘纤69% 聚酯纤维31%_x000d_罗纹:粘纤54.9% 聚酯纤维23.6% 锦纶19.4% 氨纶2.1%"/>
    <s v="贴身"/>
    <s v="适中"/>
    <n v="3"/>
  </r>
  <r>
    <x v="5"/>
    <s v="1GY3034250510"/>
    <s v="_x000d_【冬装新赏569元】钉珠松紧腰包臀裙_x000d_"/>
    <s v="黑色"/>
    <x v="0"/>
    <x v="0"/>
    <n v="1"/>
    <n v="569"/>
    <n v="569"/>
    <x v="3"/>
    <n v="0"/>
    <s v="侧边钉珠点缀/纯色针织肌理/灵活松紧腰设计"/>
    <s v="粘纤69% 聚酯纤维31%_x000d_罗纹:粘纤54.9% 聚酯纤维23.6% 锦纶19.4% 氨纶2.1%"/>
    <s v="贴身"/>
    <s v="适中"/>
    <n v="3"/>
  </r>
  <r>
    <x v="5"/>
    <s v="1GY3034280090"/>
    <s v="_x000d_【冬装新赏569元】钉珠撞色针织衫_x000d_"/>
    <s v="黑色"/>
    <x v="0"/>
    <x v="0"/>
    <n v="1"/>
    <n v="569"/>
    <n v="569"/>
    <x v="3"/>
    <n v="0"/>
    <s v="肩位钉珠细致点缀/撞色效果点睛视觉/修身针织衫版型"/>
    <s v="粘纤70% 聚酯纤维30%_x000d_罗纹:粘纤70% 聚酯纤维30%"/>
    <s v="贴身"/>
    <s v="适中"/>
    <n v="5"/>
  </r>
  <r>
    <x v="5"/>
    <s v="1GY3034280180"/>
    <s v="_x000d_【冬装新赏569元】钉珠撞色针织衫_x000d_"/>
    <s v="黑色"/>
    <x v="0"/>
    <x v="0"/>
    <n v="1"/>
    <n v="569"/>
    <n v="569"/>
    <x v="3"/>
    <n v="0"/>
    <s v="肩位钉珠细致点缀/撞色效果点睛视觉/修身针织衫版型"/>
    <s v="粘纤70% 聚酯纤维30%_x000d_罗纹:粘纤50.3% 聚酯纤维42.4% 聚酯薄膜纤维7.3%"/>
    <s v="贴身"/>
    <s v="适中"/>
    <n v="5"/>
  </r>
  <r>
    <x v="5"/>
    <s v="1GY3034280950"/>
    <s v="_x000d_【冬装新赏569元】钉珠撞色针织衫_x000d_"/>
    <s v="黑色"/>
    <x v="0"/>
    <x v="0"/>
    <n v="1"/>
    <n v="569"/>
    <n v="569"/>
    <x v="3"/>
    <n v="0"/>
    <s v="肩位钉珠细致点缀/撞色效果点睛视觉/修身针织衫版型"/>
    <s v="粘纤70% 聚酯纤维30%_x000d_罗纹:粘纤70% 聚酯纤维30%"/>
    <s v="贴身"/>
    <s v="适中"/>
    <n v="5"/>
  </r>
  <r>
    <x v="5"/>
    <s v="1GY3034290010"/>
    <s v="_x000d_【冬装新赏799元】两件套装罩衫背心_x000d_"/>
    <s v="米白"/>
    <x v="0"/>
    <x v="0"/>
    <n v="1"/>
    <n v="799"/>
    <n v="799"/>
    <x v="5"/>
    <n v="0"/>
    <s v="针织吊带背心/搭配蕾丝罩衫/两件套层次组合"/>
    <s v="粘纤60% 锦纶40%"/>
    <s v="贴身"/>
    <s v="适中"/>
    <n v="4"/>
  </r>
  <r>
    <x v="5"/>
    <s v="1GY3034290090"/>
    <s v="_x000d_【冬装新赏799元】两件套装罩衫背心_x000d_"/>
    <s v="米白"/>
    <x v="0"/>
    <x v="0"/>
    <n v="1"/>
    <n v="799"/>
    <n v="799"/>
    <x v="5"/>
    <n v="0"/>
    <s v="针织吊带背心/搭配蕾丝罩衫/两件套层次组合"/>
    <s v="粘纤60% 锦纶40%"/>
    <s v="贴身"/>
    <s v="适中"/>
    <n v="4"/>
  </r>
  <r>
    <x v="5"/>
    <s v="1GY3034340950"/>
    <s v="_x000d_【冬装新赏799元】荷叶条纹连衣裙_x000d_"/>
    <s v="彩条"/>
    <x v="0"/>
    <x v="0"/>
    <n v="1"/>
    <n v="799"/>
    <n v="799"/>
    <x v="5"/>
    <n v="0"/>
    <s v="撞色条纹印花，波普感十足，演绎俏皮活力印象；一字挖空设计巧露香肩，尽展性感迷人气息；荷叶边精巧点缀，让整体效果更是减龄，透着浪漫女人味。"/>
    <s v="_x000d_[上半身平纹部位]:腈纶57.4% 锦纶26.8% 聚酯纤维15.8%_x000d_[其余部位]:腈纶79.4% 聚酯纤维20.6%_x000d_(罗纹除外)_x000d_里布:腈纶79.4% 聚酯纤维20.6%"/>
    <s v="中长"/>
    <n v="0"/>
    <n v="6"/>
  </r>
  <r>
    <x v="5"/>
    <s v="1GY3034350120"/>
    <s v="_x000d_【冬装新赏599元】撞色几何半身裙_x000d_"/>
    <s v="大红"/>
    <x v="0"/>
    <x v="0"/>
    <n v="1"/>
    <n v="599"/>
    <n v="599"/>
    <x v="3"/>
    <n v="0"/>
    <s v="层次几何图案/摩登新潮撞色设计/采用合成纤维面料"/>
    <s v="粘纤85% 聚酯纤维15%"/>
    <s v="贴身"/>
    <s v="中长"/>
    <n v="4"/>
  </r>
  <r>
    <x v="5"/>
    <s v="1GY3034350510"/>
    <s v="_x000d_【冬装新赏599元】撞色几何半身裙_x000d_"/>
    <s v="大红"/>
    <x v="0"/>
    <x v="0"/>
    <n v="1"/>
    <n v="599"/>
    <n v="599"/>
    <x v="3"/>
    <n v="0"/>
    <s v="层次几何图案/摩登新潮撞色设计/采用合成纤维面料"/>
    <s v="粘纤85% 聚酯纤维15%"/>
    <s v="贴身"/>
    <s v="中长"/>
    <n v="4"/>
  </r>
  <r>
    <x v="5"/>
    <s v="1GY3034390130"/>
    <s v="_x000d_荷叶条纹连衣裙_x000d_"/>
    <s v="玫红"/>
    <x v="0"/>
    <x v="0"/>
    <n v="1"/>
    <n v="969"/>
    <n v="969"/>
    <x v="7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6"/>
  </r>
  <r>
    <x v="5"/>
    <s v="1GY3034390510"/>
    <s v="_x000d_荷叶条纹连衣裙_x000d_"/>
    <s v="玫红"/>
    <x v="0"/>
    <x v="0"/>
    <n v="1"/>
    <n v="969"/>
    <n v="969"/>
    <x v="7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6"/>
  </r>
  <r>
    <x v="5"/>
    <s v="1GY3034400010"/>
    <s v="_x000d_【冬装新赏499元】镂空钉珠针织衫_x000d_"/>
    <s v="米白"/>
    <x v="0"/>
    <x v="2"/>
    <n v="1"/>
    <n v="499"/>
    <n v="499"/>
    <x v="0"/>
    <n v="0"/>
    <s v="性感镂空设计/钉珠单排扣装饰/纯色针织手法"/>
    <s v="细纱:锦纶59% 聚酯纤维41% 粗纱:棉100%_x000d_罗纹:棉100%"/>
    <s v="贴身"/>
    <s v="适中"/>
    <n v="2"/>
  </r>
  <r>
    <x v="5"/>
    <s v="1GY3034410010"/>
    <s v="_x000d_【冬装新赏539元】贴布绣针织衫毛衣_x000d_"/>
    <s v="米白"/>
    <x v="0"/>
    <x v="0"/>
    <n v="1"/>
    <n v="539"/>
    <n v="539"/>
    <x v="3"/>
    <n v="0"/>
    <s v="立体贴布绣图案/修身易搭版型/细腻针织手法"/>
    <s v="腈纶71% 锦纶16% 羊毛13%"/>
    <s v="贴身"/>
    <s v="适中"/>
    <n v="3"/>
  </r>
  <r>
    <x v="5"/>
    <s v="1GY3034410510"/>
    <s v="_x000d_【冬装新赏539元】贴布绣针织衫毛衣_x000d_"/>
    <s v="米白"/>
    <x v="0"/>
    <x v="0"/>
    <n v="1"/>
    <n v="539"/>
    <n v="539"/>
    <x v="3"/>
    <n v="0"/>
    <s v="立体贴布绣图案/修身易搭版型/细腻针织手法"/>
    <s v="腈纶71% 锦纶16% 羊毛13%"/>
    <s v="贴身"/>
    <s v="适中"/>
    <n v="3"/>
  </r>
  <r>
    <x v="5"/>
    <s v="1GY3034420090"/>
    <s v="_x000d_纯色拼接搭片毛衣_x000d_"/>
    <s v="黑色"/>
    <x v="0"/>
    <x v="0"/>
    <n v="1"/>
    <n v="639"/>
    <n v="639"/>
    <x v="6"/>
    <n v="0"/>
    <s v="肩部拼接搭片/整体纯色色调/采用柔软羊毛面料"/>
    <s v="腈纶50.5% 羊毛49.5%"/>
    <s v="贴身"/>
    <s v="适中"/>
    <n v="4"/>
  </r>
  <r>
    <x v="5"/>
    <s v="1GY3034420510"/>
    <s v="_x000d_纯色拼接搭片毛衣_x000d_"/>
    <s v="黑色"/>
    <x v="0"/>
    <x v="0"/>
    <n v="1"/>
    <n v="639"/>
    <n v="639"/>
    <x v="6"/>
    <n v="0"/>
    <s v="肩部拼接搭片/整体纯色色调/采用柔软羊毛面料"/>
    <s v="腈纶50.5% 羊毛49.5%"/>
    <s v="贴身"/>
    <s v="适中"/>
    <n v="4"/>
  </r>
  <r>
    <x v="5"/>
    <s v="1GY3034430090"/>
    <s v="_x000d_【冬装新赏569元】荷叶边挖空针织衫_x000d_"/>
    <s v="黑色"/>
    <x v="0"/>
    <x v="0"/>
    <n v="1"/>
    <n v="569"/>
    <n v="569"/>
    <x v="3"/>
    <n v="0"/>
    <s v="拼接特色荷叶边/肩部挖空设计/亮泽金银线点缀"/>
    <s v="腈纶75% 聚酯纤维18% 聚酯薄膜纤维7%"/>
    <s v="贴身"/>
    <s v="适中"/>
    <n v="4"/>
  </r>
  <r>
    <x v="5"/>
    <s v="1GY3034430810"/>
    <s v="_x000d_【冬装新赏569元】荷叶边挖空针织衫_x000d_"/>
    <s v="黑色"/>
    <x v="0"/>
    <x v="0"/>
    <n v="1"/>
    <n v="569"/>
    <n v="569"/>
    <x v="3"/>
    <n v="0"/>
    <s v="拼接特色荷叶边/肩部挖空设计/亮泽金银线点缀"/>
    <s v="腈纶75% 聚酯纤维18% 聚酯薄膜纤维7%"/>
    <s v="贴身"/>
    <s v="适中"/>
    <n v="4"/>
  </r>
  <r>
    <x v="5"/>
    <s v="1GY3034440090"/>
    <s v="_x000d_两件套连衣裙毛衣_x000d_"/>
    <s v="黑色"/>
    <x v="0"/>
    <x v="0"/>
    <n v="1"/>
    <n v="1190"/>
    <n v="1190"/>
    <x v="8"/>
    <n v="0"/>
    <s v="V型领口设计/小巧字母贴布绣/搭配网纱连衣裙"/>
    <s v="腈纶72% 锦纶15% 羊毛13%_x000d_领/袖口/下摆罗纹:腈纶78% 羊毛14% 锦纶8%"/>
    <s v="贴身"/>
    <s v="适中"/>
    <n v="4"/>
  </r>
  <r>
    <x v="5"/>
    <s v="1GY3034440510"/>
    <s v="_x000d_两件套连衣裙毛衣_x000d_"/>
    <s v="黑色"/>
    <x v="0"/>
    <x v="0"/>
    <n v="1"/>
    <n v="1190"/>
    <n v="1190"/>
    <x v="8"/>
    <n v="0"/>
    <s v="V型领口设计/小巧字母贴布绣/搭配网纱连衣裙"/>
    <s v="腈纶72% 锦纶15% 羊毛13%_x000d_领/袖口/下摆罗纹:腈纶78% 羊毛14% 锦纶8%"/>
    <s v="贴身"/>
    <s v="适中"/>
    <n v="4"/>
  </r>
  <r>
    <x v="5"/>
    <s v="1GY3034460010"/>
    <s v="_x000d_【冬装新赏539元】拼刺绣透视针织衫_x000d_"/>
    <s v="米白"/>
    <x v="0"/>
    <x v="0"/>
    <n v="1"/>
    <n v="539"/>
    <n v="539"/>
    <x v="3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4460090"/>
    <s v="_x000d_【冬装新赏539元】拼刺绣透视针织衫_x000d_"/>
    <s v="米白"/>
    <x v="0"/>
    <x v="0"/>
    <n v="1"/>
    <n v="539"/>
    <n v="539"/>
    <x v="3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3034460600"/>
    <s v="_x000d_【冬装新赏539元】拼刺绣透视针织衫_x000d_"/>
    <s v="米白"/>
    <x v="0"/>
    <x v="0"/>
    <n v="1"/>
    <n v="539"/>
    <n v="539"/>
    <x v="3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5"/>
  </r>
  <r>
    <x v="5"/>
    <s v="1GY4030090010"/>
    <s v="_x000d_【冬装新赏599元】v领单排扣针织衫_x000d_"/>
    <s v="米白"/>
    <x v="0"/>
    <x v="4"/>
    <n v="1"/>
    <n v="599"/>
    <n v="599"/>
    <x v="3"/>
    <n v="0"/>
    <s v="v领勾勒天鹅颈/大气单排扣设计/采用合成纤维面料"/>
    <s v="64%腈纶 20%聚酯纤维 16%锦纶(细纱部分除外)"/>
    <s v="宽松"/>
    <s v="适中"/>
    <n v="1"/>
  </r>
  <r>
    <x v="5"/>
    <s v="1GY4030090760"/>
    <s v="_x000d_【冬装新赏599元】v领单排扣针织衫_x000d_"/>
    <s v="米白"/>
    <x v="0"/>
    <x v="4"/>
    <n v="1"/>
    <n v="599"/>
    <n v="599"/>
    <x v="3"/>
    <n v="0"/>
    <s v="v领勾勒天鹅颈/大气单排扣设计/采用合成纤维面料"/>
    <s v="64%腈纶 20%聚酯纤维 16%锦纶(细纱部分除外)"/>
    <s v="宽松"/>
    <s v="适中"/>
    <n v="1"/>
  </r>
  <r>
    <x v="5"/>
    <s v="1GY4030100760"/>
    <s v="_x000d_【冬装新赏599元】假两件长袖针织衫_x000d_"/>
    <s v="浅紫"/>
    <x v="0"/>
    <x v="4"/>
    <n v="1"/>
    <n v="599"/>
    <n v="599"/>
    <x v="3"/>
    <n v="0"/>
    <s v="趣味假两件款式/合体修身款式/采用含毛纤维面料"/>
    <s v="83%腈纶 12%聚酯纤维 5%聚酯薄膜纤维"/>
    <s v="贴身"/>
    <s v="适中"/>
    <n v="1"/>
  </r>
  <r>
    <x v="5"/>
    <s v="1GY4030100870"/>
    <s v="_x000d_【冬装新赏599元】假两件长袖针织衫_x000d_"/>
    <s v="浅紫"/>
    <x v="0"/>
    <x v="4"/>
    <n v="1"/>
    <n v="599"/>
    <n v="599"/>
    <x v="3"/>
    <n v="0"/>
    <s v="趣味假两件款式/合体修身款式/采用含毛纤维面料"/>
    <s v="83%腈纶 12%聚酯纤维 5%聚酯薄膜纤维"/>
    <s v="贴身"/>
    <s v="适中"/>
    <n v="1"/>
  </r>
  <r>
    <x v="5"/>
    <s v="1GY4030180910"/>
    <s v="_x000d_【冬装新赏569元】织带条纹针织衫_x000d_"/>
    <s v="黑白条"/>
    <x v="0"/>
    <x v="5"/>
    <n v="1"/>
    <n v="569"/>
    <n v="569"/>
    <x v="3"/>
    <n v="0"/>
    <s v="双袖拼接织带/别致条纹图案/采用合成纤维面料"/>
    <s v="50.4%粘纤 28.8%聚酯纤维 20.8%锦纶"/>
    <s v="合体"/>
    <s v="适中"/>
    <n v="1"/>
  </r>
  <r>
    <x v="5"/>
    <s v="1GY4030210010"/>
    <s v="_x000d_【冬装新赏539元】荷叶领长袖毛衣_x000d_"/>
    <s v="米白"/>
    <x v="0"/>
    <x v="4"/>
    <n v="1"/>
    <n v="539"/>
    <n v="539"/>
    <x v="3"/>
    <n v="0"/>
    <s v="简洁纯色效果/荷叶边点缀领口/采用含毛纤维面料"/>
    <s v="61.6%再生纤维素纤维 15.5%腈纶 11.4%锦纶 10.4%羊毛 1.1%氨纶"/>
    <s v="贴身"/>
    <s v="适中"/>
    <n v="1"/>
  </r>
  <r>
    <x v="5"/>
    <s v="1GY4030220010"/>
    <s v="_x000d_【冬装新赏599元】灯笼袖绑带毛衣_x000d_"/>
    <s v="米白"/>
    <x v="0"/>
    <x v="4"/>
    <n v="1"/>
    <n v="599"/>
    <n v="599"/>
    <x v="3"/>
    <n v="0"/>
    <s v="灯笼袖修饰手臂/交叉绑带时髦收腰/采用含毛纤维面料"/>
    <s v="51.9%聚酯纤维 21.5%腈纶 19.9%锦纶 6.7%绵羊毛"/>
    <s v="贴身"/>
    <s v="适中"/>
    <n v="1"/>
  </r>
  <r>
    <x v="5"/>
    <s v="1GY4030220090"/>
    <s v="_x000d_【冬装新赏599元】灯笼袖绑带毛衣_x000d_"/>
    <s v="米白"/>
    <x v="0"/>
    <x v="4"/>
    <n v="1"/>
    <n v="599"/>
    <n v="599"/>
    <x v="3"/>
    <n v="0"/>
    <s v="灯笼袖修饰手臂/交叉绑带时髦收腰/采用含毛纤维面料"/>
    <s v="51.9%聚酯纤维 21.5%腈纶 19.9%锦纶 6.7%绵羊毛"/>
    <s v="贴身"/>
    <s v="适中"/>
    <n v="1"/>
  </r>
  <r>
    <x v="5"/>
    <s v="1GY4030220770"/>
    <s v="_x000d_【冬装新赏599元】灯笼袖绑带毛衣_x000d_"/>
    <s v="米白"/>
    <x v="0"/>
    <x v="4"/>
    <n v="1"/>
    <n v="599"/>
    <n v="599"/>
    <x v="3"/>
    <n v="0"/>
    <s v="灯笼袖修饰手臂/交叉绑带时髦收腰/采用含毛纤维面料"/>
    <s v="51.9%聚酯纤维 21.5%腈纶 19.9%锦纶 6.7%绵羊毛"/>
    <s v="贴身"/>
    <s v="适中"/>
    <n v="1"/>
  </r>
  <r>
    <x v="5"/>
    <s v="1GY4030250010"/>
    <s v="_x000d_卡通图案针织毛衣_x000d_"/>
    <s v="米白"/>
    <x v="0"/>
    <x v="5"/>
    <n v="1"/>
    <n v="639"/>
    <n v="639"/>
    <x v="6"/>
    <n v="0"/>
    <s v="趣味卡通图案/宽松显瘦版型/采用含毛纤维面料"/>
    <s v="56.6%腈纶 31.8%锦纶 11.6%马海毛(装饰工艺部位除外)"/>
    <s v="宽松"/>
    <s v="适中"/>
    <n v="1"/>
  </r>
  <r>
    <x v="5"/>
    <s v="1GY4030250600"/>
    <s v="_x000d_卡通图案针织毛衣_x000d_"/>
    <s v="米白"/>
    <x v="0"/>
    <x v="5"/>
    <n v="1"/>
    <n v="639"/>
    <n v="639"/>
    <x v="6"/>
    <n v="0"/>
    <s v="趣味卡通图案/宽松显瘦版型/采用含毛纤维面料"/>
    <s v="56.6%腈纶 31.8%锦纶 11.6%马海毛(装饰工艺部位除外)"/>
    <s v="宽松"/>
    <s v="适中"/>
    <n v="1"/>
  </r>
  <r>
    <x v="5"/>
    <s v="1GY4030250720"/>
    <s v="_x000d_卡通图案针织毛衣_x000d_"/>
    <s v="米白"/>
    <x v="0"/>
    <x v="5"/>
    <n v="1"/>
    <n v="639"/>
    <n v="639"/>
    <x v="6"/>
    <n v="0"/>
    <s v="趣味卡通图案/宽松显瘦版型/采用含毛纤维面料"/>
    <s v="56.6%腈纶 31.8%锦纶 11.6%马海毛(装饰工艺部位除外)"/>
    <s v="宽松"/>
    <s v="适中"/>
    <n v="1"/>
  </r>
  <r>
    <x v="5"/>
    <s v="1GY4030300090"/>
    <s v="_x000d_【冬装新赏499元】镂空打底针织毛衣_x000d_"/>
    <s v="米白"/>
    <x v="0"/>
    <x v="5"/>
    <n v="1"/>
    <n v="499"/>
    <n v="499"/>
    <x v="0"/>
    <n v="0"/>
    <s v="别致镂空设计/简洁纯色款式/采用含毛纤维面料"/>
    <s v="50%聚酯纤维 21%锦纶 20%莱赛尔 9%绵羊毛"/>
    <s v="贴身"/>
    <s v="适中"/>
    <n v="1"/>
  </r>
  <r>
    <x v="5"/>
    <s v="1GY4030300180"/>
    <s v="_x000d_【冬装新赏499元】镂空打底针织毛衣_x000d_"/>
    <s v="米白"/>
    <x v="0"/>
    <x v="5"/>
    <n v="1"/>
    <n v="499"/>
    <n v="499"/>
    <x v="0"/>
    <n v="0"/>
    <s v="别致镂空设计/简洁纯色款式/采用含毛纤维面料"/>
    <s v="51%聚酯纤维 21%锦纶 19%莱赛尔 9%绵羊毛"/>
    <s v="贴身"/>
    <s v="适中"/>
    <n v="1"/>
  </r>
  <r>
    <x v="5"/>
    <s v="1GY4030400950"/>
    <s v="_x000d_【冬装新赏599元】荷叶边针织毛衣_x000d_"/>
    <s v="彩条"/>
    <x v="0"/>
    <x v="5"/>
    <n v="1"/>
    <n v="599"/>
    <n v="599"/>
    <x v="3"/>
    <n v="0"/>
    <s v="休闲套头款式/前幅拼接荷叶边/甄选含毛纤维面料"/>
    <s v="40.2%粘纤 39%锦纶 12.8%绵羊毛 8%兔毛_x000d_罗纹:48.3%锦纶 34.5%粘纤 10.1%绵羊毛 7.1%兔毛_x000d_撞料:79.3%棉 20.7%锦纶"/>
    <s v="贴身"/>
    <s v="适中"/>
    <n v="1"/>
  </r>
  <r>
    <x v="5"/>
    <s v="1GY4030460010"/>
    <s v="_x000d_【冬装新赏569元】镂空蕾丝针织毛衣_x000d_"/>
    <s v="米白"/>
    <x v="0"/>
    <x v="4"/>
    <n v="1"/>
    <n v="569"/>
    <n v="569"/>
    <x v="3"/>
    <n v="0"/>
    <s v="镂空蕾丝设计/领口波浪边点缀/采用蕾丝面料"/>
    <s v="50.3%聚酯纤维 27.9%锦纶 16.5%腈纶 5.3%绵羊毛"/>
    <s v="合体"/>
    <s v="适中"/>
    <n v="1"/>
  </r>
  <r>
    <x v="5"/>
    <s v="1GY4030460090"/>
    <s v="_x000d_【冬装新赏569元】镂空蕾丝针织毛衣_x000d_"/>
    <s v="米白"/>
    <x v="0"/>
    <x v="4"/>
    <n v="1"/>
    <n v="569"/>
    <n v="569"/>
    <x v="3"/>
    <n v="0"/>
    <s v="镂空蕾丝设计/领口波浪边点缀/采用蕾丝面料"/>
    <s v="50.3%聚酯纤维 27.9%锦纶 16.5%腈纶 5.3%绵羊毛"/>
    <s v="合体"/>
    <s v="适中"/>
    <n v="1"/>
  </r>
  <r>
    <x v="5"/>
    <s v="1GY4030460181"/>
    <s v="_x000d_【冬装新赏569元】镂空蕾丝针织毛衣_x000d_"/>
    <s v="米白"/>
    <x v="0"/>
    <x v="4"/>
    <n v="1"/>
    <n v="569"/>
    <n v="569"/>
    <x v="3"/>
    <n v="0"/>
    <s v="镂空蕾丝设计/领口波浪边点缀/采用蕾丝面料"/>
    <s v="50.3%聚酯纤维 27.9%锦纶 16.5%腈纶 5.3%绵羊毛"/>
    <s v="合体"/>
    <s v="适中"/>
    <n v="1"/>
  </r>
  <r>
    <x v="5"/>
    <s v="1GY4030470090"/>
    <s v="_x000d_【冬装新赏499元】一字领围脖毛衣_x000d_"/>
    <s v="黑色"/>
    <x v="0"/>
    <x v="4"/>
    <n v="1"/>
    <n v="499"/>
    <n v="499"/>
    <x v="0"/>
    <n v="0"/>
    <s v="一字领露肩设计/搭配摩登围脖/采用含毛纤维面料"/>
    <s v="52.5%聚酯纤维 21%锦纶 21%腈纶 5.5%羊毛(装饰工艺部位除外)"/>
    <s v="合体"/>
    <s v="适中"/>
    <n v="1"/>
  </r>
  <r>
    <x v="5"/>
    <s v="1GY4030470910"/>
    <s v="_x000d_【冬装新赏499元】一字领围脖毛衣_x000d_"/>
    <s v="黑色"/>
    <x v="0"/>
    <x v="4"/>
    <n v="1"/>
    <n v="499"/>
    <n v="499"/>
    <x v="0"/>
    <n v="0"/>
    <s v="一字领露肩设计/搭配摩登围脖/采用含毛纤维面料"/>
    <s v="52.5%聚酯纤维 21%锦纶 21%腈纶 5.5%羊毛(装饰工艺部位除外)"/>
    <s v="合体"/>
    <s v="适中"/>
    <n v="1"/>
  </r>
  <r>
    <x v="5"/>
    <s v="1GY4030470950"/>
    <s v="_x000d_【冬装新赏499元】一字领围脖毛衣_x000d_"/>
    <s v="黑色"/>
    <x v="0"/>
    <x v="4"/>
    <n v="1"/>
    <n v="499"/>
    <n v="499"/>
    <x v="0"/>
    <n v="0"/>
    <s v="一字领露肩设计/搭配摩登围脖/采用含毛纤维面料"/>
    <s v="52.5%聚酯纤维 21%锦纶 21%腈纶 5.5%羊毛(装饰工艺部位除外)"/>
    <s v="合体"/>
    <s v="适中"/>
    <n v="1"/>
  </r>
  <r>
    <x v="5"/>
    <s v="1GY4030490010"/>
    <s v="_x000d_【冬装新赏569元】字母纽扣纯羊毛衫_x000d_"/>
    <s v="米白"/>
    <x v="0"/>
    <x v="4"/>
    <n v="1"/>
    <n v="569"/>
    <n v="569"/>
    <x v="3"/>
    <n v="0"/>
    <s v="侧边纽扣装饰/前幅字母图案/纯羊毛面料打造"/>
    <s v="100%羊毛_x000d_罗纹:84.4%羊毛 14%锦纶 1.6%氨纶"/>
    <s v="贴身"/>
    <s v="适中"/>
    <n v="1"/>
  </r>
  <r>
    <x v="5"/>
    <s v="1GY4030490090"/>
    <s v="_x000d_【冬装新赏569元】字母纽扣纯羊毛衫_x000d_"/>
    <s v="米白"/>
    <x v="0"/>
    <x v="4"/>
    <n v="1"/>
    <n v="569"/>
    <n v="569"/>
    <x v="3"/>
    <n v="0"/>
    <s v="侧边纽扣装饰/前幅字母图案/纯羊毛面料打造"/>
    <s v="100%羊毛_x000d_罗纹:84.4%羊毛 14%锦纶 1.6%氨纶"/>
    <s v="贴身"/>
    <s v="适中"/>
    <n v="1"/>
  </r>
  <r>
    <x v="5"/>
    <s v="1GY4030490120"/>
    <s v="_x000d_【冬装新赏569元】字母纽扣纯羊毛衫_x000d_"/>
    <s v="米白"/>
    <x v="0"/>
    <x v="4"/>
    <n v="1"/>
    <n v="569"/>
    <n v="569"/>
    <x v="3"/>
    <n v="0"/>
    <s v="侧边纽扣装饰/前幅字母图案/纯羊毛面料打造"/>
    <s v="100%羊毛_x000d_罗纹:84.4%羊毛 14%锦纶 1.6%氨纶"/>
    <s v="贴身"/>
    <s v="适中"/>
    <n v="1"/>
  </r>
  <r>
    <x v="5"/>
    <s v="1GY4030500090"/>
    <s v="_x000d_连帽套头针织毛衣_x000d_"/>
    <s v="黑色"/>
    <x v="0"/>
    <x v="5"/>
    <n v="1"/>
    <n v="769"/>
    <n v="769"/>
    <x v="5"/>
    <n v="0"/>
    <s v="字母图案点缀/袖口个性条纹/采用含毛纤维面料"/>
    <s v="主料:46.2%锦纶 43.4%腈纶 7.4%绵羊毛 3%氨纶_x000d_罗纹撞料:30%聚酯纤维 29%腈纶 20.5%锦纶 20.5%粘纤_x000d_FABRIC:46.2%NYLON 43.4%ACRYLIC 7.4%WOOL 3%ELASTANE_x000d_COLLISION MATERIAL IN RIB FORM:30%POLYESTER 29%ACRYLIC 20.5%NYLON 20.5%VISCOSE"/>
    <s v="宽松"/>
    <s v="适中"/>
    <n v="1"/>
  </r>
  <r>
    <x v="5"/>
    <s v="1GY4030500140"/>
    <s v="_x000d_连帽套头针织毛衣_x000d_"/>
    <s v="黑色"/>
    <x v="0"/>
    <x v="5"/>
    <n v="1"/>
    <n v="769"/>
    <n v="769"/>
    <x v="5"/>
    <n v="0"/>
    <s v="字母图案点缀/袖口个性条纹/采用含毛纤维面料"/>
    <s v="主料:46.4%锦纶 41.5%腈纶 9%羊毛 3.1%氨纶_x000d_罗纹撞料:30%聚酯纤维 29%腈纶 20.5%锦纶 20.5%粘纤_x000d_FABRIC:46.4%NYLON 41.5%ACRYLIC 9%WOOL 3.1%ELASTANE_x000d_COLLISION MATERIAL IN RIB FORM:30%POLYESTER 29%ACRYLIC 20.5%NYLON 20.5%VISCOSE"/>
    <s v="宽松"/>
    <s v="适中"/>
    <n v="1"/>
  </r>
  <r>
    <x v="5"/>
    <s v="1GY4030590120"/>
    <s v="_x000d_中长针织连衣裙_x000d_"/>
    <s v="黑色"/>
    <x v="0"/>
    <x v="4"/>
    <n v="1"/>
    <n v="1190"/>
    <n v="1190"/>
    <x v="8"/>
    <n v="0"/>
    <s v="别致几何纹理/透视镂空裙摆/采用高含棉面料"/>
    <s v="66.8%棉 33.2%锦纶_x000d_罗纹撞料:55.2%棉 42.2%锦纶 1.5%氨纶_x000d_里料:66.8%棉 33.2%锦纶"/>
    <s v="贴身"/>
    <s v="中长"/>
    <n v="1"/>
  </r>
  <r>
    <x v="5"/>
    <s v="1GY4030660090"/>
    <s v="_x000d_荷叶边针织毛衣_x000d_"/>
    <s v="黑色"/>
    <x v="0"/>
    <x v="5"/>
    <n v="1"/>
    <n v="899"/>
    <n v="899"/>
    <x v="4"/>
    <n v="0"/>
    <s v="简洁纯色款式/荷叶边点缀袖口/采用含毛纤维面料"/>
    <s v="50%聚酯纤维 21%锦纶 20%莱赛尔 9%绵羊毛"/>
    <s v="贴身"/>
    <s v="适中"/>
    <n v="1"/>
  </r>
  <r>
    <x v="5"/>
    <s v="1GY4030660830"/>
    <s v="_x000d_荷叶边针织毛衣_x000d_"/>
    <s v="黑色"/>
    <x v="0"/>
    <x v="5"/>
    <n v="1"/>
    <n v="899"/>
    <n v="899"/>
    <x v="4"/>
    <n v="0"/>
    <s v="简洁纯色款式/荷叶边点缀袖口/采用含毛纤维面料"/>
    <s v="50%聚酯纤维 21%锦纶 20%莱赛尔 9%绵羊毛"/>
    <s v="贴身"/>
    <s v="适中"/>
    <n v="1"/>
  </r>
  <r>
    <x v="5"/>
    <s v="1GY4030710010"/>
    <s v="_x000d_字母贴布针织毛衣_x000d_"/>
    <s v="米白"/>
    <x v="0"/>
    <x v="4"/>
    <n v="1"/>
    <n v="699"/>
    <n v="699"/>
    <x v="6"/>
    <n v="0"/>
    <s v="摩登撞色设计/前幅字母贴布/采用含毛纤维面料"/>
    <s v="42.2%粘纤 39.4%锦纶 12.1%兔毛 6.3%绵羊毛(装饰部分除外)"/>
    <s v="贴身"/>
    <s v="适中"/>
    <n v="1"/>
  </r>
  <r>
    <x v="5"/>
    <s v="1GY4030710090"/>
    <s v="_x000d_字母贴布针织毛衣_x000d_"/>
    <s v="米白"/>
    <x v="0"/>
    <x v="4"/>
    <n v="1"/>
    <n v="699"/>
    <n v="699"/>
    <x v="6"/>
    <n v="0"/>
    <s v="摩登撞色设计/前幅字母贴布/采用含毛纤维面料"/>
    <s v="42.2%粘纤 39.4%锦纶 12.1%兔毛 6.3%绵羊毛(装饰部分除外)"/>
    <s v="贴身"/>
    <s v="适中"/>
    <n v="1"/>
  </r>
  <r>
    <x v="5"/>
    <s v="1GY4030710770"/>
    <s v="_x000d_字母贴布针织毛衣_x000d_"/>
    <s v="米白"/>
    <x v="0"/>
    <x v="4"/>
    <n v="1"/>
    <n v="699"/>
    <n v="699"/>
    <x v="6"/>
    <n v="0"/>
    <s v="摩登撞色设计/前幅字母贴布/采用含毛纤维面料"/>
    <s v="42.2%粘纤 39.4%锦纶 12.1%兔毛 6.3%绵羊毛(装饰部分除外)"/>
    <s v="贴身"/>
    <s v="适中"/>
    <n v="1"/>
  </r>
  <r>
    <x v="5"/>
    <s v="1GZ1033190018"/>
    <s v="_x000d_一字肩短款针织衫_x000d_"/>
    <s v="白色"/>
    <x v="0"/>
    <x v="0"/>
    <n v="1"/>
    <n v="499"/>
    <n v="499"/>
    <x v="0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8"/>
  </r>
  <r>
    <x v="5"/>
    <s v="1GZ1033190090"/>
    <s v="_x000d_一字肩短款针织衫_x000d_"/>
    <s v="白色"/>
    <x v="0"/>
    <x v="0"/>
    <n v="1"/>
    <n v="499"/>
    <n v="499"/>
    <x v="0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8"/>
  </r>
  <r>
    <x v="5"/>
    <s v="1GZ1033190180"/>
    <s v="_x000d_一字肩短款针织衫_x000d_"/>
    <s v="白色"/>
    <x v="0"/>
    <x v="0"/>
    <n v="1"/>
    <n v="499"/>
    <n v="499"/>
    <x v="0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8"/>
  </r>
  <r>
    <x v="5"/>
    <s v="1GZ1033200018"/>
    <s v="_x000d_挖空条纹针织衫_x000d_"/>
    <s v="白色"/>
    <x v="0"/>
    <x v="0"/>
    <n v="1"/>
    <n v="539"/>
    <n v="539"/>
    <x v="3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9"/>
  </r>
  <r>
    <x v="5"/>
    <s v="1GZ1033210090"/>
    <s v="_x000d_波浪边针织连衣裙_x000d_"/>
    <s v="黑色"/>
    <x v="0"/>
    <x v="0"/>
    <n v="1"/>
    <n v="739"/>
    <n v="739"/>
    <x v="5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5"/>
    <s v="1GZ1033220530"/>
    <s v="_x000d_吊带毛针织连衣裙_x000d_"/>
    <s v="卡其"/>
    <x v="0"/>
    <x v="0"/>
    <n v="1"/>
    <n v="669"/>
    <n v="669"/>
    <x v="6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5"/>
    <s v="1GZ1033250018"/>
    <s v="_x000d_撞色吊带连衣裙_x000d_"/>
    <s v="白色"/>
    <x v="0"/>
    <x v="0"/>
    <n v="1"/>
    <n v="799"/>
    <n v="799"/>
    <x v="5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d_罗纹:粘纤74% 锦纶26%_x000d__x000d_里布:聚酯纤维100%"/>
    <s v="修身"/>
    <s v="7-8分长"/>
    <n v="8"/>
  </r>
  <r>
    <x v="5"/>
    <s v="1GZ1038970090"/>
    <s v="_x000d_露肩蝙蝠袖连衣裙_x000d_"/>
    <s v="黑色"/>
    <x v="0"/>
    <x v="0"/>
    <n v="1"/>
    <n v="699"/>
    <n v="699"/>
    <x v="6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8"/>
  </r>
  <r>
    <x v="5"/>
    <s v="1GZ1038980940"/>
    <s v="_x000d_条纹绑带针织衫_x000d_"/>
    <s v="蓝条"/>
    <x v="0"/>
    <x v="0"/>
    <n v="1"/>
    <n v="469"/>
    <n v="469"/>
    <x v="0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8"/>
  </r>
  <r>
    <x v="5"/>
    <s v="1GZ1038980997"/>
    <s v="_x000d_条纹绑带针织衫_x000d_"/>
    <s v="蓝条"/>
    <x v="0"/>
    <x v="0"/>
    <n v="1"/>
    <n v="469"/>
    <n v="469"/>
    <x v="0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8"/>
  </r>
  <r>
    <x v="5"/>
    <s v="1GZ1039140090"/>
    <s v="_x000d_拼肩带针织连衣裙_x000d_"/>
    <s v="黑色"/>
    <x v="0"/>
    <x v="0"/>
    <n v="1"/>
    <n v="699"/>
    <n v="699"/>
    <x v="6"/>
    <n v="0"/>
    <s v="面料:粘纤69.8% 锦纶26.2% 氨纶4%_x000d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5"/>
    <s v="1GZ1039140120"/>
    <s v="_x000d_拼肩带针织连衣裙_x000d_"/>
    <s v="黑色"/>
    <x v="0"/>
    <x v="0"/>
    <n v="1"/>
    <n v="699"/>
    <n v="699"/>
    <x v="6"/>
    <n v="0"/>
    <s v="面料:粘纤70% 锦纶26.1% 氨纶3.9%_x000d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5"/>
    <s v="1GZ1039730018"/>
    <s v="_x000d_一字领短款针织衫_x000d_"/>
    <s v="白色"/>
    <x v="0"/>
    <x v="0"/>
    <n v="1"/>
    <n v="499"/>
    <n v="499"/>
    <x v="0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5"/>
    <s v="1GZ1039730090"/>
    <s v="_x000d_一字领短款针织衫_x000d_"/>
    <s v="白色"/>
    <x v="0"/>
    <x v="0"/>
    <n v="1"/>
    <n v="499"/>
    <n v="499"/>
    <x v="0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5"/>
    <s v="1GZ1039730140"/>
    <s v="_x000d_一字领短款针织衫_x000d_"/>
    <s v="白色"/>
    <x v="0"/>
    <x v="0"/>
    <n v="1"/>
    <n v="499"/>
    <n v="499"/>
    <x v="0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9"/>
  </r>
  <r>
    <x v="5"/>
    <s v="1GZ1039810090"/>
    <s v="_x000d_一字领套头针织衫_x000d_"/>
    <s v="黑色"/>
    <x v="0"/>
    <x v="0"/>
    <n v="1"/>
    <n v="499"/>
    <n v="499"/>
    <x v="0"/>
    <n v="0"/>
    <s v="本品穿着时请认清前后，前领稍低，洗水唛位于衣衫左侧，敬请留意。"/>
    <s v="粘纤69% 锦纶27% 氨纶4%"/>
    <s v="修身"/>
    <s v="适中"/>
    <n v="9"/>
  </r>
  <r>
    <x v="5"/>
    <s v="1GZ1039810690"/>
    <s v="_x000d_一字领套头针织衫_x000d_"/>
    <s v="黑色"/>
    <x v="0"/>
    <x v="0"/>
    <n v="1"/>
    <n v="499"/>
    <n v="499"/>
    <x v="0"/>
    <n v="0"/>
    <s v="本品穿着时请认清前后，前领稍低，洗水唛位于衣衫左侧，敬请留意。"/>
    <s v="粘纤69% 锦纶27% 氨纶4%"/>
    <s v="修身"/>
    <s v="适中"/>
    <n v="9"/>
  </r>
  <r>
    <x v="5"/>
    <s v="1GZ1039830934"/>
    <s v="_x000d_条纹拼荷叶针织衫_x000d_"/>
    <s v="绿白条"/>
    <x v="0"/>
    <x v="0"/>
    <n v="1"/>
    <n v="439"/>
    <n v="439"/>
    <x v="0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Z1039830970"/>
    <s v="_x000d_条纹拼荷叶针织衫_x000d_"/>
    <s v="绿白条"/>
    <x v="0"/>
    <x v="0"/>
    <n v="1"/>
    <n v="439"/>
    <n v="439"/>
    <x v="0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9"/>
  </r>
  <r>
    <x v="5"/>
    <s v="1GZ1039980910"/>
    <s v="_x000d_露肩撞色针织衫_x000d_"/>
    <s v="黑白条"/>
    <x v="0"/>
    <x v="0"/>
    <n v="1"/>
    <n v="439"/>
    <n v="439"/>
    <x v="0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8"/>
  </r>
  <r>
    <x v="5"/>
    <s v="1GZ1039980970"/>
    <s v="_x000d_露肩撞色针织衫_x000d_"/>
    <s v="黑白条"/>
    <x v="0"/>
    <x v="0"/>
    <n v="1"/>
    <n v="439"/>
    <n v="439"/>
    <x v="0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8"/>
  </r>
  <r>
    <x v="5"/>
    <s v="1GZ2039020018"/>
    <s v="_x000d_一字喇叭袖针织衫_x000d_"/>
    <s v="白色"/>
    <x v="0"/>
    <x v="0"/>
    <n v="1"/>
    <n v="539"/>
    <n v="539"/>
    <x v="3"/>
    <n v="0"/>
    <s v="一字肩设计，展露出迷人锁骨，散发性感女性魅力；层次荷叶边打造喇叭袖，灵动柔美，增添优雅复古气质；选用双曲针织面料制作，质感柔韧，穿着更舒适。"/>
    <s v="粘纤74% 锦纶26%_x000d_撞料:聚酯纤维100%"/>
    <s v="修身"/>
    <s v="适中"/>
    <n v="7"/>
  </r>
  <r>
    <x v="5"/>
    <s v="1GZ2039020090"/>
    <s v="_x000d_一字喇叭袖针织衫_x000d_"/>
    <s v="白色"/>
    <x v="0"/>
    <x v="0"/>
    <n v="1"/>
    <n v="539"/>
    <n v="539"/>
    <x v="3"/>
    <n v="0"/>
    <s v="一字肩设计，展露出迷人锁骨，散发性感女性魅力；层次荷叶边打造喇叭袖，灵动柔美，增添优雅复古气质；选用双曲针织面料制作，质感柔韧，穿着更舒适。"/>
    <s v="粘纤74% 锦纶26%_x000d_撞料:聚酯纤维100%"/>
    <s v="修身"/>
    <s v="适中"/>
    <n v="7"/>
  </r>
  <r>
    <x v="5"/>
    <s v="1GZ3030760090"/>
    <s v="_x000d_【冬装新赏569元】钉珠喇叭袖连衣裙_x000d_"/>
    <s v="黑色"/>
    <x v="0"/>
    <x v="1"/>
    <n v="1"/>
    <n v="899"/>
    <n v="899"/>
    <x v="4"/>
    <n v="0"/>
    <s v="精致钉珠点缀双袖/喇叭袖修饰手腕/金银线勾勒连衣裙"/>
    <s v="56.8%粘纤 24.5%锦纶 13.4%聚酯纤维 5.3%聚酯薄膜纤维(罗纹除外)"/>
    <s v="修身"/>
    <s v="中长"/>
    <n v="2"/>
  </r>
  <r>
    <x v="5"/>
    <s v="1GZ3030760770"/>
    <s v="_x000d_【冬装新赏569元】钉珠喇叭袖连衣裙_x000d_"/>
    <s v="黑色"/>
    <x v="0"/>
    <x v="1"/>
    <n v="1"/>
    <n v="899"/>
    <n v="899"/>
    <x v="4"/>
    <n v="0"/>
    <s v="精致钉珠点缀双袖/喇叭袖修饰手腕/金银线勾勒连衣裙"/>
    <s v="57.2%粘纤 31.2%锦纶 11.6%聚酯薄膜纤维(罗纹除外)"/>
    <s v="修身"/>
    <s v="中长"/>
    <n v="2"/>
  </r>
  <r>
    <x v="5"/>
    <s v="1GZ3031510090"/>
    <s v="_x000d_【冬装新赏439元】透视针织连衣裙_x000d_"/>
    <s v="黑色"/>
    <x v="0"/>
    <x v="1"/>
    <n v="1"/>
    <n v="699"/>
    <n v="699"/>
    <x v="6"/>
    <n v="0"/>
    <s v="前幅透视薄纱/七分袖设计/采用合成纤维面料"/>
    <s v="[厚纱部分]71.2%粘纤 28.8%锦纶 [薄纱部分]88.6%粘纤 11.4%锦纶"/>
    <s v="贴身"/>
    <s v="中长"/>
    <n v="2"/>
  </r>
  <r>
    <x v="5"/>
    <s v="1GZ3031540018"/>
    <s v="_x000d_【冬装新赏399元】镂空蝴蝶结毛衣_x000d_"/>
    <s v="白色"/>
    <x v="0"/>
    <x v="1"/>
    <n v="1"/>
    <n v="699"/>
    <n v="699"/>
    <x v="6"/>
    <n v="0"/>
    <s v="镂空设计优雅露肤/浪漫蝴蝶结点缀/采用含毛纤维面料"/>
    <s v="41%锦纶 38.5%粘纤 10.5%兔毛 10%绵羊毛"/>
    <s v="贴身"/>
    <s v="适中"/>
    <n v="3"/>
  </r>
  <r>
    <x v="5"/>
    <s v="1GZ3031540180"/>
    <s v="_x000d_【冬装新赏399元】镂空蝴蝶结毛衣_x000d_"/>
    <s v="白色"/>
    <x v="0"/>
    <x v="1"/>
    <n v="1"/>
    <n v="699"/>
    <n v="699"/>
    <x v="6"/>
    <n v="0"/>
    <s v="镂空设计优雅露肤/浪漫蝴蝶结点缀/采用含毛纤维面料"/>
    <s v="41%锦纶 38.5%粘纤 10.5%兔毛 10%绵羊毛"/>
    <s v="贴身"/>
    <s v="适中"/>
    <n v="3"/>
  </r>
  <r>
    <x v="5"/>
    <s v="1GZ3031560090"/>
    <s v="_x000d_【冬装新赏399元】纯色套头针织毛衣_x000d_"/>
    <s v="黑色"/>
    <x v="0"/>
    <x v="2"/>
    <n v="1"/>
    <n v="699"/>
    <n v="699"/>
    <x v="6"/>
    <n v="0"/>
    <s v="简洁纯色设计/喇叭袖隐藏赘肉/采用含毛纤维面料"/>
    <s v="46.6%锦纶 20.6%腈纶 20.2%聚酯纤维 9.2%羊毛 3.4%兔毛"/>
    <s v="贴身"/>
    <s v="适中"/>
    <n v="3"/>
  </r>
  <r>
    <x v="5"/>
    <s v="1GZ3031610120"/>
    <s v="_x000d_【冬装新赏399元】假两件针织毛衣_x000d_"/>
    <s v="黑色"/>
    <x v="0"/>
    <x v="2"/>
    <n v="1"/>
    <n v="699"/>
    <n v="699"/>
    <x v="6"/>
    <n v="0"/>
    <s v="个性假两件款式/撞色条纹设计/采用含毛纤维面料"/>
    <s v="红色衫身部位:73.7%腈纶 14.9%羊毛 11.4%锦纶 白色衫身部位:100%腈纶"/>
    <s v="贴身"/>
    <s v="适中"/>
    <n v="3"/>
  </r>
  <r>
    <x v="5"/>
    <s v="1GZ3031660090"/>
    <s v="_x000d_【冬装新赏319元】刺绣挖空长袖毛衣_x000d_"/>
    <s v="黑色"/>
    <x v="0"/>
    <x v="1"/>
    <n v="1"/>
    <n v="569"/>
    <n v="569"/>
    <x v="3"/>
    <n v="0"/>
    <s v="星星+字母刺绣/挖空露肩优雅迷人/采用含毛纤维面料"/>
    <s v="50%聚酯纤维 26%锦纶 24%绵羊毛(绣线除外)"/>
    <s v="贴身"/>
    <s v="适中"/>
    <n v="3"/>
  </r>
  <r>
    <x v="5"/>
    <s v="1GZ3031660462"/>
    <s v="_x000d_【冬装新赏319元】刺绣挖空长袖毛衣_x000d_"/>
    <s v="黑色"/>
    <x v="0"/>
    <x v="1"/>
    <n v="1"/>
    <n v="569"/>
    <n v="569"/>
    <x v="3"/>
    <n v="0"/>
    <s v="星星+字母刺绣/挖空露肩优雅迷人/采用含毛纤维面料"/>
    <s v="50%聚酯纤维 26%锦纶 24%绵羊毛(绣线除外)"/>
    <s v="贴身"/>
    <s v="适中"/>
    <n v="3"/>
  </r>
  <r>
    <x v="5"/>
    <s v="1GZ3031660710"/>
    <s v="_x000d_【冬装新赏319元】刺绣挖空长袖毛衣_x000d_"/>
    <s v="黑色"/>
    <x v="0"/>
    <x v="1"/>
    <n v="1"/>
    <n v="569"/>
    <n v="569"/>
    <x v="3"/>
    <n v="0"/>
    <s v="星星+字母刺绣/挖空露肩优雅迷人/采用含毛纤维面料"/>
    <s v="50%聚酯纤维 26%锦纶 24%绵羊毛(绣线除外)"/>
    <s v="贴身"/>
    <s v="适中"/>
    <n v="3"/>
  </r>
  <r>
    <x v="5"/>
    <s v="1GZ3031740950"/>
    <s v="_x000d_【冬装新赏599元】撞色条纹连衣裙_x000d_"/>
    <s v="彩条"/>
    <x v="0"/>
    <x v="0"/>
    <n v="1"/>
    <n v="1090"/>
    <n v="1090"/>
    <x v="8"/>
    <n v="0"/>
    <s v="撞色条纹张扬视觉/裙摆拼接网纱材质/甄选马海毛面料"/>
    <s v="锦纶47.4% 马海毛34.9% 腈纶17.7%"/>
    <s v="贴身"/>
    <s v="中长"/>
    <n v="5"/>
  </r>
  <r>
    <x v="5"/>
    <s v="1GZ3032060180"/>
    <s v="_x000d_斜露肩拼接连衣裙_x000d_"/>
    <s v="粉红"/>
    <x v="0"/>
    <x v="0"/>
    <n v="1"/>
    <n v="799"/>
    <n v="799"/>
    <x v="5"/>
    <n v="0"/>
    <s v="斜肩设计性感露肤/拼接织带视觉点睛/金线勾勒灵动效果"/>
    <s v="腈纶69% 锦纶30% 聚酯薄膜纤维1%"/>
    <s v="短款"/>
    <n v="0"/>
    <n v="6"/>
  </r>
  <r>
    <x v="5"/>
    <s v="1GZ3032160180"/>
    <s v="_x000d_【冬装新赏779元】钉珠撞色针织开衫_x000d_"/>
    <s v="粉红"/>
    <x v="0"/>
    <x v="0"/>
    <n v="1"/>
    <n v="1290"/>
    <n v="1290"/>
    <x v="8"/>
    <n v="0"/>
    <s v="摩登撞色设计/钉珠口袋点缀/甄选高含棉面料"/>
    <n v="0"/>
    <s v="贴身"/>
    <s v="适中"/>
    <n v="4"/>
  </r>
  <r>
    <x v="5"/>
    <s v="1GZ3036700010"/>
    <s v="_x000d_【冬装新赏319元】拼接透视针织衫_x000d_"/>
    <s v="米白"/>
    <x v="0"/>
    <x v="0"/>
    <n v="1"/>
    <n v="539"/>
    <n v="539"/>
    <x v="3"/>
    <n v="0"/>
    <s v="V型层次拼接设计/薄纱材质性感透视/纯色易搭衣衫版型"/>
    <s v="透明薄纱部位:锦纶61% 聚酯纤维39%_x000d_其他部位:粘纤72% 聚酯纤维28%"/>
    <s v="适中"/>
    <n v="0"/>
    <n v="6"/>
  </r>
  <r>
    <x v="5"/>
    <s v="1GZ3036700601"/>
    <s v="_x000d_拼接透视针织衫_x000d_"/>
    <s v="米白"/>
    <x v="0"/>
    <x v="0"/>
    <n v="1"/>
    <n v="539"/>
    <n v="539"/>
    <x v="3"/>
    <n v="0"/>
    <s v="V型层次拼接设计/薄纱材质性感透视/纯色易搭衣衫版型"/>
    <s v="透明薄纱部位:锦纶60% 聚酯纤维40%_x000d_其他部位:粘纤72% 聚酯纤维28%"/>
    <s v="适中"/>
    <n v="0"/>
    <n v="5"/>
  </r>
  <r>
    <x v="5"/>
    <s v="1GZ3037280090"/>
    <s v="_x000d_【冬装新赏499元】星星图案中长毛衣_x000d_"/>
    <s v="黑色"/>
    <x v="0"/>
    <x v="1"/>
    <n v="1"/>
    <n v="899"/>
    <n v="899"/>
    <x v="4"/>
    <n v="0"/>
    <s v="俏皮星星图案设计/宽松显瘦版型/采用含毛纤维"/>
    <s v="主料:80.6%锦纶 19.4%兔毛_x000d_金线部位:64.8%聚酯纤维 35.2%聚酯薄膜纤维"/>
    <s v="贴身"/>
    <s v="中长"/>
    <n v="3"/>
  </r>
  <r>
    <x v="5"/>
    <s v="1GZ3037280120"/>
    <s v="_x000d_【冬装新赏499元】星星图案中长毛衣_x000d_"/>
    <s v="黑色"/>
    <x v="0"/>
    <x v="1"/>
    <n v="1"/>
    <n v="899"/>
    <n v="899"/>
    <x v="4"/>
    <n v="0"/>
    <s v="俏皮星星图案设计/宽松显瘦版型/采用含毛纤维"/>
    <s v="主料:80.6%锦纶 19.4%兔毛_x000d_金线部位:64.8%聚酯纤维 35.2%聚酯薄膜纤维"/>
    <s v="贴身"/>
    <s v="中长"/>
    <n v="3"/>
  </r>
  <r>
    <x v="5"/>
    <s v="1GZ3037280760"/>
    <s v="_x000d_【冬装新赏499元】星星图案中长毛衣_x000d_"/>
    <s v="黑色"/>
    <x v="0"/>
    <x v="1"/>
    <n v="1"/>
    <n v="899"/>
    <n v="899"/>
    <x v="4"/>
    <n v="0"/>
    <s v="俏皮星星图案设计/宽松显瘦版型/采用含毛纤维"/>
    <s v="主料:80.6%锦纶 19.4%兔毛_x000d_金线部位:64.8%聚酯纤维 35.2%聚酯薄膜纤维"/>
    <s v="贴身"/>
    <s v="中长"/>
    <n v="3"/>
  </r>
  <r>
    <x v="5"/>
    <s v="1GZ3037340090"/>
    <s v="_x000d_【冬装新赏539元】连帽钉珠卫衣T恤_x000d_"/>
    <s v="黑色"/>
    <x v="0"/>
    <x v="2"/>
    <n v="1"/>
    <n v="899"/>
    <n v="899"/>
    <x v="4"/>
    <n v="0"/>
    <s v="精致钉珠点缀/卫衣式休闲款式/采用合成纤维面料"/>
    <s v="63.6%粘纤 24.8%锦纶 11.6%聚酯纤维_x000d_罗纹:72.2%粘纤 13.6%锦纶 12.6%聚酯纤维 1.6%氨纶"/>
    <s v="宽松"/>
    <s v="中长"/>
    <n v="3"/>
  </r>
  <r>
    <x v="5"/>
    <s v="1GZ3037370910"/>
    <s v="_x000d_【冬装新赏339元】撞色条纹打底衫_x000d_"/>
    <s v="黑白条"/>
    <x v="0"/>
    <x v="1"/>
    <n v="1"/>
    <n v="669"/>
    <n v="669"/>
    <x v="6"/>
    <n v="0"/>
    <s v="撞色条纹摩登时髦/亮泽金银线设计/采用合成纤维面料"/>
    <s v="82.7%腈纶 7.2%聚酯薄膜纤维 7.2%聚酯纤维 2.9%锦纶(罗纹除外)"/>
    <s v="贴身"/>
    <s v="适中"/>
    <n v="3"/>
  </r>
  <r>
    <x v="5"/>
    <s v="1GZ3037370929"/>
    <s v="_x000d_【冬装新赏339元】撞色条纹打底衫_x000d_"/>
    <s v="黑白条"/>
    <x v="0"/>
    <x v="1"/>
    <n v="1"/>
    <n v="669"/>
    <n v="669"/>
    <x v="6"/>
    <n v="0"/>
    <s v="撞色条纹摩登时髦/亮泽金银线设计/采用合成纤维面料"/>
    <s v="82.7%腈纶 7.2%聚酯薄膜纤维 7.2%聚酯纤维 2.9%锦纶(罗纹除外)"/>
    <s v="贴身"/>
    <s v="适中"/>
    <n v="3"/>
  </r>
  <r>
    <x v="5"/>
    <s v="1GZ3037370996"/>
    <s v="_x000d_【冬装新赏339元】撞色条纹打底衫_x000d_"/>
    <s v="黑白条"/>
    <x v="0"/>
    <x v="1"/>
    <n v="1"/>
    <n v="669"/>
    <n v="669"/>
    <x v="6"/>
    <n v="0"/>
    <s v="撞色条纹摩登时髦/亮泽金银线设计/采用合成纤维面料"/>
    <s v="82.7%腈纶 7.2%聚酯薄膜纤维 7.2%聚酯纤维 2.9%锦纶(罗纹除外)"/>
    <s v="贴身"/>
    <s v="适中"/>
    <n v="3"/>
  </r>
  <r>
    <x v="5"/>
    <s v="1GZ3037480130"/>
    <s v="_x000d_【冬装新赏419元】钉珠纽扣针织衫_x000d_"/>
    <s v="玫红"/>
    <x v="0"/>
    <x v="1"/>
    <n v="1"/>
    <n v="699"/>
    <n v="699"/>
    <x v="6"/>
    <n v="0"/>
    <s v="侧边精致钉珠纽扣/简洁纯色设计/采用含毛纤维面料"/>
    <s v="70.6%腈纶 29.4%羊毛_x000d_罗纹:67.8%腈纶 28.1%羊毛 3.7%锦纶 0.4%氨纶"/>
    <s v="贴身"/>
    <s v="适中"/>
    <n v="3"/>
  </r>
  <r>
    <x v="5"/>
    <s v="1GZ3037500410"/>
    <s v="_x000d_【冬装新赏399元】撞色字母长袖针织_x000d_"/>
    <s v="黄色"/>
    <x v="0"/>
    <x v="2"/>
    <n v="1"/>
    <n v="669"/>
    <n v="669"/>
    <x v="6"/>
    <n v="0"/>
    <s v="摩登撞色设计/个性字母图案/采用合成纤维面料"/>
    <s v="88.6%聚酯纤维 11.4%锦纶_x000d_罗纹:83.4%聚酯纤维 16%锦纶 0.6%氨纶"/>
    <s v="贴身"/>
    <s v="适中"/>
    <n v="3"/>
  </r>
  <r>
    <x v="5"/>
    <s v="1GZ3037530120"/>
    <s v="_x000d_【冬装新赏399元】贴布绣长袖毛衣_x000d_"/>
    <s v="大红"/>
    <x v="0"/>
    <x v="4"/>
    <n v="1"/>
    <n v="699"/>
    <n v="699"/>
    <x v="6"/>
    <n v="0"/>
    <s v="前幅卡通贴布绣/小高领修饰脖型/采用含毛纤维"/>
    <s v="衫身75.8%腈纶 14%羊毛 10.2%锦纶_x000d_罗纹:69.3%腈纶 17.5%锦纶 13.2%羊毛(装饰工艺部位除外)"/>
    <s v="贴身"/>
    <s v="适中"/>
    <n v="3"/>
  </r>
  <r>
    <x v="5"/>
    <s v="1GZ3037530510"/>
    <s v="_x000d_【冬装新赏399元】贴布绣长袖毛衣_x000d_"/>
    <s v="大红"/>
    <x v="0"/>
    <x v="4"/>
    <n v="1"/>
    <n v="699"/>
    <n v="699"/>
    <x v="6"/>
    <n v="0"/>
    <s v="前幅卡通贴布绣/小高领修饰脖型/采用含毛纤维"/>
    <s v="衫身75.8%腈纶 14%羊毛 10.2%锦纶_x000d_罗纹:69.3%腈纶 17.5%锦纶 13.2%羊毛(装饰工艺部位除外)"/>
    <s v="贴身"/>
    <s v="适中"/>
    <n v="3"/>
  </r>
  <r>
    <x v="5"/>
    <s v="1GZ3037530601"/>
    <s v="_x000d_【冬装新赏399元】贴布绣长袖毛衣_x000d_"/>
    <s v="大红"/>
    <x v="0"/>
    <x v="4"/>
    <n v="1"/>
    <n v="699"/>
    <n v="699"/>
    <x v="6"/>
    <n v="0"/>
    <s v="前幅卡通贴布绣/小高领修饰脖型/采用含毛纤维"/>
    <s v="衫身75.8%腈纶 14%羊毛 10.2%锦纶_x000d_罗纹:69.3%腈纶 17.5%锦纶 13.2%羊毛(装饰工艺部位除外)"/>
    <s v="贴身"/>
    <s v="适中"/>
    <n v="3"/>
  </r>
  <r>
    <x v="5"/>
    <s v="1GZ3037560620"/>
    <s v="_x000d_【冬装新赏369元】高领开叉长袖毛衣_x000d_"/>
    <s v="灰蓝"/>
    <x v="0"/>
    <x v="1"/>
    <n v="1"/>
    <n v="599"/>
    <n v="599"/>
    <x v="3"/>
    <n v="0"/>
    <s v="简洁纯色设计/前短后长衣摆/采用合成纤维面料"/>
    <s v="69.7%锦纶 30.3%腈纶"/>
    <s v="贴身"/>
    <s v="适中"/>
    <n v="3"/>
  </r>
  <r>
    <x v="5"/>
    <s v="1GZ3037560760"/>
    <s v="_x000d_【冬装新赏369元】高领开叉长袖毛衣_x000d_"/>
    <s v="灰蓝"/>
    <x v="0"/>
    <x v="1"/>
    <n v="1"/>
    <n v="599"/>
    <n v="599"/>
    <x v="3"/>
    <n v="0"/>
    <s v="简洁纯色设计/前短后长衣摆/采用合成纤维面料"/>
    <s v="69.7%锦纶 30.3%腈纶"/>
    <s v="贴身"/>
    <s v="适中"/>
    <n v="3"/>
  </r>
  <r>
    <x v="5"/>
    <s v="1GZ3037570180"/>
    <s v="_x000d_【冬装新赏399元】豹纹套头针织毛衣_x000d_"/>
    <s v="粉红"/>
    <x v="0"/>
    <x v="1"/>
    <n v="1"/>
    <n v="699"/>
    <n v="699"/>
    <x v="6"/>
    <n v="0"/>
    <s v="撞色豹纹图案设计/合体休闲版型/采用含毛纤维"/>
    <s v="粉色纱线:40.1%粘纤 39.8%锦纶 10.4%羊毛 9.7%兔毛 黑/白色纱线:100%聚酯纤维"/>
    <s v="贴身"/>
    <s v="适中"/>
    <n v="3"/>
  </r>
  <r>
    <x v="5"/>
    <s v="1GZ3037570630"/>
    <s v="_x000d_【冬装新赏399元】豹纹套头针织毛衣_x000d_"/>
    <s v="粉红"/>
    <x v="0"/>
    <x v="1"/>
    <n v="1"/>
    <n v="699"/>
    <n v="699"/>
    <x v="6"/>
    <n v="0"/>
    <s v="撞色豹纹图案设计/合体休闲版型/采用含毛纤维"/>
    <s v="蓝色纱线:43.4%锦纶 38.7%粘纤 9.4%兔毛 8.5%羊毛 黑/白纱线:100%聚酯纤维"/>
    <s v="贴身"/>
    <s v="适中"/>
    <n v="3"/>
  </r>
  <r>
    <x v="5"/>
    <s v="1GZ3037660010"/>
    <s v="_x000d_【冬装新赏729元】卡通贴布绣毛衣_x000d_"/>
    <s v="米白"/>
    <x v="0"/>
    <x v="4"/>
    <n v="1"/>
    <n v="1190"/>
    <n v="1190"/>
    <x v="8"/>
    <n v="0"/>
    <s v="复古卡通贴布绣/灯笼袖修饰手臂/采用含毛纤维面料"/>
    <s v="41%腈纶 32%羊驼毛 15%羊毛 12%锦纶(绣花线除外)_x000d_罗纹:40%腈纶 33%羊驼毛 15%羊毛 12%锦纶"/>
    <s v="贴身"/>
    <s v="适中"/>
    <n v="4"/>
  </r>
  <r>
    <x v="5"/>
    <s v="1GZ3037660540"/>
    <s v="_x000d_【冬装新赏729元】卡通贴布绣毛衣_x000d_"/>
    <s v="米白"/>
    <x v="0"/>
    <x v="4"/>
    <n v="1"/>
    <n v="1190"/>
    <n v="1190"/>
    <x v="8"/>
    <n v="0"/>
    <s v="复古卡通贴布绣/灯笼袖修饰手臂/采用含毛纤维面料"/>
    <s v="41%腈纶 32%羊驼毛 15%羊毛 12%锦纶(绣花线除外)_x000d_罗纹:40%腈纶 33%羊驼毛 15%羊毛 12%锦纶"/>
    <s v="贴身"/>
    <s v="适中"/>
    <n v="4"/>
  </r>
  <r>
    <x v="5"/>
    <s v="1GZ3038110018"/>
    <s v="_x000d_【冬装新赏399元】纯色高领打底毛衣_x000d_"/>
    <s v="白色"/>
    <x v="0"/>
    <x v="2"/>
    <n v="1"/>
    <n v="699"/>
    <n v="699"/>
    <x v="6"/>
    <n v="0"/>
    <s v="简洁纯色设计/小高领勾勒天鹅颈/采用含毛纤维面料"/>
    <s v="64%腈纶 27%羊毛 9%锦纶_x000d_领罗纹:63%腈纶 27%羊毛 9.2%锦纶 0.8%氨纶_x000d_手套:63%腈纶 27%羊毛 9.2%锦纶 0.8%氨纶"/>
    <s v="贴身"/>
    <s v="适中"/>
    <n v="3"/>
  </r>
  <r>
    <x v="5"/>
    <s v="1GZ3038110090"/>
    <s v="_x000d_【冬装新赏399元】纯色高领打底毛衣_x000d_"/>
    <s v="白色"/>
    <x v="0"/>
    <x v="2"/>
    <n v="1"/>
    <n v="699"/>
    <n v="699"/>
    <x v="6"/>
    <n v="0"/>
    <s v="简洁纯色设计/小高领勾勒天鹅颈/采用含毛纤维面料"/>
    <s v="64%腈纶 27%羊毛 9%锦纶_x000d_领罗纹:63%腈纶 27%羊毛 9.2%锦纶 0.8%氨纶_x000d_手套:63%腈纶 27%羊毛 9.2%锦纶 0.8%氨纶"/>
    <s v="贴身"/>
    <s v="适中"/>
    <n v="3"/>
  </r>
  <r>
    <x v="5"/>
    <s v="1GZ3038110120"/>
    <s v="_x000d_【冬装新赏399元】纯色高领打底毛衣_x000d_"/>
    <s v="白色"/>
    <x v="0"/>
    <x v="2"/>
    <n v="1"/>
    <n v="699"/>
    <n v="699"/>
    <x v="6"/>
    <n v="0"/>
    <s v="简洁纯色设计/小高领勾勒天鹅颈/采用含毛纤维面料"/>
    <s v="64%腈纶 27%羊毛 9%锦纶_x000d_领罗纹:63%腈纶 27%羊毛 9.2%锦纶 0.8%氨纶_x000d_手套:63%腈纶 27%羊毛 9.2%锦纶 0.8%氨纶"/>
    <s v="贴身"/>
    <s v="适中"/>
    <n v="3"/>
  </r>
  <r>
    <x v="5"/>
    <s v="1GZ3038110630"/>
    <s v="_x000d_【冬装新赏399元】纯色高领打底毛衣_x000d_"/>
    <s v="白色"/>
    <x v="0"/>
    <x v="2"/>
    <n v="1"/>
    <n v="699"/>
    <n v="699"/>
    <x v="6"/>
    <n v="0"/>
    <s v="简洁纯色设计/小高领勾勒天鹅颈/采用含毛纤维面料"/>
    <s v="64%腈纶 27%羊毛 9%锦纶_x000d_领罗纹:63%腈纶 27%羊毛 9.2%锦纶 0.8%氨纶_x000d_手套:63%腈纶 27%羊毛 9.2%锦纶 0.8%氨纶"/>
    <s v="贴身"/>
    <s v="适中"/>
    <n v="3"/>
  </r>
  <r>
    <x v="5"/>
    <s v="1GZ3038350018"/>
    <s v="_x000d_荷叶边套头针织衫_x000d_"/>
    <s v="白色"/>
    <x v="0"/>
    <x v="0"/>
    <n v="1"/>
    <n v="639"/>
    <n v="639"/>
    <x v="6"/>
    <n v="0"/>
    <s v="层叠荷叶柔美娇俏/撞色条纹点睛视觉/针织纹路别致大方"/>
    <s v="粘纤74.9% 锦纶23.8% 氨纶1.3%"/>
    <s v="适中"/>
    <n v="0"/>
    <n v="5"/>
  </r>
  <r>
    <x v="5"/>
    <s v="1GZ3038350090"/>
    <s v="_x000d_荷叶边条纹针织衫_x000d_"/>
    <s v="白色"/>
    <x v="0"/>
    <x v="0"/>
    <n v="1"/>
    <n v="639"/>
    <n v="639"/>
    <x v="6"/>
    <n v="0"/>
    <s v="层叠荷叶柔美娇俏/撞色条纹点睛视觉/针织纹路别致大方"/>
    <s v="粘纤73% 锦纶25.6% 氨纶1.4%"/>
    <s v="适中"/>
    <n v="0"/>
    <n v="6"/>
  </r>
  <r>
    <x v="5"/>
    <s v="1GZ3038370018"/>
    <s v="_x000d_【冬装新赏369元】贴布绣针织毛衣_x000d_"/>
    <s v="白色"/>
    <x v="0"/>
    <x v="0"/>
    <n v="1"/>
    <n v="599"/>
    <n v="599"/>
    <x v="3"/>
    <n v="0"/>
    <s v="花朵贴布绣图案/休闲落肩设计/选用含兔毛面料"/>
    <s v="聚酯纤维50% 锦纶40% 兔毛10%_x000d_罗纹:聚酯纤维48% 锦纶41% 兔毛10% 氨纶1%"/>
    <s v="贴身"/>
    <s v="适中"/>
    <n v="5"/>
  </r>
  <r>
    <x v="5"/>
    <s v="1GZ3038370090"/>
    <s v="_x000d_【冬装新赏369元】贴布绣针织毛衣_x000d_"/>
    <s v="白色"/>
    <x v="0"/>
    <x v="0"/>
    <n v="1"/>
    <n v="599"/>
    <n v="599"/>
    <x v="3"/>
    <n v="0"/>
    <s v="花朵贴布绣图案/休闲落肩设计/选用含兔毛面料"/>
    <s v="聚酯纤维50% 锦纶40% 兔毛10%_x000d_罗纹:聚酯纤维48% 锦纶41% 兔毛10% 氨纶1%"/>
    <s v="贴身"/>
    <s v="适中"/>
    <n v="5"/>
  </r>
  <r>
    <x v="5"/>
    <s v="1GZ3038370130"/>
    <s v="_x000d_【冬装新赏369元】贴布绣针织毛衣_x000d_"/>
    <s v="白色"/>
    <x v="0"/>
    <x v="0"/>
    <n v="1"/>
    <n v="599"/>
    <n v="599"/>
    <x v="3"/>
    <n v="0"/>
    <s v="花朵贴布绣图案/休闲落肩设计/选用含兔毛面料"/>
    <s v="聚酯纤维50% 锦纶40% 兔毛10%_x000d_罗纹:聚酯纤维48% 锦纶41% 兔毛10% 氨纶1%"/>
    <s v="贴身"/>
    <s v="适中"/>
    <n v="5"/>
  </r>
  <r>
    <x v="5"/>
    <s v="1GZ3038370410"/>
    <s v="_x000d_【冬装新赏369元】贴布绣针织毛衣_x000d_"/>
    <s v="白色"/>
    <x v="0"/>
    <x v="0"/>
    <n v="1"/>
    <n v="599"/>
    <n v="599"/>
    <x v="3"/>
    <n v="0"/>
    <s v="花朵贴布绣图案/休闲落肩设计/选用含兔毛面料"/>
    <s v="聚酯纤维50% 锦纶40% 兔毛10%_x000d_罗纹:聚酯纤维48% 锦纶41% 兔毛10% 氨纶1%"/>
    <s v="贴身"/>
    <s v="适中"/>
    <n v="5"/>
  </r>
  <r>
    <x v="5"/>
    <s v="1GZ3038400018"/>
    <s v="_x000d_【冬装新赏319元】金属链长袖针织衫_x000d_"/>
    <s v="白色"/>
    <x v="0"/>
    <x v="0"/>
    <n v="1"/>
    <n v="599"/>
    <n v="599"/>
    <x v="3"/>
    <n v="0"/>
    <s v="搭配金属链装饰/纯色针织肌理/休闲落肩袖设计"/>
    <s v="粘纤66.2% 聚酯纤维28.3% 腈纶5.5%_x000d_罗纹:粘纤54.8% 聚酯纤维25.8% 锦纶15.3% 腈纶4.1%"/>
    <s v="贴身"/>
    <s v="适中"/>
    <n v="5"/>
  </r>
  <r>
    <x v="5"/>
    <s v="1GZ3038400090"/>
    <s v="_x000d_【冬装新赏319元】金属链长袖针织衫_x000d_"/>
    <s v="白色"/>
    <x v="0"/>
    <x v="0"/>
    <n v="1"/>
    <n v="599"/>
    <n v="599"/>
    <x v="3"/>
    <n v="0"/>
    <s v="搭配金属链装饰/纯色针织肌理/休闲落肩袖设计"/>
    <s v="粘纤66.2% 聚酯纤维28.3% 腈纶5.5%_x000d_罗纹:粘纤54.8% 聚酯纤维25.8% 锦纶15.3% 腈纶4.1%"/>
    <s v="贴身"/>
    <s v="适中"/>
    <n v="5"/>
  </r>
  <r>
    <x v="5"/>
    <s v="1GZ3038400119"/>
    <s v="_x000d_【冬装新赏319元】金属链长袖针织衫_x000d_"/>
    <s v="白色"/>
    <x v="0"/>
    <x v="0"/>
    <n v="1"/>
    <n v="599"/>
    <n v="599"/>
    <x v="3"/>
    <n v="0"/>
    <s v="搭配金属链装饰/纯色针织肌理/休闲落肩袖设计"/>
    <s v="粘纤66.2% 聚酯纤维28.3% 腈纶5.5%_x000d_罗纹:粘纤54.8% 聚酯纤维25.8% 锦纶15.3% 腈纶4.1%"/>
    <s v="贴身"/>
    <s v="适中"/>
    <n v="5"/>
  </r>
  <r>
    <x v="5"/>
    <s v="1GZ3038440910"/>
    <s v="_x000d_【冬装新赏369元】镂空条纹针织衫_x000d_"/>
    <s v="黑白条"/>
    <x v="0"/>
    <x v="0"/>
    <n v="1"/>
    <n v="599"/>
    <n v="599"/>
    <x v="3"/>
    <n v="0"/>
    <s v="镂空设计性感吸睛/条纹图案波普活力/针织纹路细致讲究"/>
    <s v="粘纤81% 聚酯纤维19%"/>
    <s v="适中"/>
    <n v="0"/>
    <n v="6"/>
  </r>
  <r>
    <x v="5"/>
    <s v="1GZ3038440970"/>
    <s v="_x000d_镂空条纹针织衫_x000d_"/>
    <s v="黑白条"/>
    <x v="0"/>
    <x v="0"/>
    <n v="1"/>
    <n v="599"/>
    <n v="599"/>
    <x v="3"/>
    <n v="0"/>
    <s v="镂空设计性感吸睛/条纹图案波普活力/针织纹路细致讲究"/>
    <s v="粘纤81% 聚酯纤维19%"/>
    <s v="适中"/>
    <n v="0"/>
    <n v="5"/>
  </r>
  <r>
    <x v="5"/>
    <s v="1GZ3038470018"/>
    <s v="_x000d_【冬装新赏279元】纯色套头针织衫_x000d_"/>
    <s v="白色"/>
    <x v="0"/>
    <x v="0"/>
    <n v="1"/>
    <n v="399"/>
    <n v="399"/>
    <x v="2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6"/>
  </r>
  <r>
    <x v="5"/>
    <s v="1GZ3038470090"/>
    <s v="_x000d_【冬装新赏279元】纯色套头针织衫_x000d_"/>
    <s v="白色"/>
    <x v="0"/>
    <x v="0"/>
    <n v="1"/>
    <n v="399"/>
    <n v="399"/>
    <x v="2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6"/>
  </r>
  <r>
    <x v="5"/>
    <s v="1GZ3038470760"/>
    <s v="_x000d_【冬装新赏279元】纯色套头针织衫_x000d_"/>
    <s v="白色"/>
    <x v="0"/>
    <x v="0"/>
    <n v="1"/>
    <n v="399"/>
    <n v="399"/>
    <x v="2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6"/>
  </r>
  <r>
    <x v="5"/>
    <s v="1GZ3038480018"/>
    <s v="_x000d_【冬装新赏469元】假两件拼接针织衫_x000d_"/>
    <s v="白色"/>
    <x v="0"/>
    <x v="0"/>
    <n v="1"/>
    <n v="669"/>
    <n v="669"/>
    <x v="6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d_罗纹:粘纤54% 锦纶44.7% 氨纶1.3%"/>
    <s v="长款"/>
    <n v="0"/>
    <n v="6"/>
  </r>
  <r>
    <x v="5"/>
    <s v="1GZ3038480090"/>
    <s v="_x000d_【冬装新赏469元】假两件拼接针织衫_x000d_"/>
    <s v="白色"/>
    <x v="0"/>
    <x v="0"/>
    <n v="1"/>
    <n v="669"/>
    <n v="669"/>
    <x v="6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d_罗纹:粘纤54% 锦纶44.7% 氨纶1.3%"/>
    <s v="长款"/>
    <n v="0"/>
    <n v="6"/>
  </r>
  <r>
    <x v="5"/>
    <s v="1GZ3038490090"/>
    <s v="_x000d_【冬装新赏269元】卡通撞色针织衫_x000d_"/>
    <s v="黑色"/>
    <x v="0"/>
    <x v="0"/>
    <n v="1"/>
    <n v="469"/>
    <n v="469"/>
    <x v="0"/>
    <n v="0"/>
    <s v="卡通图案生动萌趣/撞色效果点睛视觉/冰丝面料舒适亲肤"/>
    <s v="粘纤84.5% 聚酯纤维15.5%(挑花部分除外)"/>
    <s v="适中"/>
    <n v="0"/>
    <n v="6"/>
  </r>
  <r>
    <x v="5"/>
    <s v="1GZ3038490180"/>
    <s v="_x000d_【冬装新赏269元】卡通撞色针织衫_x000d_"/>
    <s v="黑色"/>
    <x v="0"/>
    <x v="0"/>
    <n v="1"/>
    <n v="469"/>
    <n v="469"/>
    <x v="0"/>
    <n v="0"/>
    <s v="卡通图案生动萌趣/撞色效果点睛视觉/冰丝面料舒适亲肤"/>
    <s v="粘纤84.5% 聚酯纤维15.5%(挑花部分除外)"/>
    <s v="适中"/>
    <n v="0"/>
    <n v="6"/>
  </r>
  <r>
    <x v="5"/>
    <s v="1GZ3038490410"/>
    <s v="_x000d_【冬装新赏269元】卡通撞色针织衫_x000d_"/>
    <s v="黑色"/>
    <x v="0"/>
    <x v="0"/>
    <n v="1"/>
    <n v="469"/>
    <n v="469"/>
    <x v="0"/>
    <n v="0"/>
    <s v="卡通图案生动萌趣/撞色效果点睛视觉/冰丝面料舒适亲肤"/>
    <s v="粘纤84.5% 聚酯纤维15.5%(挑花部分除外)"/>
    <s v="适中"/>
    <n v="0"/>
    <n v="6"/>
  </r>
  <r>
    <x v="5"/>
    <s v="1GZ3038490510"/>
    <s v="_x000d_卡通撞色针织衫_x000d_"/>
    <s v="黑色"/>
    <x v="0"/>
    <x v="0"/>
    <n v="1"/>
    <n v="469"/>
    <n v="469"/>
    <x v="0"/>
    <n v="0"/>
    <s v="卡通图案生动萌趣/撞色效果点睛视觉/冰丝面料舒适亲肤"/>
    <s v="粘纤73% 聚酯纤维27%(挑花部分除外)"/>
    <s v="适中"/>
    <n v="0"/>
    <n v="5"/>
  </r>
  <r>
    <x v="5"/>
    <s v="1GZ3038490600"/>
    <s v="_x000d_【冬装新赏269元】卡通撞色针织衫_x000d_"/>
    <s v="黑色"/>
    <x v="0"/>
    <x v="0"/>
    <n v="1"/>
    <n v="469"/>
    <n v="469"/>
    <x v="0"/>
    <n v="0"/>
    <s v="卡通图案生动萌趣/撞色效果点睛视觉/冰丝面料舒适亲肤"/>
    <s v="粘纤73% 聚酯纤维27%(挑花部分除外)"/>
    <s v="适中"/>
    <n v="0"/>
    <n v="6"/>
  </r>
  <r>
    <x v="5"/>
    <s v="1GZ3038500133"/>
    <s v="_x000d_【冬装新赏299元】撞色条纹针织衫_x000d_"/>
    <s v="浅粉"/>
    <x v="0"/>
    <x v="0"/>
    <n v="1"/>
    <n v="439"/>
    <n v="439"/>
    <x v="0"/>
    <n v="0"/>
    <s v="波普条纹图案/醒目撞色效果/宽松落肩袖设计"/>
    <s v="腈纶100%"/>
    <s v="贴身"/>
    <s v="适中"/>
    <n v="5"/>
  </r>
  <r>
    <x v="5"/>
    <s v="1GZ3038500660"/>
    <s v="_x000d_【冬装新赏299元】撞色条纹针织衫_x000d_"/>
    <s v="浅粉"/>
    <x v="0"/>
    <x v="0"/>
    <n v="1"/>
    <n v="439"/>
    <n v="439"/>
    <x v="0"/>
    <n v="0"/>
    <s v="波普条纹图案/醒目撞色效果/宽松落肩袖设计"/>
    <s v="腈纶100%"/>
    <s v="贴身"/>
    <s v="适中"/>
    <n v="5"/>
  </r>
  <r>
    <x v="5"/>
    <s v="1GZ3038510018"/>
    <s v="_x000d_【冬装新赏319元】外搭磨破针织衫_x000d_"/>
    <s v="白色"/>
    <x v="0"/>
    <x v="0"/>
    <n v="1"/>
    <n v="469"/>
    <n v="469"/>
    <x v="0"/>
    <n v="0"/>
    <s v="性感露肩设计/磨破工艺点缀/纯色宽松版型"/>
    <s v="聚酯纤维100%"/>
    <s v="适中"/>
    <n v="0"/>
    <n v="7"/>
  </r>
  <r>
    <x v="5"/>
    <s v="1GZ3038510180"/>
    <s v="_x000d_【冬装新赏319元】外搭磨破针织衫_x000d_"/>
    <s v="白色"/>
    <x v="0"/>
    <x v="0"/>
    <n v="1"/>
    <n v="469"/>
    <n v="469"/>
    <x v="0"/>
    <n v="0"/>
    <s v="性感露肩设计/磨破工艺点缀/纯色宽松版型"/>
    <s v="聚酯纤维100%"/>
    <s v="适中"/>
    <n v="0"/>
    <n v="7"/>
  </r>
  <r>
    <x v="5"/>
    <s v="1GZ3038520018"/>
    <s v="_x000d_【冬装新赏369元】V领珍珠纽针织衫_x000d_"/>
    <s v="白色"/>
    <x v="0"/>
    <x v="0"/>
    <n v="1"/>
    <n v="669"/>
    <n v="669"/>
    <x v="6"/>
    <n v="0"/>
    <s v="V领设计修饰脸型/别致珍珠纽点缀两侧/纯色版型大方好穿"/>
    <s v="粘纤66.2%聚酯纤维28.9%腈纶4.9%_x000d_罗纹:粘纤49.0%锦纶26.3%聚酯纤维21.3%腈纶3.4%"/>
    <s v="适中"/>
    <n v="0"/>
    <n v="6"/>
  </r>
  <r>
    <x v="5"/>
    <s v="1GZ3038520090"/>
    <s v="_x000d_【冬装新赏369元】V领珍珠纽针织衫_x000d_"/>
    <s v="白色"/>
    <x v="0"/>
    <x v="0"/>
    <n v="1"/>
    <n v="669"/>
    <n v="669"/>
    <x v="6"/>
    <n v="0"/>
    <s v="V领设计修饰脸型/别致珍珠纽点缀两侧/纯色版型大方好穿"/>
    <s v="粘纤66.2%聚酯纤维28.9%腈纶4.9%_x000d_罗纹:粘纤49.0%锦纶26.3%聚酯纤维21.3%腈纶3.4%"/>
    <s v="适中"/>
    <n v="0"/>
    <n v="6"/>
  </r>
  <r>
    <x v="5"/>
    <s v="1GZ3038520180"/>
    <s v="_x000d_【冬装新赏369元】V领珍珠纽针织衫_x000d_"/>
    <s v="白色"/>
    <x v="0"/>
    <x v="0"/>
    <n v="1"/>
    <n v="669"/>
    <n v="669"/>
    <x v="6"/>
    <n v="0"/>
    <s v="V领设计修饰脸型/别致珍珠纽点缀两侧/纯色版型大方好穿"/>
    <s v="粘纤66.2%聚酯纤维28.9%腈纶4.9%_x000d_罗纹:粘纤49.0%锦纶26.3%聚酯纤维21.3%腈纶3.4%"/>
    <s v="适中"/>
    <n v="0"/>
    <n v="6"/>
  </r>
  <r>
    <x v="5"/>
    <s v="1GZ3038530010"/>
    <s v="_x000d_【冬装新赏319元】贴布纽扣针织衫_x000d_"/>
    <s v="米白"/>
    <x v="0"/>
    <x v="0"/>
    <n v="1"/>
    <n v="569"/>
    <n v="569"/>
    <x v="3"/>
    <n v="0"/>
    <s v="贴布字母图案/侧边纽扣巧妙装饰/细腻针织纹路"/>
    <s v="粘纤66.2% 聚酯纤维28.3% 腈纶5.5%_x000d_罗纹:粘纤54.8% 聚酯纤维25.8% 锦纶15.3% 腈纶4.1%"/>
    <s v="贴身"/>
    <s v="适中"/>
    <n v="5"/>
  </r>
  <r>
    <x v="5"/>
    <s v="1GZ3038530090"/>
    <s v="_x000d_【冬装新赏319元】贴布纽扣针织衫_x000d_"/>
    <s v="米白"/>
    <x v="0"/>
    <x v="0"/>
    <n v="1"/>
    <n v="569"/>
    <n v="569"/>
    <x v="3"/>
    <n v="0"/>
    <s v="贴布字母图案/侧边纽扣巧妙装饰/细腻针织纹路"/>
    <s v="粘纤64.2% 聚酯纤维28.6% 腈纶7.2%_x000d_罗纹:粘纤49.2% 锦纶26.1% 聚酯纤维20.9% 腈纶3.8%"/>
    <s v="贴身"/>
    <s v="适中"/>
    <n v="4"/>
  </r>
  <r>
    <x v="5"/>
    <s v="1GZ3038530120"/>
    <s v="_x000d_【冬装新赏319元】贴布纽扣针织衫_x000d_"/>
    <s v="米白"/>
    <x v="0"/>
    <x v="0"/>
    <n v="1"/>
    <n v="569"/>
    <n v="569"/>
    <x v="3"/>
    <n v="0"/>
    <s v="贴布字母图案/侧边纽扣巧妙装饰/细腻针织纹路"/>
    <s v="粘纤66.2% 聚酯纤维28.3% 腈纶5.5%_x000d_罗纹:粘纤54.8% 聚酯纤维25.8% 锦纶15.3% 腈纶4.1%"/>
    <s v="贴身"/>
    <s v="适中"/>
    <n v="5"/>
  </r>
  <r>
    <x v="5"/>
    <s v="1GZ3038550010"/>
    <s v="_x000d_V领露肩长袖毛衣_x000d_"/>
    <s v="米白"/>
    <x v="0"/>
    <x v="0"/>
    <n v="1"/>
    <n v="539"/>
    <n v="539"/>
    <x v="3"/>
    <n v="0"/>
    <s v="V领性感露肩设计/衣摆磨破细节/细腻针织面料"/>
    <s v="腈纶82.3% 羊毛17.7%"/>
    <s v="贴身"/>
    <s v="适中"/>
    <n v="5"/>
  </r>
  <r>
    <x v="5"/>
    <s v="1GZ3038550130"/>
    <s v="_x000d_V领露肩长袖毛衣_x000d_"/>
    <s v="米白"/>
    <x v="0"/>
    <x v="0"/>
    <n v="1"/>
    <n v="539"/>
    <n v="539"/>
    <x v="3"/>
    <n v="0"/>
    <s v="V领性感露肩设计/衣摆磨破细节/细腻针织面料"/>
    <s v="腈纶82.3% 羊毛17.7%"/>
    <s v="贴身"/>
    <s v="适中"/>
    <n v="5"/>
  </r>
  <r>
    <x v="5"/>
    <s v="1GZ3038630010"/>
    <s v="_x000d_【冬装新赏259元】拼接网纱针织毛衣_x000d_"/>
    <s v="米白"/>
    <x v="0"/>
    <x v="0"/>
    <n v="1"/>
    <n v="499"/>
    <n v="499"/>
    <x v="0"/>
    <n v="0"/>
    <s v="拼接网纱透视性感/高领设计端庄大方/针织手法别致细腻"/>
    <s v="主聚酯纤维42% 锦纶32% 腈纶20% 羊毛6%_x000d_透明纱:莱赛尔71% 聚酯纤维29%"/>
    <s v="贴身"/>
    <s v="适中"/>
    <n v="5"/>
  </r>
  <r>
    <x v="5"/>
    <s v="1GZ3038630130"/>
    <s v="_x000d_【冬装新赏259元】拼接网纱针织毛衣_x000d_"/>
    <s v="米白"/>
    <x v="0"/>
    <x v="0"/>
    <n v="1"/>
    <n v="499"/>
    <n v="499"/>
    <x v="0"/>
    <n v="0"/>
    <s v="拼接网纱透视性感/高领设计端庄大方/针织手法别致细腻"/>
    <s v="主聚酯纤维42% 锦纶32% 腈纶21% 羊毛5%_x000d_透明纱:莱赛尔69% 聚酯纤维31%"/>
    <s v="贴身"/>
    <s v="适中"/>
    <n v="5"/>
  </r>
  <r>
    <x v="5"/>
    <s v="1GZ3038630620"/>
    <s v="_x000d_【冬装新赏259元】拼接网纱针织毛衣_x000d_"/>
    <s v="米白"/>
    <x v="0"/>
    <x v="0"/>
    <n v="1"/>
    <n v="499"/>
    <n v="499"/>
    <x v="0"/>
    <n v="0"/>
    <s v="拼接网纱透视性感/高领设计端庄大方/针织手法别致细腻"/>
    <s v="主聚酯纤维45% 锦纶31% 腈纶19% 羊毛5%_x000d_透明纱:粘纤70% 聚酯纤维30%"/>
    <s v="贴身"/>
    <s v="适中"/>
    <n v="5"/>
  </r>
  <r>
    <x v="5"/>
    <s v="1GZ3038640018"/>
    <s v="_x000d_【冬装新赏319元】纯色镂空针织衫_x000d_"/>
    <s v="白色"/>
    <x v="0"/>
    <x v="0"/>
    <n v="1"/>
    <n v="499"/>
    <n v="499"/>
    <x v="0"/>
    <n v="0"/>
    <s v="后幅镂空巧妙露肤/微喇叭袖口设计/金银线精细编织"/>
    <s v="腈纶75.3% 锦纶13.7% 聚酯薄膜纤维11%_x000d_罗纹:腈纶49.7% 锦纶39.7% 聚酯薄膜纤维10.6%"/>
    <s v="贴身"/>
    <s v="适中"/>
    <n v="4"/>
  </r>
  <r>
    <x v="5"/>
    <s v="1GZ3038640090"/>
    <s v="_x000d_【冬装新赏319元】纯色镂空针织衫_x000d_"/>
    <s v="白色"/>
    <x v="0"/>
    <x v="0"/>
    <n v="1"/>
    <n v="499"/>
    <n v="499"/>
    <x v="0"/>
    <n v="0"/>
    <s v="后幅镂空巧妙露肤/微喇叭袖口设计/金银线精细编织"/>
    <s v="腈纶75.2% 聚酯纤维18.5% 聚酯薄膜纤维6.3%_x000d_罗纹:腈纶55.8% 锦纶24.9% 聚酯纤维14.1% 聚酯薄膜纤维5.2%"/>
    <s v="贴身"/>
    <s v="适中"/>
    <n v="4"/>
  </r>
  <r>
    <x v="5"/>
    <s v="1GZ3038640180"/>
    <s v="_x000d_【冬装新赏319元】纯色镂空针织衫_x000d_"/>
    <s v="白色"/>
    <x v="0"/>
    <x v="0"/>
    <n v="1"/>
    <n v="499"/>
    <n v="499"/>
    <x v="0"/>
    <n v="0"/>
    <s v="后幅镂空巧妙露肤/微喇叭袖口设计/金银线精细编织"/>
    <s v="腈纶78.5% 聚酯薄膜纤维12% 锦纶9.5%_x000d_罗纹:腈纶58% 锦纶32.2% 聚酯薄膜纤维9.8%"/>
    <s v="贴身"/>
    <s v="适中"/>
    <n v="4"/>
  </r>
  <r>
    <x v="5"/>
    <s v="1GZ3038640520"/>
    <s v="_x000d_【冬装新赏319元】纯色镂空针织衫_x000d_"/>
    <s v="白色"/>
    <x v="0"/>
    <x v="0"/>
    <n v="1"/>
    <n v="499"/>
    <n v="499"/>
    <x v="0"/>
    <n v="0"/>
    <s v="后幅镂空巧妙露肤/微喇叭袖口设计/金银线精细编织"/>
    <s v="腈纶74.3% 聚酯纤维16.9% 聚酯薄膜纤维8.8%_x000d_罗纹:腈纶55.8% 锦纶24.1% 聚酯纤维13% 聚酯薄膜纤维7.1%"/>
    <s v="贴身"/>
    <s v="适中"/>
    <n v="4"/>
  </r>
  <r>
    <x v="5"/>
    <s v="1GZ3038660018"/>
    <s v="_x000d_【冬装新赏299元】拼荷叶针织衫毛衣_x000d_"/>
    <s v="白色"/>
    <x v="0"/>
    <x v="0"/>
    <n v="1"/>
    <n v="499"/>
    <n v="499"/>
    <x v="0"/>
    <n v="0"/>
    <s v="两侧拼接柔美荷叶/纯色衣款大方好搭/针织纹路细腻别致"/>
    <s v="腈纶87.3%羊毛12.7%"/>
    <s v="适中"/>
    <n v="0"/>
    <n v="6"/>
  </r>
  <r>
    <x v="5"/>
    <s v="1GZ3038660090"/>
    <s v="_x000d_【冬装新赏299元】拼荷叶针织衫毛衣_x000d_"/>
    <s v="白色"/>
    <x v="0"/>
    <x v="0"/>
    <n v="1"/>
    <n v="499"/>
    <n v="499"/>
    <x v="0"/>
    <n v="0"/>
    <s v="两侧拼接柔美荷叶/纯色衣款大方好搭/针织纹路细腻别致"/>
    <s v="腈纶87.3%羊毛12.7%"/>
    <s v="适中"/>
    <n v="0"/>
    <n v="6"/>
  </r>
  <r>
    <x v="5"/>
    <s v="1GZ3038660130"/>
    <s v="_x000d_【冬装新赏299元】拼荷叶针织衫毛衣_x000d_"/>
    <s v="白色"/>
    <x v="0"/>
    <x v="0"/>
    <n v="1"/>
    <n v="499"/>
    <n v="499"/>
    <x v="0"/>
    <n v="0"/>
    <s v="两侧拼接柔美荷叶/纯色衣款大方好搭/针织纹路细腻别致"/>
    <s v="腈纶87.3%羊毛12.7%"/>
    <s v="适中"/>
    <n v="0"/>
    <n v="6"/>
  </r>
  <r>
    <x v="5"/>
    <s v="1GZ3038770018"/>
    <s v="_x000d_【冬装新赏369元】拼接喇叭袖针织衫_x000d_"/>
    <s v="白色"/>
    <x v="0"/>
    <x v="0"/>
    <n v="1"/>
    <n v="699"/>
    <n v="699"/>
    <x v="6"/>
    <n v="0"/>
    <s v="拼接设计点睛视觉/开叉喇叭袖修饰手臂/V字领口性感迷人"/>
    <s v="腈纶64.4% 锦纶35.6%"/>
    <s v="贴身"/>
    <s v="适中"/>
    <n v="4"/>
  </r>
  <r>
    <x v="5"/>
    <s v="1GZ3038770120"/>
    <s v="_x000d_【冬装新赏369元】拼接喇叭袖针织衫_x000d_"/>
    <s v="白色"/>
    <x v="0"/>
    <x v="0"/>
    <n v="1"/>
    <n v="699"/>
    <n v="699"/>
    <x v="6"/>
    <n v="0"/>
    <s v="拼接设计点睛视觉/开叉喇叭袖修饰手臂/V字领口性感迷人"/>
    <s v="腈纶64.4% 锦纶35.6%"/>
    <s v="贴身"/>
    <s v="适中"/>
    <n v="4"/>
  </r>
  <r>
    <x v="5"/>
    <s v="1GZ3038770650"/>
    <s v="_x000d_【冬装新赏369元】拼接喇叭袖针织衫_x000d_"/>
    <s v="白色"/>
    <x v="0"/>
    <x v="0"/>
    <n v="1"/>
    <n v="699"/>
    <n v="699"/>
    <x v="6"/>
    <n v="0"/>
    <s v="拼接设计点睛视觉/开叉喇叭袖修饰手臂/V字领口性感迷人"/>
    <s v="腈纶64.4% 锦纶35.6%"/>
    <s v="贴身"/>
    <s v="适中"/>
    <n v="4"/>
  </r>
  <r>
    <x v="5"/>
    <s v="1GZ3038780090"/>
    <s v="_x000d_【冬装新赏269元】纯色荷叶边针织衫_x000d_"/>
    <s v="黑色"/>
    <x v="0"/>
    <x v="0"/>
    <n v="1"/>
    <n v="539"/>
    <n v="539"/>
    <x v="3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d_罗纹:腈纶55.8% 锦纶24.9% 聚酯纤维14.1% 聚酯薄膜纤维5.2%"/>
    <s v="适中"/>
    <n v="0"/>
    <n v="6"/>
  </r>
  <r>
    <x v="5"/>
    <s v="1GZ3038780770"/>
    <s v="_x000d_【冬装新赏269元】纯色荷叶边针织衫_x000d_"/>
    <s v="黑色"/>
    <x v="0"/>
    <x v="0"/>
    <n v="1"/>
    <n v="539"/>
    <n v="539"/>
    <x v="3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d_罗纹:腈纶55.8% 锦纶24.9% 聚酯纤维14.1% 聚酯薄膜纤维5.2%"/>
    <s v="适中"/>
    <n v="0"/>
    <n v="6"/>
  </r>
  <r>
    <x v="5"/>
    <s v="1GZ3038790010"/>
    <s v="_x000d_【冬装新赏339元】荷叶边拼接针织衫_x000d_"/>
    <s v="米白"/>
    <x v="0"/>
    <x v="0"/>
    <n v="1"/>
    <n v="539"/>
    <n v="539"/>
    <x v="3"/>
    <n v="0"/>
    <s v="袖口异材质拼接/柔美荷叶领设计/纯色针织工艺"/>
    <s v="腈纶80% 锦纶18% 氨纶2%_x000d_领上荷叶边/袖口:莱赛尔70% 聚酯纤维30%"/>
    <s v="贴身"/>
    <s v="适中"/>
    <n v="4"/>
  </r>
  <r>
    <x v="5"/>
    <s v="1GZ3038790090"/>
    <s v="_x000d_【冬装新赏339元】荷叶边拼接针织衫_x000d_"/>
    <s v="米白"/>
    <x v="0"/>
    <x v="0"/>
    <n v="1"/>
    <n v="539"/>
    <n v="539"/>
    <x v="3"/>
    <n v="0"/>
    <s v="袖口异材质拼接/柔美荷叶领设计/纯色针织工艺"/>
    <s v="腈纶80% 锦纶18% 氨纶2%_x000d_领上荷叶边/袖口:莱赛尔70% 聚酯纤维30%"/>
    <s v="贴身"/>
    <s v="适中"/>
    <n v="4"/>
  </r>
  <r>
    <x v="5"/>
    <s v="1GZ3038800010"/>
    <s v="_x000d_【冬装新赏279元】拼织带挖空针织衫_x000d_"/>
    <s v="米白"/>
    <x v="0"/>
    <x v="0"/>
    <n v="1"/>
    <n v="499"/>
    <n v="499"/>
    <x v="0"/>
    <n v="0"/>
    <s v="双袖挖空设计/两侧开叉+拼接织带/别致针织纹路"/>
    <s v="粘纤64% 锦纶36%"/>
    <s v="贴身"/>
    <s v="适中"/>
    <n v="4"/>
  </r>
  <r>
    <x v="5"/>
    <s v="1GZ3038800090"/>
    <s v="_x000d_【冬装新赏279元】拼织带挖空针织衫_x000d_"/>
    <s v="米白"/>
    <x v="0"/>
    <x v="0"/>
    <n v="1"/>
    <n v="499"/>
    <n v="499"/>
    <x v="0"/>
    <n v="0"/>
    <s v="双袖挖空设计/两侧开叉+拼接织带/别致针织纹路"/>
    <s v="粘纤64% 锦纶36%"/>
    <s v="贴身"/>
    <s v="适中"/>
    <n v="4"/>
  </r>
  <r>
    <x v="5"/>
    <s v="1GZ3038800130"/>
    <s v="_x000d_【冬装新赏279元】拼织带挖空针织衫_x000d_"/>
    <s v="米白"/>
    <x v="0"/>
    <x v="0"/>
    <n v="1"/>
    <n v="499"/>
    <n v="499"/>
    <x v="0"/>
    <n v="0"/>
    <s v="双袖挖空设计/两侧开叉+拼接织带/别致针织纹路"/>
    <s v="粘纤64% 锦纶36%"/>
    <s v="贴身"/>
    <s v="适中"/>
    <n v="4"/>
  </r>
  <r>
    <x v="5"/>
    <s v="1GZ3038800660"/>
    <s v="_x000d_【冬装新赏279元】拼织带挖空针织衫_x000d_"/>
    <s v="米白"/>
    <x v="0"/>
    <x v="0"/>
    <n v="1"/>
    <n v="499"/>
    <n v="499"/>
    <x v="0"/>
    <n v="0"/>
    <s v="双袖挖空设计/两侧开叉+拼接织带/别致针织纹路"/>
    <s v="粘纤64% 锦纶36%"/>
    <s v="贴身"/>
    <s v="适中"/>
    <n v="4"/>
  </r>
  <r>
    <x v="5"/>
    <s v="1GZ3038830150"/>
    <s v="_x000d_【冬装新赏439元】钉珠镂空连衣裙_x000d_"/>
    <s v="枣红"/>
    <x v="0"/>
    <x v="0"/>
    <n v="1"/>
    <n v="739"/>
    <n v="739"/>
    <x v="5"/>
    <n v="0"/>
    <s v="袖口点缀别致钉珠/优雅镂空设计/纯色针织手法"/>
    <s v="腈纶69.6% 锦纶30.4%"/>
    <s v="贴身"/>
    <s v="适中"/>
    <n v="4"/>
  </r>
  <r>
    <x v="5"/>
    <s v="1GZ3038840950"/>
    <s v="_x000d_【冬装新赏379元】条纹羊毛针织毛衣_x000d_"/>
    <s v="彩条"/>
    <x v="0"/>
    <x v="0"/>
    <n v="1"/>
    <n v="699"/>
    <n v="699"/>
    <x v="6"/>
    <n v="0"/>
    <s v="撞色波普条纹图案/宽松休闲衣衫版型/甄选马海毛面料"/>
    <s v="锦纶47.4% 马海毛34.9% 腈纶17.7%"/>
    <s v="贴身"/>
    <s v="适中"/>
    <n v="4"/>
  </r>
  <r>
    <x v="5"/>
    <s v="1GZ3038850180"/>
    <s v="_x000d_【冬装新赏439元】V领宽松针织毛衣_x000d_"/>
    <s v="粉红"/>
    <x v="0"/>
    <x v="0"/>
    <n v="1"/>
    <n v="739"/>
    <n v="739"/>
    <x v="5"/>
    <n v="0"/>
    <s v="V领设计性感露肩/宽松易搭衣衫廓形/针织手法舒适细腻"/>
    <s v="46.8%锦纶 33.8%马海毛 19.4%腈纶_x000d_衣领/袖咀/下脚:56.2%腈纶 25.4%锦纶 18.4%马海毛"/>
    <s v="贴身"/>
    <s v="适中"/>
    <n v="4"/>
  </r>
  <r>
    <x v="5"/>
    <s v="1GZ3038850410"/>
    <s v="_x000d_【冬装新赏439元】V领宽松针织毛衣_x000d_"/>
    <s v="粉红"/>
    <x v="0"/>
    <x v="0"/>
    <n v="1"/>
    <n v="739"/>
    <n v="739"/>
    <x v="5"/>
    <n v="0"/>
    <s v="V领设计性感露肩/宽松易搭衣衫廓形/针织手法舒适细腻"/>
    <s v="46.8%锦纶 33.8%马海毛 19.4%腈纶_x000d_衣领/袖咀/下脚:56.2%腈纶 25.4%锦纶 18.4%马海毛"/>
    <s v="贴身"/>
    <s v="适中"/>
    <n v="5"/>
  </r>
  <r>
    <x v="5"/>
    <s v="1GZ3038870120"/>
    <s v="_x000d_【冬装新赏249元】字母长袖针织衫_x000d_"/>
    <s v="大红"/>
    <x v="0"/>
    <x v="0"/>
    <n v="1"/>
    <n v="399"/>
    <n v="399"/>
    <x v="2"/>
    <n v="0"/>
    <s v="slogan字母图案/撞色视觉醒目吸睛/针织手法细腻流畅"/>
    <s v="粘纤65.8% 聚酯纤维28.7% 腈纶5.5%(绣花线除外)_x000d_罗纹:粘纤54.9% 聚酯纤维25.5% 锦纶15.4% 腈纶4.2%"/>
    <s v="适中"/>
    <n v="0"/>
    <n v="6"/>
  </r>
  <r>
    <x v="5"/>
    <s v="1GZ3038870180"/>
    <s v="_x000d_【冬装新赏249元】字母长袖针织衫_x000d_"/>
    <s v="大红"/>
    <x v="0"/>
    <x v="0"/>
    <n v="1"/>
    <n v="399"/>
    <n v="399"/>
    <x v="2"/>
    <n v="0"/>
    <s v="slogan字母图案/撞色视觉醒目吸睛/针织手法细腻流畅"/>
    <s v="粘纤65% 聚酯纤维28.2% 腈纶6.8%(绣花线除外)_x000d_罗纹:粘纤48.3% 锦纶26.2% 聚酯纤维21.5% 腈纶4%"/>
    <s v="适中"/>
    <n v="0"/>
    <n v="5"/>
  </r>
  <r>
    <x v="5"/>
    <s v="1GZ3038920090"/>
    <s v="_x000d_【冬装新赏369元】纯色A字百褶半裙_x000d_"/>
    <s v="黑色"/>
    <x v="0"/>
    <x v="0"/>
    <n v="1"/>
    <n v="569"/>
    <n v="569"/>
    <x v="3"/>
    <n v="0"/>
    <s v="百褶设计点睛视觉/A字裙型显瘦易搭/松紧腰灵活调节"/>
    <s v="粘纤61% 锦纶39%"/>
    <s v="合体"/>
    <s v="适中"/>
    <n v="6"/>
  </r>
  <r>
    <x v="5"/>
    <s v="1GZ3038920101"/>
    <s v="_x000d_【冬装新赏369元】纯色A字百褶半裙_x000d_"/>
    <s v="黑色"/>
    <x v="0"/>
    <x v="0"/>
    <n v="1"/>
    <n v="569"/>
    <n v="569"/>
    <x v="3"/>
    <n v="0"/>
    <s v="百褶设计点睛视觉/A字裙型显瘦易搭/松紧腰灵活调节"/>
    <s v="粘纤61% 锦纶39%"/>
    <s v="合体"/>
    <s v="适中"/>
    <n v="6"/>
  </r>
  <r>
    <x v="5"/>
    <s v="1GZ3039430090"/>
    <s v="_x000d_【冬装新赏539元】拼荷叶挖空连衣裙_x000d_"/>
    <s v="黑色"/>
    <x v="0"/>
    <x v="0"/>
    <n v="1"/>
    <n v="769"/>
    <n v="769"/>
    <x v="5"/>
    <n v="0"/>
    <s v="裙摆拼接网纱材质/不对称挖空设计/荷叶边柔美点缀"/>
    <s v="大身成份:锦纶54.6% 粘纤45.4%_x000d_下摆成份:粘纤89% 锦纶11%"/>
    <s v="贴身"/>
    <s v="中长"/>
    <n v="5"/>
  </r>
  <r>
    <x v="5"/>
    <s v="1GZ3039430120"/>
    <s v="_x000d_【冬装新赏539元】拼荷叶挖空连衣裙_x000d_"/>
    <s v="黑色"/>
    <x v="0"/>
    <x v="0"/>
    <n v="1"/>
    <n v="769"/>
    <n v="769"/>
    <x v="5"/>
    <n v="0"/>
    <s v="裙摆拼接网纱材质/不对称挖空设计/荷叶边柔美点缀"/>
    <s v="大身成份:锦纶54.6% 粘纤45.4%_x000d_下摆成份:粘纤89% 锦纶11%"/>
    <s v="贴身"/>
    <s v="中长"/>
    <n v="5"/>
  </r>
  <r>
    <x v="5"/>
    <s v="1GZ3039480018"/>
    <s v="_x000d_【冬装新赏369元】拼接披肩针织毛衣_x000d_"/>
    <s v="白色"/>
    <x v="0"/>
    <x v="0"/>
    <n v="1"/>
    <n v="639"/>
    <n v="639"/>
    <x v="6"/>
    <n v="0"/>
    <s v="拼接披肩剪裁/肩位性感透视/纯色针织手法"/>
    <s v="主聚酯纤维48% 腈纶24% 锦纶22% 羊毛6%_x000d_辅莱赛尔71% 聚酯纤维29%"/>
    <s v="贴身"/>
    <s v="适中"/>
    <n v="5"/>
  </r>
  <r>
    <x v="5"/>
    <s v="1GZ3039480130"/>
    <s v="_x000d_【冬装新赏369元】拼接披肩针织毛衣_x000d_"/>
    <s v="白色"/>
    <x v="0"/>
    <x v="0"/>
    <n v="1"/>
    <n v="639"/>
    <n v="639"/>
    <x v="6"/>
    <n v="0"/>
    <s v="拼接披肩剪裁/肩位性感透视/纯色针织手法"/>
    <s v="主面料;聚酯纤维48% 腈纶24% 锦纶21% 羊毛7%_x000d_辅粘纤69% 聚酯纤维31%"/>
    <s v="贴身"/>
    <s v="适中"/>
    <n v="5"/>
  </r>
  <r>
    <x v="5"/>
    <s v="1GZ3039760090"/>
    <s v="_x000d_纯色针织百褶半裙_x000d_"/>
    <s v="黑色"/>
    <x v="0"/>
    <x v="0"/>
    <n v="1"/>
    <n v="599"/>
    <n v="599"/>
    <x v="3"/>
    <n v="0"/>
    <s v="优雅灵动百褶裙/金银线别致编织/弹性松紧腰设计"/>
    <s v="粘纤79% 锦纶10% 聚酯纤维8% 聚酯薄膜纤维3%"/>
    <s v="合体"/>
    <s v="适中"/>
    <n v="4"/>
  </r>
  <r>
    <x v="5"/>
    <s v="1GZ3039760110"/>
    <s v="_x000d_纯色针织百褶半裙_x000d_"/>
    <s v="黑色"/>
    <x v="0"/>
    <x v="0"/>
    <n v="1"/>
    <n v="599"/>
    <n v="599"/>
    <x v="3"/>
    <n v="0"/>
    <s v="优雅灵动百褶裙/金银线别致编织/弹性松紧腰设计"/>
    <s v="粘纤79% 锦纶10% 聚酯纤维8% 聚酯薄膜纤维3%"/>
    <s v="合体"/>
    <s v="适中"/>
    <n v="4"/>
  </r>
  <r>
    <x v="5"/>
    <s v="1GZ3039760601"/>
    <s v="_x000d_纯色针织百褶半裙_x000d_"/>
    <s v="黑色"/>
    <x v="0"/>
    <x v="0"/>
    <n v="1"/>
    <n v="599"/>
    <n v="599"/>
    <x v="3"/>
    <n v="0"/>
    <s v="优雅灵动百褶裙/金银线别致编织/弹性松紧腰设计"/>
    <s v="粘纤79% 锦纶10% 聚酯纤维8% 聚酯薄膜纤维3%"/>
    <s v="合体"/>
    <s v="适中"/>
    <n v="4"/>
  </r>
  <r>
    <x v="5"/>
    <s v="1GZ3039880018"/>
    <s v="_x000d_【冬装新赏419元】拼蕾丝荷叶针织衫_x000d_"/>
    <s v="白色"/>
    <x v="0"/>
    <x v="0"/>
    <n v="1"/>
    <n v="669"/>
    <n v="669"/>
    <x v="6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d_蕾丝:聚酯纤维100%"/>
    <s v="适中"/>
    <n v="0"/>
    <n v="6"/>
  </r>
  <r>
    <x v="5"/>
    <s v="1GZ3039880090"/>
    <s v="_x000d_【冬装新赏419元】拼蕾丝荷叶针织衫_x000d_"/>
    <s v="白色"/>
    <x v="0"/>
    <x v="0"/>
    <n v="1"/>
    <n v="669"/>
    <n v="669"/>
    <x v="6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d_蕾丝:聚酯纤维100%"/>
    <s v="适中"/>
    <n v="0"/>
    <n v="6"/>
  </r>
  <r>
    <x v="5"/>
    <s v="1GZ3039880180"/>
    <s v="_x000d_【冬装新赏419元】拼蕾丝荷叶针织衫_x000d_"/>
    <s v="白色"/>
    <x v="0"/>
    <x v="0"/>
    <n v="1"/>
    <n v="669"/>
    <n v="669"/>
    <x v="6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d_蕾丝:聚酯纤维100%"/>
    <s v="适中"/>
    <n v="0"/>
    <n v="6"/>
  </r>
  <r>
    <x v="5"/>
    <s v="1GZ3039910018"/>
    <s v="_x000d_【冬装新赏359元】不规则荷叶针织衫_x000d_"/>
    <s v="白色"/>
    <x v="0"/>
    <x v="0"/>
    <n v="1"/>
    <n v="569"/>
    <n v="569"/>
    <x v="3"/>
    <n v="0"/>
    <s v="不规则褶皱荷叶边/V字领口设计/纯色修身版型"/>
    <s v="大身:粘纤65% 锦纶35%_x000d_荷叶边:粘纤72% 锦纶28%"/>
    <s v="贴身"/>
    <s v="适中"/>
    <n v="5"/>
  </r>
  <r>
    <x v="5"/>
    <s v="1GZ3039910090"/>
    <s v="_x000d_【冬装新赏359元】不规则荷叶针织衫_x000d_"/>
    <s v="白色"/>
    <x v="0"/>
    <x v="0"/>
    <n v="1"/>
    <n v="569"/>
    <n v="569"/>
    <x v="3"/>
    <n v="0"/>
    <s v="不规则褶皱荷叶边/V字领口设计/纯色修身版型"/>
    <s v="大身:粘纤65% 锦纶35%_x000d_荷叶边:粘纤72% 锦纶28%"/>
    <s v="贴身"/>
    <s v="适中"/>
    <n v="5"/>
  </r>
  <r>
    <x v="5"/>
    <s v="1GZ3039910770"/>
    <s v="_x000d_【冬装新赏359元】不规则荷叶针织衫_x000d_"/>
    <s v="白色"/>
    <x v="0"/>
    <x v="0"/>
    <n v="1"/>
    <n v="569"/>
    <n v="569"/>
    <x v="3"/>
    <n v="0"/>
    <s v="不规则褶皱荷叶边/V字领口设计/纯色修身版型"/>
    <s v="大身:粘纤65% 锦纶35%_x000d_荷叶边:粘纤72% 锦纶28%"/>
    <s v="贴身"/>
    <s v="适中"/>
    <n v="5"/>
  </r>
  <r>
    <x v="5"/>
    <s v="1GZ4034880018"/>
    <s v="_x000d_【冬装新赏439元】字母刺绣卫衣针织_x000d_"/>
    <s v="白色"/>
    <x v="0"/>
    <x v="2"/>
    <n v="1"/>
    <n v="699"/>
    <n v="699"/>
    <x v="6"/>
    <n v="0"/>
    <s v="前幅字母刺绣/前短后长设计/采用合成纤维面料"/>
    <s v="51.1%粘纤 28.8%聚酯纤维 20.1%锦纶(绣花线除外)"/>
    <s v="贴身"/>
    <s v="中长"/>
    <n v="1"/>
  </r>
  <r>
    <x v="5"/>
    <s v="1GZ4034880090"/>
    <s v="_x000d_【冬装新赏439元】字母刺绣卫衣针织_x000d_"/>
    <s v="白色"/>
    <x v="0"/>
    <x v="2"/>
    <n v="1"/>
    <n v="699"/>
    <n v="699"/>
    <x v="6"/>
    <n v="0"/>
    <s v="前幅字母刺绣/前短后长设计/采用合成纤维面料"/>
    <s v="55.9%粘纤 32.1%聚酯纤维 12.0%锦纶(绣花线除外)"/>
    <s v="贴身"/>
    <s v="中长"/>
    <n v="1"/>
  </r>
  <r>
    <x v="5"/>
    <s v="1GZ4034880130"/>
    <s v="_x000d_【冬装新赏439元】字母刺绣卫衣针织_x000d_"/>
    <s v="白色"/>
    <x v="0"/>
    <x v="2"/>
    <n v="1"/>
    <n v="699"/>
    <n v="699"/>
    <x v="6"/>
    <n v="0"/>
    <s v="前幅字母刺绣/前短后长设计/采用合成纤维面料"/>
    <s v="53.3%粘纤 27.2%聚酯纤维 19.5%锦纶(绣线除外)"/>
    <s v="贴身"/>
    <s v="中长"/>
    <n v="1"/>
  </r>
  <r>
    <x v="5"/>
    <s v="1GZ4034900304"/>
    <s v="_x000d_【冬装新赏499元】镂空钉珠针织衫_x000d_"/>
    <s v="驼色"/>
    <x v="0"/>
    <x v="2"/>
    <n v="1"/>
    <n v="799"/>
    <n v="799"/>
    <x v="5"/>
    <n v="0"/>
    <s v="破洞镂空设计/别致钉珠点缀/采用合成纤维面料"/>
    <s v="67.5%腈纶 25.5%聚酯纤维 4.6%锦纶 2.4%氨纶"/>
    <s v="宽松"/>
    <s v="中长"/>
    <n v="1"/>
  </r>
  <r>
    <x v="5"/>
    <s v="1GZ4034900670"/>
    <s v="_x000d_【冬装新赏499元】镂空钉珠针织衫_x000d_"/>
    <s v="驼色"/>
    <x v="0"/>
    <x v="2"/>
    <n v="1"/>
    <n v="799"/>
    <n v="799"/>
    <x v="5"/>
    <n v="0"/>
    <s v="破洞镂空设计/别致钉珠点缀/采用合成纤维面料"/>
    <s v="67.5%腈纶 25.5%聚酯纤维 4.6%锦纶 2.4%氨纶"/>
    <s v="宽松"/>
    <s v="中长"/>
    <n v="1"/>
  </r>
  <r>
    <x v="5"/>
    <s v="1GZ4034940018"/>
    <s v="_x000d_【冬装新赏419元】光泽纽扣高领毛衣_x000d_"/>
    <s v="白色"/>
    <x v="0"/>
    <x v="4"/>
    <n v="1"/>
    <n v="699"/>
    <n v="699"/>
    <x v="6"/>
    <n v="0"/>
    <s v="高领修饰脖型/肩部金属质感纽扣/采用含毛纤维面料"/>
    <s v="55.3%锦纶 17.2%腈纶 16.7%聚酯纤维 7.8%绵羊毛 3.0%兔毛"/>
    <s v="宽松"/>
    <s v="适中"/>
    <n v="1"/>
  </r>
  <r>
    <x v="5"/>
    <s v="1GZ4034940090"/>
    <s v="_x000d_【冬装新赏419元】光泽纽扣高领毛衣_x000d_"/>
    <s v="白色"/>
    <x v="0"/>
    <x v="4"/>
    <n v="1"/>
    <n v="699"/>
    <n v="699"/>
    <x v="6"/>
    <n v="0"/>
    <s v="高领修饰脖型/肩部金属质感纽扣/采用含毛纤维面料"/>
    <s v="55.3%锦纶 17.2%腈纶 16.7%聚酯纤维 7.8%绵羊毛 3.0%兔毛"/>
    <s v="宽松"/>
    <s v="适中"/>
    <n v="1"/>
  </r>
  <r>
    <x v="5"/>
    <s v="1GZ4038870090"/>
    <s v="_x000d_【冬装新赏499元】v领吊带连衣裙_x000d_"/>
    <s v="黑色"/>
    <x v="0"/>
    <x v="4"/>
    <n v="1"/>
    <n v="769"/>
    <n v="769"/>
    <x v="5"/>
    <n v="0"/>
    <s v="亮泽金银线点缀/裙摆波浪边设计/采用合成纤维面料"/>
    <s v="71%粘纤 14%聚酯纤维 10%锦纶 5%聚酯薄膜纤维_x000d_弹力针织里布:100%聚酯纤维"/>
    <s v="贴身"/>
    <s v="长款"/>
    <n v="1"/>
  </r>
  <r>
    <x v="5"/>
    <s v="1GZ4038870120"/>
    <s v="_x000d_【冬装新赏499元】v领吊带连衣裙_x000d_"/>
    <s v="黑色"/>
    <x v="0"/>
    <x v="4"/>
    <n v="1"/>
    <n v="769"/>
    <n v="769"/>
    <x v="5"/>
    <n v="0"/>
    <s v="亮泽金银线点缀/裙摆波浪边设计/采用合成纤维面料"/>
    <s v="70%粘纤 14%聚酯纤维 10%锦纶 6%聚酯薄膜纤维_x000d_弹力针织里布:100%聚酯纤维"/>
    <s v="贴身"/>
    <s v="长款"/>
    <n v="2"/>
  </r>
  <r>
    <x v="5"/>
    <s v="1GZ4038910010"/>
    <s v="_x000d_【冬装新赏539元】撞色织带中长毛衣_x000d_"/>
    <s v="米白"/>
    <x v="0"/>
    <x v="4"/>
    <n v="1"/>
    <n v="999"/>
    <n v="999"/>
    <x v="7"/>
    <n v="0"/>
    <s v="拼接撞色织带/休闲中长款式/采用含毛纤维面料"/>
    <s v="70.5%腈纶 29.5%羊毛_x000d_罗纹:67.7%腈纶 28%羊毛 3.9%锦纶 0.4%氨纶"/>
    <s v="贴身"/>
    <s v="中长"/>
    <n v="2"/>
  </r>
  <r>
    <x v="5"/>
    <s v="1GZ4038960018"/>
    <s v="_x000d_【冬装新赏399元】拼接褶皱网纱毛衣_x000d_"/>
    <s v="白色"/>
    <x v="0"/>
    <x v="4"/>
    <n v="1"/>
    <n v="669"/>
    <n v="669"/>
    <x v="6"/>
    <n v="0"/>
    <s v="拼接透视褶皱网纱/优雅纯色设计/采用含毛纤维面料"/>
    <s v="43.5%腈纶 31.6%羊毛 24.9%锦纶(含微量其他纤维)_x000d_罗纹:39%腈纶 31.8%锦纶 28.2%羊毛 1%氨纶(含微量其他纤维)_x000d_网布:100%聚酯纤维"/>
    <s v="贴身"/>
    <s v="适中"/>
    <n v="2"/>
  </r>
  <r>
    <x v="5"/>
    <s v="1GZ4038960090"/>
    <s v="_x000d_【冬装新赏399元】拼接褶皱网纱毛衣_x000d_"/>
    <s v="白色"/>
    <x v="0"/>
    <x v="4"/>
    <n v="1"/>
    <n v="669"/>
    <n v="669"/>
    <x v="6"/>
    <n v="0"/>
    <s v="拼接透视褶皱网纱/优雅纯色设计/采用含毛纤维面料"/>
    <s v="43.5%腈纶 31.6%羊毛 24.9%锦纶_x000d_罗纹:39%腈纶 31.8%锦纶 28.2%羊毛 1%氨纶_x000d_网布:100%聚酯纤维"/>
    <s v="贴身"/>
    <s v="适中"/>
    <n v="2"/>
  </r>
  <r>
    <x v="5"/>
    <s v="1GZ4039000090"/>
    <s v="_x000d_【冬装新赏539元】绑带两件套背心_x000d_"/>
    <s v="黑色"/>
    <x v="0"/>
    <x v="4"/>
    <n v="1"/>
    <n v="899"/>
    <n v="899"/>
    <x v="4"/>
    <n v="0"/>
    <s v="侧边绑带设计/两件套休闲款式/采用合成纤维面料"/>
    <s v="100%腈纶_x000d_罗纹:92.4%腈纶7.6%锦纶"/>
    <s v="贴身"/>
    <s v="适中"/>
    <n v="2"/>
  </r>
  <r>
    <x v="5"/>
    <s v="1GZ4039000440"/>
    <s v="_x000d_【冬装新赏539元】绑带两件套背心_x000d_"/>
    <s v="黑色"/>
    <x v="0"/>
    <x v="4"/>
    <n v="1"/>
    <n v="899"/>
    <n v="899"/>
    <x v="4"/>
    <n v="0"/>
    <s v="侧边绑带设计/两件套休闲款式/采用合成纤维面料"/>
    <s v="100%腈纶_x000d_罗纹:92.4%腈纶7.6%锦纶"/>
    <s v="贴身"/>
    <s v="适中"/>
    <n v="2"/>
  </r>
  <r>
    <x v="5"/>
    <s v="1GZ4039130090"/>
    <s v="_x000d_【冬装新赏399元】透视灯笼袖针织衫_x000d_"/>
    <s v="黑色"/>
    <x v="0"/>
    <x v="1"/>
    <n v="1"/>
    <n v="669"/>
    <n v="669"/>
    <x v="6"/>
    <n v="0"/>
    <s v="优雅灯笼袖设计/拼接透视双袖/采用合成纤维面料"/>
    <s v="衫身82.5%腈纶 12.5%聚酯纤维 5%聚酯薄膜纤维(罗纹除外)"/>
    <s v="修身"/>
    <s v="适中"/>
    <n v="2"/>
  </r>
  <r>
    <x v="5"/>
    <s v="1GZ4039130321"/>
    <s v="_x000d_【冬装新赏399元】透视灯笼袖针织衫_x000d_"/>
    <s v="黑色"/>
    <x v="0"/>
    <x v="1"/>
    <n v="1"/>
    <n v="669"/>
    <n v="669"/>
    <x v="6"/>
    <n v="0"/>
    <s v="优雅灯笼袖设计/拼接透视双袖/采用合成纤维面料"/>
    <s v="衫身83%腈纶 9.8%聚酯薄膜纤维 7.2锦纶(罗纹除外)"/>
    <s v="修身"/>
    <s v="适中"/>
    <n v="2"/>
  </r>
  <r>
    <x v="5"/>
    <s v="1GZ4039460018"/>
    <s v="_x000d_【冬装新赏359元】字母刺绣长袖毛衣_x000d_"/>
    <s v="粉红"/>
    <x v="0"/>
    <x v="4"/>
    <n v="1"/>
    <n v="599"/>
    <n v="599"/>
    <x v="3"/>
    <n v="0"/>
    <s v="前幅字母图案刺绣/大v领修饰脖型/采用含毛纤维面料"/>
    <s v="71.5%腈纶 28.5%绵羊毛 (绣花线除外)"/>
    <s v="贴身"/>
    <s v="适中"/>
    <n v="2"/>
  </r>
  <r>
    <x v="5"/>
    <s v="1GZ4039460180"/>
    <s v="_x000d_【冬装新赏359元】字母刺绣长袖毛衣_x000d_"/>
    <s v="粉红"/>
    <x v="0"/>
    <x v="4"/>
    <n v="1"/>
    <n v="599"/>
    <n v="599"/>
    <x v="3"/>
    <n v="0"/>
    <s v="前幅字母图案刺绣/大v领修饰脖型/采用含毛纤维面料"/>
    <s v="71.5%腈纶 28.5%绵羊毛 (绣花线除外)"/>
    <s v="贴身"/>
    <s v="适中"/>
    <n v="2"/>
  </r>
  <r>
    <x v="5"/>
    <s v="1GZ4039520018"/>
    <s v="_x000d_【冬装新赏229元】卡通刺绣针织毛衣_x000d_"/>
    <s v="白色"/>
    <x v="0"/>
    <x v="1"/>
    <n v="1"/>
    <n v="369"/>
    <n v="369"/>
    <x v="2"/>
    <n v="0"/>
    <s v="前幅精致字母刺绣/趣味卡通图案/采用含毛纤维面料"/>
    <s v="85.8%腈纶 14.2%绵羊毛_x000d_绣花线:100%聚酯纤维_x000d_罗纹:75.9%腈纶 20.0%绵羊毛 3.8%锦纶 0.3%氨纶"/>
    <s v="宽松"/>
    <s v="适中"/>
    <n v="2"/>
  </r>
  <r>
    <x v="5"/>
    <s v="1GZ4039520090"/>
    <s v="_x000d_【冬装新赏229元】卡通刺绣针织毛衣_x000d_"/>
    <s v="白色"/>
    <x v="0"/>
    <x v="1"/>
    <n v="1"/>
    <n v="369"/>
    <n v="369"/>
    <x v="2"/>
    <n v="0"/>
    <s v="前幅精致字母刺绣/趣味卡通图案/采用含毛纤维面料"/>
    <s v="85.8%腈纶 14.2%绵羊毛_x000d_绣花线:100%聚酯纤维_x000d_罗纹:75.9%腈纶 20.0%绵羊毛 3.8%锦纶 0.3%氨纶"/>
    <s v="宽松"/>
    <s v="适中"/>
    <n v="2"/>
  </r>
  <r>
    <x v="5"/>
    <s v="1GZ4039520120"/>
    <s v="_x000d_【冬装新赏229元】卡通刺绣针织毛衣_x000d_"/>
    <s v="白色"/>
    <x v="0"/>
    <x v="1"/>
    <n v="1"/>
    <n v="369"/>
    <n v="369"/>
    <x v="2"/>
    <n v="0"/>
    <s v="前幅精致字母刺绣/趣味卡通图案/采用含毛纤维面料"/>
    <s v="85.8%腈纶 14.2%绵羊毛_x000d_绣花线:100%聚酯纤维_x000d_罗纹:75.9%腈纶 20.0%绵羊毛 3.8%锦纶 0.3%氨纶"/>
    <s v="宽松"/>
    <s v="适中"/>
    <n v="3"/>
  </r>
  <r>
    <x v="5"/>
    <s v="1GZ4039520410"/>
    <s v="_x000d_【冬装新赏229元】卡通刺绣针织毛衣_x000d_"/>
    <s v="白色"/>
    <x v="0"/>
    <x v="1"/>
    <n v="1"/>
    <n v="369"/>
    <n v="369"/>
    <x v="2"/>
    <n v="0"/>
    <s v="前幅精致字母刺绣/趣味卡通图案/采用含毛纤维面料"/>
    <s v="85.8%腈纶 14.2%绵羊毛_x000d_绣花线:100%聚酯纤维_x000d_罗纹:75.9%腈纶 20.0%绵羊毛 3.8%锦纶 0.3%氨纶"/>
    <s v="宽松"/>
    <s v="适中"/>
    <n v="2"/>
  </r>
  <r>
    <x v="5"/>
    <s v="1HH4030460090"/>
    <s v="_x000d_V领排扣羊毛针织外套_x000d_"/>
    <s v="黑色"/>
    <x v="0"/>
    <x v="0"/>
    <n v="1"/>
    <n v="639"/>
    <n v="639"/>
    <x v="6"/>
    <n v="0"/>
    <s v="简洁 大方"/>
    <s v="v领开襟款型；复古双排扣设计；精选优质羊毛+羊驼毛混纺面料"/>
    <s v="宽松"/>
    <s v="适中"/>
    <n v="14"/>
  </r>
  <r>
    <x v="5"/>
    <s v="1HJ4031980120"/>
    <s v="_x000d_拼接系带套头羊毛毛衣_x000d_"/>
    <s v="大红"/>
    <x v="0"/>
    <x v="0"/>
    <n v="1"/>
    <n v="499"/>
    <n v="499"/>
    <x v="0"/>
    <n v="0"/>
    <s v="优雅 时髦"/>
    <s v="套头宽松版型；V领拼接系带设计；大身优选100%纯羊毛打造"/>
    <s v="宽松"/>
    <s v="适中"/>
    <n v="14"/>
  </r>
  <r>
    <x v="5"/>
    <s v="1HY3039080810"/>
    <s v="_x000d_高领纯色薄针织衫_x000d_"/>
    <s v="啡色"/>
    <x v="0"/>
    <x v="0"/>
    <n v="1"/>
    <n v="439"/>
    <n v="439"/>
    <x v="0"/>
    <n v="0"/>
    <s v="摩登 百搭"/>
    <s v="简约宽松版型；时髦高领设计；添加亮泽金属色闪线"/>
    <s v="宽松"/>
    <s v="适中"/>
    <n v="14"/>
  </r>
  <r>
    <x v="5"/>
    <s v="1JH2033900950"/>
    <s v="_x000d_撞色镂空针织外套_x000d_"/>
    <s v="彩条"/>
    <x v="0"/>
    <x v="0"/>
    <n v="1"/>
    <n v="359"/>
    <n v="899"/>
    <x v="4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3"/>
  </r>
  <r>
    <x v="5"/>
    <s v="1JH2033980018"/>
    <s v="_x000d_露背系带针织背心_x000d_"/>
    <s v="白色"/>
    <x v="0"/>
    <x v="0"/>
    <n v="1"/>
    <n v="129"/>
    <n v="469"/>
    <x v="0"/>
    <n v="1"/>
    <s v="阔腿裤装与之格外合衬，摩登率性印象轻松演绎，时髦大气"/>
    <s v="棉82.4% 锦纶17.6%"/>
    <s v="修身"/>
    <s v="短款"/>
    <n v="13"/>
  </r>
  <r>
    <x v="5"/>
    <s v="1JH2034580090"/>
    <s v="_x000d_绑带针织吊带背心_x000d_"/>
    <s v="黑色"/>
    <x v="0"/>
    <x v="0"/>
    <n v="1"/>
    <n v="149"/>
    <n v="439"/>
    <x v="0"/>
    <n v="1"/>
    <s v="绑带细节点缀简约背心，配以撞色半裙，时髦又不失性感，魅力吸睛"/>
    <s v="粘纤77% 聚酯纤维23%"/>
    <s v="修身"/>
    <s v="适中"/>
    <n v="13"/>
  </r>
  <r>
    <x v="5"/>
    <s v="1JH2034580530"/>
    <s v="_x000d_绑带针织吊带背心_x000d_"/>
    <s v="黑色"/>
    <x v="0"/>
    <x v="0"/>
    <n v="1"/>
    <n v="149"/>
    <n v="439"/>
    <x v="0"/>
    <n v="1"/>
    <s v="绑带细节点缀简约背心，配以撞色半裙，时髦又不失性感，魅力吸睛"/>
    <s v="粘纤77% 聚酯纤维23%"/>
    <s v="修身"/>
    <s v="适中"/>
    <n v="13"/>
  </r>
  <r>
    <x v="5"/>
    <s v="1JH3037210120"/>
    <s v="_x000d_撞色中长款针织衫_x000d_"/>
    <s v="大红"/>
    <x v="0"/>
    <x v="0"/>
    <n v="1"/>
    <n v="279"/>
    <n v="869"/>
    <x v="4"/>
    <n v="1"/>
    <s v="面料:[白色纱线]锦纶100%_x000d_[其它纱线]粘纤79% 锦纶21%"/>
    <s v="产品或产品的某一部分含有2种及以上的纤维时，除了许可不标注的纤维外，在标签上标明的每一种纤维含量允许偏差为5%，填充物的允许偏差为10%."/>
    <s v="宽松"/>
    <s v="中长"/>
    <n v="13"/>
  </r>
  <r>
    <x v="5"/>
    <s v="1JH3037480050"/>
    <s v="_x000d_【冬装新赏334元】高领收腰套头毛衣_x000d_"/>
    <s v="花灰"/>
    <x v="0"/>
    <x v="0"/>
    <n v="1"/>
    <n v="334"/>
    <n v="669"/>
    <x v="6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480090"/>
    <s v="_x000d_【冬装新赏334元】高领收腰套头毛衣_x000d_"/>
    <s v="花灰"/>
    <x v="0"/>
    <x v="0"/>
    <n v="1"/>
    <n v="334"/>
    <n v="669"/>
    <x v="6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480870"/>
    <s v="_x000d_【冬装新赏334元】高领收腰套头毛衣_x000d_"/>
    <s v="花灰"/>
    <x v="0"/>
    <x v="0"/>
    <n v="1"/>
    <n v="334"/>
    <n v="669"/>
    <x v="6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490010"/>
    <s v="_x000d_挖空磨破套头毛衣_x000d_"/>
    <s v="米白"/>
    <x v="0"/>
    <x v="0"/>
    <n v="1"/>
    <n v="334"/>
    <n v="669"/>
    <x v="6"/>
    <n v="1"/>
    <s v="面料:腈纶77% 羊毛13.2% 锦纶9.8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5"/>
    <s v="1JH3037670090"/>
    <s v="_x000d_字母图案套头毛衣_x000d_"/>
    <s v="黑色"/>
    <x v="0"/>
    <x v="0"/>
    <n v="1"/>
    <n v="319"/>
    <n v="569"/>
    <x v="3"/>
    <n v="1"/>
    <s v="黑色纱线:粘纤30.3% 羊毛28% 锦纶23.9% 兔毛16.5% 聚酯纤维1.3%_x000d__x000d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670760"/>
    <s v="_x000d_字母图案套头毛衣_x000d_"/>
    <s v="黑色"/>
    <x v="0"/>
    <x v="0"/>
    <n v="1"/>
    <n v="319"/>
    <n v="569"/>
    <x v="3"/>
    <n v="1"/>
    <s v="浅紫色纱线:粘纤30% 羊毛29.2% 锦纶25.1% 兔毛15.7%_x000d__x000d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690650"/>
    <s v="_x000d_【冬装新赏399元】灯笼袖套头羊毛衣_x000d_"/>
    <s v="深蓝"/>
    <x v="0"/>
    <x v="0"/>
    <n v="1"/>
    <n v="399"/>
    <n v="799"/>
    <x v="5"/>
    <n v="1"/>
    <s v="面料:腈纶43.2% 羊毛42.9% 聚酯纤维13.9%_x000d_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690870"/>
    <s v="_x000d_【冬装新赏399元】灯笼袖套头羊毛衣_x000d_"/>
    <s v="深蓝"/>
    <x v="0"/>
    <x v="0"/>
    <n v="1"/>
    <n v="399"/>
    <n v="799"/>
    <x v="5"/>
    <n v="1"/>
    <s v="面料:腈纶43.2% 羊毛42.9% 聚酯纤维13.9%_x000d_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H3037730902"/>
    <s v="_x000d_【冬装新赏349元】破洞条纹棉针织衫_x000d_"/>
    <s v="红条"/>
    <x v="0"/>
    <x v="0"/>
    <n v="1"/>
    <n v="349"/>
    <n v="699"/>
    <x v="6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2"/>
  </r>
  <r>
    <x v="5"/>
    <s v="1JH3037730910"/>
    <s v="_x000d_【冬装新赏349元】破洞条纹棉针织衫_x000d_"/>
    <s v="红条"/>
    <x v="0"/>
    <x v="0"/>
    <n v="1"/>
    <n v="349"/>
    <n v="699"/>
    <x v="6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2"/>
  </r>
  <r>
    <x v="5"/>
    <s v="1JH3037970090"/>
    <s v="_x000d_挖空修身短针织衫_x000d_"/>
    <s v="黑色"/>
    <x v="0"/>
    <x v="0"/>
    <n v="1"/>
    <n v="339"/>
    <n v="639"/>
    <x v="6"/>
    <n v="1"/>
    <s v="面料:棉100%_x000d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5"/>
    <s v="1JH3037970120"/>
    <s v="_x000d_挖空修身短针织衫_x000d_"/>
    <s v="黑色"/>
    <x v="0"/>
    <x v="0"/>
    <n v="1"/>
    <n v="339"/>
    <n v="639"/>
    <x v="6"/>
    <n v="1"/>
    <s v="面料:棉100%_x000d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5"/>
    <s v="1JH3038340090"/>
    <s v="_x000d_纯色镂空套头毛衣_x000d_"/>
    <s v="黑色"/>
    <x v="0"/>
    <x v="0"/>
    <n v="1"/>
    <n v="319"/>
    <n v="639"/>
    <x v="6"/>
    <n v="1"/>
    <s v="面料:棉56.8% 锦纶29% 羊毛14.2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280090"/>
    <s v="_x000d_撞色棉质长袖针织衫_x000d_"/>
    <s v="黑色"/>
    <x v="0"/>
    <x v="0"/>
    <n v="1"/>
    <n v="319"/>
    <n v="639"/>
    <x v="6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H4032410180"/>
    <s v="_x000d_撞色拼织套头毛衣_x000d_"/>
    <s v="粉红"/>
    <x v="0"/>
    <x v="0"/>
    <n v="1"/>
    <n v="449"/>
    <n v="899"/>
    <x v="4"/>
    <n v="1"/>
    <s v="面料:锦纶49.1% 羊毛30% 腈纶19.9% 其他纤维1%_x000d__x000d_罗纹:锦纶50.6% 羊毛29.4% 腈纶19.6% 氨纶0.4%_x000d__x000d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5"/>
    <s v="1JH4032520018"/>
    <s v="_x000d_镂空荷叶边针织衫_x000d_"/>
    <s v="白色"/>
    <x v="0"/>
    <x v="0"/>
    <n v="1"/>
    <n v="319"/>
    <n v="599"/>
    <x v="3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H4032520090"/>
    <s v="_x000d_镂空荷叶边针织衫_x000d_"/>
    <s v="白色"/>
    <x v="0"/>
    <x v="0"/>
    <n v="1"/>
    <n v="319"/>
    <n v="599"/>
    <x v="3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H4032520760"/>
    <s v="_x000d_镂空荷叶边针织衫_x000d_"/>
    <s v="白色"/>
    <x v="0"/>
    <x v="0"/>
    <n v="1"/>
    <n v="599"/>
    <n v="599"/>
    <x v="3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H4032540018"/>
    <s v="_x000d_蝴蝶结喇叭袖毛衣_x000d_"/>
    <s v="白色"/>
    <x v="0"/>
    <x v="0"/>
    <n v="1"/>
    <n v="269"/>
    <n v="539"/>
    <x v="3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JH4032540090"/>
    <s v="_x000d_蝴蝶结喇叭袖毛衣_x000d_"/>
    <s v="白色"/>
    <x v="0"/>
    <x v="0"/>
    <n v="1"/>
    <n v="269"/>
    <n v="539"/>
    <x v="3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JH4032570018"/>
    <s v="_x000d_拼透视超长袖毛衣_x000d_"/>
    <s v="白色"/>
    <x v="0"/>
    <x v="0"/>
    <n v="1"/>
    <n v="419"/>
    <n v="839"/>
    <x v="4"/>
    <n v="1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H4032580018"/>
    <s v="_x000d_收腰绑带套头毛衣_x000d_"/>
    <s v="白色"/>
    <x v="0"/>
    <x v="0"/>
    <n v="1"/>
    <n v="299"/>
    <n v="599"/>
    <x v="3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JH4033990710"/>
    <s v="_x000d_高领打底套头毛衣_x000d_"/>
    <s v="紫色"/>
    <x v="0"/>
    <x v="0"/>
    <n v="1"/>
    <n v="299"/>
    <n v="539"/>
    <x v="3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JH4034010710"/>
    <s v="_x000d_字母撞色套头毛衣_x000d_"/>
    <s v="紫色"/>
    <x v="0"/>
    <x v="0"/>
    <n v="1"/>
    <n v="439"/>
    <n v="869"/>
    <x v="4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1"/>
  </r>
  <r>
    <x v="5"/>
    <s v="1JJ1031300010"/>
    <s v="_x000d_长袖薄打底针织衫_x000d_"/>
    <s v="米白"/>
    <x v="0"/>
    <x v="0"/>
    <n v="1"/>
    <n v="147"/>
    <n v="369"/>
    <x v="2"/>
    <n v="1"/>
    <s v="简约圆领设计；透视薄款打底衫；添加金银线弹力混纺材质"/>
    <s v="简约百搭单品，无论单穿或与搭配小背心，时髦又自信，更俏丽亮眼"/>
    <s v="宽松"/>
    <s v="适中"/>
    <n v="14"/>
  </r>
  <r>
    <x v="5"/>
    <s v="1JJ1031300090"/>
    <s v="_x000d_长袖薄打底套头针织衫_x000d_"/>
    <s v="米白"/>
    <x v="0"/>
    <x v="0"/>
    <n v="1"/>
    <n v="147"/>
    <n v="369"/>
    <x v="2"/>
    <n v="1"/>
    <s v="简约圆领设计；透视薄款打底衫；添加金银线弹力混纺材质"/>
    <s v="加入浅色调下装，深浅碰撞尽展时髦率性魅力，都会亮眼"/>
    <s v="宽松"/>
    <s v="适中"/>
    <n v="14"/>
  </r>
  <r>
    <x v="5"/>
    <s v="1JJ1031300133"/>
    <s v="_x000d_长袖薄打底套头针织衫_x000d_"/>
    <s v="米白"/>
    <x v="0"/>
    <x v="0"/>
    <n v="1"/>
    <n v="147"/>
    <n v="369"/>
    <x v="2"/>
    <n v="1"/>
    <s v="简约圆领设计；透视薄款打底衫；添加金银线弹力混纺材质"/>
    <s v="配搭半裙和跟鞋，简约穿搭轻松演绎俏丽都会印象，尽展百搭魅力"/>
    <s v="宽松"/>
    <s v="适中"/>
    <n v="14"/>
  </r>
  <r>
    <x v="5"/>
    <s v="1JJ1031310090"/>
    <s v="_x000d_条纹喇叭袖针织衫_x000d_"/>
    <s v="黑色"/>
    <x v="0"/>
    <x v="0"/>
    <n v="1"/>
    <n v="175"/>
    <n v="439"/>
    <x v="0"/>
    <n v="1"/>
    <s v="圆领套头款式；摩登撞色横条纹；开叉喇叭袖设计；精选丝光棉材质"/>
    <s v="加入亮眼阔腿裤，时髦率性印象轻松打造，俏丽又摩登"/>
    <s v="合体"/>
    <s v="适中"/>
    <n v="14"/>
  </r>
  <r>
    <x v="5"/>
    <s v="1JJ1032850018"/>
    <s v="_x000d_一字领喇叭针织衫_x000d_"/>
    <s v="白色"/>
    <x v="0"/>
    <x v="0"/>
    <n v="1"/>
    <n v="135"/>
    <n v="339"/>
    <x v="2"/>
    <n v="1"/>
    <s v="显瘦修身版型；优雅一字领；时尚喇叭袖；优选曲珠纱针织面料"/>
    <s v="与摩登阔腿长裤或简约短裤搭配皆可，增添优雅气息，魅力十足"/>
    <s v="修身"/>
    <s v="适中"/>
    <n v="14"/>
  </r>
  <r>
    <x v="5"/>
    <s v="1JJ1036010010"/>
    <s v="_x000d_V领打底衫针织衫_x000d_"/>
    <s v="米白"/>
    <x v="0"/>
    <x v="0"/>
    <n v="1"/>
    <n v="139"/>
    <n v="339"/>
    <x v="2"/>
    <n v="1"/>
    <s v="显瘦V领设计；套头修身版型；大气纯色款式；精选弹力丝光棉"/>
    <s v="配以牛仔半裙，简约风穿搭率性又不失时髦感，俏丽迷人"/>
    <s v="修身"/>
    <s v="适中"/>
    <n v="14"/>
  </r>
  <r>
    <x v="5"/>
    <s v="1JJ1036010120"/>
    <s v="_x000d_V领修身长袖针织衫_x000d_"/>
    <s v="米白"/>
    <x v="0"/>
    <x v="0"/>
    <n v="1"/>
    <n v="139"/>
    <n v="339"/>
    <x v="2"/>
    <n v="1"/>
    <s v="显瘦V领设计；套头修身版型；大气纯色款式；精选弹力丝光棉"/>
    <s v="与时髦牛仔裤轻松穿搭，提升摩登chic感，配搭出俏丽迷人气息"/>
    <s v="修身"/>
    <s v="适中"/>
    <n v="14"/>
  </r>
  <r>
    <x v="5"/>
    <s v="1JJ1036010160"/>
    <s v="_x000d_V领修身长袖针织衫_x000d_"/>
    <s v="米白"/>
    <x v="0"/>
    <x v="0"/>
    <n v="1"/>
    <n v="139"/>
    <n v="339"/>
    <x v="2"/>
    <n v="1"/>
    <s v="显瘦V领设计；套头修身版型；大气纯色款式；精选弹力丝光棉"/>
    <s v="加入浅色调下装，轻柔配色更显时髦青春感，尽展俏丽都会魅力"/>
    <s v="修身"/>
    <s v="适中"/>
    <n v="14"/>
  </r>
  <r>
    <x v="5"/>
    <s v="1JJ1037030010"/>
    <s v="_x000d_一字领修身套头针织衫_x000d_"/>
    <s v="米白"/>
    <x v="0"/>
    <x v="0"/>
    <n v="1"/>
    <n v="175"/>
    <n v="439"/>
    <x v="0"/>
    <n v="1"/>
    <s v="百搭修身款型；优雅一字领；胸前交叉拼带；精选包芯纱针织面料"/>
    <s v="搭配牛仔半裙，棒球帽与小白鞋点缀，尽显青春活力，俏丽感十足"/>
    <s v="修身"/>
    <s v="适中"/>
    <n v="14"/>
  </r>
  <r>
    <x v="5"/>
    <s v="1JJ2030760018"/>
    <s v="_x000d_一字领短款修身针织衫_x000d_"/>
    <s v="白色"/>
    <x v="0"/>
    <x v="0"/>
    <n v="1"/>
    <n v="119"/>
    <n v="299"/>
    <x v="1"/>
    <n v="1"/>
    <s v="短款修身版型；一字领+包肩设计；精选弹力针织面料"/>
    <s v="与粉色调下装穿搭尤为合衬，清新又不失柔美，尽展时髦俏丽感"/>
    <s v="修身"/>
    <s v="短款"/>
    <n v="13"/>
  </r>
  <r>
    <x v="5"/>
    <s v="1JJ2030760090"/>
    <s v="_x000d_一字领短款修身针织衫_x000d_"/>
    <s v="白色"/>
    <x v="0"/>
    <x v="0"/>
    <n v="1"/>
    <n v="119"/>
    <n v="299"/>
    <x v="1"/>
    <n v="1"/>
    <s v="短款修身版型；一字领+包肩设计；精选弹力针织面料"/>
    <s v="与背带裙或包臀裙穿搭，在不经意间展露优雅锁骨线条，魅力吸睛"/>
    <s v="修身"/>
    <s v="短款"/>
    <n v="13"/>
  </r>
  <r>
    <x v="5"/>
    <s v="1JJ2031790920"/>
    <s v="_x000d_条纹棉质短袖针织衫_x000d_"/>
    <s v="蓝白条"/>
    <x v="0"/>
    <x v="0"/>
    <n v="1"/>
    <n v="147"/>
    <n v="369"/>
    <x v="2"/>
    <n v="1"/>
    <s v="套头修身版型；镂空坑纹针织料；精选柔软亲肤棉质材质"/>
    <s v="作为摩登内搭，繁简互衬下展现轻松休闲气息，俏皮又不失时髦感"/>
    <s v="修身"/>
    <s v="适中"/>
    <n v="13"/>
  </r>
  <r>
    <x v="5"/>
    <s v="1JJ2031800090"/>
    <s v="_x000d_V领修身棉质针织背心_x000d_"/>
    <s v="黑色"/>
    <x v="0"/>
    <x v="0"/>
    <n v="1"/>
    <n v="107"/>
    <n v="269"/>
    <x v="1"/>
    <n v="1"/>
    <s v="套头修身版型；率性前后幅V领；精选舒适亲肤含棉针织料"/>
    <s v="经典黑白穿搭是亮眼优选，曼妙身姿与明暗色调相互映衬，格外迷人"/>
    <s v="修身"/>
    <s v="适中"/>
    <n v="13"/>
  </r>
  <r>
    <x v="5"/>
    <s v="1JJ2031800181"/>
    <s v="_x000d_V领修身棉质针织背心_x000d_"/>
    <s v="黑色"/>
    <x v="0"/>
    <x v="0"/>
    <n v="1"/>
    <n v="107"/>
    <n v="269"/>
    <x v="1"/>
    <n v="1"/>
    <s v="套头修身版型；率性前后幅V领；精选舒适亲肤含棉针织料"/>
    <s v="配以牛仔半裙和时尚鞋包，休闲又不失青春感，清爽亮眼，减龄吸睛"/>
    <s v="修身"/>
    <s v="适中"/>
    <n v="13"/>
  </r>
  <r>
    <x v="5"/>
    <s v="1JJ2031930018"/>
    <s v="_x000d_吊带露肩袖针织衫_x000d_"/>
    <s v="白色"/>
    <x v="0"/>
    <x v="0"/>
    <n v="1"/>
    <n v="159"/>
    <n v="399"/>
    <x v="2"/>
    <n v="1"/>
    <s v="吊带露肩袖设计；套头修身版型；精选弹力含棉针织料"/>
    <s v="黑白/红白配是演绎摩登印象优选，尽展时髦都会淑雅风，俏丽迷人"/>
    <s v="修身"/>
    <s v="适中"/>
    <n v="13"/>
  </r>
  <r>
    <x v="5"/>
    <s v="1JJ2031930090"/>
    <s v="_x000d_吊带露肩袖修身针织衫_x000d_"/>
    <s v="白色"/>
    <x v="0"/>
    <x v="0"/>
    <n v="1"/>
    <n v="159"/>
    <n v="399"/>
    <x v="2"/>
    <n v="1"/>
    <s v="吊带露肩袖设计；套头修身版型；精选弹力含棉针织料"/>
    <s v="配以轻纱半裙，all black经典穿搭摩登显瘦，尽展时髦俏丽魅力"/>
    <s v="修身"/>
    <s v="适中"/>
    <n v="13"/>
  </r>
  <r>
    <x v="5"/>
    <s v="1JJ2031930180"/>
    <s v="_x000d_吊带露肩袖修身针织衫_x000d_"/>
    <s v="白色"/>
    <x v="0"/>
    <x v="0"/>
    <n v="1"/>
    <n v="159"/>
    <n v="399"/>
    <x v="2"/>
    <n v="1"/>
    <s v="吊带露肩袖设计；套头修身版型；精选弹力含棉针织料"/>
    <s v="配搭素色半裙，浅色调穿着别具优雅浪漫气息，大气又不失俏丽"/>
    <s v="修身"/>
    <s v="适中"/>
    <n v="13"/>
  </r>
  <r>
    <x v="5"/>
    <s v="1JJ3031780900"/>
    <s v="_x000d_撞色条纹无袖针织背心_x000d_"/>
    <s v="黑蓝条"/>
    <x v="0"/>
    <x v="0"/>
    <n v="1"/>
    <n v="189"/>
    <n v="369"/>
    <x v="2"/>
    <n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 聚酯纤维30.2%"/>
    <s v="修身"/>
    <s v="适中"/>
    <n v="12"/>
  </r>
  <r>
    <x v="5"/>
    <s v="1JJ3031780970"/>
    <s v="_x000d_撞色条纹无袖针织背心_x000d_"/>
    <s v="黑蓝条"/>
    <x v="0"/>
    <x v="0"/>
    <n v="1"/>
    <n v="189"/>
    <n v="369"/>
    <x v="2"/>
    <n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 聚酯纤维30.2%"/>
    <s v="修身"/>
    <s v="适中"/>
    <n v="12"/>
  </r>
  <r>
    <x v="5"/>
    <s v="1JJ3031890090"/>
    <s v="_x000d_一字喇叭袖针织衫_x000d_"/>
    <s v="黑色"/>
    <x v="0"/>
    <x v="0"/>
    <n v="1"/>
    <n v="299"/>
    <n v="499"/>
    <x v="0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J3034140910"/>
    <s v="_x000d_【冬装新赏199元】撞色条纹修身针织衫_x000d_"/>
    <s v="黑白条"/>
    <x v="0"/>
    <x v="0"/>
    <n v="1"/>
    <n v="199"/>
    <n v="399"/>
    <x v="2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3034140925"/>
    <s v="_x000d_【冬装新赏199元】撞色条纹修身针织衫_x000d_"/>
    <s v="黑白条"/>
    <x v="0"/>
    <x v="0"/>
    <n v="1"/>
    <n v="199"/>
    <n v="399"/>
    <x v="2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3034160010"/>
    <s v="_x000d_【冬装新赏169元】纯色修身套头针织背心_x000d_"/>
    <s v="米白"/>
    <x v="0"/>
    <x v="0"/>
    <n v="1"/>
    <n v="169"/>
    <n v="339"/>
    <x v="2"/>
    <n v="1"/>
    <s v="面料:粘纤76% 锦纶24%_x000d_罗纹:粘纤62% 锦纶21% 聚酯纤维15% 氨纶2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3034160320"/>
    <s v="_x000d_【冬装新赏169元】纯色修身套头针织背心_x000d_"/>
    <s v="米白"/>
    <x v="0"/>
    <x v="0"/>
    <n v="1"/>
    <n v="169"/>
    <n v="339"/>
    <x v="2"/>
    <n v="1"/>
    <s v="面料:粘纤59% 锦纶19% 聚酯纤维16% 聚酯薄膜纤维6%_x000d_罗纹:粘纤48% 聚酯纤维30% 锦纶15% 聚酯薄膜纤维5% 氨纶2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470090"/>
    <s v="_x000d_【冬装新赏199元】小高领打底针织衫_x000d_"/>
    <s v="黑色"/>
    <x v="0"/>
    <x v="0"/>
    <n v="1"/>
    <n v="199"/>
    <n v="399"/>
    <x v="2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1"/>
  </r>
  <r>
    <x v="5"/>
    <s v="1JJ4031550116"/>
    <s v="_x000d_【冬装新赏219元】条纹修身针织衫_x000d_"/>
    <s v="粉绿条"/>
    <x v="0"/>
    <x v="0"/>
    <n v="1"/>
    <n v="239"/>
    <n v="439"/>
    <x v="0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1"/>
  </r>
  <r>
    <x v="5"/>
    <s v="1JJ4031550903"/>
    <s v="_x000d_【冬装新赏219元】条纹修身针织衫_x000d_"/>
    <s v="粉绿条"/>
    <x v="0"/>
    <x v="0"/>
    <n v="1"/>
    <n v="239"/>
    <n v="439"/>
    <x v="0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1"/>
  </r>
  <r>
    <x v="5"/>
    <s v="1JJ4031550910"/>
    <s v="_x000d_【冬装新赏219元】条纹修身针织衫_x000d_"/>
    <s v="粉绿条"/>
    <x v="0"/>
    <x v="0"/>
    <n v="1"/>
    <n v="239"/>
    <n v="439"/>
    <x v="0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1"/>
  </r>
  <r>
    <x v="5"/>
    <s v="1JJ4031590090"/>
    <s v="_x000d_【冬装新赏199元】镂空打底针织衫_x000d_"/>
    <s v="黑色"/>
    <x v="0"/>
    <x v="0"/>
    <n v="1"/>
    <n v="199"/>
    <n v="399"/>
    <x v="2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1"/>
  </r>
  <r>
    <x v="5"/>
    <s v="1JJ4031710180"/>
    <s v="_x000d_【冬装新赏349元】贴布袖亮片针织衫_x000d_"/>
    <s v="粉红"/>
    <x v="0"/>
    <x v="0"/>
    <n v="1"/>
    <n v="349"/>
    <n v="699"/>
    <x v="6"/>
    <n v="1"/>
    <s v="洗涤时请勿浸泡。"/>
    <s v="衫身:粘纤51.1% 聚酯纤维31% 锦纶17.9%_x000d_罗纹:粘纤49.6% 聚酯纤维30% 锦纶20.4%"/>
    <s v="合体"/>
    <s v="适中"/>
    <n v="11"/>
  </r>
  <r>
    <x v="5"/>
    <s v="1JJ4031710660"/>
    <s v="_x000d_【冬装新赏349元】贴布袖亮片针织衫_x000d_"/>
    <s v="粉红"/>
    <x v="0"/>
    <x v="0"/>
    <n v="1"/>
    <n v="349"/>
    <n v="699"/>
    <x v="6"/>
    <n v="1"/>
    <s v="洗涤时请勿浸泡。"/>
    <s v="衫身:粘纤52.1% 聚酯纤维29.6% 锦纶18.3%_x000d_罗纹:粘纤51.5% 聚酯纤维29.8% 锦纶18.7%"/>
    <s v="合体"/>
    <s v="适中"/>
    <n v="11"/>
  </r>
  <r>
    <x v="5"/>
    <s v="1JJ4031730119"/>
    <s v="_x000d_撞色字母套头毛衣_x000d_"/>
    <s v="黑色"/>
    <x v="0"/>
    <x v="0"/>
    <n v="1"/>
    <n v="269"/>
    <n v="539"/>
    <x v="3"/>
    <n v="1"/>
    <s v="面料:锦纶43.1% 粘纤40.3% 兔毛11.4% 羊毛5.2%_x000d__x000d_撞料:锦纶46.8% 羊毛26.9% 马海毛26.3%_x000d__x000d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J4031730510"/>
    <s v="_x000d_撞色字母套头毛衣_x000d_"/>
    <s v="黑色"/>
    <x v="0"/>
    <x v="0"/>
    <n v="1"/>
    <n v="269"/>
    <n v="539"/>
    <x v="3"/>
    <n v="1"/>
    <s v="面料:锦纶43.1% 粘纤40.3% 兔毛11.4% 羊毛5.2%_x000d__x000d_撞料:锦纶46.8% 羊毛26.9% 马海毛26.3%_x000d__x000d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R2032980018"/>
    <s v="_x000d_短款方领针织背心_x000d_"/>
    <s v="白色"/>
    <x v="0"/>
    <x v="0"/>
    <n v="1"/>
    <n v="135"/>
    <n v="339"/>
    <x v="2"/>
    <n v="1"/>
    <s v="短款修身版型；俏丽方领设计；优选曲珠纱针织面料"/>
    <s v="与牛仔半裙或长裤搭配皆可，简约大方又不乏摩登时髦特质"/>
    <s v="修身"/>
    <s v="短款"/>
    <n v="13"/>
  </r>
  <r>
    <x v="5"/>
    <s v="1JR2032980140"/>
    <s v="_x000d_短款修身方领针织背心_x000d_"/>
    <s v="白色"/>
    <x v="0"/>
    <x v="0"/>
    <n v="1"/>
    <n v="135"/>
    <n v="339"/>
    <x v="2"/>
    <n v="1"/>
    <s v="短款修身版型；俏丽方领设计；优选曲珠纱针织面料"/>
    <s v="搭配浅色系半裙，颜色深浅互衬，提升视觉效果，吸睛而俏丽"/>
    <s v="修身"/>
    <s v="短款"/>
    <n v="13"/>
  </r>
  <r>
    <x v="5"/>
    <s v="1JR2032990650"/>
    <s v="_x000d_撞色棉质针织吊带背心_x000d_"/>
    <s v="深蓝"/>
    <x v="0"/>
    <x v="0"/>
    <n v="1"/>
    <n v="239"/>
    <n v="599"/>
    <x v="3"/>
    <n v="1"/>
    <s v="短款修身版型；吊带V领背心款式；亮眼层次撞色；优选棉质针织料"/>
    <s v="配以高腰牛仔短裙、跟鞋，展现高挑优美身姿，青春俏丽感尽显"/>
    <s v="修身"/>
    <s v="短款"/>
    <n v="13"/>
  </r>
  <r>
    <x v="5"/>
    <s v="1JY1030580090"/>
    <s v="_x000d_撞色拼接套头毛衣_x000d_"/>
    <s v="黑色"/>
    <x v="0"/>
    <x v="0"/>
    <n v="1"/>
    <n v="187"/>
    <n v="469"/>
    <x v="0"/>
    <n v="1"/>
    <s v="简约修身版型；亮眼撞色拼接；稍薄上幅设计；精选羊毛混纺面料"/>
    <s v="以裙装色调为搭配灵感，加入针织上衣，时髦又不失俏丽淑雅感"/>
    <s v="修身"/>
    <s v="适中"/>
    <n v="14"/>
  </r>
  <r>
    <x v="5"/>
    <s v="1JY1030610090"/>
    <s v="_x000d_绑带撞色条纹毛衣_x000d_"/>
    <s v="黑色"/>
    <x v="0"/>
    <x v="0"/>
    <n v="1"/>
    <n v="267"/>
    <n v="669"/>
    <x v="6"/>
    <n v="1"/>
    <s v="V领拼接系带；撞色横条纹图案；套头合体版型；精选柔韧羊毛混纺"/>
    <s v="搭配浅色下装和优雅跟鞋，知性又不失时髦感，散发都会迷人气息"/>
    <s v="合体"/>
    <s v="适中"/>
    <n v="14"/>
  </r>
  <r>
    <x v="5"/>
    <s v="1JY1030690010"/>
    <s v="_x000d_连帽抽绳套头毛衣_x000d_"/>
    <s v="米白"/>
    <x v="0"/>
    <x v="0"/>
    <n v="1"/>
    <n v="255"/>
    <n v="639"/>
    <x v="6"/>
    <n v="1"/>
    <s v="纯色修身款式；连帽+抽绳设计；微喇叭袖口；精选羊毛混纺面料"/>
    <s v="与牛仔裙或阔腿短裤搭配皆宜，俏丽或端庄，演绎不同潮流感"/>
    <s v="修身"/>
    <s v="适中"/>
    <n v="14"/>
  </r>
  <r>
    <x v="5"/>
    <s v="1JY1030690090"/>
    <s v="_x000d_连帽长袖套头毛衣_x000d_"/>
    <s v="米白"/>
    <x v="0"/>
    <x v="0"/>
    <n v="1"/>
    <n v="255"/>
    <n v="639"/>
    <x v="6"/>
    <n v="1"/>
    <s v="纯色修身款式；连帽+抽绳设计；微喇叭袖口；精选羊毛混纺面料"/>
    <s v="加入修身裤装、简约跟鞋，大方利落，展现别样时尚风采"/>
    <s v="修身"/>
    <s v="适中"/>
    <n v="14"/>
  </r>
  <r>
    <x v="5"/>
    <s v="1JY1030690304"/>
    <s v="_x000d_连帽抽绳修身套头毛衣_x000d_"/>
    <s v="米白"/>
    <x v="0"/>
    <x v="0"/>
    <n v="1"/>
    <n v="255"/>
    <n v="639"/>
    <x v="6"/>
    <n v="1"/>
    <s v="纯色修身款式；连帽+抽绳设计；微喇叭袖口；精选羊毛混纺面料"/>
    <s v="搭配纯色长裤与懒人鞋，鸭舌帽点缀，散发街头潮流气息"/>
    <s v="修身"/>
    <s v="适中"/>
    <n v="14"/>
  </r>
  <r>
    <x v="5"/>
    <s v="1JY1031580090"/>
    <s v="_x000d_露背系带修身针织衫_x000d_"/>
    <s v="黑色"/>
    <x v="0"/>
    <x v="0"/>
    <n v="1"/>
    <n v="215"/>
    <n v="539"/>
    <x v="3"/>
    <n v="1"/>
    <s v="简约修身版型；摩登露背+缎带系绳设计；精选柔韧弹力针织材质"/>
    <s v="别具优雅设计感，只需气质半裙，利落又不失迷人俏丽气息"/>
    <s v="修身"/>
    <s v="适中"/>
    <n v="14"/>
  </r>
  <r>
    <x v="5"/>
    <s v="1JY1031920010"/>
    <s v="_x000d_条纹喇叭袖针织衫_x000d_"/>
    <s v="米白"/>
    <x v="0"/>
    <x v="0"/>
    <n v="1"/>
    <n v="215"/>
    <n v="539"/>
    <x v="3"/>
    <n v="1"/>
    <s v="套头修身版型；气质大圆领设计；时髦喇叭袖+撞色条纹袖口"/>
    <s v="加入率性牛仔裤，摩登袖口与魅力流苏摇曳相配，格外惹人注目"/>
    <s v="修身"/>
    <s v="适中"/>
    <n v="14"/>
  </r>
  <r>
    <x v="5"/>
    <s v="1JY1032070650"/>
    <s v="_x000d_撞色条纹针织衫_x000d_"/>
    <s v="深蓝"/>
    <x v="0"/>
    <x v="0"/>
    <n v="1"/>
    <n v="170"/>
    <n v="569"/>
    <x v="3"/>
    <n v="1"/>
    <s v="简约修身版型；翻领+V领设计；撞色横条图案；精选弹力针织混纺"/>
    <s v="波普亮眼单品，与纯色单品碰撞，繁简互衬下俏丽鲜明，都会吸睛"/>
    <s v="修身"/>
    <s v="适中"/>
    <n v="14"/>
  </r>
  <r>
    <x v="5"/>
    <s v="1JY1032240018"/>
    <s v="_x000d_一字领拼蕾丝短针织衫_x000d_"/>
    <s v="白色"/>
    <x v="0"/>
    <x v="0"/>
    <n v="1"/>
    <n v="187"/>
    <n v="469"/>
    <x v="0"/>
    <n v="1"/>
    <s v="短款修身款式；优雅大一字领；精致蕾丝拼接；精选针织面料"/>
    <s v="选择柔美半裙、简约跟鞋搭配，轻松塑造优雅淑娴印象"/>
    <s v="修身"/>
    <s v="短款"/>
    <n v="14"/>
  </r>
  <r>
    <x v="5"/>
    <s v="1JY1032240090"/>
    <s v="_x000d_一字领拼蕾丝短针织衫_x000d_"/>
    <s v="白色"/>
    <x v="0"/>
    <x v="0"/>
    <n v="1"/>
    <n v="187"/>
    <n v="469"/>
    <x v="0"/>
    <n v="1"/>
    <s v="短款修身款式；优雅大一字领；精致蕾丝拼接；精选针织面料"/>
    <s v="配以高腰半裙与时尚鞋包，端庄大方，散发优雅女性魅力"/>
    <s v="修身"/>
    <s v="短款"/>
    <n v="14"/>
  </r>
  <r>
    <x v="5"/>
    <s v="1JY1032240876"/>
    <s v="_x000d_一字拼蕾丝针织衫_x000d_"/>
    <s v="白色"/>
    <x v="0"/>
    <x v="0"/>
    <n v="1"/>
    <n v="187"/>
    <n v="469"/>
    <x v="0"/>
    <n v="1"/>
    <s v="短款修身款式；优雅大一字领；精致蕾丝拼接；精选针织面料"/>
    <s v="搭配阔腿牛仔裤、高跟鞋，打造都会摩登印象，尽显强大气场"/>
    <s v="修身"/>
    <s v="短款"/>
    <n v="14"/>
  </r>
  <r>
    <x v="5"/>
    <s v="1JY1032380120"/>
    <s v="_x000d_撞条纹短袖针织衫_x000d_"/>
    <s v="大红"/>
    <x v="0"/>
    <x v="0"/>
    <n v="1"/>
    <n v="175"/>
    <n v="439"/>
    <x v="0"/>
    <n v="1"/>
    <s v="显瘦修身版型；醒目撞色条纹；贴布绣字母点缀；优选混纺面料"/>
    <s v="配以摩登牛仔裤、时尚手拿包，颇有几分复古气息，十分吸睛"/>
    <s v="修身"/>
    <s v="适中"/>
    <n v="14"/>
  </r>
  <r>
    <x v="5"/>
    <s v="1JY1032380601"/>
    <s v="_x000d_撞条纹短袖针织衫_x000d_"/>
    <s v="大红"/>
    <x v="0"/>
    <x v="0"/>
    <n v="1"/>
    <n v="175"/>
    <n v="439"/>
    <x v="0"/>
    <n v="1"/>
    <s v="显瘦修身版型；醒目撞色条纹；贴布绣字母点缀；优选混纺面料"/>
    <s v="搭配浅色半裙+棒球帽，深浅配色更显活力感，随性又减龄"/>
    <s v="修身"/>
    <s v="适中"/>
    <n v="14"/>
  </r>
  <r>
    <x v="5"/>
    <s v="1JY1032650018"/>
    <s v="_x000d_撞条纹短袖针织衫_x000d_"/>
    <s v="白色"/>
    <x v="0"/>
    <x v="0"/>
    <n v="1"/>
    <n v="227"/>
    <n v="569"/>
    <x v="3"/>
    <n v="1"/>
    <s v="简约修身版型；撞色条纹图案；精选弹力混纺针织面料"/>
    <s v="混搭摩登牛仔，亮眼休闲穿搭格外亮眼，尽展时髦欧美范儿"/>
    <s v="修身"/>
    <s v="适中"/>
    <n v="14"/>
  </r>
  <r>
    <x v="5"/>
    <s v="1JY1032650600"/>
    <s v="_x000d_撞条纹短袖针织衫_x000d_"/>
    <s v="白色"/>
    <x v="0"/>
    <x v="0"/>
    <n v="1"/>
    <n v="227"/>
    <n v="569"/>
    <x v="3"/>
    <n v="1"/>
    <s v="简约修身版型；撞色条纹图案；精选弹力混纺针织面料"/>
    <s v="混搭摩登牛仔，亮眼休闲穿搭格外亮眼，尽展时髦欧美范儿"/>
    <s v="修身"/>
    <s v="适中"/>
    <n v="14"/>
  </r>
  <r>
    <x v="5"/>
    <s v="1JY1033350180"/>
    <s v="_x000d_刺绣花朵套头针织衫_x000d_"/>
    <s v="粉红"/>
    <x v="0"/>
    <x v="0"/>
    <n v="1"/>
    <n v="175"/>
    <n v="439"/>
    <x v="0"/>
    <n v="1"/>
    <s v="气质刺绣花朵图案；简约合体版型；精选柔韧针织面料"/>
    <s v="加入牛仔长裤与简约鞋包，随性搭配展现轻松大方特质"/>
    <s v="合体"/>
    <s v="适中"/>
    <n v="14"/>
  </r>
  <r>
    <x v="5"/>
    <s v="1JY1034260018"/>
    <s v="_x000d_两件套镂空短袖针织衫_x000d_"/>
    <s v="白色"/>
    <x v="0"/>
    <x v="0"/>
    <n v="1"/>
    <n v="227"/>
    <n v="569"/>
    <x v="3"/>
    <n v="1"/>
    <s v="两件套：套头针织+吊带背心；睫毛图案镂空；精选清爽麻料混纺"/>
    <s v="配以修身牛仔和简约鞋包，穿搭时髦又别致，展现舒适清爽印象"/>
    <s v="合体"/>
    <s v="适中"/>
    <n v="14"/>
  </r>
  <r>
    <x v="5"/>
    <s v="1JY1034260090"/>
    <s v="_x000d_两件套镂空针织衫_x000d_"/>
    <s v="白色"/>
    <x v="0"/>
    <x v="0"/>
    <n v="1"/>
    <n v="227"/>
    <n v="569"/>
    <x v="3"/>
    <n v="1"/>
    <s v="两件套：套头针织+吊带背心；睫毛图案镂空；精选清爽麻料混纺"/>
    <s v="配以亮色A字半裙+跟鞋，色彩碰撞十分醒目，凸显大方摩登特质"/>
    <s v="合体"/>
    <s v="适中"/>
    <n v="14"/>
  </r>
  <r>
    <x v="5"/>
    <s v="1JY1034270090"/>
    <s v="_x000d_两件套镂空针织衫_x000d_"/>
    <s v="黑色"/>
    <x v="0"/>
    <x v="0"/>
    <n v="1"/>
    <n v="215"/>
    <n v="539"/>
    <x v="3"/>
    <n v="1"/>
    <s v="时髦两件套：背心+针织衫；镂空薄款设计；显瘦V领+修身版型"/>
    <s v="配以简约短款下装，轻展身段曲线，尽展欧美风浪漫魅力，俏丽吸睛"/>
    <s v="修身"/>
    <s v="适中"/>
    <n v="14"/>
  </r>
  <r>
    <x v="5"/>
    <s v="1JY1034320090"/>
    <s v="_x000d_波浪边棉质针织衫_x000d_"/>
    <s v="黑色"/>
    <x v="0"/>
    <x v="0"/>
    <n v="1"/>
    <n v="199"/>
    <n v="499"/>
    <x v="0"/>
    <n v="1"/>
    <s v="简约修身版型；领口+袖口波浪边；时尚喇叭袖；精选弹力含棉针织"/>
    <s v="亮眼黑红配搭是时髦优选，加入简约鞋包，打造都会丽人印象"/>
    <s v="修身"/>
    <s v="适中"/>
    <n v="14"/>
  </r>
  <r>
    <x v="5"/>
    <s v="1JY1035270010"/>
    <s v="_x000d_V领喇叭袖薄毛衣_x000d_"/>
    <s v="米白"/>
    <x v="0"/>
    <x v="0"/>
    <n v="1"/>
    <n v="239"/>
    <n v="599"/>
    <x v="3"/>
    <n v="1"/>
    <s v="纯色修身款式；气质V领+横带设计；开叉喇叭袖；优选舒适羊毛混纺"/>
    <s v="选择亮色半裙搭配，时尚鞋包点缀造型，深浅配色更加吸睛亮眼"/>
    <s v="修身"/>
    <s v="适中"/>
    <n v="14"/>
  </r>
  <r>
    <x v="5"/>
    <s v="1JY1035270090"/>
    <s v="_x000d_喇叭袖薄针织毛衣_x000d_"/>
    <s v="米白"/>
    <x v="0"/>
    <x v="0"/>
    <n v="1"/>
    <n v="239"/>
    <n v="599"/>
    <x v="3"/>
    <n v="1"/>
    <s v="纯色修身款式；气质V领+横带设计；开叉喇叭袖；优选舒适羊毛混纺"/>
    <s v="搭配A字半身裙、手提包，凸显端庄干练感，优雅时尚"/>
    <s v="修身"/>
    <s v="适中"/>
    <n v="14"/>
  </r>
  <r>
    <x v="5"/>
    <s v="1JY1035290010"/>
    <s v="_x000d_镂空拼接针织衫_x000d_"/>
    <s v="米白"/>
    <x v="0"/>
    <x v="0"/>
    <n v="1"/>
    <n v="215"/>
    <n v="539"/>
    <x v="3"/>
    <n v="1"/>
    <s v="套头合体版型；显瘦V领设计；拼接镂空层次；精选羊毛+马海毛混纺"/>
    <s v="加入打底背心，露肩穿搭与不羁牛仔相得益彰，尽展率性魅力"/>
    <s v="合体"/>
    <s v="适中"/>
    <n v="14"/>
  </r>
  <r>
    <x v="5"/>
    <s v="1JY1035300090"/>
    <s v="_x000d_一字透视长袖毛衣_x000d_"/>
    <s v="黑色"/>
    <x v="0"/>
    <x v="0"/>
    <n v="1"/>
    <n v="175"/>
    <n v="439"/>
    <x v="0"/>
    <n v="1"/>
    <s v="修身打底款型；优雅一字领剪裁；胸上透视设计；优选含羊毛面料"/>
    <s v="加入白色系半裙、简约鞋包，经典黑白配色演绎都市丽人印象"/>
    <s v="修身"/>
    <s v="适中"/>
    <n v="14"/>
  </r>
  <r>
    <x v="5"/>
    <s v="1JY1035920010"/>
    <s v="_x000d_字母喇叭袖毛衣_x000d_"/>
    <s v="米白"/>
    <x v="0"/>
    <x v="0"/>
    <n v="1"/>
    <n v="179"/>
    <n v="599"/>
    <x v="3"/>
    <n v="1"/>
    <s v="落肩宽松版型；时髦宽袖设计；字母色织图案；精选羊毛马海毛混纺"/>
    <s v="加入修身下装，松紧互衬穿搭，更显修长身材比例，尽展欧美时尚范"/>
    <s v="宽松"/>
    <s v="适中"/>
    <n v="14"/>
  </r>
  <r>
    <x v="5"/>
    <s v="1JY1037060600"/>
    <s v="_x000d_撞色薄短袖针织衫_x000d_"/>
    <s v="蓝色"/>
    <x v="0"/>
    <x v="0"/>
    <n v="1"/>
    <n v="239"/>
    <n v="599"/>
    <x v="3"/>
    <n v="1"/>
    <s v="合体轻薄款式；率性翻领设计；别致撞色衣边；融入时尚金线材质"/>
    <s v="配以纯色阔腿裤、板鞋，撞色搭配十分吸睛，尽显摩登时尚感"/>
    <s v="合体"/>
    <s v="适中"/>
    <n v="14"/>
  </r>
  <r>
    <x v="5"/>
    <s v="1JY2030250920"/>
    <s v="_x000d_水手领条纹针织衫_x000d_"/>
    <s v="蓝白条"/>
    <x v="0"/>
    <x v="0"/>
    <n v="1"/>
    <n v="187"/>
    <n v="469"/>
    <x v="0"/>
    <n v="1"/>
    <s v="V领+水手翻领；撞色波普条纹；刺绣舵形图案；精选弹力修身混纺料"/>
    <s v="配以双排扣短裤，复古海洋风单品碰撞，展现休闲魅力，时髦迷人"/>
    <s v="修身"/>
    <s v="适中"/>
    <n v="13"/>
  </r>
  <r>
    <x v="5"/>
    <s v="1JY2030250970"/>
    <s v="_x000d_水手领条纹针织衫_x000d_"/>
    <s v="蓝白条"/>
    <x v="0"/>
    <x v="0"/>
    <n v="1"/>
    <n v="187"/>
    <n v="469"/>
    <x v="0"/>
    <n v="1"/>
    <s v="V领+水手翻领；撞色波普条纹；刺绣舵形图案；精选弹力修身混纺料"/>
    <s v="与摩登牛仔短裤同样合衬，轻松休闲感时尚演绎，活力又俏皮"/>
    <s v="修身"/>
    <s v="适中"/>
    <n v="13"/>
  </r>
  <r>
    <x v="5"/>
    <s v="1JY2030270018"/>
    <s v="_x000d_透视波浪边针织衫_x000d_"/>
    <s v="白色"/>
    <x v="0"/>
    <x v="0"/>
    <n v="1"/>
    <n v="159"/>
    <n v="399"/>
    <x v="2"/>
    <n v="1"/>
    <s v="大方合体版型；肩部透视设计；波浪边细节；夏爽纱+透明纱制作"/>
    <s v="搭配背带裙与时尚板鞋，青春俏丽感十足，时尚减龄"/>
    <s v="合体"/>
    <s v="适中"/>
    <n v="13"/>
  </r>
  <r>
    <x v="5"/>
    <s v="1JY2030470900"/>
    <s v="_x000d_挖空袖条纹针织衫_x000d_"/>
    <s v="黑蓝条"/>
    <x v="0"/>
    <x v="0"/>
    <n v="1"/>
    <n v="215"/>
    <n v="539"/>
    <x v="3"/>
    <n v="1"/>
    <s v="套头修身版型；挖空肩袖位置；波普撞色条纹图案；精选弹力混纺"/>
    <s v="加入素色半裙，上繁下简穿搭，别具摩登格调，俏丽又时髦"/>
    <s v="修身"/>
    <s v="适中"/>
    <n v="13"/>
  </r>
  <r>
    <x v="5"/>
    <s v="1JY2031410018"/>
    <s v="_x000d_拼接蕾丝针织背心_x000d_"/>
    <s v="白色"/>
    <x v="0"/>
    <x v="0"/>
    <n v="1"/>
    <n v="199"/>
    <n v="499"/>
    <x v="0"/>
    <n v="1"/>
    <s v="拼荷叶欧根纱花边；修身背心版型；时髦下摆系带；精选含棉针织料"/>
    <s v="配搭牛仔短裤，时髦清爽；加入摩登长裤，淑雅浪漫气息悠然而生"/>
    <s v="修身"/>
    <s v="适中"/>
    <n v="13"/>
  </r>
  <r>
    <x v="5"/>
    <s v="1JY2031410090"/>
    <s v="_x000d_拼蕾丝欧根纱针织背心_x000d_"/>
    <s v="白色"/>
    <x v="0"/>
    <x v="0"/>
    <n v="1"/>
    <n v="199"/>
    <n v="499"/>
    <x v="0"/>
    <n v="1"/>
    <s v="拼荷叶欧根纱花边；修身背心版型；时髦下摆系带；精选含棉针织料"/>
    <s v="配以摩登牛仔，修身穿搭彰显时髦活力，展现都会自信魅力"/>
    <s v="修身"/>
    <s v="适中"/>
    <n v="13"/>
  </r>
  <r>
    <x v="5"/>
    <s v="1JY2031620090"/>
    <s v="_x000d_一字领荷叶针织衫_x000d_"/>
    <s v="黑色"/>
    <x v="0"/>
    <x v="0"/>
    <n v="1"/>
    <n v="187"/>
    <n v="469"/>
    <x v="0"/>
    <n v="1"/>
    <s v="显瘦修身款式；优雅一字领设计；撞色荷叶镶边；优选柔韧针织面料"/>
    <s v="选择浪漫半裙+高跟鞋，呈现优雅端庄印象，知性而迷人"/>
    <s v="修身"/>
    <s v="适中"/>
    <n v="13"/>
  </r>
  <r>
    <x v="5"/>
    <s v="1JY2031620180"/>
    <s v="_x000d_一字领荷叶针织衫_x000d_"/>
    <s v="黑色"/>
    <x v="0"/>
    <x v="0"/>
    <n v="1"/>
    <n v="187"/>
    <n v="469"/>
    <x v="0"/>
    <n v="1"/>
    <s v="显瘦修身款式；优雅一字领设计；撞色荷叶镶边；优选柔韧针织面料"/>
    <s v="搭配简约半裙或连体裤，端庄或摩登，展现不同时尚风采"/>
    <s v="修身"/>
    <s v="适中"/>
    <n v="13"/>
  </r>
  <r>
    <x v="5"/>
    <s v="1JY2032590000"/>
    <s v="_x000d_荷叶薄款七分袖针织衫_x000d_"/>
    <s v="漂白"/>
    <x v="0"/>
    <x v="0"/>
    <n v="1"/>
    <n v="187"/>
    <n v="469"/>
    <x v="0"/>
    <n v="1"/>
    <s v="合体薄款款式；撞色荷叶袖口设计；约七分袖长；优选针织面料"/>
    <s v="配以牛仔半裙+跟鞋，简约大方，凸显俏丽少女气息"/>
    <s v="合体"/>
    <s v="适中"/>
    <n v="13"/>
  </r>
  <r>
    <x v="5"/>
    <s v="1JY2032590180"/>
    <s v="_x000d_荷叶七分袖针织衫_x000d_"/>
    <s v="漂白"/>
    <x v="0"/>
    <x v="0"/>
    <n v="1"/>
    <n v="187"/>
    <n v="469"/>
    <x v="0"/>
    <n v="1"/>
    <s v="合体薄款款式；撞色荷叶袖口设计；约七分袖长；优选针织面料"/>
    <s v="搭配浅色系裤装与简约鞋包，柔美配色展现清新养眼特质"/>
    <s v="合体"/>
    <s v="适中"/>
    <n v="13"/>
  </r>
  <r>
    <x v="5"/>
    <s v="1JY2035230018"/>
    <s v="_x000d_一字领喇叭袖针织衫_x000d_"/>
    <s v="白色"/>
    <x v="0"/>
    <x v="0"/>
    <n v="1"/>
    <n v="159"/>
    <n v="399"/>
    <x v="2"/>
    <n v="1"/>
    <s v="露肩一字领设计；拼接荷叶喇叭袖；撞色镶边袖口；短款修身版型"/>
    <s v="加入喇叭牛仔裤，复古穿搭意外合衬，展现优雅迷人身姿，浪漫大气"/>
    <s v="修身"/>
    <s v="短款"/>
    <n v="13"/>
  </r>
  <r>
    <x v="5"/>
    <s v="1JY2035230140"/>
    <s v="_x000d_一字喇叭袖针织衫_x000d_"/>
    <s v="白色"/>
    <x v="0"/>
    <x v="0"/>
    <n v="1"/>
    <n v="159"/>
    <n v="399"/>
    <x v="2"/>
    <n v="1"/>
    <s v="露肩一字领设计；拼接荷叶喇叭袖；撞色镶边袖口；短款修身版型"/>
    <s v="配以蕾丝阔腿裤，经典红白是打造优雅淑女印象优选，摩登又亮眼"/>
    <s v="修身"/>
    <s v="短款"/>
    <n v="13"/>
  </r>
  <r>
    <x v="5"/>
    <s v="1JY3031760950"/>
    <s v="_x000d_撞色条纹针织衫_x000d_"/>
    <s v="彩条"/>
    <x v="0"/>
    <x v="0"/>
    <n v="1"/>
    <n v="269"/>
    <n v="539"/>
    <x v="3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12"/>
  </r>
  <r>
    <x v="5"/>
    <s v="1JY3031930870"/>
    <s v="_x000d_宽松后V套头毛衣_x000d_"/>
    <s v="杏色"/>
    <x v="0"/>
    <x v="0"/>
    <n v="1"/>
    <n v="349"/>
    <n v="699"/>
    <x v="6"/>
    <n v="1"/>
    <s v="衫身:锦纶52.3% 羊毛42.2% 氨纶5.5%_x000d__x000d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3031950010"/>
    <s v="_x000d_镂空绑带套头针织衫_x000d_"/>
    <s v="米白"/>
    <x v="0"/>
    <x v="0"/>
    <n v="1"/>
    <n v="269"/>
    <n v="539"/>
    <x v="3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3"/>
  </r>
  <r>
    <x v="5"/>
    <s v="1JY3031950090"/>
    <s v="_x000d_镂空绑带套头针织衫_x000d_"/>
    <s v="米白"/>
    <x v="0"/>
    <x v="0"/>
    <n v="1"/>
    <n v="269"/>
    <n v="539"/>
    <x v="3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3"/>
  </r>
  <r>
    <x v="5"/>
    <s v="1JY3032050510"/>
    <s v="_x000d_撞色卡通套头毛衣_x000d_"/>
    <s v="绿色"/>
    <x v="0"/>
    <x v="0"/>
    <n v="1"/>
    <n v="539"/>
    <n v="539"/>
    <x v="3"/>
    <n v="0"/>
    <s v="面料:聚酯纤维49% 锦纶21% 莱赛尔纤维20% 羊毛10%_x000d__x000d_(提花部分除外)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2070090"/>
    <s v="_x000d_撞织带镂空长袖针织衫_x000d_"/>
    <s v="黑色"/>
    <x v="0"/>
    <x v="0"/>
    <n v="1"/>
    <n v="349"/>
    <n v="699"/>
    <x v="6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3032070810"/>
    <s v="_x000d_撞织带镂空长袖针织衫_x000d_"/>
    <s v="黑色"/>
    <x v="0"/>
    <x v="0"/>
    <n v="1"/>
    <n v="349"/>
    <n v="699"/>
    <x v="6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3032180650"/>
    <s v="_x000d_【冬装新赏319元】钉珠贴布V领毛衣_x000d_"/>
    <s v="深蓝"/>
    <x v="0"/>
    <x v="0"/>
    <n v="1"/>
    <n v="359"/>
    <n v="639"/>
    <x v="6"/>
    <n v="1"/>
    <s v="面料:聚酯纤维26.7% 粘纤23.6% 锦纶21.3% 腈纶20.5% 兔毛7.9%_x000d_(装饰部分除外)_x000d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2200090"/>
    <s v="_x000d_【冬装新赏284元】一字领套头毛衣_x000d_"/>
    <s v="黑色"/>
    <x v="0"/>
    <x v="0"/>
    <n v="1"/>
    <n v="284"/>
    <n v="569"/>
    <x v="3"/>
    <n v="1"/>
    <s v="面料:锦纶60.6% 腈纶24.7% 羊毛9.3% 兔毛3.9% 其他纤维1.5%_x000d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3032200130"/>
    <s v="_x000d_【冬装新赏284元】一字领套头毛衣_x000d_"/>
    <s v="黑色"/>
    <x v="0"/>
    <x v="0"/>
    <n v="1"/>
    <n v="284"/>
    <n v="569"/>
    <x v="3"/>
    <n v="1"/>
    <s v="面料:锦纶58.9% 腈纶27.5% 羊毛9.6% 兔毛4%_x000d_罗纹:锦纶65.5% 腈纶23.2% 羊毛7.9% 兔毛3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3032200510"/>
    <s v="_x000d_【冬装新赏284元】一字领套头毛衣_x000d_"/>
    <s v="黑色"/>
    <x v="0"/>
    <x v="0"/>
    <n v="1"/>
    <n v="284"/>
    <n v="569"/>
    <x v="3"/>
    <n v="1"/>
    <s v="面料:锦纶60% 腈纶27% 羊毛9.3% 兔毛3.7%_x000d_罗纹:锦纶64.9% 腈纶24.1% 羊毛7.6% 兔毛3.4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3032220170"/>
    <s v="_x000d_条纹镂空袖针织衫_x000d_"/>
    <s v="铁锈红"/>
    <x v="0"/>
    <x v="0"/>
    <n v="1"/>
    <n v="219"/>
    <n v="439"/>
    <x v="0"/>
    <n v="1"/>
    <s v="张扬摩登艺术感，波普撞色条纹图案，丰富层次营造跳跃氛围，独特亮眼；别致挖空双肩+荷叶袖设计，巧妙修饰手臂线条，轻松显瘦；面料选用柔软包芯纱，弹力亲肤，穿着舒适透气。"/>
    <s v="粘纤77.2% 聚酯纤维22.8%"/>
    <s v="修身"/>
    <s v="适中"/>
    <n v="13"/>
  </r>
  <r>
    <x v="5"/>
    <s v="1JY3033900010"/>
    <s v="_x000d_绒面喇叭袖针织衫_x000d_"/>
    <s v="米白"/>
    <x v="0"/>
    <x v="0"/>
    <n v="1"/>
    <n v="319"/>
    <n v="569"/>
    <x v="3"/>
    <n v="1"/>
    <s v="面料:粘纤70% 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3900520"/>
    <s v="_x000d_绒面喇叭袖针织衫_x000d_"/>
    <s v="米白"/>
    <x v="0"/>
    <x v="0"/>
    <n v="1"/>
    <n v="319"/>
    <n v="569"/>
    <x v="3"/>
    <n v="1"/>
    <s v="面料:粘纤70% 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3900600"/>
    <s v="_x000d_绒面喇叭袖针织衫_x000d_"/>
    <s v="米白"/>
    <x v="0"/>
    <x v="0"/>
    <n v="1"/>
    <n v="319"/>
    <n v="569"/>
    <x v="3"/>
    <n v="1"/>
    <s v="面料:粘纤70% 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4110090"/>
    <s v="_x000d_纯色喇叭袖套头针织衫_x000d_"/>
    <s v="黑色"/>
    <x v="0"/>
    <x v="0"/>
    <n v="1"/>
    <n v="219"/>
    <n v="439"/>
    <x v="0"/>
    <n v="1"/>
    <s v="面料:粘纤64.4% 锦纶35.6%_x000d_罗纹:粘纤53.9% 锦纶44.6% 氨纶1.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3036080050"/>
    <s v="_x000d_猫咪卡通贴布毛衣_x000d_"/>
    <s v="花灰"/>
    <x v="0"/>
    <x v="0"/>
    <n v="1"/>
    <n v="399"/>
    <n v="739"/>
    <x v="5"/>
    <n v="1"/>
    <s v="面料:聚酯纤维46% 粘纤33.7% 锦纶14% 兔毛6.3%_x000d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6080090"/>
    <s v="_x000d_猫咪卡通贴布毛衣_x000d_"/>
    <s v="花灰"/>
    <x v="0"/>
    <x v="0"/>
    <n v="1"/>
    <n v="399"/>
    <n v="739"/>
    <x v="5"/>
    <n v="1"/>
    <s v="面料:聚酯纤维48.1% 粘纤34.2% 锦纶11.9% 兔毛5.8%_x000d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3036470120"/>
    <s v="_x000d_镂空短袖针织衫_x000d_"/>
    <s v="大红"/>
    <x v="0"/>
    <x v="0"/>
    <n v="1"/>
    <n v="269"/>
    <n v="539"/>
    <x v="3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3"/>
  </r>
  <r>
    <x v="5"/>
    <s v="1JY3036740950"/>
    <s v="_x000d_【冬装新赏334元】撞色条纹套头毛衣_x000d_"/>
    <s v="彩条"/>
    <x v="0"/>
    <x v="0"/>
    <n v="1"/>
    <n v="339"/>
    <n v="669"/>
    <x v="6"/>
    <n v="1"/>
    <s v="面料:聚酯纤维48.6% 腈纶23.5% 锦纶19.8% 羊毛8.1%_x000d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0060090"/>
    <s v="_x000d_【冬装新赏349元】拼接假两件针织衫_x000d_"/>
    <s v="黑色"/>
    <x v="0"/>
    <x v="0"/>
    <n v="1"/>
    <n v="349"/>
    <n v="699"/>
    <x v="6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1"/>
  </r>
  <r>
    <x v="5"/>
    <s v="1JY4030060119"/>
    <s v="_x000d_【冬装新赏349元】拼接假两件针织衫_x000d_"/>
    <s v="黑色"/>
    <x v="0"/>
    <x v="0"/>
    <n v="1"/>
    <n v="349"/>
    <n v="699"/>
    <x v="6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1"/>
  </r>
  <r>
    <x v="5"/>
    <s v="1JY4030270090"/>
    <s v="_x000d_撞色字母刺绣毛衣_x000d_"/>
    <s v="黑色"/>
    <x v="0"/>
    <x v="0"/>
    <n v="1"/>
    <n v="289"/>
    <n v="569"/>
    <x v="3"/>
    <n v="1"/>
    <s v="衫身:腈纶84% 羊毛16%_x000d__x000d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0280090"/>
    <s v="_x000d_【冬装新赏349元】字母不规则袖毛衣_x000d_"/>
    <s v="黑色"/>
    <x v="0"/>
    <x v="0"/>
    <n v="1"/>
    <n v="349"/>
    <n v="699"/>
    <x v="6"/>
    <n v="1"/>
    <s v="面料:腈纶50% 锦纶29% 羊毛21%_x000d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0280601"/>
    <s v="_x000d_【冬装新赏349元】字母不规则袖毛衣_x000d_"/>
    <s v="黑色"/>
    <x v="0"/>
    <x v="0"/>
    <n v="1"/>
    <n v="349"/>
    <n v="699"/>
    <x v="6"/>
    <n v="1"/>
    <s v="面料:腈纶50% 锦纶29% 羊毛21%_x000d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0340760"/>
    <s v="_x000d_仙鹤图案套头毛衣_x000d_"/>
    <s v="浅紫"/>
    <x v="0"/>
    <x v="0"/>
    <n v="1"/>
    <n v="389"/>
    <n v="769"/>
    <x v="5"/>
    <n v="1"/>
    <s v="面料:锦纶43.2% 粘纤41.9% 兔毛9.4% 羊毛5.5%_x000d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0340830"/>
    <s v="_x000d_图案针织套头毛衣_x000d_"/>
    <s v="浅紫"/>
    <x v="0"/>
    <x v="0"/>
    <n v="1"/>
    <n v="389"/>
    <n v="769"/>
    <x v="5"/>
    <n v="1"/>
    <s v="面料:锦纶43.2% 粘纤41.9% 兔毛9.4% 羊毛5.5%_x000d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0780180"/>
    <s v="_x000d_V领贴布套头毛衣_x000d_"/>
    <s v="粉红"/>
    <x v="0"/>
    <x v="0"/>
    <n v="1"/>
    <n v="269"/>
    <n v="539"/>
    <x v="3"/>
    <n v="1"/>
    <s v="面料:腈纶53.8% 锦纶30.2% 马海毛16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0810010"/>
    <s v="_x000d_两件套撞色针织衫_x000d_"/>
    <s v="米白"/>
    <x v="0"/>
    <x v="0"/>
    <n v="1"/>
    <n v="339"/>
    <n v="599"/>
    <x v="3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2"/>
  </r>
  <r>
    <x v="5"/>
    <s v="1JY4030830304"/>
    <s v="_x000d_荷叶撞色套头毛衣_x000d_"/>
    <s v="驼色"/>
    <x v="0"/>
    <x v="0"/>
    <n v="1"/>
    <n v="389"/>
    <n v="699"/>
    <x v="6"/>
    <n v="1"/>
    <s v="面料:粘纤42.5% 锦纶42.2% 兔毛10.2% 羊毛5.1%_x000d__x000d_撞料:粘纤83.9% 锦纶16.1%_x000d__x000d_罗纹:锦纶44.9% 粘纤39.2% 兔毛9.9% 羊毛5.1% 氨纶0.9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0920180"/>
    <s v="_x000d_【冬装新赏399元】毛球拉链长袖毛衣_x000d_"/>
    <s v="粉红"/>
    <x v="0"/>
    <x v="0"/>
    <n v="1"/>
    <n v="399"/>
    <n v="799"/>
    <x v="5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0920510"/>
    <s v="_x000d_【冬装新赏399元】毛球拉链长袖毛衣_x000d_"/>
    <s v="粉红"/>
    <x v="0"/>
    <x v="0"/>
    <n v="1"/>
    <n v="399"/>
    <n v="799"/>
    <x v="5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0930090"/>
    <s v="_x000d_兔毛针织吊带背心_x000d_"/>
    <s v="黑色"/>
    <x v="0"/>
    <x v="0"/>
    <n v="1"/>
    <n v="234"/>
    <n v="469"/>
    <x v="0"/>
    <n v="1"/>
    <s v="本品毛纱为兔毛混纺工艺，由于兔毛纤维的特性，在穿着及洗涤时会有兔毛纤维脱落，属正常现象，请使用网袋单独洗涤。"/>
    <s v="兔毛61% 锦纶39%_x000d__x000d_绣线:聚酯纤维100%"/>
    <s v="修身"/>
    <s v="短款"/>
    <n v="11"/>
  </r>
  <r>
    <x v="5"/>
    <s v="1JY4030930501"/>
    <s v="_x000d_兔毛针织吊带背心_x000d_"/>
    <s v="黑色"/>
    <x v="0"/>
    <x v="0"/>
    <n v="1"/>
    <n v="234"/>
    <n v="469"/>
    <x v="0"/>
    <n v="1"/>
    <s v="本品毛纱为兔毛混纺工艺，由于兔毛纤维的特性，在穿着及洗涤时会有兔毛纤维脱落，属正常现象，请使用网袋单独洗涤。"/>
    <s v="兔毛61% 锦纶39%_x000d__x000d_绣线:聚酯纤维100%"/>
    <s v="修身"/>
    <s v="短款"/>
    <n v="11"/>
  </r>
  <r>
    <x v="5"/>
    <s v="1JY4030950090"/>
    <s v="_x000d_贴布绣卫衣式毛衣_x000d_"/>
    <s v="黑色"/>
    <x v="0"/>
    <x v="0"/>
    <n v="1"/>
    <n v="499"/>
    <n v="999"/>
    <x v="7"/>
    <n v="1"/>
    <s v="面料:腈纶64.1% 锦纶14.3% 聚酯纤维13.5% 羊毛5.3% 氨纶2.8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1140910"/>
    <s v="_x000d_拼接刺绣长袖毛衣_x000d_"/>
    <s v="黑白条"/>
    <x v="0"/>
    <x v="0"/>
    <n v="1"/>
    <n v="399"/>
    <n v="799"/>
    <x v="5"/>
    <n v="1"/>
    <s v="面料:锦纶42.7% 粘纤36.8% 兔毛12.7% 羊毛7.8%(绣花线除外)_x000d__x000d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JY4031220010"/>
    <s v="_x000d_【冬装新赏319元】图案贴布镂空毛衣_x000d_"/>
    <s v="米白"/>
    <x v="0"/>
    <x v="0"/>
    <n v="1"/>
    <n v="319"/>
    <n v="639"/>
    <x v="6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d_(前幅装饰部分除外)"/>
    <s v="合体"/>
    <s v="适中"/>
    <n v="11"/>
  </r>
  <r>
    <x v="5"/>
    <s v="1JY4031220090"/>
    <s v="_x000d_【冬装新赏319元】图案贴布镂空毛衣_x000d_"/>
    <s v="米白"/>
    <x v="0"/>
    <x v="0"/>
    <n v="1"/>
    <n v="319"/>
    <n v="639"/>
    <x v="6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d_(前幅装饰部分除外)"/>
    <s v="合体"/>
    <s v="适中"/>
    <n v="11"/>
  </r>
  <r>
    <x v="5"/>
    <s v="1JY4031220180"/>
    <s v="_x000d_【冬装新赏319元】图案贴布镂空毛衣_x000d_"/>
    <s v="米白"/>
    <x v="0"/>
    <x v="0"/>
    <n v="1"/>
    <n v="319"/>
    <n v="639"/>
    <x v="6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d_(前幅装饰部分除外)"/>
    <s v="合体"/>
    <s v="适中"/>
    <n v="11"/>
  </r>
  <r>
    <x v="5"/>
    <s v="1JY4031220600"/>
    <s v="_x000d_【冬装新赏319元】图案贴布镂空毛衣_x000d_"/>
    <s v="米白"/>
    <x v="0"/>
    <x v="0"/>
    <n v="1"/>
    <n v="639"/>
    <n v="639"/>
    <x v="6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1"/>
  </r>
  <r>
    <x v="5"/>
    <s v="1JY4031340090"/>
    <s v="_x000d_【冬装新赏284元】条纹开叉绑带毛衣_x000d_"/>
    <s v="黑色"/>
    <x v="0"/>
    <x v="0"/>
    <n v="1"/>
    <n v="329"/>
    <n v="569"/>
    <x v="3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1740090"/>
    <s v="_x000d_V领镂空长袖毛衣_x000d_"/>
    <s v="黑色"/>
    <x v="0"/>
    <x v="0"/>
    <n v="1"/>
    <n v="269"/>
    <n v="539"/>
    <x v="3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0"/>
  </r>
  <r>
    <x v="5"/>
    <s v="1JY4031740120"/>
    <s v="_x000d_V领镂空长袖毛衣_x000d_"/>
    <s v="黑色"/>
    <x v="0"/>
    <x v="0"/>
    <n v="1"/>
    <n v="269"/>
    <n v="539"/>
    <x v="3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0"/>
  </r>
  <r>
    <x v="5"/>
    <s v="1JY4031780120"/>
    <s v="_x000d_贴布刺绣长袖毛衣_x000d_"/>
    <s v="大红"/>
    <x v="0"/>
    <x v="0"/>
    <n v="1"/>
    <n v="369"/>
    <n v="739"/>
    <x v="5"/>
    <n v="1"/>
    <s v="面料:锦纶82.1% 兔毛17.9%_x000d__x000d_罗纹:锦纶86.5% 兔毛13.5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JY4031840090"/>
    <s v="_x000d_V领钉珠套头毛衣_x000d_"/>
    <s v="黑色"/>
    <x v="0"/>
    <x v="0"/>
    <n v="1"/>
    <n v="439"/>
    <n v="769"/>
    <x v="5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0"/>
  </r>
  <r>
    <x v="5"/>
    <s v="1JY4031850090"/>
    <s v="_x000d_开叉喇叭袖毛衣_x000d_"/>
    <s v="黑色"/>
    <x v="0"/>
    <x v="0"/>
    <n v="1"/>
    <n v="284"/>
    <n v="569"/>
    <x v="3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2% 兔毛17% 羊毛11%"/>
    <s v="合体"/>
    <s v="适中"/>
    <n v="10"/>
  </r>
  <r>
    <x v="5"/>
    <s v="1JY4031850180"/>
    <s v="_x000d_开叉喇叭袖毛衣_x000d_"/>
    <s v="黑色"/>
    <x v="0"/>
    <x v="0"/>
    <n v="1"/>
    <n v="284"/>
    <n v="569"/>
    <x v="3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0"/>
  </r>
  <r>
    <x v="5"/>
    <s v="1JY4031850600"/>
    <s v="_x000d_开叉喇叭袖毛衣_x000d_"/>
    <s v="黑色"/>
    <x v="0"/>
    <x v="0"/>
    <n v="1"/>
    <n v="284"/>
    <n v="569"/>
    <x v="3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0"/>
  </r>
  <r>
    <x v="5"/>
    <s v="1JY4031950304"/>
    <s v="_x000d_羊毛图案套头毛衣_x000d_"/>
    <s v="驼色"/>
    <x v="0"/>
    <x v="0"/>
    <n v="1"/>
    <n v="529"/>
    <n v="939"/>
    <x v="7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0"/>
  </r>
  <r>
    <x v="5"/>
    <s v="1JY4032020010"/>
    <s v="_x000d_条纹麻花套头毛衣_x000d_"/>
    <s v="米白"/>
    <x v="0"/>
    <x v="0"/>
    <n v="1"/>
    <n v="319"/>
    <n v="569"/>
    <x v="3"/>
    <n v="1"/>
    <s v="面料:腈纶69.5% 羊毛30.5%_x000d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JY4032020540"/>
    <s v="_x000d_条纹麻花套头毛衣_x000d_"/>
    <s v="米白"/>
    <x v="0"/>
    <x v="0"/>
    <n v="1"/>
    <n v="319"/>
    <n v="569"/>
    <x v="3"/>
    <n v="1"/>
    <s v="面料:腈纶69.5% 羊毛30.5%_x000d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JY4032090969"/>
    <s v="_x000d_两件套条纹毛衣_x000d_"/>
    <s v="黑绿条"/>
    <x v="0"/>
    <x v="0"/>
    <n v="1"/>
    <n v="419"/>
    <n v="839"/>
    <x v="4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JY4033810180"/>
    <s v="_x000d_【冬装新赏349元】V领套头针织毛衣_x000d_"/>
    <s v="粉红"/>
    <x v="0"/>
    <x v="0"/>
    <n v="1"/>
    <n v="349"/>
    <n v="699"/>
    <x v="6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2"/>
  </r>
  <r>
    <x v="5"/>
    <s v="1JY4033810410"/>
    <s v="_x000d_【冬装新赏349元】V领套头针织毛衣_x000d_"/>
    <s v="粉红"/>
    <x v="0"/>
    <x v="0"/>
    <n v="1"/>
    <n v="349"/>
    <n v="699"/>
    <x v="6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2"/>
  </r>
  <r>
    <x v="5"/>
    <s v="1JY4034310090"/>
    <s v="_x000d_荷叶小立领针织衫_x000d_"/>
    <s v="黑色"/>
    <x v="0"/>
    <x v="0"/>
    <n v="1"/>
    <n v="269"/>
    <n v="539"/>
    <x v="3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JY4034310120"/>
    <s v="_x000d_荷叶小立领针织衫_x000d_"/>
    <s v="黑色"/>
    <x v="0"/>
    <x v="0"/>
    <n v="1"/>
    <n v="269"/>
    <n v="539"/>
    <x v="3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JY4034330090"/>
    <s v="_x000d_【冬装新赏469元】印花卫衣式毛衣_x000d_"/>
    <s v="黑色"/>
    <x v="0"/>
    <x v="0"/>
    <n v="1"/>
    <n v="529"/>
    <n v="939"/>
    <x v="7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4036470090"/>
    <s v="_x000d_【冬装新赏284元】刺绣纽扣套头毛衣_x000d_"/>
    <s v="黑色"/>
    <x v="0"/>
    <x v="0"/>
    <n v="1"/>
    <n v="284"/>
    <n v="569"/>
    <x v="3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6480010"/>
    <s v="_x000d_花朵图案套头毛衣_x000d_"/>
    <s v="米白"/>
    <x v="0"/>
    <x v="0"/>
    <n v="1"/>
    <n v="289"/>
    <n v="569"/>
    <x v="3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JY4037100018"/>
    <s v="_x000d_拼接羽毛长袖毛衣_x000d_"/>
    <s v="白色"/>
    <x v="0"/>
    <x v="0"/>
    <n v="1"/>
    <n v="439"/>
    <n v="869"/>
    <x v="4"/>
    <n v="1"/>
    <s v="面料:聚酯纤维48% 腈纶25% 锦纶22% 羊毛5%_x000d__x000d_毛条:禽鸟羽毛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5"/>
    <s v="1JY4037100090"/>
    <s v="_x000d_拼接羽毛长袖毛衣_x000d_"/>
    <s v="白色"/>
    <x v="0"/>
    <x v="0"/>
    <n v="1"/>
    <n v="439"/>
    <n v="869"/>
    <x v="4"/>
    <n v="1"/>
    <s v="面料:聚酯纤维54% 锦纶21% 腈纶20% 羊毛5%_x000d__x000d_毛条:禽鸟羽毛"/>
    <s v="产品或产品的某一部分含有2种及以上的纤维时，除了许可不标注的纤维外，在标签上标明的每一种纤维含量允许偏差为5%，填充物的允许偏差为10%."/>
    <s v="合体"/>
    <s v="适中"/>
    <n v="10"/>
  </r>
  <r>
    <x v="6"/>
    <s v="1GF3055340133"/>
    <s v="_x000d_【冬装新赏2890元】字母贴布绣大衣_x000d_"/>
    <s v="浅粉"/>
    <x v="0"/>
    <x v="1"/>
    <n v="1"/>
    <n v="2890"/>
    <n v="2890"/>
    <x v="10"/>
    <n v="0"/>
    <s v="后幅字母贴布绣/宽松大衣轮廓/仿兔毛质地细腻柔和"/>
    <s v="聚酯纤维100%(含微量其他纤维)_x000d_里料:聚酯纤维100%_x000d_帽里/内贴:棉100%"/>
    <s v="宽松"/>
    <s v="长款"/>
    <n v="1"/>
  </r>
  <r>
    <x v="6"/>
    <s v="1GF3055340530"/>
    <s v="_x000d_【冬装新赏2890元】字母贴布绣大衣_x000d_"/>
    <s v="卡其"/>
    <x v="0"/>
    <x v="1"/>
    <n v="1"/>
    <n v="2890"/>
    <n v="2890"/>
    <x v="10"/>
    <n v="0"/>
    <s v="后幅字母贴布绣/宽松大衣轮廓/仿兔毛质地细腻柔和"/>
    <s v="聚酯纤维100%(含微量其他纤维)_x000d_里料:聚酯纤维100%_x000d_帽里/内贴:棉100%"/>
    <s v="宽松"/>
    <s v="长款"/>
    <n v="1"/>
  </r>
  <r>
    <x v="6"/>
    <s v="1GF3345320090"/>
    <s v="_x000d_【冬装新赏1890元】羊毛呢西装外套_x000d_"/>
    <s v="黑色"/>
    <x v="0"/>
    <x v="1"/>
    <n v="1"/>
    <n v="1890"/>
    <n v="1890"/>
    <x v="9"/>
    <n v="0"/>
    <s v="拼接睫毛蕾丝/西装翻驳领设计/纯色西装版型"/>
    <s v="聚酯纤维50% 羊毛50%_x000d_里料:聚酯纤维100%"/>
    <s v="合体"/>
    <s v="中长"/>
    <n v="1"/>
  </r>
  <r>
    <x v="6"/>
    <s v="1GF3345320120"/>
    <s v="_x000d_【冬装新赏1890元】羊毛呢西装外套_x000d_"/>
    <s v="大红"/>
    <x v="0"/>
    <x v="1"/>
    <n v="1"/>
    <n v="1890"/>
    <n v="1890"/>
    <x v="9"/>
    <n v="0"/>
    <s v="拼接睫毛蕾丝/西装翻驳领设计/纯色西装版型"/>
    <s v="聚酯纤维50% 羊毛50%_x000d_里料:聚酯纤维100%"/>
    <s v="合体"/>
    <s v="中长"/>
    <n v="1"/>
  </r>
  <r>
    <x v="6"/>
    <s v="1GF3345330090"/>
    <s v="_x000d_【冬装新赏2190元】纯色羊毛呢外套_x000d_"/>
    <s v="黑色"/>
    <x v="0"/>
    <x v="1"/>
    <n v="1"/>
    <n v="2190"/>
    <n v="2190"/>
    <x v="10"/>
    <n v="0"/>
    <s v="摩登西装翻驳领/经典双排扣设计/柔软舒适羊毛呢料"/>
    <s v="聚酯纤维51.1% 羊毛48.9%_x000d_里料:聚酯纤维100%"/>
    <s v="合体"/>
    <s v="长款"/>
    <n v="1"/>
  </r>
  <r>
    <x v="6"/>
    <s v="1GF3345490090"/>
    <s v="_x000d_【冬装新赏1590元】流苏毛呢长袖外套_x000d_"/>
    <s v="黑色"/>
    <x v="0"/>
    <x v="1"/>
    <n v="1"/>
    <n v="1590"/>
    <n v="1590"/>
    <x v="9"/>
    <n v="0"/>
    <s v="流苏时髦点缀/双袖纽扣装饰/西装翻驳领设计"/>
    <s v="聚酯纤维+聚酯薄膜纤维39.3% 羊毛29.8% 腈纶28.1% 其他纤维2.8%_x000d_里料:聚酯纤维100%"/>
    <s v="宽松"/>
    <s v="适中"/>
    <n v="1"/>
  </r>
  <r>
    <x v="6"/>
    <s v="1GF3345490180"/>
    <s v="_x000d_【冬装新赏1590元】流苏毛呢长袖外套_x000d_"/>
    <s v="粉红"/>
    <x v="0"/>
    <x v="1"/>
    <n v="1"/>
    <n v="1590"/>
    <n v="1590"/>
    <x v="9"/>
    <n v="0"/>
    <s v="流苏时髦点缀/双袖纽扣装饰/西装翻驳领设计"/>
    <s v="腈纶36.7% 羊毛31.3% 聚酯纤维+聚酯薄膜纤维30.2% 其他纤维1.8%_x000d_里料:聚酯纤维100%"/>
    <s v="宽松"/>
    <s v="适中"/>
    <n v="1"/>
  </r>
  <r>
    <x v="6"/>
    <s v="1GH3056630510"/>
    <s v="_x000d_【冬装新赏1490元】腰带排扣长款外套_x000d_"/>
    <s v="绿色"/>
    <x v="0"/>
    <x v="1"/>
    <n v="1"/>
    <n v="1490"/>
    <n v="1490"/>
    <x v="8"/>
    <n v="0"/>
    <s v="搭配灵活腰带/纯色宽松轮廓/舒适高含棉面料"/>
    <s v="棉100%_x000d_里料:棉100%"/>
    <s v="宽松"/>
    <s v="长款"/>
    <n v="1"/>
  </r>
  <r>
    <x v="6"/>
    <s v="1GY1341400050"/>
    <s v="_x000d_翻领腰带毛呢外套_x000d_"/>
    <s v="花灰"/>
    <x v="0"/>
    <x v="0"/>
    <n v="1"/>
    <n v="2890"/>
    <n v="2890"/>
    <x v="10"/>
    <n v="0"/>
    <s v="面料:羊毛37% 聚酯纤维30% 粘纤29% 氨纶4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GY1341400090"/>
    <s v="_x000d_翻领腰带毛呢外套_x000d_"/>
    <s v="黑色"/>
    <x v="0"/>
    <x v="0"/>
    <n v="1"/>
    <n v="2890"/>
    <n v="2890"/>
    <x v="10"/>
    <n v="0"/>
    <s v="面料:羊毛37% 聚酯纤维30% 粘纤29% 氨纶4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GY1341780180"/>
    <s v="_x000d_系带毛呢马甲外套_x000d_"/>
    <s v="粉红"/>
    <x v="0"/>
    <x v="0"/>
    <n v="1"/>
    <n v="2190"/>
    <n v="2190"/>
    <x v="10"/>
    <n v="0"/>
    <s v="面料:聚酯纤维51.2% 羊毛48.8%(含微量其他纤维)(连接线除外)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GY1341780650"/>
    <s v="_x000d_系带毛呢马甲外套_x000d_"/>
    <s v="深蓝"/>
    <x v="0"/>
    <x v="0"/>
    <n v="1"/>
    <n v="2190"/>
    <n v="2190"/>
    <x v="10"/>
    <n v="0"/>
    <s v="面料:羊毛51.6% 聚酯纤维48.4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GY1344430054"/>
    <s v="_x000d_拼接针织毛呢外套_x000d_"/>
    <s v="浅花灰"/>
    <x v="0"/>
    <x v="0"/>
    <n v="1"/>
    <n v="1590"/>
    <n v="1590"/>
    <x v="9"/>
    <n v="0"/>
    <s v="大身面料:羊毛70.4% 聚酯纤维19.9% 锦纶9.7%_x000d__x000d_袖子面料:棉61.1% 腈纶38.9%_x000d__x000d_罗纹:棉59.4% 腈纶37.3% 氨纶0.4% 其他纤维2.9%_x000d__x000d_大身里料:聚酯纤维55% 粘纤45%_x000d__x000d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GY1344430133"/>
    <s v="_x000d_拼接针织毛呢外套_x000d_"/>
    <s v="浅粉"/>
    <x v="0"/>
    <x v="0"/>
    <n v="1"/>
    <n v="1590"/>
    <n v="1590"/>
    <x v="9"/>
    <n v="0"/>
    <s v="大身面料:羊毛65% 聚酯纤维20.2% 锦纶14.8%_x000d__x000d_袖子面料:棉61.1% 腈纶38.9%_x000d__x000d_罗纹:棉59.4% 腈纶37.3% 氨纶0.4% 其他纤维2.9%_x000d__x000d_大身里料:聚酯纤维55% 粘纤45%_x000d__x000d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GY1345440018"/>
    <s v="_x000d_兔毛袖口毛呢外套_x000d_"/>
    <s v="白色"/>
    <x v="0"/>
    <x v="0"/>
    <n v="1"/>
    <n v="1690"/>
    <n v="1690"/>
    <x v="9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d_里料:聚酯纤维100%_x000d__x000d_活动袖口:兔毛皮"/>
    <s v="宽松"/>
    <s v="中长"/>
    <n v="2"/>
  </r>
  <r>
    <x v="6"/>
    <s v="1GY1345440180"/>
    <s v="_x000d_兔毛袖口毛呢外套_x000d_"/>
    <s v="粉红"/>
    <x v="0"/>
    <x v="0"/>
    <n v="1"/>
    <n v="1690"/>
    <n v="1690"/>
    <x v="9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d_里料:聚酯纤维100%_x000d__x000d_活动袖口:兔毛皮"/>
    <s v="宽松"/>
    <s v="中长"/>
    <n v="2"/>
  </r>
  <r>
    <x v="6"/>
    <s v="1GY3050930090"/>
    <s v="_x000d_【冬装新赏1690元】贴布腰带夹层外套_x000d_"/>
    <s v="黑色"/>
    <x v="0"/>
    <x v="1"/>
    <n v="1"/>
    <n v="1690"/>
    <n v="1690"/>
    <x v="9"/>
    <n v="0"/>
    <s v="猫咪贴布绣图案/灵活腰带设计/宽松长款版型"/>
    <s v="锦纶100%(章仔除外)_x000d_里料:聚酯纤维55% 粘纤45%_x000d_罗纹:粘纤82.7% 聚酯纤维15.5% 氨纶1.8%_x000d_填充物:聚酯纤维100%"/>
    <s v="宽松"/>
    <s v="长款"/>
    <n v="1"/>
  </r>
  <r>
    <x v="6"/>
    <s v="1GY3050930530"/>
    <s v="_x000d_【冬装新赏1690元】贴布腰带夹层外套_x000d_"/>
    <s v="卡其"/>
    <x v="0"/>
    <x v="1"/>
    <n v="1"/>
    <n v="1690"/>
    <n v="1690"/>
    <x v="9"/>
    <n v="0"/>
    <s v="猫咪贴布绣图案/灵活腰带设计/宽松长款版型"/>
    <s v="锦纶100%(章仔除外)_x000d_里料:聚酯纤维55% 粘纤45%_x000d_罗纹:粘纤82.7% 聚酯纤维15.5% 氨纶1.8%_x000d_填充物:聚酯纤维100%"/>
    <s v="宽松"/>
    <s v="长款"/>
    <n v="1"/>
  </r>
  <r>
    <x v="6"/>
    <s v="1GY3051060130"/>
    <s v="_x000d_【冬装新赏2090元】格纹腰带长款大衣_x000d_"/>
    <s v="玫红"/>
    <x v="0"/>
    <x v="1"/>
    <n v="1"/>
    <n v="2090"/>
    <n v="2090"/>
    <x v="10"/>
    <n v="0"/>
    <s v="复古风格纹图案/搭配灵活腰带/摩登西装领设计"/>
    <s v="[面层]聚酯纤维66.8% 粘纤29.3% 氨纶3.9%(含粘合剂) [底层]聚酯纤维66.4% 粘纤28.3% 氨纶5.3%(含粘合剂)_x000d_里料:聚酯纤维55% 粘纤45%"/>
    <s v="宽松"/>
    <s v="长款"/>
    <n v="1"/>
  </r>
  <r>
    <x v="6"/>
    <s v="1GY3051060304"/>
    <s v="_x000d_【冬装新赏2090元】格纹腰带长款大衣_x000d_"/>
    <s v="驼色"/>
    <x v="0"/>
    <x v="1"/>
    <n v="1"/>
    <n v="2090"/>
    <n v="2090"/>
    <x v="10"/>
    <n v="0"/>
    <s v="复古风格纹图案/搭配灵活腰带/摩登西装领设计"/>
    <s v="[面层]聚酯纤维66.8% 粘纤29.3% 氨纶3.9%(含粘合剂) [底层]聚酯纤维66.4% 粘纤28.3% 氨纶5.3%(含粘合剂)_x000d_里料:聚酯纤维55% 粘纤45%"/>
    <s v="宽松"/>
    <s v="长款"/>
    <n v="1"/>
  </r>
  <r>
    <x v="6"/>
    <s v="1GY3340740090"/>
    <s v="_x000d_【冬装新赏1490元】西装领毛呢外套_x000d_"/>
    <s v="黑色"/>
    <x v="0"/>
    <x v="1"/>
    <n v="1"/>
    <n v="1490"/>
    <n v="1490"/>
    <x v="8"/>
    <n v="0"/>
    <s v="都会西装翻驳领/交叉系带设计/纯色西装版型"/>
    <s v="聚酯纤维69.5% 羊毛29.1% 氨纶1.4%_x000d_里料:聚酯纤维55% 粘纤45%"/>
    <s v="宽松"/>
    <s v="中长"/>
    <n v="1"/>
  </r>
  <r>
    <x v="6"/>
    <s v="1GY4341380933"/>
    <s v="_x000d_【冬装新赏1790元】千鸟格毛呢外套_x000d_"/>
    <s v="啡蓝格"/>
    <x v="0"/>
    <x v="4"/>
    <n v="1"/>
    <n v="1790"/>
    <n v="1790"/>
    <x v="9"/>
    <n v="0"/>
    <s v="复古千鸟格图案/精致贝壳胸针/采用毛呢面料"/>
    <s v="57.1%聚酯纤维 31.8%绵羊毛 8.2%腈纶 2.9%其他纤维_x000d_撞料:[基布]98.0%粘纤 2.0%氨纶(含涂层)[材质鉴别]聚氨酯(PU)人造革_x000d_里料:100%聚酯纤维"/>
    <s v="宽松"/>
    <s v="中长"/>
    <n v="1"/>
  </r>
  <r>
    <x v="6"/>
    <s v="1GY4341550050"/>
    <s v="_x000d_【冬装新赏1690元】腰带亮片西装外套_x000d_"/>
    <s v="花灰"/>
    <x v="0"/>
    <x v="4"/>
    <n v="1"/>
    <n v="1690"/>
    <n v="1690"/>
    <x v="9"/>
    <n v="0"/>
    <s v="侧边亮片刺绣/搭配修身腰带/采用毛呢面料"/>
    <s v="69.9%聚酯纤维 28.7%绵羊毛 1.4%氨纶_x000d_里料:100%聚酯纤维"/>
    <s v="合体"/>
    <s v="中长"/>
    <n v="1"/>
  </r>
  <r>
    <x v="6"/>
    <s v="1GY4341550090"/>
    <s v="_x000d_【冬装新赏1690元】腰带亮片西装外套_x000d_"/>
    <s v="黑色"/>
    <x v="0"/>
    <x v="4"/>
    <n v="1"/>
    <n v="1690"/>
    <n v="1690"/>
    <x v="9"/>
    <n v="0"/>
    <s v="侧边亮片刺绣/搭配修身腰带/采用毛呢面料"/>
    <s v="68.8%聚酯纤维 29.7%绵羊毛 1.5%氨纶_x000d_里料:100%聚酯纤维"/>
    <s v="合体"/>
    <s v="中长"/>
    <n v="1"/>
  </r>
  <r>
    <x v="6"/>
    <s v="1GY4341660018"/>
    <s v="_x000d_【冬装新赏1890元】织带腰带毛呢外套_x000d_"/>
    <s v="白色"/>
    <x v="0"/>
    <x v="4"/>
    <n v="1"/>
    <n v="1890"/>
    <n v="1890"/>
    <x v="9"/>
    <n v="0"/>
    <s v="搭配方形扣腰带/拼接层次织带/采用毛呢面料"/>
    <s v="[面层]:46%绵羊毛 27%腈纶 27%锦纶(含粘合剂) [底层]:96.7%聚酯纤维 3.3%氨纶(含粘合剂)_x000d_里料:100%聚酯纤维"/>
    <s v="合体"/>
    <s v="中长"/>
    <n v="1"/>
  </r>
  <r>
    <x v="6"/>
    <s v="1GY4341660090"/>
    <s v="_x000d_【冬装新赏1890元】织带腰带毛呢外套_x000d_"/>
    <s v="黑色"/>
    <x v="0"/>
    <x v="4"/>
    <n v="1"/>
    <n v="1890"/>
    <n v="1890"/>
    <x v="9"/>
    <n v="0"/>
    <s v="搭配方形扣腰带/拼接层次织带/采用毛呢面料"/>
    <s v="[面层]:46%绵羊毛 27%腈纶 27%锦纶(含粘合剂) [底层]:96.7%聚酯纤维 3.3%氨纶(含粘合剂)_x000d_里料:100%聚酯纤维"/>
    <s v="合体"/>
    <s v="中长"/>
    <n v="1"/>
  </r>
  <r>
    <x v="6"/>
    <s v="1GY4341720090"/>
    <s v="_x000d_【冬装新赏1990元】腰带长款毛呢外套_x000d_"/>
    <s v="黑色"/>
    <x v="0"/>
    <x v="5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20100"/>
    <s v="_x000d_【冬装新赏1990元】腰带长款毛呢外套_x000d_"/>
    <s v="深红"/>
    <x v="0"/>
    <x v="5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20304"/>
    <s v="_x000d_【冬装新赏1990元】腰带长款毛呢外套_x000d_"/>
    <s v="驼色"/>
    <x v="0"/>
    <x v="0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80880"/>
    <s v="_x000d_【冬装新赏2390元】丝绒织带毛呢大衣_x000d_"/>
    <s v="浅杏"/>
    <x v="0"/>
    <x v="4"/>
    <n v="1"/>
    <n v="2390"/>
    <n v="2390"/>
    <x v="10"/>
    <n v="0"/>
    <s v="前幅交叉丝绒织带/干练收腰设计/采用毛呢面料"/>
    <s v="52%聚酯纤维 48%绵羊毛(连接线除外)_x000d_里料:100%聚酯纤维"/>
    <s v="宽松"/>
    <s v="长款"/>
    <n v="1"/>
  </r>
  <r>
    <x v="6"/>
    <s v="1GY4341810090"/>
    <s v="_x000d_【冬装新赏1990元】蕾丝腰带毛呢外套_x000d_"/>
    <s v="黑色"/>
    <x v="0"/>
    <x v="4"/>
    <n v="1"/>
    <n v="1990"/>
    <n v="1990"/>
    <x v="9"/>
    <n v="0"/>
    <s v="蕾丝花边裙摆/搭配修身腰带/采用毛呢面料"/>
    <s v="50%绵羊毛 50%聚酯纤维(含微量其他纤维)(连接线除外)(绣花线除外)_x000d_里料:100%聚酯纤维_x000d_花边:73.3%锦纶 26.7%聚酯纤维"/>
    <s v="宽松"/>
    <s v="长款"/>
    <n v="1"/>
  </r>
  <r>
    <x v="6"/>
    <s v="1GY4341810830"/>
    <s v="_x000d_【冬装新赏1990元】蕾丝腰带毛呢外套_x000d_"/>
    <s v="花杏"/>
    <x v="0"/>
    <x v="4"/>
    <n v="1"/>
    <n v="1990"/>
    <n v="1990"/>
    <x v="9"/>
    <n v="0"/>
    <s v="蕾丝花边裙摆/搭配修身腰带/采用毛呢面料"/>
    <s v="50%绵羊毛 50%聚酯纤维(含微量其他纤维)(连接线除外)(绣花线除外)_x000d_里料:100%聚酯纤维_x000d_花边:73.3%锦纶 26.7%聚酯纤维"/>
    <s v="宽松"/>
    <s v="长款"/>
    <n v="1"/>
  </r>
  <r>
    <x v="6"/>
    <s v="1GY4341870923"/>
    <s v="_x000d_【冬装新赏2390元】千鸟格毛呢外套_x000d_"/>
    <s v="黑白格"/>
    <x v="0"/>
    <x v="0"/>
    <n v="1"/>
    <n v="2390"/>
    <n v="2390"/>
    <x v="10"/>
    <n v="0"/>
    <s v="复古千鸟格图案/大气双排扣设计/甄选毛呢面料"/>
    <s v="72%绵羊毛 20.1%聚酯纤维 6.4%锦纶 1.5%其他纤维(连接线除外)_x000d_里料:100%聚酯纤维"/>
    <s v="宽松"/>
    <s v="长款"/>
    <n v="1"/>
  </r>
  <r>
    <x v="6"/>
    <s v="1GY4341960650"/>
    <s v="_x000d_【冬装新赏1990元】纽扣长款毛呢大衣_x000d_"/>
    <s v="深蓝"/>
    <x v="0"/>
    <x v="4"/>
    <n v="1"/>
    <n v="1990"/>
    <n v="1990"/>
    <x v="9"/>
    <n v="0"/>
    <s v="亚克力一粒扣/西装领设计/采用毛呢面料"/>
    <s v="52.4%绵羊毛 27.8%聚酯纤维 19.8%粘纤(含微量其他纤维)_x000d_里料:100%聚酯纤维"/>
    <s v="合体"/>
    <s v="长款"/>
    <n v="1"/>
  </r>
  <r>
    <x v="6"/>
    <s v="1GY4341960830"/>
    <s v="_x000d_【冬装新赏1990元】纽扣长款毛呢大衣_x000d_"/>
    <s v="花杏"/>
    <x v="0"/>
    <x v="4"/>
    <n v="1"/>
    <n v="1990"/>
    <n v="1990"/>
    <x v="9"/>
    <n v="0"/>
    <s v="亚克力一粒扣/西装领设计/采用毛呢面料"/>
    <s v="48.5%绵羊毛 30.6%聚酯纤维 20.9%粘纤_x000d_里料:100%聚酯纤维"/>
    <s v="合体"/>
    <s v="长款"/>
    <n v="1"/>
  </r>
  <r>
    <x v="6"/>
    <s v="1GY4342820304"/>
    <s v="_x000d_【冬装新赏2690元】胸针纯毛呢外套_x000d_"/>
    <s v="驼色"/>
    <x v="0"/>
    <x v="0"/>
    <n v="1"/>
    <n v="2690"/>
    <n v="2690"/>
    <x v="10"/>
    <n v="0"/>
    <s v="金属感贝壳胸针/优雅长款版型/甄选纯羊毛面料"/>
    <s v="100%绵羊毛(连接线除外)"/>
    <s v="宽松"/>
    <s v="长款"/>
    <n v="1"/>
  </r>
  <r>
    <x v="6"/>
    <s v="1GY4342820596"/>
    <s v="_x000d_【冬装新赏2690元】胸针纯毛呢外套_x000d_"/>
    <s v="浅灰绿"/>
    <x v="0"/>
    <x v="0"/>
    <n v="1"/>
    <n v="2690"/>
    <n v="2690"/>
    <x v="10"/>
    <n v="0"/>
    <s v="金属感贝壳胸针/优雅长款版型/甄选纯羊毛面料"/>
    <s v="100%绵羊毛(连接线除外)"/>
    <s v="宽松"/>
    <s v="长款"/>
    <n v="1"/>
  </r>
  <r>
    <x v="6"/>
    <s v="1GY4343130090"/>
    <s v="_x000d_【冬装新赏1590元】排扣中长毛呢外套_x000d_"/>
    <s v="黑色"/>
    <x v="0"/>
    <x v="4"/>
    <n v="1"/>
    <n v="1590"/>
    <n v="1590"/>
    <x v="9"/>
    <n v="0"/>
    <s v="吸睛贝壳珍珠胸针/挺括西装版型/采用毛呢面料"/>
    <s v="49.9%绵羊毛 48.7%聚酯纤维 1.4%其他纤维_x000d_撞料:[基布]98.0%粘纤 2.0%氨纶(含涂层) [材质鉴别]聚氨酯(PU)人造革_x000d_里料:100%聚酯纤维"/>
    <s v="宽松"/>
    <s v="中长"/>
    <n v="1"/>
  </r>
  <r>
    <x v="6"/>
    <s v="1GZ3341250650"/>
    <s v="_x000d_【冬装新赏1490元】翻领连帽毛呢外套_x000d_"/>
    <s v="深蓝"/>
    <x v="0"/>
    <x v="1"/>
    <n v="1"/>
    <n v="2490"/>
    <n v="2490"/>
    <x v="10"/>
    <n v="0"/>
    <s v="大气双排扣点缀/腰间别致腰带/采用毛呢面料"/>
    <s v="聚酯纤维52.0% 绵羊毛48.0%(连接线除外)"/>
    <s v="贴身"/>
    <s v="长款"/>
    <n v="2"/>
  </r>
  <r>
    <x v="6"/>
    <s v="1GZ3341250770"/>
    <s v="_x000d_【冬装新赏1490元】翻领连帽毛呢外套_x000d_"/>
    <s v="粉紫"/>
    <x v="0"/>
    <x v="1"/>
    <n v="1"/>
    <n v="2490"/>
    <n v="2490"/>
    <x v="10"/>
    <n v="0"/>
    <s v="大气双排扣点缀/腰间别致腰带/采用毛呢面料"/>
    <s v="聚酯纤维52.0% 绵羊毛48.0%(连接线除外)"/>
    <s v="贴身"/>
    <s v="长款"/>
    <n v="2"/>
  </r>
  <r>
    <x v="6"/>
    <s v="1GZ3341260140"/>
    <s v="_x000d_【冬装新赏1390元】腰带开叉毛呢外套_x000d_"/>
    <s v="橙红"/>
    <x v="0"/>
    <x v="1"/>
    <n v="1"/>
    <n v="2290"/>
    <n v="2290"/>
    <x v="10"/>
    <n v="0"/>
    <s v="腰间系带收腰显瘦/时髦双袖开叉/采用毛呢面料"/>
    <s v="聚酯纤维51.0% 绵羊毛49.0%(连接线除外)"/>
    <s v="宽松"/>
    <s v="长款"/>
    <n v="2"/>
  </r>
  <r>
    <x v="6"/>
    <s v="1GZ3341260304"/>
    <s v="_x000d_【冬装新赏1390元】腰带开叉毛呢外套_x000d_"/>
    <s v="驼色"/>
    <x v="0"/>
    <x v="1"/>
    <n v="1"/>
    <n v="2290"/>
    <n v="2290"/>
    <x v="10"/>
    <n v="0"/>
    <s v="腰间系带收腰显瘦/时髦双袖开叉/采用毛呢面料"/>
    <s v="聚酯纤维51.0% 绵羊毛49.0%(连接线除外)"/>
    <s v="宽松"/>
    <s v="长款"/>
    <n v="2"/>
  </r>
  <r>
    <x v="6"/>
    <s v="1GZ3341300090"/>
    <s v="_x000d_【冬装新赏1490元】系带开叉毛呢外套_x000d_"/>
    <s v="黑色"/>
    <x v="0"/>
    <x v="1"/>
    <n v="1"/>
    <n v="2590"/>
    <n v="2590"/>
    <x v="10"/>
    <n v="0"/>
    <s v="腰间搭配修身系带/后幅开叉设计/采用毛呢面料"/>
    <s v="50%绵羊毛 50%聚酯纤维 (连接线除外)"/>
    <s v="贴身"/>
    <s v="长款"/>
    <n v="2"/>
  </r>
  <r>
    <x v="6"/>
    <s v="1GZ3341340620"/>
    <s v="_x000d_【冬装新赏999元】别针开叉毛呢外套_x000d_"/>
    <s v="灰蓝"/>
    <x v="0"/>
    <x v="1"/>
    <n v="1"/>
    <n v="1590"/>
    <n v="1590"/>
    <x v="9"/>
    <n v="0"/>
    <s v="精致别针装饰/后幅开叉设计/采用毛呢面料"/>
    <s v="因后台设置有限，无法将商品信息全部填写于属性栏，商品面料成分以基础信息处为准。"/>
    <s v="宽松"/>
    <s v="长款"/>
    <n v="1"/>
  </r>
  <r>
    <x v="6"/>
    <s v="1GZ3341340880"/>
    <s v="_x000d_【冬装新赏999元】别针开叉毛呢外套_x000d_"/>
    <s v="浅杏"/>
    <x v="0"/>
    <x v="1"/>
    <n v="1"/>
    <n v="1590"/>
    <n v="1590"/>
    <x v="9"/>
    <n v="0"/>
    <s v="精致别针装饰/后幅开叉设计/采用毛呢面料"/>
    <s v="因后台设置有限，无法将商品信息全部填写于属性栏，商品面料成分以基础信息处为准。"/>
    <s v="宽松"/>
    <s v="长款"/>
    <n v="2"/>
  </r>
  <r>
    <x v="6"/>
    <s v="1GZ3341360304"/>
    <s v="_x000d_【冬装新赏869元】刺绣长款毛呢外套_x000d_"/>
    <s v="驼色"/>
    <x v="0"/>
    <x v="2"/>
    <n v="1"/>
    <n v="1490"/>
    <n v="1490"/>
    <x v="8"/>
    <n v="0"/>
    <s v="袖口精致字母刺绣/宽松显瘦版型/采用毛呢面料"/>
    <s v="75.7%聚酯纤维 24.3%绵羊毛(绣花线除外)_x000d_里料:100%聚酯纤维"/>
    <s v="宽松"/>
    <s v="长款"/>
    <n v="1"/>
  </r>
  <r>
    <x v="6"/>
    <s v="1GZ3341360690"/>
    <s v="_x000d_【冬装新赏869元】刺绣长款毛呢外套_x000d_"/>
    <s v="浅蓝"/>
    <x v="0"/>
    <x v="2"/>
    <n v="1"/>
    <n v="1490"/>
    <n v="1490"/>
    <x v="8"/>
    <n v="0"/>
    <s v="袖口精致字母刺绣/宽松显瘦版型/采用毛呢面料"/>
    <s v="75.7%聚酯纤维 24.3%绵羊毛(绣花线除外)_x000d_里料:100%聚酯纤维"/>
    <s v="宽松"/>
    <s v="长款"/>
    <n v="2"/>
  </r>
  <r>
    <x v="6"/>
    <s v="1GZ3345130090"/>
    <s v="_x000d_【冬装新赏699元】拼接毛领针织外套_x000d_"/>
    <s v="黑色"/>
    <x v="0"/>
    <x v="1"/>
    <n v="1"/>
    <n v="1190"/>
    <n v="1190"/>
    <x v="8"/>
    <n v="0"/>
    <s v="温柔毛领连帽设计/宽松显瘦版型/采用毛呢面料"/>
    <s v="72.6%聚酯纤维 27.4%绵羊毛_x000d_毛领:[地布]100%聚酯纤维[绒毛]100%腈纶_x000d_里料:100%聚酯纤维_x000d_填充物:100%聚酯纤维"/>
    <s v="宽松"/>
    <s v="适中"/>
    <n v="2"/>
  </r>
  <r>
    <x v="6"/>
    <s v="1GZ3345130181"/>
    <s v="_x000d_【冬装新赏699元】拼接毛领针织外套_x000d_"/>
    <s v="灰粉红"/>
    <x v="0"/>
    <x v="1"/>
    <n v="1"/>
    <n v="1190"/>
    <n v="1190"/>
    <x v="8"/>
    <n v="0"/>
    <s v="温柔毛领连帽设计/宽松显瘦版型/采用毛呢面料"/>
    <s v="74.3%聚酯纤维 25.7%绵羊毛_x000d_毛领:[地布]100%聚酯纤维[绒毛]100%腈纶_x000d_里料:100%聚酯纤维_x000d_填充物:100%聚酯纤维"/>
    <s v="宽松"/>
    <s v="适中"/>
    <n v="2"/>
  </r>
  <r>
    <x v="6"/>
    <s v="1GZ3345130870"/>
    <s v="_x000d_【冬装新赏699元】拼接毛领针织外套_x000d_"/>
    <s v="杏色"/>
    <x v="0"/>
    <x v="1"/>
    <n v="1"/>
    <n v="1190"/>
    <n v="1190"/>
    <x v="8"/>
    <n v="0"/>
    <s v="温柔毛领连帽设计/宽松显瘦版型/采用毛呢面料"/>
    <s v="74.3%聚酯纤维 25.7%绵羊毛_x000d_毛领:[地布]100%聚酯纤维[绒毛]100%腈纶_x000d_里料:100%聚酯纤维_x000d_填充物:100%聚酯纤维"/>
    <s v="宽松"/>
    <s v="适中"/>
    <n v="2"/>
  </r>
  <r>
    <x v="6"/>
    <s v="1GZ3345160650"/>
    <s v="_x000d_【冬装新赏999元】毛领口袋毛呢外套_x000d_"/>
    <s v="深蓝"/>
    <x v="0"/>
    <x v="1"/>
    <n v="1"/>
    <n v="1690"/>
    <n v="1690"/>
    <x v="9"/>
    <n v="0"/>
    <s v="可拆卸毛领设计/腰间修身抽绳/采用毛呢面料"/>
    <s v="51.8%绵羊毛 27.9%聚酯纤维 20.3%粘纤(含微量其他纤维)_x000d_里料:100%聚酯纤维_x000d_毛领:[地布]100%聚酯纤维 [绒毛]100%腈纶"/>
    <s v="短款"/>
    <s v="长款"/>
    <n v="2"/>
  </r>
  <r>
    <x v="6"/>
    <s v="1GZ3345160770"/>
    <s v="_x000d_【冬装新赏999元】毛领口袋毛呢外套_x000d_"/>
    <s v="粉紫"/>
    <x v="0"/>
    <x v="1"/>
    <n v="1"/>
    <n v="1690"/>
    <n v="1690"/>
    <x v="9"/>
    <n v="0"/>
    <s v="可拆卸毛领设计/腰间修身抽绳/采用毛呢面料"/>
    <s v="47.7%绵羊毛 31.9%聚酯纤维 20.4%粘纤_x000d_里料:100%聚酯纤维_x000d_毛领:[地布]100%聚酯纤维 [绒毛]100%腈纶"/>
    <s v="短款"/>
    <s v="长款"/>
    <n v="2"/>
  </r>
  <r>
    <x v="6"/>
    <s v="1GZ3346860090"/>
    <s v="_x000d_【冬装新赏899元】徽章双排毛呢外套_x000d_"/>
    <s v="黑色"/>
    <x v="0"/>
    <x v="4"/>
    <n v="1"/>
    <n v="1590"/>
    <n v="1590"/>
    <x v="9"/>
    <n v="0"/>
    <s v="前幅别致天使徽章/优雅复古双排扣/采用毛呢面料"/>
    <s v="69.8%聚酯纤维 30.2%绵羊毛(含微量其他纤维)_x000d_里料:100%聚酯纤维_x000d_撞料:[地布]100%聚酯纤维 [绒毛]100%腈纶"/>
    <s v="宽松"/>
    <s v="长款"/>
    <n v="2"/>
  </r>
  <r>
    <x v="6"/>
    <s v="1GZ3346860304"/>
    <s v="_x000d_【冬装新赏899元】徽章双排毛呢外套_x000d_"/>
    <s v="驼色"/>
    <x v="0"/>
    <x v="4"/>
    <n v="1"/>
    <n v="1590"/>
    <n v="1590"/>
    <x v="9"/>
    <n v="0"/>
    <s v="前幅别致天使徽章/优雅复古双排扣/采用毛呢面料"/>
    <s v="77.1%聚酯纤维 22.9%绵羊毛_x000d_里料:100%聚酯纤维_x000d_撞料:[地布]100%聚酯纤维 [绒毛]100%腈纶"/>
    <s v="宽松"/>
    <s v="长款"/>
    <n v="1"/>
  </r>
  <r>
    <x v="6"/>
    <s v="1GZ3346870910"/>
    <s v="_x000d_【冬装新赏1290元】条纹长款毛呢外套_x000d_"/>
    <s v="黑白条"/>
    <x v="0"/>
    <x v="1"/>
    <n v="1"/>
    <n v="1890"/>
    <n v="1890"/>
    <x v="9"/>
    <n v="0"/>
    <s v="可拆卸抽绳帽设计/层次条纹显复古/采用羊毛面料"/>
    <s v="帽子拆除后轻柔手洗，以免金属喷漆掉漆 "/>
    <s v="宽松"/>
    <s v="长款"/>
    <n v="2"/>
  </r>
  <r>
    <x v="6"/>
    <s v="1GZ3347020304"/>
    <s v="_x000d_【冬装新赏899元】刺绣贴布毛呢外套_x000d_"/>
    <s v="驼色"/>
    <x v="0"/>
    <x v="1"/>
    <n v="1"/>
    <n v="1590"/>
    <n v="1590"/>
    <x v="9"/>
    <n v="0"/>
    <s v="精致贴布绣点缀/优雅双排扣设计/采用毛呢面料"/>
    <s v="77.1%聚酯纤维 22.9%绵羊毛(绣花线除外)_x000d_里料:100%聚酯纤维"/>
    <s v="宽松"/>
    <s v="长款"/>
    <n v="1"/>
  </r>
  <r>
    <x v="6"/>
    <s v="1GZ3347020650"/>
    <s v="_x000d_【冬装新赏899元】刺绣贴布毛呢外套_x000d_"/>
    <s v="深蓝"/>
    <x v="0"/>
    <x v="1"/>
    <n v="1"/>
    <n v="1590"/>
    <n v="1590"/>
    <x v="9"/>
    <n v="0"/>
    <s v="精致贴布绣点缀/优雅双排扣设计/采用毛呢面料"/>
    <s v="76.2%聚酯纤维 23.8%绵羊毛(绣花线除外)_x000d_里料:100%聚酯纤维"/>
    <s v="宽松"/>
    <s v="长款"/>
    <n v="2"/>
  </r>
  <r>
    <x v="6"/>
    <s v="1GZ3347070133"/>
    <s v="_x000d_【冬装新赏939元】卡通贴布毛呢外套_x000d_"/>
    <s v="浅粉"/>
    <x v="0"/>
    <x v="1"/>
    <n v="1"/>
    <n v="1490"/>
    <n v="1490"/>
    <x v="8"/>
    <n v="0"/>
    <s v="后幅俏皮贴布绣/大气双排扣设计/采用毛呢面料"/>
    <s v="75.4%聚酯纤维 24.6%绵羊毛(章仔除外)_x000d_里料:100%聚酯纤维"/>
    <s v="宽松"/>
    <s v="长款"/>
    <n v="1"/>
  </r>
  <r>
    <x v="6"/>
    <s v="1GZ3347070890"/>
    <s v="_x000d_【冬装新赏939元】卡通贴布毛呢外套_x000d_"/>
    <s v="红啡"/>
    <x v="0"/>
    <x v="1"/>
    <n v="1"/>
    <n v="1490"/>
    <n v="1490"/>
    <x v="8"/>
    <n v="0"/>
    <s v="后幅俏皮贴布绣/大气双排扣设计/采用毛呢面料"/>
    <s v="75.4%聚酯纤维 24.6%绵羊毛(章仔除外)_x000d_里料:100%聚酯纤维"/>
    <s v="宽松"/>
    <s v="长款"/>
    <n v="2"/>
  </r>
  <r>
    <x v="6"/>
    <s v="1GZ3347090304"/>
    <s v="_x000d_【冬装新赏769元】绒毛口袋毛呢外套_x000d_"/>
    <s v="驼色"/>
    <x v="0"/>
    <x v="1"/>
    <n v="1"/>
    <n v="1190"/>
    <n v="1190"/>
    <x v="8"/>
    <n v="0"/>
    <s v="拼接绒毛口袋/摩登俏皮撞色设计/采用毛呢面料"/>
    <s v="77.1%聚酯纤维 22.9%绵羊毛(袋口毛料除外)_x000d_里料:100%聚酯纤维"/>
    <s v="宽松"/>
    <s v="中长"/>
    <n v="1"/>
  </r>
  <r>
    <x v="6"/>
    <s v="1GZ3347090620"/>
    <s v="_x000d_【冬装新赏769元】绒毛口袋毛呢外套_x000d_"/>
    <s v="灰蓝"/>
    <x v="0"/>
    <x v="1"/>
    <n v="1"/>
    <n v="1190"/>
    <n v="1190"/>
    <x v="8"/>
    <n v="0"/>
    <s v="拼接绒毛口袋/摩登俏皮撞色设计/采用毛呢面料"/>
    <s v="74.2%聚酯纤维 25.8%绵羊毛(袋口毛料除外)_x000d_里料:100%聚酯纤维"/>
    <s v="宽松"/>
    <s v="中长"/>
    <n v="2"/>
  </r>
  <r>
    <x v="6"/>
    <s v="1GZ3347110462"/>
    <s v="_x000d_【冬装新赏769元】中长款毛呢外套_x000d_"/>
    <s v="姜黄"/>
    <x v="0"/>
    <x v="2"/>
    <n v="1"/>
    <n v="1190"/>
    <n v="1190"/>
    <x v="8"/>
    <n v="0"/>
    <s v="简洁纯色设计/宽松显瘦版型/采用毛呢面料"/>
    <s v="76.0%聚酯纤维 24.0%绵羊毛_x000d_里料:100%聚酯纤维"/>
    <s v="宽松"/>
    <s v="中长"/>
    <n v="2"/>
  </r>
  <r>
    <x v="6"/>
    <s v="1GZ3347140923"/>
    <s v="_x000d_【冬装新赏939元】千鸟格毛呢外套_x000d_"/>
    <s v="黑白格"/>
    <x v="0"/>
    <x v="1"/>
    <n v="1"/>
    <n v="1490"/>
    <n v="1490"/>
    <x v="8"/>
    <n v="0"/>
    <s v="复古千鸟格设计/前幅别致双排扣/采用毛呢面料"/>
    <s v="聚酯纤维67.3% 绵羊毛31.8% 其他纤维0.9%(连接线除外) 里料：聚酯纤维100%"/>
    <s v="宽松"/>
    <s v="长款"/>
    <n v="2"/>
  </r>
  <r>
    <x v="6"/>
    <s v="1GZ3347160530"/>
    <s v="_x000d_【冬装新赏1090元】钮扣系带毛呢外套_x000d_"/>
    <s v="卡其"/>
    <x v="0"/>
    <x v="2"/>
    <n v="1"/>
    <n v="1890"/>
    <n v="1890"/>
    <x v="9"/>
    <n v="0"/>
    <s v="金属双排扣设计/腰间系带修饰身材/采用毛呢面料"/>
    <s v="60.3%绵羊毛 20.6%锦纶 19.1%聚酯纤维_x000d_里料:100%聚酯纤维"/>
    <s v="宽松"/>
    <s v="长款"/>
    <n v="2"/>
  </r>
  <r>
    <x v="6"/>
    <s v="1GZ3349250120"/>
    <s v="_x000d_【冬装新赏999元】纯色钉珠毛呢外套_x000d_"/>
    <s v="大红"/>
    <x v="0"/>
    <x v="1"/>
    <n v="1"/>
    <n v="1390"/>
    <n v="1390"/>
    <x v="8"/>
    <n v="0"/>
    <s v="精致钉珠双排扣/简洁纯色设计/采用毛呢面料"/>
    <s v="76.0%聚酯纤维 24.0%绵羊毛_x000d_里料:100%聚酯纤维"/>
    <s v="宽松"/>
    <s v="长款"/>
    <n v="2"/>
  </r>
  <r>
    <x v="6"/>
    <s v="1GZ3349250133"/>
    <s v="_x000d_【冬装新赏999元】纯色钉珠毛呢外套_x000d_"/>
    <s v="浅粉"/>
    <x v="0"/>
    <x v="1"/>
    <n v="1"/>
    <n v="1390"/>
    <n v="1390"/>
    <x v="8"/>
    <n v="0"/>
    <s v="精致钉珠双排扣/简洁纯色设计/采用毛呢面料"/>
    <s v="76.0%聚酯纤维 24.0%绵羊毛_x000d_里料:100%聚酯纤维"/>
    <s v="宽松"/>
    <s v="长款"/>
    <n v="2"/>
  </r>
  <r>
    <x v="6"/>
    <s v="1GZ4345150650"/>
    <s v="_x000d_【冬装新赏869元】可拆毛领毛呢外套_x000d_"/>
    <s v="深蓝"/>
    <x v="0"/>
    <x v="4"/>
    <n v="1"/>
    <n v="1490"/>
    <n v="1490"/>
    <x v="8"/>
    <n v="0"/>
    <s v="可拆卸舒适毛领/长款宽松版型/甄选毛呢面料"/>
    <s v="78.8%聚酯纤维 21.2%绵羊毛_x000d_里料:100%聚酯纤维_x000d_毛领:[地布]100%聚酯纤维 [绒毛]100%腈纶"/>
    <s v="宽松"/>
    <s v="长款"/>
    <n v="1"/>
  </r>
  <r>
    <x v="6"/>
    <s v="1GZ4345150880"/>
    <s v="_x000d_【冬装新赏869元】可拆毛领毛呢外套_x000d_"/>
    <s v="浅杏"/>
    <x v="0"/>
    <x v="4"/>
    <n v="1"/>
    <n v="1490"/>
    <n v="1490"/>
    <x v="8"/>
    <n v="0"/>
    <s v="可拆卸舒适毛领/长款宽松版型/甄选毛呢面料"/>
    <s v="78.8%聚酯纤维 21.2%绵羊毛_x000d_里料:100%聚酯纤维_x000d_毛领:[地布]100%聚酯纤维 [绒毛]100%腈纶"/>
    <s v="宽松"/>
    <s v="长款"/>
    <n v="1"/>
  </r>
  <r>
    <x v="6"/>
    <s v="1GZ4346880986"/>
    <s v="_x000d_【冬装新赏869元】千鸟格毛呢外套_x000d_"/>
    <s v="黄白格"/>
    <x v="0"/>
    <x v="4"/>
    <n v="1"/>
    <n v="1490"/>
    <n v="1490"/>
    <x v="8"/>
    <n v="0"/>
    <s v="复古千鸟格图案/宽松显瘦版型/采用毛呢面料"/>
    <s v="58.8%聚酯纤维 30.8%绵羊毛 6.4%腈纶 4%其他纤维_x000d_里料:100%聚酯纤维_x000d_帽子:100%聚酯纤维_x000d_填充物:100%聚酯纤维"/>
    <s v="宽松"/>
    <s v="适中"/>
    <n v="1"/>
  </r>
  <r>
    <x v="6"/>
    <s v="1GZ4348710140"/>
    <s v="_x000d_【冬装新赏839元】别针长款毛呢外套_x000d_"/>
    <s v="橙红"/>
    <x v="0"/>
    <x v="4"/>
    <n v="1"/>
    <n v="1490"/>
    <n v="1490"/>
    <x v="8"/>
    <n v="0"/>
    <s v="精致别针点缀/腰间抽绳设计/采用毛呢面料"/>
    <s v="[面层]50.1%绵羊毛 49.9%聚酯纤维 [底层]100%聚酯纤维"/>
    <s v="宽松"/>
    <s v="长款"/>
    <n v="1"/>
  </r>
  <r>
    <x v="6"/>
    <s v="1JH4342400495"/>
    <s v="_x000d_【冬装新赏695元】亮片棒球毛呢外套_x000d_"/>
    <s v="棕色"/>
    <x v="0"/>
    <x v="0"/>
    <n v="1"/>
    <n v="695"/>
    <n v="1390"/>
    <x v="8"/>
    <n v="1"/>
    <s v="面料:聚酯纤维41.2% 羊毛39% 腈纶19.8%_x000d_里料:聚酯纤维100%_x000d_罗纹:棉75.1% 聚酯纤维22.3% 氨纶2.6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3343440130"/>
    <s v="_x000d_系带长羊毛呢外套_x000d_"/>
    <s v="玫红"/>
    <x v="0"/>
    <x v="0"/>
    <n v="1"/>
    <n v="1390"/>
    <n v="2690"/>
    <x v="10"/>
    <n v="1"/>
    <s v="面料:聚酯纤维53% 羊毛47%(连接线除外)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3343440650"/>
    <s v="_x000d_系带长羊毛呢外套_x000d_"/>
    <s v="深蓝"/>
    <x v="0"/>
    <x v="0"/>
    <n v="1"/>
    <n v="1390"/>
    <n v="2690"/>
    <x v="10"/>
    <n v="1"/>
    <s v="面料:聚酯纤维53% 羊毛47%(连接线除外)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3343510462"/>
    <s v="_x000d_【冬装新赏645元】双排扣精纺呢外套_x000d_"/>
    <s v="姜黄"/>
    <x v="0"/>
    <x v="0"/>
    <n v="1"/>
    <n v="649"/>
    <n v="1290"/>
    <x v="8"/>
    <n v="1"/>
    <s v="面料:聚酯纤维61% 羊毛39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3"/>
  </r>
  <r>
    <x v="6"/>
    <s v="1JY3343790304"/>
    <s v="_x000d_翻领绑带毛呢外套_x000d_"/>
    <s v="驼色"/>
    <x v="0"/>
    <x v="0"/>
    <n v="1"/>
    <n v="845"/>
    <n v="1690"/>
    <x v="9"/>
    <n v="1"/>
    <s v="面料:聚酯纤维71.1% 羊毛28.9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3"/>
  </r>
  <r>
    <x v="6"/>
    <s v="1JY3345600650"/>
    <s v="_x000d_波点撞色毛呢外套_x000d_"/>
    <s v="深蓝"/>
    <x v="0"/>
    <x v="0"/>
    <n v="1"/>
    <n v="745"/>
    <n v="1490"/>
    <x v="8"/>
    <n v="1"/>
    <s v="面料:羊毛50.1% 聚酯纤维42.9% 腈纶7%_x000d_(含微量其他纤维)_x000d_里料:聚酯纤维100%_x000d_毛领:聚酯纤维53.7% 腈纶23% 锦纶18.2% 羊毛5.1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3346720520"/>
    <s v="_x000d_卡通刺绣毛呢外套_x000d_"/>
    <s v="军绿"/>
    <x v="0"/>
    <x v="0"/>
    <n v="1"/>
    <n v="869"/>
    <n v="1590"/>
    <x v="9"/>
    <n v="1"/>
    <s v="面料:羊毛68.8% 聚酯纤维31.2%_x000d_绣花线:聚酯纤维100%_x000d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4340320050"/>
    <s v="_x000d_刺绣亮片毛呢外套_x000d_"/>
    <s v="花灰"/>
    <x v="0"/>
    <x v="0"/>
    <n v="1"/>
    <n v="869"/>
    <n v="1390"/>
    <x v="8"/>
    <n v="1"/>
    <s v="面料:聚酯纤维78.4% 羊毛21.6%(含微量其他纤维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4340680520"/>
    <s v="_x000d_贴布排扣毛呢外套_x000d_"/>
    <s v="军绿"/>
    <x v="0"/>
    <x v="0"/>
    <n v="1"/>
    <n v="1490"/>
    <n v="2790"/>
    <x v="10"/>
    <n v="1"/>
    <s v="面料:羊毛77.1% 粘纤22.9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4340690140"/>
    <s v="_x000d_【冬装新赏1095元】收腰系带毛呢外套_x000d_"/>
    <s v="橙红"/>
    <x v="0"/>
    <x v="0"/>
    <n v="1"/>
    <n v="1095"/>
    <n v="2190"/>
    <x v="10"/>
    <n v="1"/>
    <m/>
    <s v="羊毛46.2% 聚酯纤维31.7% 粘纤21.1% 其他纤维1%_x000d_里料:聚酯纤维100%"/>
    <s v="宽松"/>
    <s v="长款"/>
    <n v="2"/>
  </r>
  <r>
    <x v="6"/>
    <s v="1JY4340690520"/>
    <s v="_x000d_【冬装新赏1095元】收腰系带毛呢外套_x000d_"/>
    <s v="军绿"/>
    <x v="0"/>
    <x v="0"/>
    <n v="1"/>
    <n v="1095"/>
    <n v="2190"/>
    <x v="10"/>
    <n v="1"/>
    <m/>
    <s v="羊毛50.3% 聚酯纤维30.6% 粘纤19.1%_x000d_里料:聚酯纤维100%"/>
    <s v="宽松"/>
    <s v="长款"/>
    <n v="2"/>
  </r>
  <r>
    <x v="6"/>
    <s v="1JY4340710520"/>
    <s v="_x000d_贴布系带毛呢外套_x000d_"/>
    <s v="军绿"/>
    <x v="0"/>
    <x v="0"/>
    <n v="1"/>
    <n v="1345"/>
    <n v="2690"/>
    <x v="10"/>
    <n v="1"/>
    <s v="面料:羊毛48.6% 聚酯纤维26% 粘纤25.4%(装饰工艺部位除外)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JY4340720120"/>
    <s v="_x000d_刺绣开叉带帽外套_x000d_"/>
    <s v="大红"/>
    <x v="0"/>
    <x v="0"/>
    <n v="1"/>
    <n v="899"/>
    <n v="1590"/>
    <x v="9"/>
    <n v="1"/>
    <s v="本品采用混纺编织，因结构特性，在使用过程中会产生轻微起毛球，属正常现象，穿着时尽量避免摩擦。"/>
    <s v="聚酯纤维84.4% 粘纤14.8% 氨纶0.8%_x000d_里料:聚酯纤维100%_x000d_帽子:棉58.4% 聚酯纤维41.6%"/>
    <s v="合体"/>
    <s v="长款"/>
    <n v="2"/>
  </r>
  <r>
    <x v="6"/>
    <s v="1JY4340730500"/>
    <s v="_x000d_开叉袖羊毛呢外套_x000d_"/>
    <s v="深绿"/>
    <x v="0"/>
    <x v="0"/>
    <n v="1"/>
    <n v="1390"/>
    <n v="2590"/>
    <x v="10"/>
    <n v="1"/>
    <s v="面料:羊毛91.5% 锦纶8.5%(连接线除外)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JY4341280500"/>
    <s v="_x000d_狐狸毛领毛呢外套_x000d_"/>
    <s v="深绿"/>
    <x v="0"/>
    <x v="0"/>
    <n v="1"/>
    <n v="1695"/>
    <n v="3390"/>
    <x v="10"/>
    <n v="1"/>
    <s v="面料:羊毛91.4% 锦纶8.6%(连接线除外)_x000d__x000d_里料:聚酯纤维100%_x000d__x000d_门襟/袋盖/袖袢/内贴:羊毛88.2% 锦纶11.8%_x000d__x000d_毛条:狐狸毛皮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1830540"/>
    <s v="_x000d_毛球羊毛呢长外套_x000d_"/>
    <s v="草绿"/>
    <x v="0"/>
    <x v="0"/>
    <n v="1"/>
    <n v="1190"/>
    <n v="2290"/>
    <x v="10"/>
    <n v="1"/>
    <s v="面料:羊毛80% 锦纶20%_x000d_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2130120"/>
    <s v="_x000d_翻领刺绣毛呢外套_x000d_"/>
    <s v="大红"/>
    <x v="0"/>
    <x v="0"/>
    <n v="1"/>
    <n v="1090"/>
    <n v="2090"/>
    <x v="10"/>
    <n v="1"/>
    <s v="面料:羊毛46.2% 聚酯纤维31.7% 粘纤21.1% 其他纤维1%(绣花线除外)_x000d__x000d_里料:聚酯纤维100%_x000d__x000d_活动帽:聚酯纤维67.7% 棉29.3% 氨纶3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4030100"/>
    <s v="_x000d_刺绣围巾毛呢外套_x000d_"/>
    <s v="深红"/>
    <x v="0"/>
    <x v="0"/>
    <n v="1"/>
    <n v="945"/>
    <n v="1890"/>
    <x v="9"/>
    <n v="1"/>
    <s v="面料:羊毛50.8% 聚酯纤维49.2%(连接线除外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4344030304"/>
    <s v="_x000d_刺绣围巾毛呢外套_x000d_"/>
    <s v="驼色"/>
    <x v="0"/>
    <x v="0"/>
    <n v="1"/>
    <n v="945"/>
    <n v="1890"/>
    <x v="9"/>
    <n v="1"/>
    <s v="面料:聚酯纤维55% 羊毛45%(连接线除外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4344070650"/>
    <s v="_x000d_仿珍珠腰带长毛呢_x000d_"/>
    <s v="深蓝"/>
    <x v="0"/>
    <x v="0"/>
    <n v="1"/>
    <n v="1495"/>
    <n v="2990"/>
    <x v="10"/>
    <n v="1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4344090304"/>
    <s v="_x000d_双排扣羊毛呢外套_x000d_"/>
    <s v="驼色"/>
    <x v="0"/>
    <x v="0"/>
    <n v="1"/>
    <n v="1345"/>
    <n v="2690"/>
    <x v="10"/>
    <n v="1"/>
    <s v="面料:羊毛80.5% 锦纶19.5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4380130"/>
    <s v="_x000d_【冬装新赏795元】绑带长羊毛呢外套_x000d_"/>
    <s v="玫红"/>
    <x v="0"/>
    <x v="0"/>
    <n v="1"/>
    <n v="999"/>
    <n v="1590"/>
    <x v="9"/>
    <n v="1"/>
    <s v="面料:羊毛49.6% 聚酯纤维30.4% 粘纤20%_x000d_(含微量其他纤维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4344410181"/>
    <s v="_x000d_刺绣棒球毛呢外套_x000d_"/>
    <s v="灰粉红"/>
    <x v="0"/>
    <x v="0"/>
    <n v="1"/>
    <n v="895"/>
    <n v="1790"/>
    <x v="9"/>
    <n v="1"/>
    <s v="面料:羊毛53.1% 聚酯纤维46.9%(连接线除外)(绣花线除外)_x000d__x000d_里料:聚酯纤维100%_x000d__x000d_袖子/内贴:聚酯纤维75.5% 羊毛24.5%_x000d__x000d_罗纹:腈纶66.3% 羊毛24.6% 锦纶8.1% 氨纶1.0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Y4344510462"/>
    <s v="_x000d_立领刺绣毛呢外套_x000d_"/>
    <s v="姜黄"/>
    <x v="0"/>
    <x v="0"/>
    <n v="1"/>
    <n v="1229"/>
    <n v="2190"/>
    <x v="10"/>
    <n v="1"/>
    <s v="面料:羊毛80.6% 锦纶19.4%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4346650520"/>
    <s v="_x000d_拉链收腰毛呢外套_x000d_"/>
    <s v="军绿"/>
    <x v="0"/>
    <x v="0"/>
    <n v="1"/>
    <n v="999"/>
    <n v="1890"/>
    <x v="9"/>
    <n v="1"/>
    <s v="面料:羊毛69.3% 聚酯纤维30.7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3"/>
  </r>
  <r>
    <x v="7"/>
    <s v="1GC1043560090"/>
    <s v="_x000d_褶皱收腰西装外套_x000d_"/>
    <s v="黑色"/>
    <x v="0"/>
    <x v="0"/>
    <n v="1"/>
    <n v="999"/>
    <n v="999"/>
    <x v="7"/>
    <n v="0"/>
    <s v="袖子采用弹性褶皱设计，打破以往常规印象，复古个性；收腰轮廓+金属纽扣点缀，修饰出身材曲线，同时醒目吸睛；翻领西装款式，衬托出干练气场，摩登大气。"/>
    <s v="聚酯纤维63.4% 粘纤33.4% 氨纶3.2%_x000d__x000d_里料:聚酯纤维100%"/>
    <s v="合体"/>
    <s v="适中"/>
    <n v="2"/>
  </r>
  <r>
    <x v="7"/>
    <s v="1GC1044760532"/>
    <s v="_x000d_拼接透明印花外套_x000d_"/>
    <s v="深卡其"/>
    <x v="0"/>
    <x v="0"/>
    <n v="1"/>
    <n v="1090"/>
    <n v="1090"/>
    <x v="8"/>
    <n v="0"/>
    <s v="拼接透明材质，别具未来感，尽显新潮个性；撞色印花提升视觉效果，整体复古又不失浪漫气息；双排扣+翻领，率性大方，打造都会印象。"/>
    <s v="前幅/领子/后担干[面层]聚酯纤维100% [底层]聚酯纤维100%_x000d__x000d_后幅/袖子/口袋塑料_x000d__x000d_后幅/袖子里料:聚酯纤维100%"/>
    <s v="宽松"/>
    <s v="中长"/>
    <n v="2"/>
  </r>
  <r>
    <x v="7"/>
    <s v="1GC1044840300"/>
    <s v="_x000d_透明排扣马甲外套_x000d_"/>
    <s v="透明"/>
    <x v="0"/>
    <x v="0"/>
    <n v="1"/>
    <n v="799"/>
    <n v="799"/>
    <x v="5"/>
    <n v="0"/>
    <s v="采用透明材质制作，未来感十足，新潮前卫，瞬间抓取眼球；双排扣糅合灵活腰带，大方又显瘦，凸显摩登气场；无袖马甲款式，轻松搭配，演绎多变造型。"/>
    <s v="本品不可洗涤，用湿布轻轻擦拭即可。"/>
    <s v="宽松"/>
    <s v="长款"/>
    <n v="2"/>
  </r>
  <r>
    <x v="7"/>
    <s v="1GC1053580440"/>
    <s v="_x000d_撞色印花系带风衣_x000d_"/>
    <s v="芥茉黄"/>
    <x v="0"/>
    <x v="0"/>
    <n v="1"/>
    <n v="2190"/>
    <n v="2190"/>
    <x v="10"/>
    <n v="0"/>
    <s v="大幅花朵印花带来醒目撞色效果，尽显复古优雅气息；双排扣+收腰腰带，巧妙修饰腰型，同时不失端庄感；长款宽松版型，衬托出摩登气场，干练摩登。"/>
    <s v="印花位置乃随意剪裁，请以实物为准。"/>
    <s v="宽松"/>
    <s v="长款"/>
    <n v="2"/>
  </r>
  <r>
    <x v="7"/>
    <s v="1GC2043790018"/>
    <s v="_x000d_印花长袖棒球外套_x000d_"/>
    <s v="白色"/>
    <x v="0"/>
    <x v="0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_x000d_罗纹:锦纶72.2% 聚酯纤维24.9% 氨纶2.9%"/>
    <s v="宽松"/>
    <s v="短款"/>
    <n v="2"/>
  </r>
  <r>
    <x v="7"/>
    <s v="1GC2043790090"/>
    <s v="_x000d_印花长袖棒球外套_x000d_"/>
    <s v="黑色"/>
    <x v="0"/>
    <x v="0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_x000d_罗纹:锦纶72.2% 聚酯纤维24.9% 氨纶2.9%"/>
    <s v="宽松"/>
    <s v="短款"/>
    <n v="2"/>
  </r>
  <r>
    <x v="7"/>
    <s v="1GF1045210090"/>
    <s v="_x000d_翻领长袖西装外套_x000d_"/>
    <s v="黑色"/>
    <x v="0"/>
    <x v="0"/>
    <n v="1"/>
    <n v="1990"/>
    <n v="1990"/>
    <x v="9"/>
    <n v="0"/>
    <s v="中长宽松轮廓西装外套，轻松修饰身材小秘密，时髦又显瘦；明线车缝袖口，可挽折设计，一改刻板印象，散发摩登气息；加入垫肩细节，衬托稍稍oversize衣衫复古意蕴，让人印象深刻。"/>
    <s v="1、本品采用特殊细纱支制作而成，在穿着使用时需小心爱护，避免指甲、金属等尖锐物品的勾刮，以防造成面料钩丝及刮痕；"/>
    <s v="宽松"/>
    <s v="中长"/>
    <n v="3"/>
  </r>
  <r>
    <x v="7"/>
    <s v="1GF1045210130"/>
    <s v="_x000d_翻领长袖西装外套_x000d_"/>
    <s v="玫红"/>
    <x v="0"/>
    <x v="0"/>
    <n v="1"/>
    <n v="1990"/>
    <n v="1990"/>
    <x v="9"/>
    <n v="0"/>
    <s v="中长宽松轮廓西装外套，轻松修饰身材小秘密，时髦又显瘦；明线车缝袖口，可挽折设计，一改刻板印象，散发摩登气息；加入垫肩细节，衬托稍稍oversize衣衫复古意蕴，让人印象深刻。"/>
    <s v="1、本品采用特殊细纱支制作而成，在穿着使用时需小心爱护，避免指甲、金属等尖锐物品的勾刮，以防造成面料钩丝及刮痕；"/>
    <s v="宽松"/>
    <s v="中长"/>
    <n v="3"/>
  </r>
  <r>
    <x v="7"/>
    <s v="1GF1045240010"/>
    <s v="_x000d_交叉穿绳西装外套_x000d_"/>
    <s v="米白"/>
    <x v="0"/>
    <x v="0"/>
    <n v="1"/>
    <n v="1590"/>
    <n v="1590"/>
    <x v="9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d_里料:聚酯纤维100%"/>
    <s v="修身"/>
    <s v="中长"/>
    <n v="2"/>
  </r>
  <r>
    <x v="7"/>
    <s v="1GF1045270018"/>
    <s v="_x000d_绑带印花牛仔外套_x000d_"/>
    <s v="白色"/>
    <x v="0"/>
    <x v="0"/>
    <n v="1"/>
    <n v="1090"/>
    <n v="1090"/>
    <x v="8"/>
    <n v="0"/>
    <s v="以落肩oversize轮廓打造，修饰身材小秘密，时髦显瘦；经典黑白撞色印花玫瑰抢占视野，复古感跃然而生；交叉绑带撞色缀以前幅，潮流率性格调轻松演绎；选用柔韧纯棉牛仔布，穿着舒爽又大方。"/>
    <s v="棉100%"/>
    <s v="合体"/>
    <s v="适中"/>
    <n v="3"/>
  </r>
  <r>
    <x v="7"/>
    <s v="1GF1055150130"/>
    <s v="_x000d_腰带排扣无袖外套_x000d_"/>
    <s v="玫红"/>
    <x v="0"/>
    <x v="0"/>
    <n v="1"/>
    <n v="1390"/>
    <n v="1390"/>
    <x v="8"/>
    <n v="0"/>
    <s v="长款宽松轮廓打造，轻松重塑身材比例，尤显高挑大气；英伦风衣款式：西装领+双排扣+腰带，构筑优雅都会印象，尽展大气迷人气息。"/>
    <s v="[面层]棉100%_x000d__x000d_[底层]聚酯纤维100%_x000d__x000d_里料:棉100%"/>
    <s v="宽松"/>
    <s v="长款"/>
    <n v="3"/>
  </r>
  <r>
    <x v="7"/>
    <s v="1GF1055150530"/>
    <s v="_x000d_腰带排扣无袖外套_x000d_"/>
    <s v="卡其"/>
    <x v="0"/>
    <x v="0"/>
    <n v="1"/>
    <n v="1390"/>
    <n v="1390"/>
    <x v="8"/>
    <n v="0"/>
    <s v="长款宽松轮廓打造，轻松重塑身材比例，尤显高挑大气；英伦风衣款式：西装领+双排扣+腰带，构筑优雅都会印象，尽展大气迷人气息。"/>
    <s v="[面层]棉100%_x000d__x000d_[底层]聚酯纤维100%_x000d__x000d_里料:棉100%"/>
    <s v="宽松"/>
    <s v="长款"/>
    <n v="3"/>
  </r>
  <r>
    <x v="7"/>
    <s v="1GF3045200100"/>
    <s v="_x000d_【冬装新赏1190元】排扣棉质西装外套_x000d_"/>
    <s v="深红"/>
    <x v="0"/>
    <x v="1"/>
    <n v="1"/>
    <n v="1190"/>
    <n v="1190"/>
    <x v="8"/>
    <n v="0"/>
    <s v="西装翻驳领设计/后幅收腰腰带/纯色宽松版型"/>
    <s v="棉97.9% 氨纶2.1%(绣花线除外)_x000d_里料:聚酯纤维100%"/>
    <s v="宽松"/>
    <s v="中长"/>
    <n v="1"/>
  </r>
  <r>
    <x v="7"/>
    <s v="1GF3045200620"/>
    <s v="_x000d_【冬装新赏1190元】排扣棉质西装外套_x000d_"/>
    <s v="灰蓝"/>
    <x v="0"/>
    <x v="1"/>
    <n v="1"/>
    <n v="1190"/>
    <n v="1190"/>
    <x v="8"/>
    <n v="0"/>
    <s v="西装翻驳领设计/后幅收腰腰带/纯色宽松版型"/>
    <s v="棉97.9% 氨纶2.1%(绣花线除外)_x000d_里料:聚酯纤维100%"/>
    <s v="宽松"/>
    <s v="中长"/>
    <n v="1"/>
  </r>
  <r>
    <x v="7"/>
    <s v="1GF3045600090"/>
    <s v="_x000d_【冬装新赏1890元】短款丹宁牛仔外套_x000d_"/>
    <s v="黑色"/>
    <x v="0"/>
    <x v="1"/>
    <n v="1"/>
    <n v="1890"/>
    <n v="1890"/>
    <x v="9"/>
    <n v="0"/>
    <s v="衣摆流苏装饰/短款剪裁设计/纯色宽松轮廓"/>
    <s v="棉72.9% 聚酯纤维17.4% 粘纤9.7%(含微量其他纤维)"/>
    <s v="宽松"/>
    <s v="短款"/>
    <n v="1"/>
  </r>
  <r>
    <x v="7"/>
    <s v="1GH1046580018"/>
    <s v="_x000d_翻领长袖西装外套_x000d_"/>
    <s v="白色"/>
    <x v="0"/>
    <x v="0"/>
    <n v="1"/>
    <n v="1090"/>
    <n v="1090"/>
    <x v="8"/>
    <n v="0"/>
    <s v="修身轮廓勾勒，巧妙打造玲珑身姿，为中性衣衫增添柔美淑雅气息；率性西装外套款式，散发英气硬朗感，营造摩登个性印象，让人印象深刻。"/>
    <s v="聚酯纤维100%_x000d_里料:聚酯纤维100%"/>
    <s v="修身"/>
    <s v="适中"/>
    <n v="3"/>
  </r>
  <r>
    <x v="7"/>
    <s v="1GS3044630090"/>
    <s v="_x000d_【冬装新赏899元】贴布绣棒球外套_x000d_"/>
    <s v="黑色"/>
    <x v="0"/>
    <x v="0"/>
    <n v="1"/>
    <n v="899"/>
    <n v="899"/>
    <x v="4"/>
    <n v="0"/>
    <s v="后幅卡通贴布绣/宽松棒球外套/拉链口袋设计"/>
    <s v="聚酯纤维100%(绣花线除外)_x000d_罗纹:聚酯纤维97.3% 氨纶2.7%_x000d_里料:聚酯纤维100%_x000d_填充物:聚酯纤维100%"/>
    <s v="宽松"/>
    <s v="适中"/>
    <n v="1"/>
  </r>
  <r>
    <x v="7"/>
    <s v="1GS3044630130"/>
    <s v="_x000d_【冬装新赏899元】贴布绣棒球外套_x000d_"/>
    <s v="玫红"/>
    <x v="0"/>
    <x v="0"/>
    <n v="1"/>
    <n v="899"/>
    <n v="899"/>
    <x v="4"/>
    <n v="0"/>
    <s v="后幅卡通贴布绣/宽松棒球外套/拉链口袋设计"/>
    <s v="聚酯纤维100%(绣花线除外)_x000d_罗纹:聚酯纤维97.3% 氨纶2.7%_x000d_里料:聚酯纤维100%_x000d_填充物:聚酯纤维100%"/>
    <s v="宽松"/>
    <s v="适中"/>
    <n v="1"/>
  </r>
  <r>
    <x v="7"/>
    <s v="1GS3044630520"/>
    <s v="_x000d_【冬装新赏899元】贴布绣棒球外套_x000d_"/>
    <s v="军绿"/>
    <x v="0"/>
    <x v="0"/>
    <n v="1"/>
    <n v="899"/>
    <n v="899"/>
    <x v="4"/>
    <n v="0"/>
    <s v="后幅卡通贴布绣/宽松棒球外套/拉链口袋设计"/>
    <s v="聚酯纤维100%(绣花线除外)_x000d_罗纹:聚酯纤维97.3% 氨纶2.7%_x000d_里料:聚酯纤维100%_x000d_填充物:聚酯纤维100%"/>
    <s v="宽松"/>
    <s v="适中"/>
    <n v="1"/>
  </r>
  <r>
    <x v="7"/>
    <s v="1GS3044740018"/>
    <s v="_x000d_【冬装新赏1290元】贴布绣亮片外套_x000d_"/>
    <s v="白色"/>
    <x v="0"/>
    <x v="0"/>
    <n v="1"/>
    <n v="1290"/>
    <n v="1290"/>
    <x v="8"/>
    <n v="0"/>
    <s v="亮片设计点睛视觉/后幅卡通贴布绣/宽松版型休闲随性"/>
    <s v="请翻转洗涤，或放入洗衣袋，以免损伤。"/>
    <s v="宽松"/>
    <s v="适中"/>
    <n v="2"/>
  </r>
  <r>
    <x v="7"/>
    <s v="1GS3044780018"/>
    <s v="_x000d_【冬装新赏899元】牛仔印花开襟外套_x000d_"/>
    <s v="白色"/>
    <x v="0"/>
    <x v="0"/>
    <n v="1"/>
    <n v="899"/>
    <n v="899"/>
    <x v="4"/>
    <n v="0"/>
    <s v="字母印花惹眼吸睛/纯色宽松版型/棉质弹性牛仔面料"/>
    <s v="本品反转单独或与同色衣物一同洗涤，避免接触浅色衣物，以防沾色。"/>
    <s v="宽松"/>
    <s v="适中"/>
    <n v="2"/>
  </r>
  <r>
    <x v="7"/>
    <s v="1GY1030390901"/>
    <s v="_x000d_条纹镶边针织外套_x000d_"/>
    <s v="黑条"/>
    <x v="0"/>
    <x v="0"/>
    <n v="1"/>
    <n v="1190"/>
    <n v="1190"/>
    <x v="8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罗纹:腈纶100%"/>
    <s v="合体"/>
    <s v="适中"/>
    <n v="3"/>
  </r>
  <r>
    <x v="7"/>
    <s v="1GY1030390997"/>
    <s v="_x000d_滚边条纹针织外套_x000d_"/>
    <s v="白条"/>
    <x v="0"/>
    <x v="0"/>
    <n v="1"/>
    <n v="1190"/>
    <n v="1190"/>
    <x v="8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罗纹:腈纶100%"/>
    <s v="合体"/>
    <s v="适中"/>
    <n v="3"/>
  </r>
  <r>
    <x v="7"/>
    <s v="1GY1041350090"/>
    <s v="_x000d_排扣精纺西装外套_x000d_"/>
    <s v="黑色"/>
    <x v="0"/>
    <x v="0"/>
    <n v="1"/>
    <n v="1790"/>
    <n v="1790"/>
    <x v="9"/>
    <n v="0"/>
    <s v="以中长合体轮廓勾勒，巧妙修饰身材小秘密，利落显瘦；金属质感双排扣，提升优雅大气特质，散发复古迷人气息；甄选精纺薄毛呢，厚度适中，柔韧细致，穿着温暖舒适。"/>
    <s v="聚酯纤维52% 羊毛48%_x000d_里料:聚酯纤维55% 粘纤45%"/>
    <s v="合体"/>
    <s v="中长"/>
    <n v="3"/>
  </r>
  <r>
    <x v="7"/>
    <s v="1GY1041350621"/>
    <s v="_x000d_排扣精纺西装外套_x000d_"/>
    <s v="浅灰蓝"/>
    <x v="0"/>
    <x v="0"/>
    <n v="1"/>
    <n v="1790"/>
    <n v="1790"/>
    <x v="9"/>
    <n v="0"/>
    <s v="以中长合体轮廓勾勒，巧妙修饰身材小秘密，利落显瘦；金属质感双排扣，提升优雅大气特质，散发复古迷人气息；甄选精纺薄毛呢，厚度适中，柔韧细致，穿着温暖舒适。"/>
    <s v="聚酯纤维52% 羊毛48%_x000d_里料:聚酯纤维55% 粘纤45%"/>
    <s v="合体"/>
    <s v="中长"/>
    <n v="3"/>
  </r>
  <r>
    <x v="7"/>
    <s v="1GY1041360090"/>
    <s v="_x000d_口袋抽绳风衣外套_x000d_"/>
    <s v="黑色"/>
    <x v="0"/>
    <x v="0"/>
    <n v="1"/>
    <n v="1090"/>
    <n v="1090"/>
    <x v="8"/>
    <n v="0"/>
    <s v="落肩宽松轮廓勾勒，轻松修饰身材小秘密，时髦显瘦；多口袋与抽绳下摆设计，增添造型摩登休闲气息，率性亮眼。"/>
    <s v="聚酯纤维100%_x000d_里料:聚酯纤维100%"/>
    <s v="宽松"/>
    <s v="适中"/>
    <n v="3"/>
  </r>
  <r>
    <x v="7"/>
    <s v="1GY1041380219"/>
    <s v="_x000d_翻领腰带风衣外套_x000d_"/>
    <s v="浅军绿"/>
    <x v="0"/>
    <x v="0"/>
    <n v="1"/>
    <n v="1190"/>
    <n v="1190"/>
    <x v="8"/>
    <n v="0"/>
    <s v="英伦风衣外套，融入肩章+前后搭片细节，尽展复古韵味；配送同色腰带，轻松修饰宽松轮廓，摩登优雅；选用纯棉面料，柔韧亲肤，舒适大方。"/>
    <s v="棉100%_x000d_里料:聚酯纤维55% 粘纤45%"/>
    <s v="宽松"/>
    <s v="适中"/>
    <n v="3"/>
  </r>
  <r>
    <x v="7"/>
    <s v="1GY1041380531"/>
    <s v="_x000d_翻领腰带风衣外套_x000d_"/>
    <s v="浅卡其"/>
    <x v="0"/>
    <x v="0"/>
    <n v="1"/>
    <n v="1190"/>
    <n v="1190"/>
    <x v="8"/>
    <n v="0"/>
    <s v="英伦风衣外套，融入肩章+前后搭片细节，尽展复古韵味；配送同色腰带，轻松修饰宽松轮廓，摩登优雅；选用纯棉面料，柔韧亲肤，舒适大方。"/>
    <s v="棉100%_x000d_里料:聚酯纤维55% 粘纤45%"/>
    <s v="宽松"/>
    <s v="适中"/>
    <n v="3"/>
  </r>
  <r>
    <x v="7"/>
    <s v="1GY1041390954"/>
    <s v="_x000d_格子绑带棉衣外套_x000d_"/>
    <s v="蓝格"/>
    <x v="0"/>
    <x v="0"/>
    <n v="1"/>
    <n v="1490"/>
    <n v="1490"/>
    <x v="8"/>
    <n v="0"/>
    <s v="面料:棉100%_x000d_里布:聚酯纤维55% 粘纤45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7"/>
    <s v="1GY1041410010"/>
    <s v="_x000d_oversize风衣外套_x000d_"/>
    <s v="米白"/>
    <x v="0"/>
    <x v="0"/>
    <n v="1"/>
    <n v="769"/>
    <n v="769"/>
    <x v="5"/>
    <n v="0"/>
    <s v="oversize版型穿着休闲随性，打造时髦出街造型，尽显新潮运动风；撞色拉链打破纯色衣衫单调感，提升视觉层次，巧妙吸睛；尼龙风衣面料质感顺滑，别具个性，时髦加分。"/>
    <s v="锦纶100%"/>
    <s v="宽松"/>
    <s v="适中"/>
    <n v="2"/>
  </r>
  <r>
    <x v="7"/>
    <s v="1GY1041410025"/>
    <s v="_x000d_oversize风衣外套_x000d_"/>
    <s v="桃红"/>
    <x v="0"/>
    <x v="0"/>
    <n v="1"/>
    <n v="769"/>
    <n v="769"/>
    <x v="5"/>
    <n v="0"/>
    <s v="oversize版型穿着休闲随性，打造时髦出街造型，尽显新潮运动风；撞色拉链打破纯色衣衫单调感，提升视觉层次，巧妙吸睛；尼龙风衣面料质感顺滑，别具个性，时髦加分。"/>
    <s v="锦纶100%"/>
    <s v="宽松"/>
    <s v="适中"/>
    <n v="2"/>
  </r>
  <r>
    <x v="7"/>
    <s v="1GY1041420520"/>
    <s v="_x000d_拼接棒球棉衣外套_x000d_"/>
    <s v="军绿"/>
    <x v="0"/>
    <x v="0"/>
    <n v="1"/>
    <n v="1690"/>
    <n v="1690"/>
    <x v="9"/>
    <n v="0"/>
    <s v="面料:聚酯纤维100%_x000d_撞料:羊毛50.4% 聚酯纤维30% 粘纤19.6%_x000d_里料:聚酯纤维55% 粘纤45%_x000d_罗纹:腈纶47.1% 棉41.1% 聚酯纤维10.5% 氨纶1.3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7"/>
    <s v="1GY1041500050"/>
    <s v="_x000d_系带毛呢西装外套_x000d_"/>
    <s v="花灰"/>
    <x v="0"/>
    <x v="0"/>
    <n v="1"/>
    <n v="2090"/>
    <n v="2090"/>
    <x v="10"/>
    <n v="0"/>
    <s v="面料:羊毛37% 聚酯纤维30% 粘纤29% 氨纶4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中长"/>
    <n v="3"/>
  </r>
  <r>
    <x v="7"/>
    <s v="1GY1041500090"/>
    <s v="_x000d_系带毛呢西装外套_x000d_"/>
    <s v="黑色"/>
    <x v="0"/>
    <x v="0"/>
    <n v="1"/>
    <n v="2090"/>
    <n v="2090"/>
    <x v="10"/>
    <n v="0"/>
    <s v="面料:羊毛37% 聚酯纤维30% 粘纤29% 氨纶4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中长"/>
    <n v="3"/>
  </r>
  <r>
    <x v="7"/>
    <s v="1GY1041660090"/>
    <s v="_x000d_贴布棒球棉衣外套_x000d_"/>
    <s v="黑色"/>
    <x v="0"/>
    <x v="0"/>
    <n v="1"/>
    <n v="1590"/>
    <n v="1590"/>
    <x v="9"/>
    <n v="0"/>
    <s v="面料:聚酯纤维97.7% 氨纶2.3%(装饰章仔除外)_x000d_里料:聚酯纤维55% 粘纤45%_x000d_罗纹:粘纤82.7% 聚酯纤维15.4% 氨纶1.9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7"/>
    <s v="1GY1041660520"/>
    <s v="_x000d_贴布棒球棉衣外套_x000d_"/>
    <s v="军绿"/>
    <x v="0"/>
    <x v="0"/>
    <n v="1"/>
    <n v="1590"/>
    <n v="1590"/>
    <x v="9"/>
    <n v="0"/>
    <s v="面料:聚酯纤维97.7% 氨纶2.3%(装饰章仔除外)_x000d_里料:聚酯纤维55% 粘纤45%_x000d_罗纹:粘纤82.7% 聚酯纤维15.4% 氨纶1.9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7"/>
    <s v="1GY1041670090"/>
    <s v="_x000d_拉链压褶棒球外套_x000d_"/>
    <s v="黑色"/>
    <x v="0"/>
    <x v="0"/>
    <n v="1"/>
    <n v="1190"/>
    <n v="1190"/>
    <x v="8"/>
    <n v="0"/>
    <s v="面料:聚酯纤维100%_x000d_里料:聚酯纤维55% 粘纤45%_x000d_罗纹:粘纤82.3% 聚酯纤维15.9% 氨纶1.8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1670120"/>
    <s v="_x000d_拉链压褶棒球外套_x000d_"/>
    <s v="大红"/>
    <x v="0"/>
    <x v="0"/>
    <n v="1"/>
    <n v="1190"/>
    <n v="1190"/>
    <x v="8"/>
    <n v="0"/>
    <s v="面料:聚酯纤维100%_x000d_里料:聚酯纤维55% 粘纤45%_x000d_罗纹:粘纤82.3% 聚酯纤维15.9% 氨纶1.8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1850068"/>
    <s v="_x000d_迷彩印花棒球外套_x000d_"/>
    <s v="迷彩"/>
    <x v="0"/>
    <x v="0"/>
    <n v="1"/>
    <n v="1190"/>
    <n v="11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98% 氨纶2%_x000d_里料:聚酯纤维55% 粘纤45%_x000d_罗纹:聚酯纤维97.5% 氨纶2.5%_x000d_填充料:聚酯纤维100%"/>
    <s v="宽松"/>
    <s v="适中"/>
    <n v="3"/>
  </r>
  <r>
    <x v="7"/>
    <s v="1GY1041880018"/>
    <s v="_x000d_纽扣镶钻长袖外套_x000d_"/>
    <s v="白色"/>
    <x v="0"/>
    <x v="0"/>
    <n v="1"/>
    <n v="1090"/>
    <n v="10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适中"/>
    <n v="3"/>
  </r>
  <r>
    <x v="7"/>
    <s v="1GY1041880090"/>
    <s v="_x000d_纽扣镶钻长袖外套_x000d_"/>
    <s v="黑色"/>
    <x v="0"/>
    <x v="0"/>
    <n v="1"/>
    <n v="1090"/>
    <n v="10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适中"/>
    <n v="3"/>
  </r>
  <r>
    <x v="7"/>
    <s v="1GY1041890018"/>
    <s v="_x000d_滚边提花毛呢外套_x000d_"/>
    <s v="白色"/>
    <x v="0"/>
    <x v="0"/>
    <n v="1"/>
    <n v="1890"/>
    <n v="1890"/>
    <x v="9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d_里料:聚酯纤维100%_x000d_编织带:腈纶57.9% 羊毛31.1% 聚酯纤维6.5% 金属镀膜纤维4.5%"/>
    <s v="合体"/>
    <s v="适中"/>
    <n v="4"/>
  </r>
  <r>
    <x v="7"/>
    <s v="1GY1041890520"/>
    <s v="_x000d_滚边提花毛呢外套_x000d_"/>
    <s v="军绿"/>
    <x v="0"/>
    <x v="0"/>
    <n v="1"/>
    <n v="1890"/>
    <n v="1890"/>
    <x v="9"/>
    <n v="0"/>
    <s v="本品采用纱支组织疏松型面料，在使用过程中，纱支因摩擦会有少量抽出，此为正常现象；请注意避开尖利物品的勾刺、挂扯，按照洗护标识洗涤，以防止纱支破损。"/>
    <s v="羊毛46.6% 腈纶41.6% 聚酯纤维11.8%_x000d_里料:聚酯纤维100%_x000d_编织带:腈纶58.2% 聚酯纤维30.6% 金属镀膜纤维11.2%"/>
    <s v="合体"/>
    <s v="适中"/>
    <n v="4"/>
  </r>
  <r>
    <x v="7"/>
    <s v="1GY1042570010"/>
    <s v="_x000d_刺绣钉珠卫衣外套_x000d_"/>
    <s v="米白"/>
    <x v="0"/>
    <x v="0"/>
    <n v="1"/>
    <n v="1290"/>
    <n v="1290"/>
    <x v="8"/>
    <n v="0"/>
    <s v="面料:棉87.2% 聚酯纤维12.8%(绣花线除外)_x000d_罗纹:棉68.9% 聚酯纤维28.1% 氨纶3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2620610"/>
    <s v="_x000d_花朵刺绣牛仔外套_x000d_"/>
    <s v="牛仔蓝"/>
    <x v="0"/>
    <x v="0"/>
    <n v="1"/>
    <n v="1290"/>
    <n v="1290"/>
    <x v="8"/>
    <n v="0"/>
    <s v="肩位与后幅钉珠+刺绣别具风格，花朵与蔓藤勾勒出清新画面，亮眼吸睛；牛仔外套款乃时尚icon出街常备单品，与多种风格衣衫轻松搭配，时髦俏丽；棉质牛仔面料，多重洗水工艺打造，呈现柔韧质感。"/>
    <s v="本品采用牛仔面料，首次穿着及洗涤会有掉色情况，属正常现象，建议新品洗涤一次后再穿着，单独或与同色衣物一同洗涤，避免接触浅色衣物，以防沾色。"/>
    <s v="宽松"/>
    <s v="适中"/>
    <n v="3"/>
  </r>
  <r>
    <x v="7"/>
    <s v="1GY1042750090"/>
    <s v="_x000d_破洞钉珠牛仔外套_x000d_"/>
    <s v="黑色"/>
    <x v="0"/>
    <x v="0"/>
    <n v="1"/>
    <n v="899"/>
    <n v="8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100%"/>
    <s v="宽松"/>
    <s v="适中"/>
    <n v="3"/>
  </r>
  <r>
    <x v="7"/>
    <s v="1GY1043930180"/>
    <s v="_x000d_刺绣连帽风衣外套_x000d_"/>
    <s v="粉红"/>
    <x v="0"/>
    <x v="0"/>
    <n v="1"/>
    <n v="999"/>
    <n v="999"/>
    <x v="7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7"/>
    <s v="1GY1043930710"/>
    <s v="_x000d_刺绣连帽风衣外套_x000d_"/>
    <s v="紫色"/>
    <x v="0"/>
    <x v="0"/>
    <n v="1"/>
    <n v="999"/>
    <n v="999"/>
    <x v="7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7"/>
    <s v="1GY1044130951"/>
    <s v="_x000d_毛呢格纹西装外套_x000d_"/>
    <s v="红灰格"/>
    <x v="0"/>
    <x v="0"/>
    <n v="1"/>
    <n v="1890"/>
    <n v="1890"/>
    <x v="9"/>
    <n v="0"/>
    <s v="面料:羊毛68.6% 聚酯纤维31.4%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中长"/>
    <n v="3"/>
  </r>
  <r>
    <x v="7"/>
    <s v="1GY1044230610"/>
    <s v="_x000d_钉珠磨破牛仔外套_x000d_"/>
    <s v="牛仔蓝"/>
    <x v="0"/>
    <x v="0"/>
    <n v="1"/>
    <n v="899"/>
    <n v="89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4240090"/>
    <s v="_x000d_交叉绑带棉衣外套_x000d_"/>
    <s v="黑色"/>
    <x v="0"/>
    <x v="0"/>
    <n v="1"/>
    <n v="1290"/>
    <n v="12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55% 粘纤45%_x000d_填充物:聚酯纤维100%"/>
    <s v="宽松"/>
    <s v="适中"/>
    <n v="4"/>
  </r>
  <r>
    <x v="7"/>
    <s v="1GY1044400090"/>
    <s v="_x000d_字母刺绣棉衣外套_x000d_"/>
    <s v="黑色"/>
    <x v="0"/>
    <x v="0"/>
    <n v="1"/>
    <n v="999"/>
    <n v="999"/>
    <x v="7"/>
    <n v="0"/>
    <s v="面料:聚酯纤维64.5% 粘纤32.6% 氨纶2.9%_x000d__x000d_(绣花线除外)_x000d__x000d_里料:聚酯纤维55% 粘纤45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4400180"/>
    <s v="_x000d_字母刺绣棉衣外套_x000d_"/>
    <s v="粉红"/>
    <x v="0"/>
    <x v="0"/>
    <n v="1"/>
    <n v="999"/>
    <n v="999"/>
    <x v="7"/>
    <n v="0"/>
    <s v="面料:聚酯纤维64.5% 粘纤32.6% 氨纶2.9%_x000d__x000d_(绣花线除外)_x000d__x000d_里料:聚酯纤维55% 粘纤45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Y1044680181"/>
    <s v="_x000d_刺绣棒球长袖外套_x000d_"/>
    <s v="灰粉红"/>
    <x v="0"/>
    <x v="0"/>
    <n v="1"/>
    <n v="999"/>
    <n v="999"/>
    <x v="7"/>
    <n v="0"/>
    <s v="以落肩宽松轮廓打造美式棒球外套，率性演绎休闲摩登感，时髦亮眼；立体刺绣仙鹤抢占视野，散发浓郁中国风特色，碰撞擦出潮流火花。"/>
    <s v="聚酯纤维59.6% 粘纤40.4%(绣花线除外)_x000d__x000d_里料:聚酯纤维100%_x000d__x000d_罗纹:棉70.1% 聚酯纤维26.9% 氨纶3%(连接线除外)"/>
    <s v="宽松"/>
    <s v="适中"/>
    <n v="3"/>
  </r>
  <r>
    <x v="7"/>
    <s v="1GY1045430951"/>
    <s v="_x000d_毛呢格子西装外套_x000d_"/>
    <s v="红灰格"/>
    <x v="0"/>
    <x v="0"/>
    <n v="1"/>
    <n v="1890"/>
    <n v="1890"/>
    <x v="9"/>
    <n v="0"/>
    <s v="深浅纹路打造格纹效果，色调沉稳，复古又不乏摩登；翻领设计强调颈部线条，同时利落率性，型酷加分；富含羊毛成分，手感柔韧松软，彰显品牌价值感。"/>
    <s v="[面层]羊毛68% 聚酯纤维32% [底层]聚酯纤维100%_x000d__x000d_袋布/捆条:棉100%"/>
    <s v="合体"/>
    <s v="中长"/>
    <n v="2"/>
  </r>
  <r>
    <x v="7"/>
    <s v="1GY1051340133"/>
    <s v="_x000d_双排扣系带长风衣_x000d_"/>
    <s v="浅粉"/>
    <x v="0"/>
    <x v="0"/>
    <n v="1"/>
    <n v="1490"/>
    <n v="1490"/>
    <x v="8"/>
    <n v="0"/>
    <s v="面料:棉100%_x000d_里料:聚酯纤维53.4% 粘纤46.6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7"/>
    <s v="1GY1051340531"/>
    <s v="_x000d_双排扣系带长风衣_x000d_"/>
    <s v="浅卡其"/>
    <x v="0"/>
    <x v="0"/>
    <n v="1"/>
    <n v="1490"/>
    <n v="1490"/>
    <x v="8"/>
    <n v="0"/>
    <s v="面料:棉100%_x000d_里料:聚酯纤维53.4% 粘纤46.6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7"/>
    <s v="1GY1051370090"/>
    <s v="_x000d_连帽贴布风衣外套_x000d_"/>
    <s v="黑色"/>
    <x v="0"/>
    <x v="0"/>
    <n v="1"/>
    <n v="1490"/>
    <n v="1490"/>
    <x v="8"/>
    <n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  <n v="3"/>
  </r>
  <r>
    <x v="7"/>
    <s v="1GY1051370420"/>
    <s v="_x000d_连帽贴布风衣外套_x000d_"/>
    <s v="橙色"/>
    <x v="0"/>
    <x v="0"/>
    <n v="1"/>
    <n v="1490"/>
    <n v="1490"/>
    <x v="8"/>
    <n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  <n v="3"/>
  </r>
  <r>
    <x v="7"/>
    <s v="1GY1051370520"/>
    <s v="_x000d_连帽贴布风衣外套_x000d_"/>
    <s v="军绿"/>
    <x v="0"/>
    <x v="0"/>
    <n v="1"/>
    <n v="1490"/>
    <n v="1490"/>
    <x v="8"/>
    <n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  <n v="3"/>
  </r>
  <r>
    <x v="7"/>
    <s v="1GY1051650954"/>
    <s v="_x000d_格子排扣棉衣外套_x000d_"/>
    <s v="蓝格"/>
    <x v="0"/>
    <x v="0"/>
    <n v="1"/>
    <n v="1890"/>
    <n v="1890"/>
    <x v="9"/>
    <n v="0"/>
    <s v="面料:棉100%_x000d_里布:聚酯纤维55% 粘纤45%_x000d_填充物:聚酯纤维100%"/>
    <s v="产品或产品的某一部分含有2种及以上的纤维时，除了许可不标注的纤维外，在标签上标明的每一种纤维含量允许偏差为5%，填充物的允许偏差为10%."/>
    <s v="宽松"/>
    <s v="长款"/>
    <n v="4"/>
  </r>
  <r>
    <x v="7"/>
    <s v="1GY1051710690"/>
    <s v="_x000d_翻领长款风衣外套_x000d_"/>
    <s v="浅蓝"/>
    <x v="0"/>
    <x v="0"/>
    <n v="1"/>
    <n v="1190"/>
    <n v="1190"/>
    <x v="8"/>
    <n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7"/>
    <s v="1GY1052660610"/>
    <s v="_x000d_系带长款牛仔外套_x000d_"/>
    <s v="牛仔蓝"/>
    <x v="0"/>
    <x v="0"/>
    <n v="1"/>
    <n v="1490"/>
    <n v="1490"/>
    <x v="8"/>
    <n v="0"/>
    <s v="本品采用牛仔面料，首次穿着及洗涤会有掉色情况，属正常现象，建议新品洗涤一次后再穿着，单独或与同色衣物一同洗涤，避免接触浅色衣物，以防沾色。"/>
    <s v="棉100%"/>
    <s v="宽松"/>
    <s v="长款"/>
    <n v="3"/>
  </r>
  <r>
    <x v="7"/>
    <s v="1GY1301800520"/>
    <s v="_x000d_亮片刺绣中长风衣_x000d_"/>
    <s v="军绿"/>
    <x v="0"/>
    <x v="0"/>
    <n v="1"/>
    <n v="1690"/>
    <n v="1690"/>
    <x v="9"/>
    <n v="0"/>
    <s v="本品采用纱支组织疏松型面料，在使用过程中，纱支因摩擦会有少量抽出，此为正常现象；请注意避开尖利物品的勾刺、挂扯，按照洗护标识洗涤，以防止纱支破损。"/>
    <s v="聚酯纤维97.7% 氨纶2.3%(章仔和绣花线除外)_x000d_里料:聚酯纤维100%"/>
    <s v="宽松"/>
    <s v="中长"/>
    <n v="3"/>
  </r>
  <r>
    <x v="7"/>
    <s v="1GY1311830090"/>
    <s v="_x000d_西装领羊皮革外套_x000d_"/>
    <s v="黑色"/>
    <x v="0"/>
    <x v="0"/>
    <n v="1"/>
    <n v="3990"/>
    <n v="3990"/>
    <x v="10"/>
    <n v="0"/>
    <s v="面料:羊皮革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适中"/>
    <n v="4"/>
  </r>
  <r>
    <x v="7"/>
    <s v="1GY1311830120"/>
    <s v="_x000d_西装领羊皮革外套_x000d_"/>
    <s v="大红"/>
    <x v="0"/>
    <x v="0"/>
    <n v="1"/>
    <n v="3990"/>
    <n v="3990"/>
    <x v="10"/>
    <n v="0"/>
    <s v="面料:羊皮革_x000d_里料:聚酯纤维55% 粘纤45%"/>
    <s v="产品或产品的某一部分含有2种及以上的纤维时，除了许可不标注的纤维外，在标签上标明的每一种纤维含量允许偏差为5%，填充物的允许偏差为10%."/>
    <s v="合体"/>
    <s v="适中"/>
    <n v="4"/>
  </r>
  <r>
    <x v="7"/>
    <s v="1GY1311840090"/>
    <s v="_x000d_羊皮机车真皮外套_x000d_"/>
    <s v="黑色"/>
    <x v="0"/>
    <x v="0"/>
    <n v="1"/>
    <n v="4390"/>
    <n v="4390"/>
    <x v="10"/>
    <n v="0"/>
    <s v="1、本品使用天然皮革采用环保工艺制成，轻微的刮痕、毛孔及颜色、纹路不均属于正常风格特点，并非质量问题；"/>
    <s v="羊皮革_x000d_里料:聚酯纤维55% 粘纤45%"/>
    <s v="合体"/>
    <s v="适中"/>
    <n v="3"/>
  </r>
  <r>
    <x v="7"/>
    <s v="1GY2040270010"/>
    <s v="_x000d_荷叶边风衣款外套_x000d_"/>
    <s v="米白"/>
    <x v="0"/>
    <x v="0"/>
    <n v="1"/>
    <n v="669"/>
    <n v="669"/>
    <x v="6"/>
    <n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 氨纶7.6%_x000d_罗纹:聚酯纤维94.6% 氨纶5.4%"/>
    <s v="宽松"/>
    <s v="适中"/>
    <n v="2"/>
  </r>
  <r>
    <x v="7"/>
    <s v="1GY2040270180"/>
    <s v="_x000d_荷叶边风衣款外套_x000d_"/>
    <s v="粉红"/>
    <x v="0"/>
    <x v="0"/>
    <n v="1"/>
    <n v="669"/>
    <n v="669"/>
    <x v="6"/>
    <n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 氨纶7.6%_x000d_罗纹:聚酯纤维94.6% 氨纶5.4%"/>
    <s v="宽松"/>
    <s v="适中"/>
    <n v="2"/>
  </r>
  <r>
    <x v="7"/>
    <s v="1GY2040290016"/>
    <s v="_x000d_腰带无袖马甲外套_x000d_"/>
    <s v="白黑条"/>
    <x v="0"/>
    <x v="0"/>
    <n v="1"/>
    <n v="899"/>
    <n v="899"/>
    <x v="4"/>
    <n v="0"/>
    <s v="中长款西装马甲外套，巧妙掩盖身材小秘密，利落显瘦；穿孔腰带设计，视觉修饰腰身，尤显窈窕高挑；线条感竖纹构筑都会格调，更显活力。"/>
    <s v="棉100%(腰带绣花线除外)_x000d_里料:聚酯纤维100%"/>
    <s v="合体"/>
    <s v="中长"/>
    <n v="2"/>
  </r>
  <r>
    <x v="7"/>
    <s v="1GY2040640018"/>
    <s v="_x000d_翻领排扣西装外套_x000d_"/>
    <s v="白色"/>
    <x v="0"/>
    <x v="0"/>
    <n v="1"/>
    <n v="999"/>
    <n v="999"/>
    <x v="7"/>
    <n v="0"/>
    <s v="西装领+双排扣设计，复古元素融合，构筑都会大气印象；收腰细节勾勒优雅身段曲线，令造型简约而不简单，凸显身材；选用弹力混纺打造，轻裹身姿，魅力显瘦。"/>
    <s v="[面层]聚酯纤维87.4% 粘纤6.9% 氨纶5.7%(含粘合剂) [底层]聚酯纤维100%"/>
    <s v="修身"/>
    <s v="适中"/>
    <n v="2"/>
  </r>
  <r>
    <x v="7"/>
    <s v="1GY2042560090"/>
    <s v="_x000d_腰带无袖西装外套_x000d_"/>
    <s v="黑色"/>
    <x v="0"/>
    <x v="0"/>
    <n v="1"/>
    <n v="699"/>
    <n v="699"/>
    <x v="6"/>
    <n v="0"/>
    <s v="中长修身轮廓，巧妙修饰身材小秘密，勾勒窈窕高挑身姿；穿孔腰带收腰又大气，彰显摩登利落感，点缀造型；西装翻驳领型，视觉拉伸脸型，打造V型小脸。"/>
    <s v="聚酯纤维100%_x000d_里料:聚酯纤维100%"/>
    <s v="修身"/>
    <s v="中长"/>
    <n v="2"/>
  </r>
  <r>
    <x v="7"/>
    <s v="1GY2042560620"/>
    <s v="_x000d_腰带无袖西装外套_x000d_"/>
    <s v="灰蓝"/>
    <x v="0"/>
    <x v="0"/>
    <n v="1"/>
    <n v="699"/>
    <n v="699"/>
    <x v="6"/>
    <n v="0"/>
    <s v="中长修身轮廓，巧妙修饰身材小秘密，勾勒窈窕高挑身姿；穿孔腰带收腰又大气，彰显摩登利落感，点缀造型；西装翻驳领型，视觉拉伸脸型，打造V型小脸。"/>
    <s v="聚酯纤维100%_x000d_里料:聚酯纤维100%"/>
    <s v="修身"/>
    <s v="中长"/>
    <n v="2"/>
  </r>
  <r>
    <x v="7"/>
    <s v="1GY2042920010"/>
    <s v="_x000d_防晒中长风衣外套_x000d_"/>
    <s v="米白"/>
    <x v="0"/>
    <x v="0"/>
    <n v="1"/>
    <n v="1290"/>
    <n v="1290"/>
    <x v="8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2"/>
  </r>
  <r>
    <x v="7"/>
    <s v="1GY2042920770"/>
    <s v="_x000d_防晒中长风衣外套_x000d_"/>
    <s v="粉紫"/>
    <x v="0"/>
    <x v="0"/>
    <n v="1"/>
    <n v="1290"/>
    <n v="1290"/>
    <x v="8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2"/>
  </r>
  <r>
    <x v="7"/>
    <s v="1GY2047310010"/>
    <s v="_x000d_钉珠磨破牛仔外套_x000d_"/>
    <s v="米白"/>
    <x v="0"/>
    <x v="0"/>
    <n v="1"/>
    <n v="1290"/>
    <n v="1290"/>
    <x v="8"/>
    <n v="0"/>
    <s v="宽松轮廓牛仔外套，洋溢率性摩登感，散发复古迷人气息；以镶钻、钉珠、磨破等设计细节，碰撞演绎都会率性印象，让人眼前一亮；选用多重洗水工艺打造，魅力丹宁格调吸睛，摩登又自信。"/>
    <s v="棉100%"/>
    <s v="宽松"/>
    <s v="适中"/>
    <n v="2"/>
  </r>
  <r>
    <x v="7"/>
    <s v="1GY3040750174"/>
    <s v="_x000d_【冬装新赏1090元】格子棉质马甲外套_x000d_"/>
    <s v="红黑条"/>
    <x v="0"/>
    <x v="0"/>
    <n v="1"/>
    <n v="1090"/>
    <n v="1090"/>
    <x v="8"/>
    <n v="0"/>
    <s v="层次西装翻驳领/复古格子图案/高含棉舒适面料"/>
    <s v="[面层]:棉98.3% 氨纶1.7% [底层]:聚酯纤维100%_x000d_SHELL FABRIC:[TOP LAYER]:98.3%COTTON 1.7%ELASTANE _x000d_[UNDER LAYER]:100%POLYESTER"/>
    <s v="合体"/>
    <s v="中长"/>
    <n v="1"/>
  </r>
  <r>
    <x v="7"/>
    <s v="1GY3040760624"/>
    <s v="_x000d_【冬装新赏899元】西装领马甲外套_x000d_"/>
    <s v="黑蓝"/>
    <x v="0"/>
    <x v="0"/>
    <n v="1"/>
    <n v="899"/>
    <n v="899"/>
    <x v="4"/>
    <n v="0"/>
    <s v="层次西装领设计/纯色都会马甲廓形/甄选弹性舒适面料"/>
    <s v="[面层]聚酯纤维89.8% 氨纶10.2% [底层]聚酯纤维100%_x000d_里料:聚酯纤维100%"/>
    <s v="合体"/>
    <s v="中长"/>
    <n v="2"/>
  </r>
  <r>
    <x v="7"/>
    <s v="1GY3040790090"/>
    <s v="_x000d_【冬装新赏1690元】钉珠卡通贴布外套_x000d_"/>
    <s v="黑色"/>
    <x v="0"/>
    <x v="0"/>
    <n v="1"/>
    <n v="1690"/>
    <n v="1690"/>
    <x v="9"/>
    <n v="0"/>
    <s v="精致钉珠纽扣/后背趣味贴布绣/双袖拼接丝绒面料"/>
    <s v="衫身聚酯纤维97.4% 氨纶2.6%(章仔除外)_x000d_袖子聚酯纤维100%_x000d_罗纹:粘纤82.7% 聚酯纤维15.5% 氨纶1.8%_x000d_里料:聚酯纤维55% 粘纤45%_x000d_填充物:聚酯纤维100%"/>
    <s v="宽松"/>
    <s v="适中"/>
    <n v="1"/>
  </r>
  <r>
    <x v="7"/>
    <s v="1GY3040820091"/>
    <s v="_x000d_【冬装新赏1390元】格纹钉珠棒球外套_x000d_"/>
    <s v="黑底白"/>
    <x v="0"/>
    <x v="2"/>
    <n v="1"/>
    <n v="1390"/>
    <n v="1390"/>
    <x v="8"/>
    <n v="0"/>
    <s v="复古风格纹图案/钉珠别致装饰/宽松棒球服版型"/>
    <s v="棉54.3% 聚酯纤维33.1% 其他纤维12.6%_x000d_里料:聚酯纤维100%_x000d_罗纹:粘纤82.7% 聚酯纤维15.5% 氨纶1.8%"/>
    <s v="宽松"/>
    <s v="适中"/>
    <n v="1"/>
  </r>
  <r>
    <x v="7"/>
    <s v="1GY3040860090"/>
    <s v="_x000d_【冬装新赏1090元】纯色钉珠棒球外套_x000d_"/>
    <s v="黑色"/>
    <x v="0"/>
    <x v="1"/>
    <n v="1"/>
    <n v="1090"/>
    <n v="1090"/>
    <x v="8"/>
    <n v="0"/>
    <s v="钉珠别致装饰/宽松风衣版型/大气无繁复纯色"/>
    <s v="聚酯纤维97.4% 氨纶2.6%_x000d_里料:聚酯纤维55% 粘纤45%_x000d_罗纹:粘纤82.7% 聚酯纤维15.5% 氨纶1.8%_x000d_填充料:聚酯纤维100%"/>
    <s v="宽松"/>
    <s v="适中"/>
    <n v="1"/>
  </r>
  <r>
    <x v="7"/>
    <s v="1GY3040910030"/>
    <s v="_x000d_【冬装新赏1190元】格子排扣西装外套_x000d_"/>
    <s v="灰色"/>
    <x v="0"/>
    <x v="0"/>
    <n v="1"/>
    <n v="1190"/>
    <n v="1190"/>
    <x v="8"/>
    <n v="0"/>
    <s v="英伦格纹图案/优雅简约单排扣/合体修身版型"/>
    <s v="聚酯纤维65.0% 粘纤31.9% 氨纶3.1% 里料:聚酯纤维55% 粘纤45%_x000d_SHELL FABRIC:65.0%POLYESTER 31.9%VISCOSE 3.1%ELASTANE_x000d_LINING:55%POLYESTER 45%VISCOSE"/>
    <s v="宽松"/>
    <s v="中长"/>
    <n v="1"/>
  </r>
  <r>
    <x v="7"/>
    <s v="1GY3040940936"/>
    <s v="_x000d_【冬装新赏999元】格纹排扣西装外套_x000d_"/>
    <s v="红啡格"/>
    <x v="0"/>
    <x v="2"/>
    <n v="1"/>
    <n v="999"/>
    <n v="999"/>
    <x v="7"/>
    <n v="0"/>
    <s v="复古风格纹图案/西装翻驳领设计/经典单排扣装饰"/>
    <s v="聚酯纤维48.1% 棉27.1% 粘纤24.4% 氨纶0.4%_x000d_里料:聚酯纤维100%"/>
    <s v="合体"/>
    <s v="适中"/>
    <n v="1"/>
  </r>
  <r>
    <x v="7"/>
    <s v="1GY3040950090"/>
    <s v="_x000d_【冬装新赏999元】喇叭袖西装外套_x000d_"/>
    <s v="黑色"/>
    <x v="0"/>
    <x v="0"/>
    <n v="1"/>
    <n v="999"/>
    <n v="999"/>
    <x v="7"/>
    <n v="0"/>
    <s v="中长款合体版型/新潮喇叭袖设计/简约干练单排扣"/>
    <s v="[面层]:聚酯纤维61.5% 粘纤34.1% 氨纶4.4%(含粘合剂)[底层]:聚酯纤维100%_x000d_里料:聚酯纤维55% 粘纤45%"/>
    <s v="合体"/>
    <s v="中长"/>
    <n v="1"/>
  </r>
  <r>
    <x v="7"/>
    <s v="1GY3041080010"/>
    <m/>
    <s v="米白"/>
    <x v="0"/>
    <x v="0"/>
    <n v="1"/>
    <n v="999"/>
    <n v="999"/>
    <x v="7"/>
    <n v="0"/>
    <s v="宽松廓形巧妙显瘦/整体简洁纯色色调/采用弹性纤维面料"/>
    <s v="[面层]聚酯纤维59.7% 粘纤37.0% 氨纶3.3%(含粘合剂)_x000d_[底层]聚酯纤维64.0% 粘纤30.5% 氨纶5.5%(含粘合剂)_x000d_里料:聚酯纤维55% 粘纤45%"/>
    <s v="宽松"/>
    <s v="适中"/>
    <n v="2"/>
  </r>
  <r>
    <x v="7"/>
    <s v="1GY3041080190"/>
    <s v="_x000d_【冬装新赏999元】单排扣翻领外套_x000d_"/>
    <s v="桔红"/>
    <x v="0"/>
    <x v="0"/>
    <n v="1"/>
    <n v="999"/>
    <n v="999"/>
    <x v="7"/>
    <n v="0"/>
    <s v="宽松廓形巧妙显瘦/整体简洁纯色色调/采用弹性纤维面料"/>
    <s v="[面层]聚酯纤维59.7% 粘纤37.0% 氨纶3.3%(含粘合剂)_x000d_[底层]聚酯纤维64.0% 粘纤30.5% 氨纶5.5%(含粘合剂)_x000d_里料:聚酯纤维55% 粘纤45%"/>
    <s v="宽松"/>
    <s v="适中"/>
    <n v="1"/>
  </r>
  <r>
    <x v="7"/>
    <s v="1GY3041080650"/>
    <s v="_x000d_【冬装新赏999元】单排扣翻领外套_x000d_"/>
    <s v="深蓝"/>
    <x v="0"/>
    <x v="0"/>
    <n v="1"/>
    <n v="999"/>
    <n v="999"/>
    <x v="7"/>
    <n v="0"/>
    <s v="宽松廓形巧妙显瘦/整体简洁纯色色调/采用弹性纤维面料"/>
    <s v="[面层]聚酯纤维59.7% 粘纤37.0% 氨纶3.3%(含粘合剂)_x000d_[底层]聚酯纤维64.0% 粘纤30.5% 氨纶5.5%(含粘合剂)_x000d_里料:聚酯纤维55% 粘纤45%"/>
    <s v="宽松"/>
    <s v="适中"/>
    <n v="1"/>
  </r>
  <r>
    <x v="7"/>
    <s v="1GY3041110650"/>
    <s v="_x000d_【冬装新赏1190元】纯色绒面长袖外套_x000d_"/>
    <s v="深蓝"/>
    <x v="0"/>
    <x v="2"/>
    <n v="1"/>
    <n v="1190"/>
    <n v="1190"/>
    <x v="8"/>
    <n v="0"/>
    <s v="珠链织带巧妙点睛/纯色宽松轮廓/冰花绒面料制作"/>
    <s v="[面层]聚酯纤维91.9% 氨纶8.1% [底层]聚酯纤维95.4% 氨纶4.6%_x000d_里料:聚酯纤维55% 粘纤45%"/>
    <s v="宽松"/>
    <s v="适中"/>
    <n v="1"/>
  </r>
  <r>
    <x v="7"/>
    <s v="1GY3041200520"/>
    <s v="_x000d_【冬装新赏1090元】纯色立领棒球外套_x000d_"/>
    <s v="军绿"/>
    <x v="0"/>
    <x v="0"/>
    <n v="1"/>
    <n v="1090"/>
    <n v="1090"/>
    <x v="8"/>
    <n v="0"/>
    <s v="率性落肩棒球款型/新潮撞色设计/采用透气合成纤维"/>
    <s v="粘纤100%_x000d_罗纹:粘纤82.3% 聚酯纤维16.0% 氨纶1.7%_x000d_里料:聚酯纤维55% 粘纤45%"/>
    <s v="宽松"/>
    <s v="适中"/>
    <n v="1"/>
  </r>
  <r>
    <x v="7"/>
    <s v="1GY3041200650"/>
    <s v="_x000d_【冬装新赏1090元】纯色立领棒球外套_x000d_"/>
    <s v="深蓝"/>
    <x v="0"/>
    <x v="0"/>
    <n v="1"/>
    <n v="1090"/>
    <n v="1090"/>
    <x v="8"/>
    <n v="0"/>
    <s v="率性落肩棒球款型/新潮撞色设计/采用透气合成纤维"/>
    <s v="粘纤100%_x000d_罗纹:粘纤82.3% 聚酯纤维16.0% 氨纶1.7%_x000d_里料:聚酯纤维55% 粘纤45%"/>
    <s v="宽松"/>
    <s v="适中"/>
    <n v="1"/>
  </r>
  <r>
    <x v="7"/>
    <s v="1GY3041210501"/>
    <s v="_x000d_【冬装新赏1190元】翻驳领西装外套_x000d_"/>
    <s v="墨绿"/>
    <x v="0"/>
    <x v="2"/>
    <n v="1"/>
    <n v="1190"/>
    <n v="1190"/>
    <x v="8"/>
    <n v="0"/>
    <s v="西装翻驳领设计/纯色宽松版型/甄选高含棉面料制作"/>
    <s v="棉98.4% 氨纶1.6%_x000d_里料:聚酯纤维100%"/>
    <s v="合体"/>
    <s v="中长"/>
    <n v="1"/>
  </r>
  <r>
    <x v="7"/>
    <s v="1GY3041220520"/>
    <s v="_x000d_【冬装新赏939元】刺绣荷叶棉质外套_x000d_"/>
    <s v="军绿"/>
    <x v="0"/>
    <x v="0"/>
    <n v="1"/>
    <n v="939"/>
    <n v="939"/>
    <x v="7"/>
    <n v="0"/>
    <s v="刺绣钉珠点睛视觉/双袖拼接柔美荷叶/宽松易搭衣衫版型"/>
    <s v="请翻转洗涤，或放入洗衣袋，以免损伤。"/>
    <s v="宽松"/>
    <s v="适中"/>
    <n v="2"/>
  </r>
  <r>
    <x v="7"/>
    <s v="1GY3041270090"/>
    <s v="_x000d_【冬装新赏1290元】西装领中长款外套_x000d_"/>
    <s v="黑色"/>
    <x v="0"/>
    <x v="2"/>
    <n v="1"/>
    <n v="1290"/>
    <n v="1290"/>
    <x v="8"/>
    <n v="0"/>
    <s v="可拆卸袖袢设计/经典西装翻驳领/纯色合体版型"/>
    <s v="[面层]聚酯纤维59.7% 粘纤37.0% 氨纶3.3%(含粘合剂)[底层]聚酯纤维64.0% 粘纤30.5% 氨纶5.5%(含粘合剂)_x000d_里料:聚酯纤维55% 粘纤45%"/>
    <s v="合体"/>
    <s v="中长"/>
    <n v="1"/>
  </r>
  <r>
    <x v="7"/>
    <s v="1GY3043470610"/>
    <s v="_x000d_【冬装新赏1190元】贴布绣牛仔外套_x000d_"/>
    <s v="牛仔蓝"/>
    <x v="0"/>
    <x v="0"/>
    <n v="1"/>
    <n v="1190"/>
    <n v="1190"/>
    <x v="8"/>
    <n v="0"/>
    <s v="卡通俏皮贴布绣/衣摆拼接流苏设计/采用高含棉面料"/>
    <s v="棉100%(装饰工艺部位除外)"/>
    <s v="宽松"/>
    <s v="适中"/>
    <n v="1"/>
  </r>
  <r>
    <x v="7"/>
    <s v="1GY3043500610"/>
    <s v="_x000d_【冬装新赏1190元】贴布绣牛仔外套_x000d_"/>
    <s v="牛仔蓝"/>
    <x v="0"/>
    <x v="0"/>
    <n v="1"/>
    <n v="1190"/>
    <n v="1190"/>
    <x v="8"/>
    <n v="0"/>
    <s v="趣味卡通贴布绣/立体钉珠字母/男友风宽松版型"/>
    <m/>
    <s v="宽松"/>
    <s v="适中"/>
    <n v="2"/>
  </r>
  <r>
    <x v="7"/>
    <s v="1GY3044170610"/>
    <s v="_x000d_【冬装新赏969元】钉珠刺绣牛仔外套_x000d_"/>
    <s v="牛仔蓝"/>
    <x v="0"/>
    <x v="0"/>
    <n v="1"/>
    <n v="969"/>
    <n v="969"/>
    <x v="7"/>
    <n v="0"/>
    <s v="趣味立体刺绣图案/钉珠钻饰灵动点缀/深浅洗水工艺打造"/>
    <m/>
    <s v="宽松"/>
    <s v="中长"/>
    <n v="2"/>
  </r>
  <r>
    <x v="7"/>
    <s v="1GY3049930090"/>
    <s v="_x000d_【冬装新赏1490元】钉珠贴布绣外套_x000d_"/>
    <s v="黑色"/>
    <x v="0"/>
    <x v="0"/>
    <n v="1"/>
    <n v="1490"/>
    <n v="1490"/>
    <x v="8"/>
    <n v="0"/>
    <s v="钉珠纽扣精致点缀/双袖拼接丝绒/俏皮卡通贴布绣"/>
    <s v="衫身聚酯纤维97.4% 氨纶2.6%(章仔除外)_x000d_袖子聚酯纤维100%_x000d_罗纹:粘纤82.7% 聚酯纤维15.5% 氨纶1.8%_x000d_里料:聚酯纤维55% 粘纤45%"/>
    <s v="宽松"/>
    <s v="适中"/>
    <n v="1"/>
  </r>
  <r>
    <x v="7"/>
    <s v="1GY3049930890"/>
    <s v="_x000d_【冬装新赏1490元】钉珠贴布绣外套_x000d_"/>
    <s v="红啡"/>
    <x v="0"/>
    <x v="0"/>
    <n v="1"/>
    <n v="1490"/>
    <n v="1490"/>
    <x v="8"/>
    <n v="0"/>
    <s v="钉珠纽扣精致点缀/双袖拼接丝绒/俏皮卡通贴布绣"/>
    <s v="衫身聚酯纤维97.4% 氨纶2.6%(章仔除外)_x000d_袖子聚酯纤维100%_x000d_罗纹:粘纤82.7% 聚酯纤维15.5% 氨纶1.8%_x000d_里料:聚酯纤维55% 粘纤45%"/>
    <s v="宽松"/>
    <s v="适中"/>
    <n v="1"/>
  </r>
  <r>
    <x v="7"/>
    <s v="1GY3051050531"/>
    <s v="_x000d_【冬装新赏1590元】腰带排扣长款大衣_x000d_"/>
    <s v="浅卡其"/>
    <x v="0"/>
    <x v="2"/>
    <n v="1"/>
    <n v="1590"/>
    <n v="1590"/>
    <x v="9"/>
    <n v="0"/>
    <s v="拼接袖袢设计/可拆卸灵活腰带/纯色宽松版型"/>
    <s v="[面层]棉100% [底层]聚酯纤维100%_x000d_里料:聚酯纤维55% 粘纤45%"/>
    <s v="宽松"/>
    <s v="长款"/>
    <n v="1"/>
  </r>
  <r>
    <x v="7"/>
    <s v="1GY4040070600"/>
    <s v="_x000d_【冬装新赏2490元】毛领单排绒毛外套_x000d_"/>
    <s v="蓝色"/>
    <x v="0"/>
    <x v="4"/>
    <n v="1"/>
    <n v="2490"/>
    <n v="2490"/>
    <x v="10"/>
    <n v="0"/>
    <s v="可拆卸毛领设计/温柔舒适绒毛/采用合成纤维面料"/>
    <s v="【地布】100%聚酯纤维 【绒毛】100%腈纶_x000d_撞料:74.3%棉 21.4%聚酯纤维 4.3%其他纤维_x000d_毛领:100%聚酯纤维_x000d_里料:100%聚酯纤维"/>
    <s v="宽松"/>
    <s v="适中"/>
    <n v="1"/>
  </r>
  <r>
    <x v="7"/>
    <s v="1GY4040970650"/>
    <s v="_x000d_【冬装新赏1790元】刺绣中长丝绒外套_x000d_"/>
    <s v="深蓝"/>
    <x v="0"/>
    <x v="5"/>
    <n v="1"/>
    <n v="1790"/>
    <n v="1790"/>
    <x v="9"/>
    <n v="0"/>
    <s v="卡通刺绣趣味时髦/挺括西装彰显气场/采用丝绒面料"/>
    <s v="100%聚酯纤维_x000d_里料:100%聚酯纤维"/>
    <s v="合体"/>
    <s v="中长"/>
    <n v="1"/>
  </r>
  <r>
    <x v="7"/>
    <s v="1GY4041540090"/>
    <s v="_x000d_【冬装新赏1490元】钉珠贴布西装外套_x000d_"/>
    <s v="黑色"/>
    <x v="0"/>
    <x v="4"/>
    <n v="1"/>
    <n v="1490"/>
    <n v="1490"/>
    <x v="8"/>
    <n v="0"/>
    <s v="别致一粒扣设计/后幅钉珠贴布绣/采用合成纤维面料"/>
    <s v="67.3%聚酯纤维 30.3%粘纤 2.4%氨纶(连接线除外)(装饰工艺部位除外)_x000d_里料:100%聚酯纤维"/>
    <s v="修身"/>
    <s v="适中"/>
    <n v="1"/>
  </r>
  <r>
    <x v="7"/>
    <s v="1GY4041540620"/>
    <s v="_x000d_【冬装新赏1490元】钉珠贴布西装外套_x000d_"/>
    <s v="灰蓝"/>
    <x v="0"/>
    <x v="4"/>
    <n v="1"/>
    <n v="1490"/>
    <n v="1490"/>
    <x v="8"/>
    <n v="0"/>
    <s v="别致一粒扣设计/后幅钉珠贴布绣/采用合成纤维面料"/>
    <s v="67.3%聚酯纤维 30.3%粘纤 2.4%氨纶(连接线除外)(装饰工艺部位除外)_x000d_里料:100%聚酯纤维"/>
    <s v="修身"/>
    <s v="适中"/>
    <n v="1"/>
  </r>
  <r>
    <x v="7"/>
    <s v="1GY4041640181"/>
    <s v="_x000d_【冬装新赏1190元】灯芯绒西装外套_x000d_"/>
    <s v="灰粉红"/>
    <x v="0"/>
    <x v="4"/>
    <n v="1"/>
    <n v="1190"/>
    <n v="1190"/>
    <x v="8"/>
    <n v="0"/>
    <s v="前幅单排扣设计/优雅中长西装版型/采用灯芯绒面料"/>
    <s v="[面层]68.6%棉 28.6%聚酯纤维 2.8%氨纶(含粘合剂) [底层]100%聚酯纤维_x000d_里料:100%聚酯纤维"/>
    <s v="合体"/>
    <s v="中长"/>
    <n v="1"/>
  </r>
  <r>
    <x v="7"/>
    <s v="1GY4041640890"/>
    <s v="_x000d_【冬装新赏1190元】灯芯绒西装外套_x000d_"/>
    <s v="红啡"/>
    <x v="0"/>
    <x v="4"/>
    <n v="1"/>
    <n v="1190"/>
    <n v="1190"/>
    <x v="8"/>
    <n v="0"/>
    <s v="前幅单排扣设计/优雅中长西装版型/采用灯芯绒面料"/>
    <s v="[面层]68.6%棉 28.6%聚酯纤维 2.8%氨纶(含粘合剂) [底层]100%聚酯纤维_x000d_里料:100%聚酯纤维"/>
    <s v="合体"/>
    <s v="中长"/>
    <n v="1"/>
  </r>
  <r>
    <x v="7"/>
    <s v="1GY4041920920"/>
    <s v="_x000d_【冬装新赏1290元】条纹腰带西装外套_x000d_"/>
    <s v="蓝白条"/>
    <x v="0"/>
    <x v="4"/>
    <n v="1"/>
    <n v="1290"/>
    <n v="1290"/>
    <x v="8"/>
    <n v="0"/>
    <s v="优雅条纹设计/搭配修身腰带/采用合成纤维面料"/>
    <s v="65.6%聚酯纤维 31.4%粘纤 3%氨纶_x000d_里料:100%聚酯纤维"/>
    <s v="宽松"/>
    <s v="中长"/>
    <n v="1"/>
  </r>
  <r>
    <x v="7"/>
    <s v="1GY4041920991"/>
    <s v="_x000d_【冬装新赏1290元】条纹腰带西装外套_x000d_"/>
    <s v="灰粉条"/>
    <x v="0"/>
    <x v="4"/>
    <n v="1"/>
    <n v="1290"/>
    <n v="1290"/>
    <x v="8"/>
    <n v="0"/>
    <s v="优雅条纹设计/搭配修身腰带/采用合成纤维面料"/>
    <s v="65.6%聚酯纤维 31.4%粘纤 3%氨纶_x000d_里料:100%聚酯纤维"/>
    <s v="宽松"/>
    <s v="中长"/>
    <n v="1"/>
  </r>
  <r>
    <x v="7"/>
    <s v="1GY4041950630"/>
    <s v="_x000d_【冬装新赏1290元】单排扣灯芯绒外套_x000d_"/>
    <s v="粉蓝"/>
    <x v="0"/>
    <x v="5"/>
    <n v="1"/>
    <n v="1290"/>
    <n v="1290"/>
    <x v="8"/>
    <n v="0"/>
    <s v="拼接仿羊羔内里/宽松显瘦版型/采用灯芯绒面料"/>
    <s v="[面层]100%棉 [底层]100%聚酯纤维_x000d_袋布:100%聚酯纤维"/>
    <s v="宽松"/>
    <s v="适中"/>
    <n v="1"/>
  </r>
  <r>
    <x v="7"/>
    <s v="1GY4042430933"/>
    <s v="_x000d_【冬装新赏699元】立领格纹短款外套_x000d_"/>
    <s v="啡蓝格"/>
    <x v="0"/>
    <x v="4"/>
    <n v="1"/>
    <n v="699"/>
    <n v="699"/>
    <x v="6"/>
    <n v="0"/>
    <s v="个性短款设计/泡泡袖遮盖赘肉/采用合成纤维面料"/>
    <s v="[面层]61.3%聚酯纤维 35.8%粘纤 2.9%氨纶 [底层]88.1%聚酯纤维 11.9%氨纶_x000d_里料:100%聚酯纤维"/>
    <s v="修身"/>
    <s v="短款"/>
    <n v="1"/>
  </r>
  <r>
    <x v="7"/>
    <s v="1GY4052040530"/>
    <s v="_x000d_【冬装新赏1790元】腰带长款风衣外套_x000d_"/>
    <s v="卡其"/>
    <x v="0"/>
    <x v="4"/>
    <n v="1"/>
    <n v="1790"/>
    <n v="1790"/>
    <x v="9"/>
    <n v="0"/>
    <s v="搭配修身腰带/复古风衣版型/采用高含棉面料"/>
    <s v="86.6%棉 13.4%聚酯纤维_x000d_里料:100%棉"/>
    <s v="宽松"/>
    <s v="长款"/>
    <n v="1"/>
  </r>
  <r>
    <x v="7"/>
    <s v="1GY4052040620"/>
    <s v="_x000d_【冬装新赏1790元】腰带长款风衣外套_x000d_"/>
    <s v="灰蓝"/>
    <x v="0"/>
    <x v="4"/>
    <n v="1"/>
    <n v="1790"/>
    <n v="1790"/>
    <x v="9"/>
    <n v="0"/>
    <s v="搭配修身腰带/复古风衣版型/采用高含棉面料"/>
    <s v="86.6%棉 13.4%聚酯纤维_x000d_里料:100%棉"/>
    <s v="宽松"/>
    <s v="长款"/>
    <n v="1"/>
  </r>
  <r>
    <x v="7"/>
    <s v="1GZ1049930018"/>
    <s v="_x000d_花朵刺绣牛仔外套_x000d_"/>
    <s v="白色"/>
    <x v="0"/>
    <x v="0"/>
    <n v="1"/>
    <n v="899"/>
    <n v="8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7"/>
    <s v="1GZ3042080610"/>
    <s v="_x000d_【冬装新赏669元】可脱卸帽牛仔外套_x000d_"/>
    <s v="牛仔蓝"/>
    <x v="0"/>
    <x v="0"/>
    <n v="1"/>
    <n v="1090"/>
    <n v="1090"/>
    <x v="8"/>
    <n v="0"/>
    <s v="手袖刺绣时髦撞色/可脱卸帽穿戴灵活/深浅洗水效果"/>
    <m/>
    <s v="宽松"/>
    <s v="适中"/>
    <n v="2"/>
  </r>
  <r>
    <x v="7"/>
    <s v="1GZ3042120090"/>
    <s v="_x000d_【冬装新赏599元】纯色钉珠西装外套_x000d_"/>
    <s v="黑色"/>
    <x v="0"/>
    <x v="0"/>
    <n v="1"/>
    <n v="999"/>
    <n v="999"/>
    <x v="7"/>
    <n v="0"/>
    <s v="钉珠饰扣巧妙装饰/纯色宽松西装版型/袖口开叉设计"/>
    <s v="聚酯纤维73.5% 粘纤19.7% 氨纶6.8%_x000d_里料:聚酯纤维100%"/>
    <s v="宽松"/>
    <s v="中长"/>
    <n v="2"/>
  </r>
  <r>
    <x v="7"/>
    <s v="1GZ3042190936"/>
    <s v="_x000d_【冬装新赏599元】格子排扣西装外套_x000d_"/>
    <s v="红啡格"/>
    <x v="0"/>
    <x v="0"/>
    <n v="1"/>
    <n v="999"/>
    <n v="999"/>
    <x v="7"/>
    <n v="0"/>
    <s v="复古风格子图案/中长款西装版型/实用大气口袋设计"/>
    <s v="聚酯纤维48.2% 粘纤26% 棉24.2% 氨纶1.6%_x000d_里料:聚酯纤维100%"/>
    <s v="合体"/>
    <s v="中长"/>
    <n v="2"/>
  </r>
  <r>
    <x v="7"/>
    <s v="1GZ3043090120"/>
    <s v="_x000d_【冬装新赏769元】纯色排扣风衣外套_x000d_"/>
    <s v="大红"/>
    <x v="0"/>
    <x v="0"/>
    <n v="1"/>
    <n v="1290"/>
    <n v="1290"/>
    <x v="8"/>
    <n v="0"/>
    <s v="搭配字母印花腰带/纯色宽松风衣版型/经典双排扣设计"/>
    <s v="83.6%聚酯纤维 16.4%棉_x000d_净色里布:100%聚酯纤维_x000d_印花里布:100%棉"/>
    <s v="宽松"/>
    <s v="长款"/>
    <n v="2"/>
  </r>
  <r>
    <x v="7"/>
    <s v="1GZ3043090520"/>
    <s v="_x000d_【冬装新赏769元】纯色排扣风衣外套_x000d_"/>
    <s v="军绿"/>
    <x v="0"/>
    <x v="0"/>
    <n v="1"/>
    <n v="1290"/>
    <n v="1290"/>
    <x v="8"/>
    <n v="0"/>
    <s v="搭配字母印花腰带/纯色宽松风衣版型/经典双排扣设计"/>
    <s v="83.6%聚酯纤维 16.4%棉_x000d_净色里布:100%聚酯纤维_x000d_印花里布:100%棉"/>
    <s v="宽松"/>
    <s v="长款"/>
    <n v="2"/>
  </r>
  <r>
    <x v="7"/>
    <s v="1GZ3043090531"/>
    <s v="_x000d_【冬装新赏769元】纯色排扣风衣外套_x000d_"/>
    <s v="浅卡其"/>
    <x v="0"/>
    <x v="0"/>
    <n v="1"/>
    <n v="1290"/>
    <n v="1290"/>
    <x v="8"/>
    <n v="0"/>
    <s v="搭配字母印花腰带/纯色宽松风衣版型/经典双排扣设计"/>
    <s v="83.6%聚酯纤维 16.4%棉_x000d_净色里布:100%聚酯纤维_x000d_印花里布:100%棉"/>
    <s v="宽松"/>
    <s v="长款"/>
    <n v="2"/>
  </r>
  <r>
    <x v="7"/>
    <s v="1GZ3043090650"/>
    <s v="_x000d_【冬装新赏769元】纯色排扣风衣外套_x000d_"/>
    <s v="深蓝"/>
    <x v="0"/>
    <x v="0"/>
    <n v="1"/>
    <n v="1290"/>
    <n v="1290"/>
    <x v="8"/>
    <n v="0"/>
    <s v="搭配字母印花腰带/纯色宽松风衣版型/经典双排扣设计"/>
    <s v="83.6%聚酯纤维 16.4%棉_x000d_净色里布:100%聚酯纤维_x000d_印花里布:100%棉"/>
    <s v="宽松"/>
    <s v="长款"/>
    <n v="2"/>
  </r>
  <r>
    <x v="7"/>
    <s v="1GZ3046030180"/>
    <s v="_x000d_【冬装新赏559元】荷叶刺绣棒球外套_x000d_"/>
    <s v="粉红"/>
    <x v="0"/>
    <x v="0"/>
    <n v="1"/>
    <n v="899"/>
    <n v="899"/>
    <x v="4"/>
    <n v="0"/>
    <s v="双袖拼接荷叶边设计/后幅立体刺绣图案/宽松易搭棒球外套"/>
    <s v="聚酯纤维100%(绣花线除外)_x000d_撞料:聚酯纤维97.4% 氨纶2.6%_x000d_里料:聚酯纤维100%"/>
    <s v="宽松"/>
    <s v="适中"/>
    <n v="2"/>
  </r>
  <r>
    <x v="7"/>
    <s v="1GZ3046030650"/>
    <s v="_x000d_【冬装新赏559元】荷叶刺绣棒球外套_x000d_"/>
    <s v="深蓝"/>
    <x v="0"/>
    <x v="0"/>
    <n v="1"/>
    <n v="899"/>
    <n v="899"/>
    <x v="4"/>
    <n v="0"/>
    <s v="双袖拼接荷叶边设计/后幅立体刺绣图案/宽松易搭棒球外套"/>
    <s v="聚酯纤维100%(绣花线除外)_x000d_撞料:聚酯纤维97.4% 氨纶2.6%_x000d_里料:聚酯纤维100%"/>
    <s v="宽松"/>
    <s v="适中"/>
    <n v="2"/>
  </r>
  <r>
    <x v="7"/>
    <s v="1GZ3048410987"/>
    <s v="_x000d_【冬装新赏739元】格纹腰带西装外套_x000d_"/>
    <s v="啡格"/>
    <x v="0"/>
    <x v="0"/>
    <n v="1"/>
    <n v="1290"/>
    <n v="1290"/>
    <x v="8"/>
    <n v="0"/>
    <s v="复古风格纹图案/后幅搭配修身腰带/挺括西装版型"/>
    <s v="聚酯纤维62.5% 粘纤36.2% 氨纶1.3%_x000d_里料:聚酯纤维100%"/>
    <s v="宽松"/>
    <s v="中长"/>
    <n v="2"/>
  </r>
  <r>
    <x v="7"/>
    <s v="1GZ3049030610"/>
    <s v="_x000d_【冬装新赏669元】贴布绣牛仔外套_x000d_"/>
    <s v="牛仔蓝"/>
    <x v="0"/>
    <x v="0"/>
    <n v="1"/>
    <n v="1090"/>
    <n v="1090"/>
    <x v="8"/>
    <n v="0"/>
    <s v="萌趣卡通贴布绣/拼接腰带个性设计/经多重洗水工艺制成"/>
    <m/>
    <s v="适中"/>
    <n v="0"/>
    <n v="2"/>
  </r>
  <r>
    <x v="7"/>
    <s v="1GZ4047210610"/>
    <s v="_x000d_【冬装新赏927元】两件套牛仔外套_x000d_"/>
    <s v="牛仔蓝"/>
    <x v="0"/>
    <x v="2"/>
    <n v="1"/>
    <n v="1490"/>
    <n v="1490"/>
    <x v="8"/>
    <n v="0"/>
    <s v="毛领内胆设计/两件套款式/采用牛仔面料"/>
    <s v="100%棉_x000d_仿兔毛里料:100%聚酯纤维_x000d_梭织里料:100%聚酯纤维_x000d_毛领:[地布]:100%聚酯纤维 [绒毛]:100%腈纶"/>
    <s v="宽松"/>
    <s v="适中"/>
    <n v="1"/>
  </r>
  <r>
    <x v="7"/>
    <s v="1GZ4049030090"/>
    <s v="_x000d_【冬装新赏1490元】毛领抽绳棉质外套_x000d_"/>
    <s v="黑色"/>
    <x v="0"/>
    <x v="4"/>
    <n v="1"/>
    <n v="2290"/>
    <n v="2290"/>
    <x v="10"/>
    <n v="0"/>
    <s v="腰间抽绳设计/别致撞色毛领/采用合成纤维面料"/>
    <s v="55.6%棉 44.4%聚酯/锦纶复合纤维_x000d_里料:100%聚酯纤维_x000d_人造毛:[地布]100%聚酯纤维 [绒毛]100%腈纶_x000d_填充物:100%聚酯纤维"/>
    <s v="宽松"/>
    <s v="长款"/>
    <n v="1"/>
  </r>
  <r>
    <x v="7"/>
    <s v="1GZ4049030520"/>
    <s v="_x000d_【冬装新赏1490元】毛领抽绳棉质外套_x000d_"/>
    <s v="军绿"/>
    <x v="0"/>
    <x v="4"/>
    <n v="1"/>
    <n v="2290"/>
    <n v="2290"/>
    <x v="10"/>
    <n v="0"/>
    <s v="腰间抽绳设计/别致撞色毛领/采用合成纤维面料"/>
    <s v="55.6%棉 44.4%聚酯/锦纶复合纤维_x000d_里料:100%聚酯纤维_x000d_人造毛:[地布]100%聚酯纤维 [绒毛]100%腈纶_x000d_填充物:100%聚酯纤维"/>
    <s v="宽松"/>
    <s v="长款"/>
    <n v="1"/>
  </r>
  <r>
    <x v="7"/>
    <s v="1GZ4049050090"/>
    <s v="_x000d_【冬装新赏639元】贴布丝绒棒球外套_x000d_"/>
    <s v="黑色"/>
    <x v="0"/>
    <x v="2"/>
    <n v="1"/>
    <n v="1190"/>
    <n v="1190"/>
    <x v="8"/>
    <n v="0"/>
    <s v="前幅卡通贴布绣/棒球服休闲款式/采用丝绒面料"/>
    <s v="90.3%聚酯纤维 9.7%氨纶(绣花线除外)_x000d_填充物:100%聚酯纤维_x000d_罗纹:70.3%棉 27%聚酯纤维 2.7%氨纶_x000d_里料:100%聚酯纤维"/>
    <s v="宽松"/>
    <s v="适中"/>
    <n v="1"/>
  </r>
  <r>
    <x v="7"/>
    <s v="1JH2044020090"/>
    <s v="_x000d_撞色睡衣风长外套_x000d_"/>
    <s v="黑色"/>
    <x v="0"/>
    <x v="0"/>
    <n v="1"/>
    <n v="359"/>
    <n v="899"/>
    <x v="4"/>
    <n v="1"/>
    <s v="单穿也同样合适，仅需加入气质鞋包，即可演绎时髦都会印象"/>
    <s v="本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7"/>
    <s v="1JH2044020120"/>
    <s v="_x000d_撞色睡衣风长外套_x000d_"/>
    <s v="大红"/>
    <x v="0"/>
    <x v="0"/>
    <n v="1"/>
    <n v="359"/>
    <n v="899"/>
    <x v="4"/>
    <n v="1"/>
    <s v="单穿也同样合适，仅需加入气质鞋包，即可演绎时髦都会印象"/>
    <s v="本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7"/>
    <s v="1JH2044290530"/>
    <s v="_x000d_亮片钉珠马甲外套_x000d_"/>
    <s v="卡其"/>
    <x v="0"/>
    <x v="0"/>
    <n v="1"/>
    <n v="359"/>
    <n v="899"/>
    <x v="4"/>
    <n v="1"/>
    <s v="摩登利落单品，作时髦外披轻松易搭，彰显个性魅力"/>
    <s v="棉100%"/>
    <s v="宽松"/>
    <s v="中长"/>
    <n v="5"/>
  </r>
  <r>
    <x v="7"/>
    <s v="1JH2044300160"/>
    <s v="_x000d_印花睡衣风长外套_x000d_"/>
    <s v="浅粉红"/>
    <x v="0"/>
    <x v="0"/>
    <n v="1"/>
    <n v="319"/>
    <n v="799"/>
    <x v="5"/>
    <n v="1"/>
    <s v="睡衣风摩登外套，洋溢慵懒与性感气息，提升造型摩登感"/>
    <m/>
    <s v="宽松"/>
    <s v="长款"/>
    <n v="5"/>
  </r>
  <r>
    <x v="7"/>
    <s v="1JH2044780090"/>
    <s v="_x000d_睡衣风印花长外套_x000d_"/>
    <s v="黑色"/>
    <x v="0"/>
    <x v="0"/>
    <n v="1"/>
    <n v="319"/>
    <n v="799"/>
    <x v="5"/>
    <n v="1"/>
    <s v="摩登睡衣风外套，打造流畅飘逸轮廓，造型率性又时髦，个性吸睛"/>
    <s v="聚酯纤维96.6% 氨纶3.4%_x000d_腰带:聚酯纤维95% 氨纶5%"/>
    <s v="合体"/>
    <s v="长款"/>
    <n v="5"/>
  </r>
  <r>
    <x v="7"/>
    <s v="1JH3037680130"/>
    <s v="_x000d_V领荷叶针织外套_x000d_"/>
    <s v="玫红"/>
    <x v="0"/>
    <x v="0"/>
    <n v="1"/>
    <n v="299"/>
    <n v="599"/>
    <x v="3"/>
    <n v="1"/>
    <s v="面料:羊毛29.8% 粘纤28.6% 锦纶26.4% 兔毛15.2%"/>
    <s v="产品或产品的某一部分含有2种及以上的纤维时，除了许可不标注的纤维外，在标签上标明的每一种纤维含量允许偏差为5%，填充物的允许偏差为10%."/>
    <s v="合体"/>
    <s v="适中"/>
    <n v="4"/>
  </r>
  <r>
    <x v="7"/>
    <s v="1JH3047220120"/>
    <s v="_x000d_宽松立领休闲长袖外套_x000d_"/>
    <s v="大红"/>
    <x v="0"/>
    <x v="0"/>
    <n v="1"/>
    <n v="449"/>
    <n v="899"/>
    <x v="4"/>
    <n v="1"/>
    <s v="面料:[面层]聚酯纤维100% [底层]聚酯纤维91.7% 氨纶8.3%_x000d_袋布/内贴:聚酯纤维100%_x000d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7"/>
    <s v="1JH3047340530"/>
    <s v="_x000d_收腰系带风衣外套_x000d_"/>
    <s v="卡其"/>
    <x v="0"/>
    <x v="0"/>
    <n v="1"/>
    <n v="1390"/>
    <n v="1390"/>
    <x v="8"/>
    <n v="0"/>
    <s v="面料:[面层]棉100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5"/>
  </r>
  <r>
    <x v="7"/>
    <s v="1JH3047800000"/>
    <s v="_x000d_【冬装新赏499元】撞连帽收腰长风衣_x000d_"/>
    <s v="漂白"/>
    <x v="0"/>
    <x v="0"/>
    <n v="1"/>
    <n v="499"/>
    <n v="999"/>
    <x v="7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d_里料:聚酯纤维100%"/>
    <s v="宽松"/>
    <s v="长款"/>
    <n v="5"/>
  </r>
  <r>
    <x v="7"/>
    <s v="1JH3047800650"/>
    <s v="_x000d_【冬装新赏499元】撞连帽收腰长风衣_x000d_"/>
    <s v="深蓝"/>
    <x v="0"/>
    <x v="0"/>
    <n v="1"/>
    <n v="499"/>
    <n v="999"/>
    <x v="7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d_里料:聚酯纤维100%"/>
    <s v="宽松"/>
    <s v="长款"/>
    <n v="5"/>
  </r>
  <r>
    <x v="7"/>
    <s v="1JH3049750610"/>
    <s v="_x000d_宽松毛领牛仔外套_x000d_"/>
    <s v="牛仔蓝"/>
    <x v="0"/>
    <x v="0"/>
    <n v="1"/>
    <n v="795"/>
    <n v="1590"/>
    <x v="9"/>
    <n v="1"/>
    <s v="毛领及内胆请取下单独洗涤。"/>
    <s v="棉100%(含微量其他纤维)_x000d__x000d_人造毛:[地布]聚酯纤维100% [绒毛]腈纶100%_x000d__x000d_里料:棉100%_x000d__x000d_内胆填充物:聚酯纤维100%"/>
    <s v="宽松"/>
    <s v="适中"/>
    <n v="4"/>
  </r>
  <r>
    <x v="7"/>
    <s v="1JH3057570530"/>
    <s v="_x000d_【冬装新赏845元】系带长款风衣外套_x000d_"/>
    <s v="卡其"/>
    <x v="0"/>
    <x v="0"/>
    <n v="1"/>
    <n v="849"/>
    <n v="1690"/>
    <x v="9"/>
    <n v="1"/>
    <s v="面料:[面层]棉72.3% 锦纶27.7%_x000d__x000d_[底层]棉100%"/>
    <s v="产品或产品的某一部分含有2种及以上的纤维时，除了许可不标注的纤维外，在标签上标明的每一种纤维含量允许偏差为5%，填充物的允许偏差为10%."/>
    <s v="宽松"/>
    <s v="长款"/>
    <n v="4"/>
  </r>
  <r>
    <x v="7"/>
    <s v="1JH3057960090"/>
    <s v="_x000d_【冬装新赏845元】PU光面系带长风衣_x000d_"/>
    <s v="黑色"/>
    <x v="0"/>
    <x v="0"/>
    <n v="1"/>
    <n v="845"/>
    <n v="1690"/>
    <x v="9"/>
    <n v="1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d_[材质鉴别]聚氨酯(PU)人造革_x000d_内贴:棉100%"/>
    <s v="宽松"/>
    <s v="长款"/>
    <n v="5"/>
  </r>
  <r>
    <x v="7"/>
    <s v="1JH3057960700"/>
    <s v="_x000d_【冬装新赏845元】PU亮面系带长风衣_x000d_"/>
    <s v="深紫"/>
    <x v="0"/>
    <x v="0"/>
    <n v="1"/>
    <n v="845"/>
    <n v="1690"/>
    <x v="9"/>
    <n v="1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d_[材质鉴别]聚氨酯(PU)人造革_x000d_内贴:棉100%"/>
    <s v="宽松"/>
    <s v="长款"/>
    <n v="5"/>
  </r>
  <r>
    <x v="7"/>
    <s v="1JH3059730130"/>
    <s v="_x000d_【冬装新赏845元】双排扣系带长风衣_x000d_"/>
    <s v="玫红"/>
    <x v="0"/>
    <x v="0"/>
    <n v="1"/>
    <n v="845"/>
    <n v="1690"/>
    <x v="9"/>
    <n v="1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d__x000d_里料:聚酯纤维100%"/>
    <s v="宽松"/>
    <s v="长款"/>
    <n v="4"/>
  </r>
  <r>
    <x v="7"/>
    <s v="1JH3317170090"/>
    <s v="_x000d_羊皮短款皮衣机车外套_x000d_"/>
    <s v="黑色"/>
    <x v="0"/>
    <x v="0"/>
    <n v="1"/>
    <n v="2653"/>
    <n v="3790"/>
    <x v="10"/>
    <n v="1"/>
    <s v="1、本品使用天然皮革采用环保工艺制成，轻微的刮痕、毛孔及颜色、纹路不均属于正常风格特点，并非质量问题；_x000d_2、避免高温、雨淋、日晒、钩刮，以免皮面变色、严重划痕或变硬；请避开浅色衣物穿着，尤其在雨水或出汗情况下； _x000d_3、油污或脏污时，只可交专业皮衣护理店进行专业护理，不可自行清洗；_x000d_4、不慎弄湿应以干布吸干水分，置于通风处风干，不可使用风筒或熨斗；_x000d_5、收藏时，请使用适合肩宽的衣架，套上通风衣套存放于阴凉通风干燥处，切勿挤压。"/>
    <s v="羊皮革_x000d_里料:聚酯纤维100%"/>
    <s v="合体"/>
    <s v="短款"/>
    <n v="5"/>
  </r>
  <r>
    <x v="7"/>
    <s v="1JH3317360530"/>
    <s v="_x000d_【冬装新赏2295元】真皮撞色皮衣外套_x000d_"/>
    <s v="卡其"/>
    <x v="0"/>
    <x v="0"/>
    <n v="1"/>
    <n v="3213"/>
    <n v="4590"/>
    <x v="10"/>
    <n v="1"/>
    <s v="1、本品使用天然皮革采用环保工艺制成，轻微的刮痕、毛孔及颜色、纹路不均属于正常风格特点，并非质量问题；"/>
    <s v="牛皮革_x000d_里料:聚酯纤维100%_x000d_内贴:棉100%"/>
    <s v="合体"/>
    <s v="适中"/>
    <n v="5"/>
  </r>
  <r>
    <x v="7"/>
    <s v="1JH3317500090"/>
    <s v="_x000d_真皮短款皮衣外套_x000d_"/>
    <s v="黑色"/>
    <x v="0"/>
    <x v="0"/>
    <n v="1"/>
    <n v="2583"/>
    <n v="3690"/>
    <x v="10"/>
    <n v="1"/>
    <s v="1、本品使用天然皮革采用环保工艺制成，轻微的刮痕、毛孔及颜色、纹路不均属于正常风格特点，并非质量问题；"/>
    <s v="羊皮革_x000d_里料:聚酯纤维100%"/>
    <s v="合体"/>
    <s v="短款"/>
    <n v="4"/>
  </r>
  <r>
    <x v="7"/>
    <s v="1JH4042240510"/>
    <s v="_x000d_PU拼仿毛机车外套_x000d_"/>
    <s v="绿色"/>
    <x v="0"/>
    <x v="0"/>
    <n v="1"/>
    <n v="649"/>
    <n v="1290"/>
    <x v="8"/>
    <n v="1"/>
    <s v="光泽感镜面PU；率性机车款外套；拼接仿羊羔毛。"/>
    <m/>
    <s v="宽松"/>
    <s v="适中"/>
    <n v="4"/>
  </r>
  <r>
    <x v="7"/>
    <s v="1JH4053840840"/>
    <s v="_x000d_绒面拼撞色长外套_x000d_"/>
    <s v="灰杏"/>
    <x v="0"/>
    <x v="0"/>
    <n v="1"/>
    <n v="649"/>
    <n v="1290"/>
    <x v="8"/>
    <n v="1"/>
    <s v="本品采用易掉毛面里料，不可与染色內搭一起穿著。"/>
    <s v="聚酯纤维100%_x000d_里料:聚酯纤维100%_x000d_撞料:[基布]聚酯纤维100% [底层]聚酯纤维100% [材质鉴别]聚氨酯(PU)人造革"/>
    <s v="合体"/>
    <s v="长款"/>
    <n v="4"/>
  </r>
  <r>
    <x v="7"/>
    <s v="1JY1050670120"/>
    <s v="_x000d_收腰双排棉衣外套_x000d_"/>
    <s v="大红"/>
    <x v="0"/>
    <x v="0"/>
    <n v="1"/>
    <n v="507"/>
    <n v="1690"/>
    <x v="9"/>
    <n v="1"/>
    <s v="长款收腰版型；复古翻驳领+双排扣；温暖夹层设计"/>
    <s v="与黑、白穿搭是亮眼优选，更能凸显摩登品位，更显格调迷人"/>
    <s v="合体"/>
    <s v="长款"/>
    <n v="5"/>
  </r>
  <r>
    <x v="7"/>
    <s v="1JY1050670888"/>
    <s v="_x000d_收腰双排棉衣外套_x000d_"/>
    <s v="本白"/>
    <x v="0"/>
    <x v="0"/>
    <n v="1"/>
    <n v="507"/>
    <n v="1690"/>
    <x v="9"/>
    <n v="1"/>
    <s v="长款收腰版型；复古翻驳领+双排扣；温暖夹层设计"/>
    <s v="与修身牛仔同样合适，优雅与率性糅合，打造时尚格调新气息"/>
    <s v="合体"/>
    <s v="长款"/>
    <n v="5"/>
  </r>
  <r>
    <x v="7"/>
    <s v="1JY1050800530"/>
    <s v="_x000d_【活动价903元】西装领纯棉长风衣外套_x000d_"/>
    <s v="卡其"/>
    <x v="0"/>
    <x v="0"/>
    <n v="1"/>
    <n v="516"/>
    <n v="1290"/>
    <x v="8"/>
    <n v="1"/>
    <s v="长款宽松版型；西装翻驳领+开襟暗扣；精选优质透气棉质材质"/>
    <s v="摩登风衣外套，碰撞简约穿搭，带来率性欧美时髦气息，格外亮眼"/>
    <s v="宽松"/>
    <s v="长款"/>
    <n v="5"/>
  </r>
  <r>
    <x v="7"/>
    <s v="1JY1051220090"/>
    <s v="_x000d_长款双排扣外套大衣_x000d_"/>
    <s v="黑色"/>
    <x v="0"/>
    <x v="0"/>
    <n v="1"/>
    <n v="596"/>
    <n v="1490"/>
    <x v="8"/>
    <n v="1"/>
    <s v="合体长款版型；撞色双排扣；大气纯色无繁复设计；精选弹力双层布"/>
    <s v="选择黑、白单品共同打造优雅迷人印象，率性又不失俏丽，摩登吸睛"/>
    <s v="合体"/>
    <s v="长款"/>
    <n v="5"/>
  </r>
  <r>
    <x v="7"/>
    <s v="1JY1055420010"/>
    <s v="_x000d_西装领长风衣外套_x000d_"/>
    <s v="米白"/>
    <x v="0"/>
    <x v="0"/>
    <n v="1"/>
    <n v="596"/>
    <n v="1490"/>
    <x v="8"/>
    <n v="1"/>
    <s v="长款合体版型；西装翻驳领+袖口下摆开叉；复古双排扣设计"/>
    <s v="与同色阔腿裤穿搭，轻松演绎摩登欧美印象，尽展自信都会魅力"/>
    <s v="合体"/>
    <s v="长款"/>
    <n v="5"/>
  </r>
  <r>
    <x v="7"/>
    <s v="1JY2041550018"/>
    <s v="_x000d_拼接镂空长袖棒球外套_x000d_"/>
    <s v="白色"/>
    <x v="0"/>
    <x v="0"/>
    <n v="1"/>
    <n v="319"/>
    <n v="799"/>
    <x v="5"/>
    <n v="1"/>
    <s v="大热棒球外套款式；摩登小立领；拼接镂空蕾丝编织；精选亮泽缎面材质"/>
    <s v="作为摩登外披，加入时髦内衬，肌肤若隐若现，增添性感迷人气息"/>
    <s v="宽松"/>
    <s v="适中"/>
    <n v="5"/>
  </r>
  <r>
    <x v="7"/>
    <s v="1JY2051030090"/>
    <s v="_x000d_雪纺绑带风衣外套_x000d_"/>
    <s v="黑色"/>
    <x v="0"/>
    <x v="0"/>
    <n v="1"/>
    <n v="255"/>
    <n v="639"/>
    <x v="6"/>
    <n v="1"/>
    <s v="时尚睡衣款外套；翻驳西装领；实用收腰系带；精选亮泽缎面雪纺料"/>
    <s v="加入气质连衣裙，摩登黑白配让造型更显优雅迷人，展现时髦自信"/>
    <s v="宽松"/>
    <s v="长款"/>
    <n v="5"/>
  </r>
  <r>
    <x v="7"/>
    <s v="1JY2051040530"/>
    <s v="_x000d_【折后价449.5元】翻领长款马甲无袖外套_x000d_"/>
    <s v="卡其"/>
    <x v="0"/>
    <x v="0"/>
    <n v="1"/>
    <n v="359"/>
    <n v="899"/>
    <x v="4"/>
    <n v="1"/>
    <s v="合体长款版型；率性西装领；收腰系带设计；优质弹力面料"/>
    <s v="配以简约衣衫，提示造型层次魅力，彰显摩登格调，率性大气"/>
    <s v="合体"/>
    <s v="长款"/>
    <n v="5"/>
  </r>
  <r>
    <x v="7"/>
    <s v="1JY3032170090"/>
    <s v="_x000d_【冬装新赏369元】撞色图案针织外套_x000d_"/>
    <s v="黑色"/>
    <x v="0"/>
    <x v="0"/>
    <n v="1"/>
    <n v="399"/>
    <n v="739"/>
    <x v="5"/>
    <n v="1"/>
    <s v="面料:粘纤73.1% 锦纶26.9%(绣花线除外)_x000d_黑色罗纹:粘纤63.8% 锦纶36.2%_x000d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4"/>
  </r>
  <r>
    <x v="7"/>
    <s v="1JY3032170120"/>
    <s v="_x000d_【冬装新赏369元】撞色图案针织外套_x000d_"/>
    <s v="大红"/>
    <x v="0"/>
    <x v="0"/>
    <n v="1"/>
    <n v="399"/>
    <n v="739"/>
    <x v="5"/>
    <n v="1"/>
    <s v="面料:粘纤75.6% 锦纶24.4%(绣花线除外)_x000d_大红罗纹:粘纤53.9% 锦纶46.1%_x000d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4"/>
  </r>
  <r>
    <x v="7"/>
    <s v="1JY3032170600"/>
    <s v="_x000d_【冬装新赏369元】撞色图案针织外套_x000d_"/>
    <s v="蓝色"/>
    <x v="0"/>
    <x v="0"/>
    <n v="1"/>
    <n v="399"/>
    <n v="739"/>
    <x v="5"/>
    <n v="1"/>
    <s v="面料:粘纤74.7% 锦纶25.3%(绣花线除外)_x000d_蓝色罗纹:粘纤53.9% 锦纶46.1%_x000d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4"/>
  </r>
  <r>
    <x v="7"/>
    <s v="1JY3032360090"/>
    <s v="_x000d_撞色棒球针织外套_x000d_"/>
    <s v="黑色"/>
    <x v="0"/>
    <x v="0"/>
    <n v="1"/>
    <n v="799"/>
    <n v="799"/>
    <x v="5"/>
    <n v="0"/>
    <s v="面料:腈纶74.9% 羊毛15% 锦纶10.1%_x000d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7"/>
    <s v="1JY3032360120"/>
    <s v="_x000d_撞色棒球针织外套_x000d_"/>
    <s v="大红"/>
    <x v="0"/>
    <x v="0"/>
    <n v="1"/>
    <n v="799"/>
    <n v="799"/>
    <x v="5"/>
    <n v="0"/>
    <s v="面料:腈纶74.9% 羊毛15% 锦纶10.1%_x000d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7"/>
    <s v="1JY3032360600"/>
    <s v="_x000d_【冬装新赏399元】撞色棒球针织外套_x000d_"/>
    <s v="蓝色"/>
    <x v="0"/>
    <x v="0"/>
    <n v="1"/>
    <n v="399"/>
    <n v="799"/>
    <x v="5"/>
    <n v="1"/>
    <s v="面料:腈纶74.9% 羊毛15% 锦纶10.1%_x000d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7"/>
    <s v="1JY3043430090"/>
    <s v="_x000d_贴布绣棒球款外套_x000d_"/>
    <s v="黑色"/>
    <x v="0"/>
    <x v="0"/>
    <n v="1"/>
    <n v="539"/>
    <n v="999"/>
    <x v="7"/>
    <n v="1"/>
    <s v="面料:锦纶100%_x000d_里料:聚酯纤维100%_x000d_填充物:聚酯纤维100%_x000d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7"/>
    <s v="1JY3043540660"/>
    <s v="_x000d_丝绒金属开叉外套_x000d_"/>
    <s v="宝蓝"/>
    <x v="0"/>
    <x v="0"/>
    <n v="1"/>
    <n v="1390"/>
    <n v="1390"/>
    <x v="8"/>
    <n v="0"/>
    <s v="本品面料为丝绒面料，穿着时请小心爱护，请勿用力拉扯面料，切不可揉搓及绞拧，请勿压烫，如需要请采用蒸汽挂烫。"/>
    <s v="[面层]聚酯纤维92.2% 氨纶7.8%_x000d_[底层]聚酯纤维95.9% 氨纶4.1%_x000d_里料:聚酯纤维55% 粘纤45%"/>
    <s v="宽松"/>
    <s v="适中"/>
    <n v="4"/>
  </r>
  <r>
    <x v="7"/>
    <s v="1JY3043750090"/>
    <s v="_x000d_【冬装新赏419元】连帽拼卫衣式外套_x000d_"/>
    <s v="黑色"/>
    <x v="0"/>
    <x v="0"/>
    <n v="1"/>
    <n v="419"/>
    <n v="839"/>
    <x v="4"/>
    <n v="1"/>
    <s v="仿卫衣款外套结合连帽抽绳设计，经典而简约，演绎随性休闲风；左袖拼接丝绒+金属圆环拉链，打破衣衫单调感，增添随性时尚气息；优质鱼鳞卫衣面料，含棉材质具有亲肤性，柔和舒适。"/>
    <s v="棉87.4% 聚酯纤维12.6%_x000d_罗纹:棉70.5% 聚酯纤维27% 氨纶2.5%"/>
    <s v="宽松"/>
    <s v="适中"/>
    <n v="4"/>
  </r>
  <r>
    <x v="7"/>
    <s v="1JY3043750520"/>
    <s v="_x000d_【冬装新赏419元】连帽拼卫衣式外套_x000d_"/>
    <s v="军绿"/>
    <x v="0"/>
    <x v="0"/>
    <n v="1"/>
    <n v="419"/>
    <n v="839"/>
    <x v="4"/>
    <n v="1"/>
    <s v="仿卫衣款外套结合连帽抽绳设计，经典而简约，演绎随性休闲风；左袖拼接丝绒+金属圆环拉链，打破衣衫单调感，增添随性时尚气息；优质鱼鳞卫衣面料，含棉材质具有亲肤性，柔和舒适。"/>
    <s v="棉87.4% 聚酯纤维12.6%_x000d_罗纹:棉70.5% 聚酯纤维27% 氨纶2.5%"/>
    <s v="宽松"/>
    <s v="适中"/>
    <n v="4"/>
  </r>
  <r>
    <x v="7"/>
    <s v="1JY3045590520"/>
    <s v="_x000d_钉珠棒球款外套_x000d_"/>
    <s v="军绿"/>
    <x v="0"/>
    <x v="0"/>
    <n v="1"/>
    <n v="499"/>
    <n v="999"/>
    <x v="7"/>
    <n v="1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d_里料:聚酯纤维100%_x000d_罗纹:粘纤83.6% 聚酯纤维14.6% 氨纶1.8%"/>
    <s v="宽松"/>
    <s v="适中"/>
    <n v="5"/>
  </r>
  <r>
    <x v="7"/>
    <s v="1JY3045970800"/>
    <s v="_x000d_丝绒刺绣棒球外套_x000d_"/>
    <s v="深啡"/>
    <x v="0"/>
    <x v="0"/>
    <n v="1"/>
    <n v="695"/>
    <n v="1390"/>
    <x v="8"/>
    <n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4"/>
  </r>
  <r>
    <x v="7"/>
    <s v="1JY3046010520"/>
    <s v="_x000d_卡通刺绣休闲外套_x000d_"/>
    <s v="军绿"/>
    <x v="0"/>
    <x v="0"/>
    <n v="1"/>
    <n v="499"/>
    <n v="999"/>
    <x v="7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d_绣花线:聚酯纤维100%_x000d_里料:棉100%"/>
    <s v="宽松"/>
    <s v="适中"/>
    <n v="4"/>
  </r>
  <r>
    <x v="7"/>
    <s v="1JY3046010532"/>
    <s v="_x000d_卡通刺绣休闲外套_x000d_"/>
    <s v="深卡其"/>
    <x v="0"/>
    <x v="0"/>
    <n v="1"/>
    <n v="499"/>
    <n v="999"/>
    <x v="7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d_绣花线:聚酯纤维100%_x000d_里料:棉100%"/>
    <s v="宽松"/>
    <s v="适中"/>
    <n v="4"/>
  </r>
  <r>
    <x v="7"/>
    <s v="1JY3313910090"/>
    <s v="_x000d_羊皮机车皮衣外套_x000d_"/>
    <s v="黑色"/>
    <x v="0"/>
    <x v="0"/>
    <n v="1"/>
    <n v="2793"/>
    <n v="3990"/>
    <x v="10"/>
    <n v="1"/>
    <s v="1、本品使用天然皮革采用环保工艺制成，轻微的刮痕、毛孔及颜色、纹路不均属于正常风格特点，并非质量问题；"/>
    <s v="羊皮革_x000d_里料:聚酯纤维55% 粘纤45%"/>
    <s v="合体"/>
    <s v="适中"/>
    <n v="4"/>
  </r>
  <r>
    <x v="7"/>
    <s v="1JY4040030090"/>
    <s v="_x000d_【冬装新赏795元】丝绒刺绣棒球外套_x000d_"/>
    <s v="黑色"/>
    <x v="0"/>
    <x v="0"/>
    <n v="1"/>
    <n v="839"/>
    <n v="1590"/>
    <x v="9"/>
    <n v="1"/>
    <s v="本品为丝绒面料，穿着时请小心爱护，请勿用力拉扯面料，切不可揉搓及绞拧，请勿压烫，如需要请采用蒸汽挂烫。"/>
    <s v="聚酯纤维90% 氨纶10%(绣花线除外)_x000d_里料:聚酯纤维100%_x000d_罗纹:腈纶48.4% 棉39.9% 聚酯纤维10.3% 氨纶1.4%_x000d_填充料:聚酯纤维100%"/>
    <s v="宽松"/>
    <s v="适中"/>
    <n v="4"/>
  </r>
  <r>
    <x v="7"/>
    <s v="1JY4044120120"/>
    <s v="_x000d_中长刺绣棉衣外套_x000d_"/>
    <s v="大红"/>
    <x v="0"/>
    <x v="0"/>
    <n v="1"/>
    <n v="845"/>
    <n v="1690"/>
    <x v="9"/>
    <n v="1"/>
    <s v="面料:[底布]聚酯纤维100% [绣花线]聚酯纤维、粘纤_x000d__x000d_里料:聚酯纤维100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7"/>
    <s v="1JY4044250120"/>
    <s v="_x000d_印花棒球棉衣外套_x000d_"/>
    <s v="大红"/>
    <x v="0"/>
    <x v="0"/>
    <n v="1"/>
    <n v="549"/>
    <n v="969"/>
    <x v="7"/>
    <n v="1"/>
    <m/>
    <s v="聚酯纤维100%_x000d__x000d_里料:聚酯纤维100%_x000d__x000d_罗纹:棉83.4% 聚酯纤维14.8% 氨纶1.8%(连接线除外)_x000d__x000d_填充物:聚酯纤维100%"/>
    <s v="宽松"/>
    <s v="适中"/>
    <n v="4"/>
  </r>
  <r>
    <x v="7"/>
    <s v="1JY4044490520"/>
    <s v="_x000d_【冬装新赏795元】毛绒连帽棉衣外套_x000d_"/>
    <s v="军绿"/>
    <x v="0"/>
    <x v="0"/>
    <n v="1"/>
    <n v="795"/>
    <n v="1590"/>
    <x v="9"/>
    <n v="1"/>
    <s v="面料:聚酯纤维82.5% 棉17.5%(绣花线除外)_x000d_里料:聚酯纤维100%_x000d_帽里:聚酯纤维100%_x000d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7"/>
    <s v="1JY4050750810"/>
    <s v="_x000d_刺绣钉珠长款风衣_x000d_"/>
    <s v="啡色"/>
    <x v="0"/>
    <x v="0"/>
    <n v="1"/>
    <n v="995"/>
    <n v="1990"/>
    <x v="9"/>
    <n v="1"/>
    <s v="面料:面层:棉72.3% 锦纶27.7%(含粘合剂)_x000d_底层:棉100%"/>
    <s v="产品或产品的某一部分含有2种及以上的纤维时，除了许可不标注的纤维外，在标签上标明的每一种纤维含量允许偏差为5%，填充物的允许偏差为10%."/>
    <s v="宽松"/>
    <s v="长款"/>
    <n v="4"/>
  </r>
  <r>
    <x v="7"/>
    <s v="1JY4054170530"/>
    <s v="_x000d_长款加厚风衣外套_x000d_"/>
    <s v="卡其"/>
    <x v="0"/>
    <x v="0"/>
    <n v="1"/>
    <n v="1045"/>
    <n v="2090"/>
    <x v="10"/>
    <n v="1"/>
    <s v="面料:聚酯纤维100%_x000d__x000d_里料:聚酯纤维100%_x000d__x000d_内胆面料:聚酯纤维100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长款"/>
    <n v="4"/>
  </r>
  <r>
    <x v="7"/>
    <s v="1JY4311760090"/>
    <s v="_x000d_斜襟羊皮机车外套_x000d_"/>
    <s v="黑色"/>
    <x v="0"/>
    <x v="0"/>
    <n v="1"/>
    <n v="4990"/>
    <n v="4990"/>
    <x v="10"/>
    <n v="0"/>
    <s v="1、本品使用天然皮革采用环保工艺制成，轻微的刮痕、毛孔及颜色、纹路不均属于正常风格特点，并非质量问题；"/>
    <s v="羊皮革_x000d__x000d_里料:聚酯纤维100%"/>
    <s v="宽松"/>
    <s v="适中"/>
    <n v="4"/>
  </r>
  <r>
    <x v="7"/>
    <s v="1JY4311760120"/>
    <s v="_x000d_斜襟羊皮机车外套_x000d_"/>
    <s v="大红"/>
    <x v="0"/>
    <x v="0"/>
    <n v="1"/>
    <n v="4990"/>
    <n v="4990"/>
    <x v="10"/>
    <n v="0"/>
    <s v="1、本品使用天然皮革采用环保工艺制成，轻微的刮痕、毛孔及颜色、纹路不均属于正常风格特点，并非质量问题；"/>
    <s v="羊皮革_x000d__x000d_里料:聚酯纤维100%"/>
    <s v="宽松"/>
    <s v="适中"/>
    <n v="4"/>
  </r>
  <r>
    <x v="8"/>
    <s v="1GY3331120090"/>
    <s v="_x000d_【冬装新赏1090元】贴布绣章羽绒外套_x000d_"/>
    <s v="黑色"/>
    <x v="0"/>
    <x v="2"/>
    <n v="1"/>
    <n v="1090"/>
    <n v="1090"/>
    <x v="8"/>
    <n v="0"/>
    <s v="钻饰贴布绣章设计/纯色宽松版型/菱形图案肌理"/>
    <s v="锦纶100%_x000d_里料:锦纶100%_x000d_填充物:灰鸭绒_x000d_含绒量:90%_x000d_充绒量:XS/53.7G"/>
    <s v="宽松"/>
    <s v="适中"/>
    <n v="2"/>
  </r>
  <r>
    <x v="8"/>
    <s v="1GY3331120130"/>
    <s v="_x000d_【冬装新赏1090元】贴布绣章羽绒外套_x000d_"/>
    <s v="黑色"/>
    <x v="0"/>
    <x v="2"/>
    <n v="1"/>
    <n v="1090"/>
    <n v="1090"/>
    <x v="8"/>
    <n v="0"/>
    <s v="钻饰贴布绣章设计/纯色宽松版型/菱形图案肌理"/>
    <s v="锦纶100%_x000d_里料:锦纶100%_x000d_填充物:白鸭绒_x000d_含绒量:90%_x000d_充绒量:XS/53.7G"/>
    <s v="宽松"/>
    <s v="适中"/>
    <n v="2"/>
  </r>
  <r>
    <x v="8"/>
    <s v="1GY3331120870"/>
    <s v="_x000d_【冬装新赏1090元】贴布绣章羽绒外套_x000d_"/>
    <s v="黑色"/>
    <x v="0"/>
    <x v="2"/>
    <n v="1"/>
    <n v="1090"/>
    <n v="1090"/>
    <x v="8"/>
    <n v="0"/>
    <s v="钻饰贴布绣章设计/纯色宽松版型/菱形图案肌理"/>
    <s v="锦纶100%_x000d_里料:锦纶100%_x000d_填充物:白鸭绒_x000d_含绒量:90%_x000d_充绒量:XS/53.7G"/>
    <s v="宽松"/>
    <s v="适中"/>
    <n v="2"/>
  </r>
  <r>
    <x v="8"/>
    <s v="1GY4330760090"/>
    <s v="_x000d_【冬装新赏1990元】立领中长羽绒服_x000d_"/>
    <s v="黑色"/>
    <x v="0"/>
    <x v="5"/>
    <n v="1"/>
    <n v="1990"/>
    <n v="1990"/>
    <x v="9"/>
    <n v="0"/>
    <s v="宽松中长版型/保暖立领设计/填充优质羽绒"/>
    <s v="锦纶100%_x000d_里料:聚酯纤维100%_x000d_填充物:灰鸭绒_x000d_含绒量:90%_x000d_充绒量:XS/213G"/>
    <s v="宽松"/>
    <s v="适中"/>
    <n v="1"/>
  </r>
  <r>
    <x v="8"/>
    <s v="1GY4330780090"/>
    <s v="_x000d_【冬装新赏1790元】翻领长款羽绒服 _x000d_"/>
    <s v="黑色"/>
    <x v="0"/>
    <x v="4"/>
    <n v="1"/>
    <n v="1790"/>
    <n v="1790"/>
    <x v="9"/>
    <n v="0"/>
    <s v="简洁纯色设计/宽松显瘦版型/填充优质羽绒"/>
    <s v="100%锦纶_x000d_里料:100%锦纶_x000d_填充物:灰鸭绒_x000d_含绒量:90%_x000d_充绒量:XS/201G"/>
    <s v="宽松"/>
    <s v="长款"/>
    <n v="1"/>
  </r>
  <r>
    <x v="8"/>
    <s v="1GY4330780532"/>
    <s v="_x000d_【冬装新赏1790元】翻领长款羽绒服 _x000d_"/>
    <s v="黑色"/>
    <x v="0"/>
    <x v="4"/>
    <n v="1"/>
    <n v="1790"/>
    <n v="1790"/>
    <x v="9"/>
    <n v="0"/>
    <s v="简洁纯色设计/宽松显瘦版型/填充优质羽绒"/>
    <s v="100%锦纶_x000d_里料:100%锦纶_x000d_填充物:白鸭绒_x000d_含绒量:90%_x000d_充绒量:XS/201G"/>
    <s v="宽松"/>
    <s v="长款"/>
    <n v="1"/>
  </r>
  <r>
    <x v="8"/>
    <s v="1GY4330800101"/>
    <s v="_x000d_【冬装新赏1990元】袖章腰带羽绒服_x000d_"/>
    <s v="暗红"/>
    <x v="0"/>
    <x v="4"/>
    <n v="1"/>
    <n v="1990"/>
    <n v="1990"/>
    <x v="9"/>
    <n v="0"/>
    <s v="亮片卡通袖章/搭配腰带设计/填充优质羽绒"/>
    <s v="100%锦纶_x000d_里料:100%聚酯纤维_x000d_填充物:白鸭绒_x000d_含绒量:90%_x000d_充绒量:XS/172G"/>
    <s v="宽松"/>
    <s v="中长"/>
    <n v="1"/>
  </r>
  <r>
    <x v="8"/>
    <s v="1GY4330800650"/>
    <s v="_x000d_【冬装新赏1990元】袖章腰带羽绒服_x000d_"/>
    <s v="暗红"/>
    <x v="0"/>
    <x v="4"/>
    <n v="1"/>
    <n v="1990"/>
    <n v="1990"/>
    <x v="9"/>
    <n v="0"/>
    <s v="亮片卡通袖章/搭配腰带设计/填充优质羽绒"/>
    <s v="100%锦纶_x000d_里料:100%聚酯纤维_x000d_填充物:灰鸭绒_x000d_含绒量:90%_x000d_充绒量:XS/172G"/>
    <s v="宽松"/>
    <s v="中长"/>
    <n v="1"/>
  </r>
  <r>
    <x v="8"/>
    <s v="1GY4330820090"/>
    <s v="_x000d_【冬装新赏2790元】毛领贴布绣羽绒服_x000d_"/>
    <s v="黑色"/>
    <x v="0"/>
    <x v="5"/>
    <n v="1"/>
    <n v="2790"/>
    <n v="2790"/>
    <x v="10"/>
    <n v="0"/>
    <s v="可拆卸毛领设计/实用两件套款式/填充优质羽绒"/>
    <s v="81.9%聚酯纤维 18.1%棉(装饰工艺部位除外)_x000d_里料:100%聚酯纤维_x000d_内搭100%聚酯纤维_x000d_毛条:92.2%腈纶 7.8%聚酯纤维_x000d_填充物:灰鸭绒_x000d_含绒量:90%_x000d_充绒量:XS/103G"/>
    <s v="宽松"/>
    <s v="中长"/>
    <n v="1"/>
  </r>
  <r>
    <x v="8"/>
    <s v="1GY4330820520"/>
    <s v="_x000d_【冬装新赏2790元】毛领贴布绣羽绒服_x000d_"/>
    <s v="黑色"/>
    <x v="0"/>
    <x v="5"/>
    <n v="1"/>
    <n v="2790"/>
    <n v="2790"/>
    <x v="10"/>
    <n v="0"/>
    <s v="可拆卸毛领设计/实用两件套款式/填充优质羽绒"/>
    <s v="81.9%聚酯纤维 18.1%棉(装饰工艺部位除外)_x000d_里料:100%聚酯纤维_x000d_内搭100%聚酯纤维_x000d_毛条:92.2%腈纶 7.8%聚酯纤维_x000d_填充物:灰鸭绒_x000d_含绒量:90%_x000d_充绒量:XS/103G"/>
    <s v="宽松"/>
    <s v="中长"/>
    <n v="1"/>
  </r>
  <r>
    <x v="8"/>
    <s v="1GY4330920090"/>
    <s v="_x000d_【冬装新赏2290元】绒帽长款羽绒服_x000d_"/>
    <s v="黑色"/>
    <x v="0"/>
    <x v="5"/>
    <n v="1"/>
    <n v="2290"/>
    <n v="2290"/>
    <x v="10"/>
    <n v="0"/>
    <s v="温柔保暖绒帽/宽松显瘦长款/填充优质羽绒"/>
    <s v="100%聚酯纤维_x000d_里料:100%聚酯纤维_x000d_填充物:灰鸭绒_x000d_含绒量:90%_x000d_充绒量:XS/177G"/>
    <s v="宽松"/>
    <s v="长款"/>
    <n v="1"/>
  </r>
  <r>
    <x v="8"/>
    <s v="1GY4330920890"/>
    <s v="_x000d_【冬装新赏2290元】绒帽长款羽绒服_x000d_"/>
    <s v="黑色"/>
    <x v="0"/>
    <x v="5"/>
    <n v="1"/>
    <n v="2290"/>
    <n v="2290"/>
    <x v="10"/>
    <n v="0"/>
    <s v="温柔保暖绒帽/宽松显瘦长款/填充优质羽绒"/>
    <s v="100%聚酯纤维_x000d_里料:100%聚酯纤维_x000d_填充物:白鸭绒_x000d_含绒量:90%_x000d_充绒量:XS/177G"/>
    <s v="宽松"/>
    <s v="长款"/>
    <n v="1"/>
  </r>
  <r>
    <x v="8"/>
    <s v="1GY4331160090"/>
    <s v="_x000d_钉珠贴布羽绒服_x000d_"/>
    <s v="黑色"/>
    <x v="0"/>
    <x v="4"/>
    <n v="1"/>
    <n v="1990"/>
    <n v="1990"/>
    <x v="9"/>
    <n v="0"/>
    <s v="精致钉珠点缀/后幅卡通贴布/填充优质鸭绒"/>
    <s v="100%锦纶_x000d_里料:100%聚酯纤维_x000d_填充物:灰鸭绒_x000d_含绒量:90%_x000d_充绒量:XS/74G"/>
    <s v="宽松"/>
    <s v="适中"/>
    <n v="1"/>
  </r>
  <r>
    <x v="8"/>
    <s v="1GZ3331790018"/>
    <s v="_x000d_【冬装新赏1490元】毛领贴布羽绒服_x000d_"/>
    <s v="黑色"/>
    <x v="0"/>
    <x v="2"/>
    <n v="1"/>
    <n v="2190"/>
    <n v="2190"/>
    <x v="10"/>
    <n v="0"/>
    <s v="前幅卡通贴布绣/撞色狐狸+貉子毛领/填充优质鸭绒"/>
    <s v="100%聚酯纤维里料:100%聚酯纤维毛条:狐狸毛皮+貉子毛皮填充物:灰鸭绒含绒量:90%充绒量:XS/223G"/>
    <s v="宽松"/>
    <s v="中长"/>
    <n v="1"/>
  </r>
  <r>
    <x v="8"/>
    <s v="1GZ3331790090"/>
    <s v="_x000d_【冬装新赏1490元】毛领贴布羽绒服_x000d_"/>
    <s v="黑色"/>
    <x v="0"/>
    <x v="2"/>
    <n v="1"/>
    <n v="2190"/>
    <n v="2190"/>
    <x v="10"/>
    <n v="0"/>
    <s v="前幅卡通贴布绣/撞色狐狸+貉子毛领/填充优质鸭绒"/>
    <s v="100%聚酯纤维_x000d_里料:100%聚酯纤维_x000d_毛条:狐狸毛皮+貉子毛皮_x000d_填充物:灰鸭绒_x000d_含绒量:90%_x000d_充绒量:XS/223G"/>
    <s v="宽松"/>
    <s v="中长"/>
    <n v="1"/>
  </r>
  <r>
    <x v="8"/>
    <s v="1GZ3331790600"/>
    <s v="_x000d_【冬装新赏1490元】毛领贴布羽绒服_x000d_"/>
    <s v="黑色"/>
    <x v="0"/>
    <x v="2"/>
    <n v="1"/>
    <n v="2190"/>
    <n v="2190"/>
    <x v="10"/>
    <n v="0"/>
    <s v="前幅卡通贴布绣/撞色狐狸+貉子毛领/填充优质鸭绒"/>
    <s v="100%聚酯纤维_x000d_里料:100%聚酯纤维_x000d_毛条:狐狸毛皮+貉子毛皮_x000d_填充物:白鸭绒_x000d_含绒量:90%_x000d_充绒量:XS/223G"/>
    <s v="宽松"/>
    <s v="中长"/>
    <n v="1"/>
  </r>
  <r>
    <x v="8"/>
    <s v="1GZ3331840090"/>
    <s v="_x000d_貉子毛领羽绒外套_x000d_"/>
    <s v="黑色"/>
    <x v="0"/>
    <x v="4"/>
    <n v="1"/>
    <n v="2690"/>
    <n v="2690"/>
    <x v="10"/>
    <n v="0"/>
    <s v="可拆卸貉子毛领/简洁纯色设计/填充优质鸭绒"/>
    <s v="100%聚酯纤维_x000d_里料:100%聚酯纤维_x000d_罗纹:75%棉 22.5%聚酯纤维 2.5%氨纶_x000d_毛条:貉子毛皮_x000d_填充物1:100%聚酯纤维_x000d_填充物2:灰鸭绒_x000d_含绒量:90%_x000d_充绒量:XS/130G"/>
    <s v="宽松"/>
    <s v="长款"/>
    <n v="1"/>
  </r>
  <r>
    <x v="8"/>
    <s v="1GZ3331840180"/>
    <s v="_x000d_貉子毛领羽绒外套_x000d_"/>
    <s v="黑色"/>
    <x v="0"/>
    <x v="4"/>
    <n v="1"/>
    <n v="2690"/>
    <n v="2690"/>
    <x v="10"/>
    <n v="0"/>
    <s v="可拆卸貉子毛领/简洁纯色设计/填充优质鸭绒"/>
    <s v="100%聚酯纤维_x000d_里料:100%聚酯纤维_x000d_罗纹:75%棉 22.5%聚酯纤维 2.5%氨纶_x000d_毛条:貉子毛皮_x000d_填充物1:100%聚酯纤维_x000d_填充物2:白鸭绒_x000d_含绒量:90%_x000d_充绒量:XS/130G"/>
    <s v="宽松"/>
    <s v="长款"/>
    <n v="1"/>
  </r>
  <r>
    <x v="8"/>
    <s v="1GZ3331840810"/>
    <s v="_x000d_貉子毛领羽绒外套_x000d_"/>
    <s v="黑色"/>
    <x v="0"/>
    <x v="4"/>
    <n v="1"/>
    <n v="2690"/>
    <n v="2690"/>
    <x v="10"/>
    <n v="0"/>
    <s v="可拆卸貉子毛领/简洁纯色设计/填充优质鸭绒"/>
    <s v="100%聚酯纤维_x000d_里料:100%聚酯纤维_x000d_罗纹:75%棉 22.5%聚酯纤维 2.5%氨纶_x000d_毛条:貉子毛皮_x000d_填充物1:100%聚酯纤维_x000d_填充物2:白鸭绒_x000d_含绒量:90%_x000d_充绒量:XS/130G"/>
    <s v="宽松"/>
    <s v="长款"/>
    <n v="1"/>
  </r>
  <r>
    <x v="8"/>
    <s v="1GZ3331950090"/>
    <s v="_x000d_【冬装新赏799元】刺绣织带羽绒服_x000d_"/>
    <s v="黑色"/>
    <x v="0"/>
    <x v="1"/>
    <n v="1"/>
    <n v="1490"/>
    <n v="1490"/>
    <x v="8"/>
    <n v="0"/>
    <s v="后幅精致字母刺绣/双袖拼接丝绒织带/填充优质羽绒"/>
    <s v="100%聚酯纤维(绣花线除外)_x000d_里料:100%聚酯纤维_x000d_填充物:灰鸭绒_x000d_含绒量:90%_x000d_充绒量:XS/85G"/>
    <s v="宽松"/>
    <s v="适中"/>
    <n v="1"/>
  </r>
  <r>
    <x v="8"/>
    <s v="1GZ3331950110"/>
    <s v="_x000d_【冬装新赏799元】刺绣织带羽绒服_x000d_"/>
    <s v="黑色"/>
    <x v="0"/>
    <x v="1"/>
    <n v="1"/>
    <n v="1490"/>
    <n v="1490"/>
    <x v="8"/>
    <n v="0"/>
    <s v="后幅精致字母刺绣/双袖拼接丝绒织带/填充优质羽绒"/>
    <s v="100%聚酯纤维(绣花线除外)_x000d_里料:100%聚酯纤维_x000d_填充物:白鸭绒_x000d_含绒量:90%_x000d_充绒量:XS/85G"/>
    <s v="宽松"/>
    <s v="适中"/>
    <n v="1"/>
  </r>
  <r>
    <x v="8"/>
    <s v="1GZ3331960110"/>
    <s v="_x000d_纯色连帽羽绒外套_x000d_"/>
    <s v="酒红"/>
    <x v="0"/>
    <x v="1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1"/>
  </r>
  <r>
    <x v="8"/>
    <s v="1GZ3331960520"/>
    <s v="_x000d_纯色连帽羽绒外套_x000d_"/>
    <s v="酒红"/>
    <x v="0"/>
    <x v="1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1"/>
  </r>
  <r>
    <x v="8"/>
    <s v="1GZ3331960650"/>
    <s v="_x000d_纯色连帽羽绒外套_x000d_"/>
    <s v="酒红"/>
    <x v="0"/>
    <x v="1"/>
    <n v="1"/>
    <n v="2490"/>
    <n v="2490"/>
    <x v="10"/>
    <n v="0"/>
    <s v="大气优雅纯色/吸睛亮泽丝绒面/采用优质鸭绒面料"/>
    <s v="92.8%聚酯纤维 7.2%氨纶_x000d_里料:100%聚酯纤维_x000d_填充物:灰鸭绒_x000d_含绒量:90%_x000d_充绒量:XS/162G"/>
    <s v="宽松"/>
    <s v="长款"/>
    <n v="1"/>
  </r>
  <r>
    <x v="8"/>
    <s v="1GZ3337250090"/>
    <s v="_x000d_貉子毛领羽绒服_x000d_"/>
    <s v="黑色"/>
    <x v="0"/>
    <x v="1"/>
    <n v="1"/>
    <n v="2490"/>
    <n v="2490"/>
    <x v="10"/>
    <n v="0"/>
    <s v="可拆卸貉子毛领/多口袋功能设计/甄选优质羽绒"/>
    <s v="聚酯纤维100%_x000d_里料:聚酯纤维100%_x000d_毛条:貉子毛皮_x000d_填充物:灰鸭绒_x000d_含绒量:90%_x000d_充绒量:XS/191.1G"/>
    <s v="贴身"/>
    <s v="长款"/>
    <n v="1"/>
  </r>
  <r>
    <x v="8"/>
    <s v="1GZ3337250181"/>
    <s v="_x000d_貉子毛领羽绒服_x000d_"/>
    <s v="黑色"/>
    <x v="0"/>
    <x v="1"/>
    <n v="1"/>
    <n v="2490"/>
    <n v="2490"/>
    <x v="10"/>
    <n v="0"/>
    <s v="可拆卸貉子毛领/多口袋功能设计/甄选优质羽绒"/>
    <s v="聚酯纤维100%_x000d_里料:聚酯纤维100%_x000d_毛条:貉子毛皮_x000d_填充物:灰鸭绒_x000d_含绒量:90%_x000d_充绒量:XS/191.1G"/>
    <s v="贴身"/>
    <s v="长款"/>
    <n v="1"/>
  </r>
  <r>
    <x v="8"/>
    <s v="1GZ3337250600"/>
    <s v="_x000d_貉子毛领羽绒服_x000d_"/>
    <s v="黑色"/>
    <x v="0"/>
    <x v="1"/>
    <n v="1"/>
    <n v="2490"/>
    <n v="2490"/>
    <x v="10"/>
    <n v="0"/>
    <s v="可拆卸貉子毛领/多口袋功能设计/甄选优质羽绒"/>
    <s v="聚酯纤维100%_x000d_里料:聚酯纤维100%_x000d_毛条:貉子毛皮_x000d_填充物:白鸭绒_x000d_含绒量:90%_x000d_充绒量:XS/191.1G"/>
    <s v="贴身"/>
    <s v="长款"/>
    <n v="1"/>
  </r>
  <r>
    <x v="8"/>
    <s v="1GZ3337780090"/>
    <s v="_x000d_【冬装新赏1390元】立领织带羽绒外套_x000d_"/>
    <s v="黑色"/>
    <x v="0"/>
    <x v="4"/>
    <n v="1"/>
    <n v="2390"/>
    <n v="2390"/>
    <x v="10"/>
    <n v="0"/>
    <s v="撞色圆环织带/保暖立领设计/填充优质鸭绒"/>
    <s v="100%聚酯纤维_x000d_里料:100%聚酯纤维_x000d_填充物:灰鸭绒_x000d_含绒量:90%_x000d_充绒量:XS/197G"/>
    <s v="宽松"/>
    <s v="长款"/>
    <n v="1"/>
  </r>
  <r>
    <x v="8"/>
    <s v="1GZ3337780180"/>
    <s v="_x000d_【冬装新赏1390元】立领织带羽绒外套_x000d_"/>
    <s v="黑色"/>
    <x v="0"/>
    <x v="4"/>
    <n v="1"/>
    <n v="2390"/>
    <n v="2390"/>
    <x v="10"/>
    <n v="0"/>
    <s v="撞色圆环织带/保暖立领设计/填充优质鸭绒"/>
    <s v="100%聚酯纤维_x000d_里料:100%聚酯纤维_x000d_填充物:白鸭绒_x000d_含绒量:90%_x000d_充绒量:XS/197G"/>
    <s v="宽松"/>
    <s v="长款"/>
    <n v="1"/>
  </r>
  <r>
    <x v="8"/>
    <s v="1GZ3337780590"/>
    <s v="_x000d_【冬装新赏1390元】立领织带羽绒外套_x000d_"/>
    <s v="黑色"/>
    <x v="0"/>
    <x v="4"/>
    <n v="1"/>
    <n v="2390"/>
    <n v="2390"/>
    <x v="10"/>
    <n v="0"/>
    <s v="撞色圆环织带/保暖立领设计/填充优质鸭绒"/>
    <s v="100%聚酯纤维_x000d_里料:100%聚酯纤维_x000d_填充物:白鸭绒_x000d_含绒量:90%_x000d_充绒量:XS/197G"/>
    <s v="宽松"/>
    <s v="长款"/>
    <n v="1"/>
  </r>
  <r>
    <x v="8"/>
    <s v="1GZ3337810090"/>
    <s v="_x000d_【冬装新赏1190元】字母织带羽绒服_x000d_"/>
    <s v="黑色"/>
    <x v="0"/>
    <x v="1"/>
    <n v="1"/>
    <n v="1590"/>
    <n v="1590"/>
    <x v="9"/>
    <n v="0"/>
    <s v="拼接撞色字母织带/双袖拉链点缀/采用保暖羽绒面料"/>
    <s v="100%聚酯纤维_x000d_里料:100%聚酯纤维_x000d_罗纹:74.9%棉 22.6%聚酯纤维 2.5%氨纶_x000d_填充物:灰鸭绒_x000d_含绒量:90%_x000d_充绒量:XS/149G"/>
    <s v="宽松"/>
    <s v="中长"/>
    <n v="2"/>
  </r>
  <r>
    <x v="8"/>
    <s v="1GZ3337810120"/>
    <s v="_x000d_【冬装新赏1190元】字母织带羽绒服_x000d_"/>
    <s v="黑色"/>
    <x v="0"/>
    <x v="1"/>
    <n v="1"/>
    <n v="1590"/>
    <n v="1590"/>
    <x v="9"/>
    <n v="0"/>
    <s v="拼接撞色字母织带/双袖拉链点缀/采用保暖羽绒面料"/>
    <s v="100%聚酯纤维_x000d_里料:100%聚酯纤维_x000d_罗纹:74.9%棉 22.6%聚酯纤维 2.5%氨纶_x000d_填充物:白鸭绒_x000d_含绒量:90%_x000d_充绒量:XS/149G"/>
    <s v="宽松"/>
    <s v="中长"/>
    <n v="2"/>
  </r>
  <r>
    <x v="8"/>
    <s v="1GZ3337820090"/>
    <s v="_x000d_【冬装新赏1176元】撞色毛领羽绒服_x000d_"/>
    <s v="黑色"/>
    <x v="0"/>
    <x v="1"/>
    <n v="1"/>
    <n v="1890"/>
    <n v="1890"/>
    <x v="9"/>
    <n v="0"/>
    <s v="别致撞色毛领/oversize显瘦版型/甄选优质鸭绒"/>
    <s v="100%聚酯纤维_x000d_里料:100%聚酯纤维_x000d_毛领:[地布]100%聚酯纤维 [绒毛]100%腈纶_x000d_填充物:灰鸭绒_x000d_含绒量:90%_x000d_充绒量:XS/196G"/>
    <s v="宽松"/>
    <s v="适中"/>
    <n v="2"/>
  </r>
  <r>
    <x v="8"/>
    <s v="1GZ3337830090"/>
    <s v="_x000d_【冬装新赏1490元】抽绳中长羽绒外套_x000d_"/>
    <s v="黑色"/>
    <x v="0"/>
    <x v="2"/>
    <n v="1"/>
    <n v="2390"/>
    <n v="2390"/>
    <x v="10"/>
    <n v="0"/>
    <s v="袖子抽绳设计/中长宽松版型/采用优质羽绒面料"/>
    <s v="100%聚酯纤维里料:100%聚酯纤维撞料:91.8%聚酯纤维 8.2%氨纶填充物:白鸭绒含绒量:90%充绒量:XS/198G"/>
    <s v="宽松"/>
    <s v="中长"/>
    <n v="1"/>
  </r>
  <r>
    <x v="8"/>
    <s v="1GZ3337830162"/>
    <s v="_x000d_【冬装新赏1490元】抽绳中长羽绒外套_x000d_"/>
    <s v="黑色"/>
    <x v="0"/>
    <x v="2"/>
    <n v="1"/>
    <n v="2390"/>
    <n v="2390"/>
    <x v="10"/>
    <n v="0"/>
    <s v="袖子抽绳设计/中长宽松版型/采用优质羽绒面料"/>
    <s v="100%聚酯纤维_x000d_里料:100%聚酯纤维_x000d_撞料:91.8%聚酯纤维 8.2%氨纶_x000d_填充物:白鸭绒_x000d_含绒量:90%_x000d_充绒量:XS/198G"/>
    <s v="宽松"/>
    <s v="中长"/>
    <n v="1"/>
  </r>
  <r>
    <x v="8"/>
    <s v="1GZ3337890090"/>
    <s v="_x000d_【冬装新赏1390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d_里料:100%聚酯纤维_x000d_罗纹:69.9%棉 27.9%聚酯纤维 2.2%氨纶_x000d_毛条:貉子毛皮_x000d_填充物:灰鸭绒_x000d_含绒量:90%_x000d_充绒量:XS/228G"/>
    <s v="宽松"/>
    <s v="长款"/>
    <n v="2"/>
  </r>
  <r>
    <x v="8"/>
    <s v="1GZ3337890120"/>
    <s v="_x000d_【冬装新赏1390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d_里料:100%聚酯纤维_x000d_罗纹:69.9%棉 27.9%聚酯纤维 2.2%氨纶_x000d_毛条:貉子毛皮_x000d_填充物:白鸭绒_x000d_含绒量:90%_x000d_充绒量:XS/228G"/>
    <s v="宽松"/>
    <s v="长款"/>
    <n v="2"/>
  </r>
  <r>
    <x v="8"/>
    <s v="1GZ3337890880"/>
    <s v="_x000d_【冬装新赏1390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d_里料:100%聚酯纤维_x000d_罗纹:69.9%棉 27.9%聚酯纤维 2.2%氨纶_x000d_毛条:貉子毛皮_x000d_填充物:白鸭绒_x000d_含绒量:90%_x000d_充绒量:XS/228G"/>
    <s v="宽松"/>
    <s v="长款"/>
    <n v="2"/>
  </r>
  <r>
    <x v="8"/>
    <s v="1GZ3337900090"/>
    <s v="_x000d_貉子毛领羽绒服_x000d_"/>
    <s v="黑色"/>
    <x v="0"/>
    <x v="4"/>
    <n v="1"/>
    <n v="2790"/>
    <n v="2790"/>
    <x v="10"/>
    <n v="0"/>
    <s v="可拆卸貉子毛领/腰间抽绳设计/填充优质羽绒"/>
    <s v="83.9%聚酯纤维 16.1%棉_x000d_毛条:貉子毛皮_x000d_里料:100%聚酯纤维_x000d_填充物:灰鸭绒_x000d_含绒量:90%_x000d_充绒量:XS/214G"/>
    <s v="宽松"/>
    <s v="长款"/>
    <n v="1"/>
  </r>
  <r>
    <x v="8"/>
    <s v="1GZ3337900690"/>
    <s v="_x000d_貉子毛领羽绒服_x000d_"/>
    <s v="黑色"/>
    <x v="0"/>
    <x v="4"/>
    <n v="1"/>
    <n v="2790"/>
    <n v="2790"/>
    <x v="10"/>
    <n v="0"/>
    <s v="可拆卸貉子毛领/腰间抽绳设计/填充优质羽绒"/>
    <s v="83.9%聚酯纤维 16.1%棉_x000d_毛条:貉子毛皮_x000d_里料:100%聚酯纤维_x000d_填充物:白鸭绒_x000d_含绒量:90%_x000d_充绒量:XS/214G"/>
    <s v="宽松"/>
    <s v="长款"/>
    <n v="1"/>
  </r>
  <r>
    <x v="8"/>
    <s v="1GZ3337930010"/>
    <s v="_x000d_【冬装新赏1090元】立领长款羽绒服_x000d_"/>
    <s v="米白"/>
    <x v="0"/>
    <x v="2"/>
    <n v="1"/>
    <n v="1690"/>
    <n v="1690"/>
    <x v="9"/>
    <n v="0"/>
    <s v="立领抽绳设计/宽松显瘦版型/填充优质鸭绒"/>
    <s v="100%聚酯纤维_x000d_里料:100%聚酯纤维_x000d_罗纹:74.5%棉 22.9%聚酯纤维 2.6%氨纶_x000d_填充物:白鸭绒_x000d_含绒量:90%_x000d_充绒量:XS/235G"/>
    <s v="宽松"/>
    <s v="长款"/>
    <n v="1"/>
  </r>
  <r>
    <x v="8"/>
    <s v="1GZ3337930500"/>
    <s v="_x000d_【冬装新赏1090元】立领长款羽绒服_x000d_"/>
    <s v="米白"/>
    <x v="0"/>
    <x v="2"/>
    <n v="1"/>
    <n v="1690"/>
    <n v="1690"/>
    <x v="9"/>
    <n v="0"/>
    <s v="立领抽绳设计/宽松显瘦版型/填充优质鸭绒"/>
    <s v="100%聚酯纤维_x000d_里料:100%聚酯纤维_x000d_罗纹:74.5%棉 22.9%聚酯纤维 2.6%氨纶_x000d_填充物:灰鸭绒_x000d_含绒量:90%_x000d_充绒量:XS/235G"/>
    <s v="宽松"/>
    <s v="长款"/>
    <n v="1"/>
  </r>
  <r>
    <x v="8"/>
    <s v="1GZ3337950010"/>
    <s v="_x000d_【冬装新赏1390元】纽扣开叉羽绒服_x000d_"/>
    <s v="米白"/>
    <x v="0"/>
    <x v="2"/>
    <n v="1"/>
    <n v="1990"/>
    <n v="1990"/>
    <x v="9"/>
    <n v="0"/>
    <s v="侧边纽扣开叉/简洁纯色设计/填充优质羽绒"/>
    <s v="100%聚酯纤维_x000d_里料:100%聚酯纤维_x000d_胆布:100%聚酯纤维_x000d_人造毛:100%聚酯纤维_x000d_填充物:白鸭绒_x000d_含绒量:90%_x000d_充绒量:XS/176G"/>
    <s v="宽松"/>
    <s v="长款"/>
    <n v="1"/>
  </r>
  <r>
    <x v="8"/>
    <s v="1GZ3337950181"/>
    <s v="_x000d_【冬装新赏1390元】纽扣开叉羽绒服_x000d_"/>
    <s v="米白"/>
    <x v="0"/>
    <x v="2"/>
    <n v="1"/>
    <n v="1990"/>
    <n v="1990"/>
    <x v="9"/>
    <n v="0"/>
    <s v="侧边纽扣开叉/简洁纯色设计/填充优质羽绒"/>
    <s v="100%聚酯纤维_x000d_里料:100%聚酯纤维_x000d_胆布:100%聚酯纤维_x000d_人造毛:100%聚酯纤维_x000d_填充物:白鸭绒_x000d_含绒量:90%_x000d_充绒量:XS/176G"/>
    <s v="宽松"/>
    <s v="长款"/>
    <n v="1"/>
  </r>
  <r>
    <x v="8"/>
    <s v="1GZ3337960923"/>
    <s v="_x000d_【冬装新赏1490元】狐狸毛领羽绒服_x000d_"/>
    <s v="黑白格"/>
    <x v="0"/>
    <x v="2"/>
    <n v="1"/>
    <n v="2490"/>
    <n v="2490"/>
    <x v="10"/>
    <n v="0"/>
    <s v="可拆卸狐狸毛领/前幅精致字母刺绣/甄选优质羽绒"/>
    <s v="66.9%聚酯纤维 31%粘纤 2.1%氨纶(绣花线除外)_x000d_里料:100%聚酯纤维_x000d_毛条:狐狸毛皮_x000d_填充物:灰鸭绒_x000d_含绒量:90%_x000d_充绒量:XS/224G"/>
    <s v="宽松"/>
    <s v="长款"/>
    <n v="2"/>
  </r>
  <r>
    <x v="8"/>
    <s v="1GZ3337990923"/>
    <s v="_x000d_【冬装新赏999元】刺绣格纹羽绒服_x000d_"/>
    <s v="黑白格"/>
    <x v="0"/>
    <x v="4"/>
    <n v="1"/>
    <n v="1590"/>
    <n v="1590"/>
    <x v="9"/>
    <n v="0"/>
    <s v="前幅心型刺绣点缀/复古格纹设计/填充优质羽绒"/>
    <s v="66.9%聚酯纤维 31%粘纤 2.1%氨纶(绣花线除外)_x000d_里料:100%聚酯纤维_x000d_罗纹:69.9%棉 27.9%聚酯纤维 2.2%氨纶_x000d_填充物:灰鸭绒_x000d_含绒量:90%_x000d_充绒量:XS/115G"/>
    <s v="宽松"/>
    <s v="适中"/>
    <n v="2"/>
  </r>
  <r>
    <x v="8"/>
    <s v="1GZ3338040090"/>
    <s v="_x000d_毛球装饰羽绒服_x000d_"/>
    <s v="黑色"/>
    <x v="0"/>
    <x v="1"/>
    <n v="1"/>
    <n v="1590"/>
    <n v="1390"/>
    <x v="8"/>
    <n v="0"/>
    <s v="毛球挂饰趣味点缀/宽松显瘦版型/填充优质鸭绒"/>
    <s v="100%聚酯纤维_x000d_里料:100%聚酯纤维_x000d_填充物:灰鸭绒_x000d_含绒量:90%_x000d_充绒量:XS/195G"/>
    <s v="宽松"/>
    <s v="中长"/>
    <n v="2"/>
  </r>
  <r>
    <x v="8"/>
    <s v="1GZ4330850090"/>
    <s v="_x000d_【冬装新赏1190元】卡通贴布绣羽绒服_x000d_"/>
    <s v="黑色"/>
    <x v="0"/>
    <x v="1"/>
    <n v="1"/>
    <n v="2090"/>
    <n v="2090"/>
    <x v="10"/>
    <n v="0"/>
    <s v="贴布绣点缀袖子/宽松显瘦版型/采用优质羽绒"/>
    <s v="81.1%聚酯纤维 18.9%粘纤_x000d_里料:100%聚酯纤维_x000d_填充物:灰鸭绒_x000d_含绒量:90%_x000d_充绒量:XS/178G"/>
    <s v="宽松"/>
    <s v="适中"/>
    <n v="2"/>
  </r>
  <r>
    <x v="8"/>
    <s v="1GZ4330850760"/>
    <s v="_x000d_【冬装新赏1190元】卡通贴布绣羽绒服_x000d_"/>
    <s v="黑色"/>
    <x v="0"/>
    <x v="1"/>
    <n v="1"/>
    <n v="2090"/>
    <n v="2090"/>
    <x v="10"/>
    <n v="0"/>
    <s v="贴布绣点缀袖子/宽松显瘦版型/采用优质羽绒"/>
    <s v="81.1%聚酯纤维 18.9%粘纤_x000d_里料:100%聚酯纤维_x000d_填充物:白鸭绒_x000d_含绒量:90%_x000d_充绒量:XS/178G"/>
    <s v="宽松"/>
    <s v="适中"/>
    <n v="2"/>
  </r>
  <r>
    <x v="8"/>
    <s v="1GZ4338670010"/>
    <s v="_x000d_【冬装新赏1490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d_里料:100%聚酯纤维_x000d_填充物:白鸭绒_x000d_含绒量:90%_x000d_充绒量:XS/162G"/>
    <s v="宽松"/>
    <s v="长款"/>
    <n v="1"/>
  </r>
  <r>
    <x v="8"/>
    <s v="1GZ4338670090"/>
    <s v="_x000d_【冬装新赏1490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d_里料:100%聚酯纤维_x000d_填充物:灰鸭绒_x000d_含绒量:90%_x000d_充绒量:XS/162G"/>
    <s v="宽松"/>
    <s v="长款"/>
    <n v="1"/>
  </r>
  <r>
    <x v="8"/>
    <s v="1GZ4338670520"/>
    <s v="_x000d_【冬装新赏1490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d_里料:100%聚酯纤维_x000d_填充物:灰鸭绒_x000d_含绒量:90%_x000d_充绒量:XS/162G"/>
    <s v="宽松"/>
    <s v="长款"/>
    <n v="1"/>
  </r>
  <r>
    <x v="8"/>
    <s v="1GZ4338800090"/>
    <s v="_x000d_【冬装新赏1390元】狐狸毛织带羽绒服_x000d_"/>
    <s v="黑色"/>
    <x v="0"/>
    <x v="4"/>
    <n v="1"/>
    <n v="2190"/>
    <n v="2190"/>
    <x v="10"/>
    <n v="0"/>
    <s v="拼接丝绒织带/可拆卸狐狸毛领/甄选优质鸭绒"/>
    <s v="100%聚酯纤维_x000d_里料:100%聚酯纤维_x000d_毛条:狐狸毛皮_x000d_填充物:灰鸭绒_x000d_含绒量:90%_x000d_充绒量:XS/210G"/>
    <s v="宽松"/>
    <s v="中长"/>
    <n v="1"/>
  </r>
  <r>
    <x v="8"/>
    <s v="1GZ4338800410"/>
    <s v="_x000d_【冬装新赏1390元】狐狸毛织带羽绒服_x000d_"/>
    <s v="黑色"/>
    <x v="0"/>
    <x v="4"/>
    <n v="1"/>
    <n v="2190"/>
    <n v="2190"/>
    <x v="10"/>
    <n v="0"/>
    <s v="拼接丝绒织带/可拆卸狐狸毛领/甄选优质鸭绒"/>
    <s v="100%聚酯纤维_x000d_里料:100%聚酯纤维_x000d_毛条:狐狸毛皮_x000d_填充物:白鸭绒_x000d_含绒量:90%_x000d_充绒量:XS/210G"/>
    <s v="宽松"/>
    <s v="中长"/>
    <n v="1"/>
  </r>
  <r>
    <x v="8"/>
    <s v="1JH3337550090"/>
    <s v="_x000d_连帽加厚羽绒外套_x000d_"/>
    <s v="黑色"/>
    <x v="0"/>
    <x v="0"/>
    <n v="1"/>
    <n v="799"/>
    <n v="1590"/>
    <x v="9"/>
    <n v="1"/>
    <s v="本品采用优质绒，使用时因天气干冷，有少量绒毛会从线缝中钻出，只需从背面拉回原位即可。"/>
    <s v="锦纶100%_x000d__x000d_里料:聚酯纤维100%_x000d__x000d_填充物:灰鸭绒_x000d__x000d_含绒量:90%_x000d__x000d_充绒量:XS/164.5G,S/172.7G,M/181.1G,L/189.7G,XL/197.1G"/>
    <s v="宽松"/>
    <s v="适中"/>
    <n v="2"/>
  </r>
  <r>
    <x v="8"/>
    <s v="1JH3337550130"/>
    <s v="_x000d_连帽加厚羽绒外套_x000d_"/>
    <s v="黑色"/>
    <x v="0"/>
    <x v="0"/>
    <n v="1"/>
    <n v="799"/>
    <n v="1590"/>
    <x v="9"/>
    <n v="1"/>
    <s v="本品采用优质绒，使用时因天气干冷，有少量绒毛会从线缝中钻出，只需从背面拉回原位即可。"/>
    <s v="聚酯纤维100%_x000d__x000d_里料:聚酯纤维100%_x000d__x000d_填充物:白鸭绒_x000d__x000d_含绒量:90%_x000d__x000d_充绒量:XS/164.5G,S/172.7G,M/181.1G,L/189.7G,XL/197.1G"/>
    <s v="宽松"/>
    <s v="适中"/>
    <n v="2"/>
  </r>
  <r>
    <x v="8"/>
    <s v="1JH4332220190"/>
    <s v="_x000d_撞色加厚羽绒外套_x000d_"/>
    <s v="桔红"/>
    <x v="0"/>
    <x v="0"/>
    <n v="1"/>
    <n v="999"/>
    <n v="1990"/>
    <x v="9"/>
    <n v="1"/>
    <s v="本品采用优质绒，使用时因天气干冷，有少量绒毛会从线缝中钻出，只需从背面拉回原位即可。"/>
    <s v="锦纶100%_x000d__x000d_里料:聚酯纤维100%_x000d__x000d_填充物:白鸭绒_x000d__x000d_含绒量:90%_x000d__x000d_充绒量:XS/179G,S/188G,M/197G,L/207G,XL/214G"/>
    <s v="宽松"/>
    <s v="中长"/>
    <n v="2"/>
  </r>
  <r>
    <x v="8"/>
    <s v="1JH4336370520"/>
    <s v="_x000d_迷彩加厚羽绒外套_x000d_"/>
    <s v="军绿"/>
    <x v="0"/>
    <x v="0"/>
    <n v="1"/>
    <n v="995"/>
    <n v="1990"/>
    <x v="9"/>
    <n v="1"/>
    <s v="本品采用优质绒，使用时因天气干冷，有少量绒毛会从线缝中钻出，只需从背面拉回原位即可。"/>
    <s v="聚酯纤维100%_x000d_里料:聚酯纤维100%_x000d_撞料:棉58.4% 聚酯纤维41.6%_x000d_填充物:灰鸭绒_x000d_含绒量:90%_x000d_充绒量:S/205.9G，M/218G"/>
    <s v="宽松"/>
    <s v="中长"/>
    <n v="2"/>
  </r>
  <r>
    <x v="8"/>
    <s v="1JY3333330810"/>
    <s v="_x000d_迷彩棒球羽绒外套_x000d_"/>
    <s v="啡色"/>
    <x v="0"/>
    <x v="0"/>
    <n v="1"/>
    <n v="895"/>
    <n v="1790"/>
    <x v="9"/>
    <n v="1"/>
    <s v="本品采用优质绒，使用时因天气干冷，有少量绒毛会从线缝中钻出，只需从背面拉回原位即可。"/>
    <s v="聚酯纤维100%_x000d_里料:聚酯纤维100%_x000d_罗纹:聚酯纤维97.5% 氨纶2.5%_x000d_填充物:灰鸭绒_x000d_含绒量:90%_x000d_充绒量:XS/57.1G，S/60.4G，M/63.7G，L/67.2G，XL/70.6G"/>
    <s v="宽松"/>
    <s v="适中"/>
    <n v="2"/>
  </r>
  <r>
    <x v="8"/>
    <s v="1JY3333330880"/>
    <s v="_x000d_迷彩棒球羽绒外套_x000d_"/>
    <s v="啡色"/>
    <x v="0"/>
    <x v="0"/>
    <n v="1"/>
    <n v="895"/>
    <n v="1790"/>
    <x v="9"/>
    <n v="1"/>
    <s v="本品采用优质绒，使用时因天气干冷，有少量绒毛会从线缝中钻出，只需从背面拉回原位即可。"/>
    <s v="聚酯纤维100%_x000d_里料:聚酯纤维100%_x000d_罗纹:聚酯纤维97.5% 氨纶2.5%_x000d_填充物:白鸭绒_x000d_含绒量:90%_x000d_充绒量:XS/57.1G，S/60.4G，M/63.7G，L/67.2G，XL/70.6G"/>
    <s v="宽松"/>
    <s v="适中"/>
    <n v="2"/>
  </r>
  <r>
    <x v="8"/>
    <s v="1JY3333680520"/>
    <s v="_x000d_撞色条纹羽绒外套_x000d_"/>
    <s v="军绿"/>
    <x v="0"/>
    <x v="0"/>
    <n v="1"/>
    <n v="469"/>
    <n v="939"/>
    <x v="7"/>
    <n v="1"/>
    <s v="本品采用优质绒，使用时因天气干冷，有少量绒毛会从线缝中钻出，只需从背面拉回原位即可。"/>
    <s v="聚酯纤维100%_x000d_里料:聚酯纤维100%_x000d_填充物:灰鸭绒_x000d_含绒量:90%_x000d_充绒量:XS/64.6G，S/68.3G，M/72.1G，L/76G，XL/79.8G"/>
    <s v="宽松"/>
    <s v="适中"/>
    <n v="2"/>
  </r>
  <r>
    <x v="8"/>
    <s v="1JY4330380090"/>
    <s v="_x000d_刺绣棒球羽绒外套_x000d_"/>
    <s v="黑色"/>
    <x v="0"/>
    <x v="0"/>
    <n v="1"/>
    <n v="945"/>
    <n v="1890"/>
    <x v="9"/>
    <n v="1"/>
    <s v="本品采用优质绒，使用时因天气干冷，有少量绒毛会从线缝中钻出，只需从背面拉回原位即可。"/>
    <s v="聚酯纤维100%_x000d_(绣花线除外)_x000d_里料:聚酯纤维100%_x000d_撞料:棉58.4% 聚酯纤维41.6%_x000d_罗纹:腈纶48.4% 棉39.9% 聚酯纤维10.3% 氨纶1.4%_x000d_填充物:灰鸭绒_x000d_含绒量:90%_x000d_充绒量:XS/92.4G，S/97.3G，M/102.4G，L/107.6G，XL/112.7G"/>
    <s v="宽松"/>
    <s v="中长"/>
    <n v="2"/>
  </r>
  <r>
    <x v="8"/>
    <s v="1JY4330380100"/>
    <s v="_x000d_刺绣棒球羽绒外套_x000d_"/>
    <s v="黑色"/>
    <x v="0"/>
    <x v="0"/>
    <n v="1"/>
    <n v="945"/>
    <n v="1890"/>
    <x v="9"/>
    <n v="1"/>
    <s v="本品采用优质绒，使用时因天气干冷，有少量绒毛会从线缝中钻出，只需从背面拉回原位即可。"/>
    <s v="聚酯纤维100%_x000d_(绣花线除外)_x000d_里料:聚酯纤维100%_x000d_撞料:棉58.4% 聚酯纤维41.6%_x000d_罗纹:腈纶48.4% 棉39.9% 聚酯纤维10.3% 氨纶1.4%_x000d_填充物:白鸭绒_x000d_含绒量:90%_x000d_充绒量:XS/92.4G，S/97.3G，M/102.4G，L/107.6G，XL/112.7G"/>
    <s v="宽松"/>
    <s v="中长"/>
    <n v="2"/>
  </r>
  <r>
    <x v="8"/>
    <s v="1JY4330380500"/>
    <s v="_x000d_刺绣棒球羽绒外套_x000d_"/>
    <s v="黑色"/>
    <x v="0"/>
    <x v="0"/>
    <n v="1"/>
    <n v="945"/>
    <n v="1890"/>
    <x v="9"/>
    <n v="1"/>
    <s v="本品采用优质绒，使用时因天气干冷，有少量绒毛会从线缝中钻出，只需从背面拉回原位即可。"/>
    <s v="聚酯纤维100%_x000d_(绣花线除外)_x000d_里料:聚酯纤维100%_x000d_撞料:棉58.4% 聚酯纤维41.6%_x000d_罗纹:腈纶48.4% 棉39.9% 聚酯纤维10.3% 氨纶1.4%_x000d_填充物:白鸭绒_x000d_含绒量:90%_x000d_充绒量:XS/92.4G，S/97.3G，M/102.4G，L/107.6G，XL/112.7G"/>
    <s v="宽松"/>
    <s v="中长"/>
    <n v="2"/>
  </r>
  <r>
    <x v="8"/>
    <s v="1JY4330570520"/>
    <s v="_x000d_可拆毛领羽绒外套_x000d_"/>
    <s v="黑色"/>
    <x v="0"/>
    <x v="0"/>
    <n v="1"/>
    <n v="1345"/>
    <n v="2690"/>
    <x v="10"/>
    <n v="1"/>
    <s v="本品采用优质绒，使用时因天气干冷，有少量绒毛会从线缝中钻出，只需从背面拉回原位即可。"/>
    <s v="聚酯纤维100%_x000d_里料:聚酯纤维100%_x000d_毛领:羊毛皮_x000d_填充物:白鸭绒_x000d_含绒量:90%_x000d_充绒量:XS/146G，S/158G，M/170G，L/182G，XL/194.5G"/>
    <s v="宽松"/>
    <s v="长款"/>
    <n v="2"/>
  </r>
  <r>
    <x v="8"/>
    <s v="1JY4330580110"/>
    <s v="_x000d_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2"/>
  </r>
  <r>
    <x v="8"/>
    <s v="1JY4330580181"/>
    <m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2"/>
  </r>
  <r>
    <x v="8"/>
    <s v="1JY4330580501"/>
    <m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2"/>
  </r>
  <r>
    <x v="8"/>
    <s v="1JY4330580660"/>
    <s v="_x000d_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2"/>
  </r>
  <r>
    <x v="8"/>
    <s v="1JY4330590030"/>
    <s v="_x000d_可拆帽印花羽绒服_x000d_"/>
    <s v="灰色"/>
    <x v="0"/>
    <x v="0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2"/>
  </r>
  <r>
    <x v="8"/>
    <s v="1JY4330590090"/>
    <s v="_x000d_可拆帽印花羽绒服_x000d_"/>
    <s v="灰色"/>
    <x v="0"/>
    <x v="0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2"/>
  </r>
  <r>
    <x v="8"/>
    <s v="1JY4330960010"/>
    <s v="_x000d_【冬装新赏1345元】刺绣毛领羽绒外套_x000d_"/>
    <s v="米白"/>
    <x v="0"/>
    <x v="0"/>
    <n v="1"/>
    <n v="1345"/>
    <n v="2690"/>
    <x v="10"/>
    <n v="1"/>
    <s v="本品采用优质绒，使用时因天气干冷，有少量绒毛会从线缝中钻出，只需从背面拉回原位即可。"/>
    <s v="聚酯纤维82.5% 棉17.5%_x000d_里料:聚酯纤维100%_x000d_毛条:貉子毛皮_x000d_填充物:白鸭绒_x000d_含绒量:90%_x000d_充绒量:XS/162G，S/170.5G，M/179G，L/187.5G，XL/195.5G"/>
    <s v="宽松"/>
    <s v="长款"/>
    <n v="2"/>
  </r>
  <r>
    <x v="8"/>
    <s v="1JY4330960090"/>
    <s v="_x000d_【冬装新赏1345元】刺绣毛领羽绒外套_x000d_"/>
    <s v="米白"/>
    <x v="0"/>
    <x v="0"/>
    <n v="1"/>
    <n v="1345"/>
    <n v="2690"/>
    <x v="10"/>
    <n v="1"/>
    <s v="本品采用优质绒，使用时因天气干冷，有少量绒毛会从线缝中钻出，只需从背面拉回原位即可。"/>
    <s v="聚酯纤维82.5% 棉17.5%_x000d_里料:聚酯纤维100%_x000d_毛条:貉子毛皮_x000d_填充物:灰鸭绒_x000d_含绒量:90%_x000d_充绒量:XS/162G，S/170.5G，M/179G，L/187.5G，XL/195.5G"/>
    <s v="宽松"/>
    <s v="长款"/>
    <n v="2"/>
  </r>
  <r>
    <x v="8"/>
    <s v="1JY4330970810"/>
    <s v="_x000d_【冬装新赏1295元】迷彩毛领羽绒外套_x000d_"/>
    <s v="啡色"/>
    <x v="0"/>
    <x v="0"/>
    <n v="1"/>
    <n v="1295"/>
    <n v="2590"/>
    <x v="10"/>
    <n v="1"/>
    <s v="本品采用优质绒，使用时因天气干冷，有少量绒毛会从线缝中钻出，只需从背面拉回原位即可。"/>
    <s v="聚酯纤维100%_x000d_里料:聚酯纤维100%_x000d_毛条:貉子毛皮_x000d_填充物:灰鸭绒_x000d_含绒量:90%_x000d_充绒量:XS/162G，S/170.5G，M/179G，L/187.5G，XL/195.5G"/>
    <s v="宽松"/>
    <s v="长款"/>
    <n v="2"/>
  </r>
  <r>
    <x v="8"/>
    <s v="1JY4331010181"/>
    <s v="_x000d_【冬装新赏1395元】绑带毛领羽绒外套_x000d_"/>
    <s v="黑色"/>
    <x v="0"/>
    <x v="0"/>
    <n v="1"/>
    <n v="1395"/>
    <n v="2790"/>
    <x v="10"/>
    <n v="1"/>
    <m/>
    <s v="聚酯纤维100%_x000d_里料:聚酯纤维100%_x000d_毛条:貉子毛皮和狐狸毛皮_x000d_填充物:白鸭绒_x000d_含绒量:90%_x000d_充绒量:XS/166G，S/174G，M/182G，L/190G，XL/199G"/>
    <s v="宽松"/>
    <s v="中长"/>
    <n v="2"/>
  </r>
  <r>
    <x v="8"/>
    <s v="1JY4331010560"/>
    <s v="_x000d_【冬装新赏1395元】绑带毛领羽绒外套_x000d_"/>
    <s v="黑色"/>
    <x v="0"/>
    <x v="0"/>
    <n v="1"/>
    <n v="1395"/>
    <n v="2790"/>
    <x v="10"/>
    <n v="1"/>
    <m/>
    <s v="聚酯纤维100%_x000d_里料:聚酯纤维100%_x000d_毛条:貉子毛皮和狐狸毛皮_x000d_填充物:白鸭绒_x000d_含绒量:90%_x000d_充绒量:XS/166G，S/174G，M/182G，L/190G，XL/199G"/>
    <s v="宽松"/>
    <s v="中长"/>
    <n v="2"/>
  </r>
  <r>
    <x v="8"/>
    <s v="1JY4331030650"/>
    <s v="_x000d_条纹字母羽绒外套_x000d_"/>
    <s v="深蓝"/>
    <x v="0"/>
    <x v="0"/>
    <n v="1"/>
    <n v="845"/>
    <n v="1690"/>
    <x v="9"/>
    <n v="1"/>
    <s v="本品采用优质绒，使用时因天气干冷，有少量绒毛会从线缝中钻出，只需从背面拉回原位即可。"/>
    <s v="聚酯纤维100%_x000d_里料:聚酯纤维100%_x000d_填充物:白鸭绒_x000d_含绒量:90%_x000d_充绒量:XS/154.4G，S/162.3G，M/170G，L/177.7G，XL/186G"/>
    <s v="宽松"/>
    <s v="适中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3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1"/>
        <item x="2"/>
        <item x="0"/>
        <item x="3"/>
        <item x="6"/>
        <item x="5"/>
        <item x="4"/>
        <item x="7"/>
        <item x="8"/>
        <item x="9"/>
        <item x="1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/>
    </i>
    <i>
      <x v="5"/>
    </i>
    <i>
      <x v="3"/>
    </i>
    <i>
      <x v="4"/>
    </i>
    <i>
      <x v="1"/>
    </i>
    <i>
      <x v="2"/>
    </i>
    <i>
      <x v="7"/>
    </i>
    <i>
      <x v="6"/>
    </i>
    <i>
      <x v="8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4"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23" applyNumberFormats="0" applyBorderFormats="0" applyFontFormats="0" applyPatternFormats="0" applyAlignmentFormats="0" applyWidthHeightFormats="1" dataCaption="值" updatedVersion="4" minRefreshableVersion="3" printDrill="1" itemPrintTitles="1" mergeItem="1" createdVersion="4" indent="0" compact="0" compactData="0">
  <location ref="B46:F54" firstHeaderRow="0" firstDataRow="1" firstDataCol="2"/>
  <pivotFields count="18">
    <pivotField name="品类" axis="axisRow" compact="0" outline="0" showAl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1"/>
        <item x="6"/>
        <item x="2"/>
        <item x="3"/>
        <item x="5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6" outline="0" showAll="0"/>
    <pivotField dataField="1"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6"/>
  </dataFields>
  <formats count="4"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3" applyNumberFormats="0" applyBorderFormats="0" applyFontFormats="0" applyPatternFormats="0" applyAlignmentFormats="0" applyWidthHeightFormats="1" dataCaption="值" updatedVersion="4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/>
    </i>
    <i>
      <x v="5"/>
    </i>
    <i>
      <x v="3"/>
    </i>
    <i>
      <x v="4"/>
    </i>
    <i>
      <x v="1"/>
    </i>
    <i>
      <x v="2"/>
    </i>
    <i>
      <x v="7"/>
    </i>
    <i>
      <x v="6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6"/>
    <dataField name="平均吊牌价" fld="8" subtotal="average" baseField="0" baseItem="0" numFmtId="176"/>
    <dataField name=" 平均折扣率" fld="16" baseField="0" baseItem="0" numFmtId="177"/>
    <dataField name="打折SKC数" fld="10" baseField="0" baseItem="0"/>
    <dataField name="打折商品占比" fld="17" baseField="0" baseItem="0" numFmtId="177"/>
  </dataFields>
  <formats count="4">
    <format dxfId="38">
      <pivotArea field="0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23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8:H29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7">
        <item h="1" x="0"/>
        <item x="1"/>
        <item x="2"/>
        <item x="4"/>
        <item x="3"/>
        <item x="5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8"/>
    </i>
    <i>
      <x v="6"/>
    </i>
    <i>
      <x v="3"/>
    </i>
    <i>
      <x v="1"/>
    </i>
    <i>
      <x/>
    </i>
    <i>
      <x v="7"/>
    </i>
    <i>
      <x v="4"/>
    </i>
    <i>
      <x v="2"/>
    </i>
    <i t="grand">
      <x/>
    </i>
  </rowItems>
  <colFields count="1"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KC数" fld="6" baseField="0" baseItem="0"/>
  </dataFields>
  <formats count="4"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P3557" totalsRowShown="0" headerRowDxfId="26" dataDxfId="25">
  <autoFilter ref="A1:P3557"/>
  <sortState ref="A2:P3557">
    <sortCondition ref="A1:A3557"/>
  </sortState>
  <tableColumns count="16">
    <tableColumn id="1" name="category" dataDxfId="24"/>
    <tableColumn id="2" name="goods_id" dataDxfId="23"/>
    <tableColumn id="3" name="goods_name" dataDxfId="22"/>
    <tableColumn id="4" name="color" dataDxfId="21"/>
    <tableColumn id="15" name="changjing" dataDxfId="20">
      <calculatedColumnFormula>IFERROR(VLOOKUP(表1[[#This Row],[goods_id]],表4[],2,0),"无")</calculatedColumnFormula>
    </tableColumn>
    <tableColumn id="11" name="newin_date" dataDxfId="19">
      <calculatedColumnFormula>IFERROR(VLOOKUP(表1[[#This Row],[goods_id]],表3[],2,0),"老款")</calculatedColumnFormula>
    </tableColumn>
    <tableColumn id="12" name="skc_n" dataDxfId="18"/>
    <tableColumn id="5" name="sale_price" dataDxfId="17"/>
    <tableColumn id="6" name="origin_price" dataDxfId="16"/>
    <tableColumn id="14" name="price_class" dataDxfId="15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14">
      <calculatedColumnFormula>IF(表1[[#This Row],[sale_price]]&lt;表1[[#This Row],[origin_price]],1,0)</calculatedColumnFormula>
    </tableColumn>
    <tableColumn id="7" name="design" dataDxfId="13"/>
    <tableColumn id="8" name="material" dataDxfId="12"/>
    <tableColumn id="9" name="stereotype" dataDxfId="11"/>
    <tableColumn id="10" name="length" dataDxfId="10"/>
    <tableColumn id="16" name="page_num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443" totalsRowShown="0" headerRowDxfId="9" dataDxfId="8">
  <autoFilter ref="A1:B443"/>
  <sortState ref="A2:B443">
    <sortCondition ref="B1:B691"/>
  </sortState>
  <tableColumns count="2">
    <tableColumn id="1" name="goods_id" dataDxfId="7"/>
    <tableColumn id="2" name="newin_date" dataDxfId="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5" dataDxfId="4">
  <tableColumns count="2">
    <tableColumn id="1" name="goods_id" dataDxfId="3"/>
    <tableColumn id="2" name="changjing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6"/>
  <sheetViews>
    <sheetView showGridLines="0" tabSelected="1" zoomScale="111" workbookViewId="0">
      <selection activeCell="D9" sqref="D9"/>
    </sheetView>
  </sheetViews>
  <sheetFormatPr baseColWidth="10" defaultRowHeight="18" x14ac:dyDescent="0.2"/>
  <cols>
    <col min="1" max="1" width="1.85546875" customWidth="1"/>
    <col min="2" max="2" width="8.140625" customWidth="1"/>
    <col min="3" max="3" width="13.28515625" customWidth="1"/>
    <col min="4" max="4" width="12.5703125" customWidth="1"/>
    <col min="5" max="5" width="12.28515625" customWidth="1"/>
    <col min="6" max="6" width="10.7109375" bestFit="1" customWidth="1"/>
    <col min="7" max="7" width="11.85546875" bestFit="1" customWidth="1"/>
    <col min="8" max="8" width="8.85546875" bestFit="1" customWidth="1"/>
    <col min="9" max="9" width="11.5703125" bestFit="1" customWidth="1"/>
    <col min="10" max="10" width="7.42578125" bestFit="1" customWidth="1"/>
    <col min="11" max="12" width="9.42578125" bestFit="1" customWidth="1"/>
    <col min="13" max="13" width="6" bestFit="1" customWidth="1"/>
    <col min="14" max="14" width="5.28515625" customWidth="1"/>
    <col min="15" max="56" width="11.7109375" bestFit="1" customWidth="1"/>
    <col min="57" max="57" width="5.28515625" customWidth="1"/>
  </cols>
  <sheetData>
    <row r="1" spans="2:10" ht="39" customHeight="1" thickBot="1" x14ac:dyDescent="0.25">
      <c r="B1" s="24" t="s">
        <v>5725</v>
      </c>
      <c r="C1" s="24"/>
      <c r="D1" s="24"/>
      <c r="E1" s="24"/>
      <c r="F1" s="24"/>
      <c r="G1" s="24"/>
      <c r="H1" s="24"/>
      <c r="I1" s="24"/>
      <c r="J1" s="24"/>
    </row>
    <row r="2" spans="2:10" ht="10" customHeight="1" thickTop="1" x14ac:dyDescent="0.2"/>
    <row r="3" spans="2:10" ht="27" customHeight="1" x14ac:dyDescent="0.2">
      <c r="B3" s="12" t="s">
        <v>5726</v>
      </c>
    </row>
    <row r="4" spans="2:10" ht="23" customHeight="1" x14ac:dyDescent="0.2">
      <c r="B4" s="11" t="s">
        <v>5718</v>
      </c>
      <c r="C4" s="1" t="s">
        <v>5719</v>
      </c>
      <c r="D4" s="1" t="s">
        <v>5720</v>
      </c>
      <c r="E4" s="1" t="s">
        <v>5721</v>
      </c>
      <c r="F4" s="1" t="s">
        <v>5722</v>
      </c>
      <c r="G4" s="1" t="s">
        <v>5723</v>
      </c>
      <c r="H4" s="1" t="s">
        <v>5724</v>
      </c>
      <c r="I4" s="1" t="s">
        <v>9714</v>
      </c>
    </row>
    <row r="5" spans="2:10" ht="23" customHeight="1" x14ac:dyDescent="0.2">
      <c r="B5" s="15" t="s">
        <v>1745</v>
      </c>
      <c r="C5" s="7">
        <v>583</v>
      </c>
      <c r="D5" s="8">
        <v>0.16394825646794151</v>
      </c>
      <c r="E5" s="9">
        <v>350.114922813036</v>
      </c>
      <c r="F5" s="9">
        <v>407.85420240137222</v>
      </c>
      <c r="G5" s="10">
        <v>0.85843156880969307</v>
      </c>
      <c r="H5" s="7">
        <v>145</v>
      </c>
      <c r="I5" s="10">
        <v>0.24871355060034306</v>
      </c>
    </row>
    <row r="6" spans="2:10" ht="23" customHeight="1" x14ac:dyDescent="0.2">
      <c r="B6" s="15" t="s">
        <v>1034</v>
      </c>
      <c r="C6" s="7">
        <v>549</v>
      </c>
      <c r="D6" s="8">
        <v>0.15438695163104613</v>
      </c>
      <c r="E6" s="9">
        <v>519.81238615664847</v>
      </c>
      <c r="F6" s="9">
        <v>607.3424408014572</v>
      </c>
      <c r="G6" s="10">
        <v>0.85588022709346157</v>
      </c>
      <c r="H6" s="7">
        <v>161</v>
      </c>
      <c r="I6" s="10">
        <v>0.29326047358834245</v>
      </c>
    </row>
    <row r="7" spans="2:10" ht="23" customHeight="1" x14ac:dyDescent="0.2">
      <c r="B7" s="15" t="s">
        <v>4366</v>
      </c>
      <c r="C7" s="7">
        <v>547</v>
      </c>
      <c r="D7" s="8">
        <v>0.15382452193475815</v>
      </c>
      <c r="E7" s="9">
        <v>494.75319926873857</v>
      </c>
      <c r="F7" s="9">
        <v>650.8446069469835</v>
      </c>
      <c r="G7" s="10">
        <v>0.76017100547172567</v>
      </c>
      <c r="H7" s="7">
        <v>228</v>
      </c>
      <c r="I7" s="10">
        <v>0.41681901279707495</v>
      </c>
    </row>
    <row r="8" spans="2:10" ht="23" customHeight="1" x14ac:dyDescent="0.2">
      <c r="B8" s="15" t="s">
        <v>9</v>
      </c>
      <c r="C8" s="7">
        <v>547</v>
      </c>
      <c r="D8" s="8">
        <v>0.15382452193475815</v>
      </c>
      <c r="E8" s="9">
        <v>723.61243144424134</v>
      </c>
      <c r="F8" s="9">
        <v>961.41316270566733</v>
      </c>
      <c r="G8" s="10">
        <v>0.75265500776773986</v>
      </c>
      <c r="H8" s="7">
        <v>251</v>
      </c>
      <c r="I8" s="10">
        <v>0.45886654478976235</v>
      </c>
    </row>
    <row r="9" spans="2:10" ht="23" customHeight="1" x14ac:dyDescent="0.2">
      <c r="B9" s="15" t="s">
        <v>3525</v>
      </c>
      <c r="C9" s="7">
        <v>499</v>
      </c>
      <c r="D9" s="8">
        <v>0.14032620922384703</v>
      </c>
      <c r="E9" s="9">
        <v>486.75551102204406</v>
      </c>
      <c r="F9" s="9">
        <v>618.52705410821648</v>
      </c>
      <c r="G9" s="10">
        <v>0.78695912780054755</v>
      </c>
      <c r="H9" s="7">
        <v>199</v>
      </c>
      <c r="I9" s="10">
        <v>0.39879759519038077</v>
      </c>
    </row>
    <row r="10" spans="2:10" ht="23" customHeight="1" x14ac:dyDescent="0.2">
      <c r="B10" s="15" t="s">
        <v>2667</v>
      </c>
      <c r="C10" s="7">
        <v>481</v>
      </c>
      <c r="D10" s="8">
        <v>0.13526434195725534</v>
      </c>
      <c r="E10" s="9">
        <v>451.016632016632</v>
      </c>
      <c r="F10" s="9">
        <v>567.95218295218297</v>
      </c>
      <c r="G10" s="10">
        <v>0.79411021835020223</v>
      </c>
      <c r="H10" s="7">
        <v>183</v>
      </c>
      <c r="I10" s="10">
        <v>0.38045738045738048</v>
      </c>
    </row>
    <row r="11" spans="2:10" ht="23" customHeight="1" x14ac:dyDescent="0.2">
      <c r="B11" s="15" t="s">
        <v>5337</v>
      </c>
      <c r="C11" s="7">
        <v>178</v>
      </c>
      <c r="D11" s="8">
        <v>5.0056242969628795E-2</v>
      </c>
      <c r="E11" s="9">
        <v>1239.7696629213483</v>
      </c>
      <c r="F11" s="9">
        <v>1412.2359550561798</v>
      </c>
      <c r="G11" s="10">
        <v>0.8778771411977182</v>
      </c>
      <c r="H11" s="7">
        <v>45</v>
      </c>
      <c r="I11" s="10">
        <v>0.25280898876404495</v>
      </c>
    </row>
    <row r="12" spans="2:10" ht="23" customHeight="1" x14ac:dyDescent="0.2">
      <c r="B12" s="15" t="s">
        <v>5596</v>
      </c>
      <c r="C12" s="7">
        <v>95</v>
      </c>
      <c r="D12" s="8">
        <v>2.6715410573678291E-2</v>
      </c>
      <c r="E12" s="9">
        <v>1648.3473684210526</v>
      </c>
      <c r="F12" s="9">
        <v>1915.2631578947369</v>
      </c>
      <c r="G12" s="10">
        <v>0.86063753778510577</v>
      </c>
      <c r="H12" s="7">
        <v>25</v>
      </c>
      <c r="I12" s="10">
        <v>0.26315789473684209</v>
      </c>
    </row>
    <row r="13" spans="2:10" ht="23" customHeight="1" x14ac:dyDescent="0.2">
      <c r="B13" s="15" t="s">
        <v>5645</v>
      </c>
      <c r="C13" s="7">
        <v>77</v>
      </c>
      <c r="D13" s="8">
        <v>2.1653543307086614E-2</v>
      </c>
      <c r="E13" s="9">
        <v>1892.8701298701299</v>
      </c>
      <c r="F13" s="9">
        <v>2139.9870129870128</v>
      </c>
      <c r="G13" s="10">
        <v>0.88452412018521775</v>
      </c>
      <c r="H13" s="7">
        <v>19</v>
      </c>
      <c r="I13" s="10">
        <v>0.24675324675324675</v>
      </c>
    </row>
    <row r="14" spans="2:10" ht="23" customHeight="1" x14ac:dyDescent="0.2">
      <c r="B14" s="15" t="s">
        <v>5717</v>
      </c>
      <c r="C14" s="7">
        <v>3556</v>
      </c>
      <c r="D14" s="8">
        <v>1</v>
      </c>
      <c r="E14" s="9">
        <v>601.46034870641165</v>
      </c>
      <c r="F14" s="9">
        <v>740.45331833520811</v>
      </c>
      <c r="G14" s="10">
        <v>0.81228665442232051</v>
      </c>
      <c r="H14" s="7">
        <v>1256</v>
      </c>
      <c r="I14" s="10">
        <v>0.35320584926884141</v>
      </c>
    </row>
    <row r="16" spans="2:10" x14ac:dyDescent="0.2">
      <c r="B16" s="12" t="s">
        <v>5727</v>
      </c>
    </row>
    <row r="17" spans="2:14" x14ac:dyDescent="0.2">
      <c r="B17" s="27" t="s">
        <v>9715</v>
      </c>
    </row>
    <row r="18" spans="2:14" ht="21" customHeight="1" x14ac:dyDescent="0.2">
      <c r="B18" s="13" t="s">
        <v>5719</v>
      </c>
      <c r="C18" s="13" t="s">
        <v>5681</v>
      </c>
      <c r="D18" s="16"/>
      <c r="E18" s="16"/>
      <c r="F18" s="16"/>
      <c r="G18" s="16"/>
      <c r="H18" s="16"/>
    </row>
    <row r="19" spans="2:14" ht="21" customHeight="1" x14ac:dyDescent="0.2">
      <c r="B19" s="11" t="s">
        <v>5718</v>
      </c>
      <c r="C19" s="14">
        <v>43348</v>
      </c>
      <c r="D19" s="14">
        <v>43355</v>
      </c>
      <c r="E19" s="14">
        <v>43362</v>
      </c>
      <c r="F19" s="14">
        <v>43369</v>
      </c>
      <c r="G19" s="14">
        <v>43383</v>
      </c>
      <c r="H19" s="15" t="s">
        <v>5717</v>
      </c>
    </row>
    <row r="20" spans="2:14" ht="21" customHeight="1" x14ac:dyDescent="0.2">
      <c r="B20" s="15" t="s">
        <v>1034</v>
      </c>
      <c r="C20" s="7">
        <v>38</v>
      </c>
      <c r="D20" s="7">
        <v>24</v>
      </c>
      <c r="E20" s="7">
        <v>37</v>
      </c>
      <c r="F20" s="7"/>
      <c r="G20" s="7">
        <v>11</v>
      </c>
      <c r="H20" s="7">
        <v>110</v>
      </c>
    </row>
    <row r="21" spans="2:14" ht="21" customHeight="1" x14ac:dyDescent="0.2">
      <c r="B21" s="15" t="s">
        <v>5645</v>
      </c>
      <c r="C21" s="7">
        <v>14</v>
      </c>
      <c r="D21" s="7">
        <v>20</v>
      </c>
      <c r="E21" s="7">
        <v>19</v>
      </c>
      <c r="F21" s="7"/>
      <c r="G21" s="7">
        <v>5</v>
      </c>
      <c r="H21" s="7">
        <v>58</v>
      </c>
    </row>
    <row r="22" spans="2:14" ht="21" customHeight="1" x14ac:dyDescent="0.2">
      <c r="B22" s="15" t="s">
        <v>5596</v>
      </c>
      <c r="C22" s="7">
        <v>35</v>
      </c>
      <c r="D22" s="7">
        <v>4</v>
      </c>
      <c r="E22" s="7">
        <v>17</v>
      </c>
      <c r="F22" s="7"/>
      <c r="G22" s="7">
        <v>2</v>
      </c>
      <c r="H22" s="7">
        <v>58</v>
      </c>
    </row>
    <row r="23" spans="2:14" ht="21" customHeight="1" x14ac:dyDescent="0.2">
      <c r="B23" s="15" t="s">
        <v>4366</v>
      </c>
      <c r="C23" s="7">
        <v>10</v>
      </c>
      <c r="D23" s="7">
        <v>7</v>
      </c>
      <c r="E23" s="7">
        <v>21</v>
      </c>
      <c r="F23" s="7"/>
      <c r="G23" s="7">
        <v>5</v>
      </c>
      <c r="H23" s="7">
        <v>43</v>
      </c>
    </row>
    <row r="24" spans="2:14" ht="21" customHeight="1" x14ac:dyDescent="0.2">
      <c r="B24" s="15" t="s">
        <v>3525</v>
      </c>
      <c r="C24" s="7">
        <v>9</v>
      </c>
      <c r="D24" s="7">
        <v>4</v>
      </c>
      <c r="E24" s="7">
        <v>14</v>
      </c>
      <c r="F24" s="7"/>
      <c r="G24" s="7">
        <v>5</v>
      </c>
      <c r="H24" s="7">
        <v>32</v>
      </c>
    </row>
    <row r="25" spans="2:14" ht="21" customHeight="1" x14ac:dyDescent="0.2">
      <c r="B25" s="15" t="s">
        <v>1745</v>
      </c>
      <c r="C25" s="7">
        <v>16</v>
      </c>
      <c r="D25" s="7">
        <v>6</v>
      </c>
      <c r="E25" s="7">
        <v>8</v>
      </c>
      <c r="F25" s="7">
        <v>2</v>
      </c>
      <c r="G25" s="7"/>
      <c r="H25" s="7">
        <v>32</v>
      </c>
    </row>
    <row r="26" spans="2:14" ht="21" customHeight="1" x14ac:dyDescent="0.2">
      <c r="B26" s="15" t="s">
        <v>5337</v>
      </c>
      <c r="C26" s="7">
        <v>4</v>
      </c>
      <c r="D26" s="7">
        <v>8</v>
      </c>
      <c r="E26" s="7">
        <v>12</v>
      </c>
      <c r="F26" s="7"/>
      <c r="G26" s="7">
        <v>2</v>
      </c>
      <c r="H26" s="7">
        <v>26</v>
      </c>
    </row>
    <row r="27" spans="2:14" ht="21" customHeight="1" x14ac:dyDescent="0.2">
      <c r="B27" s="15" t="s">
        <v>9</v>
      </c>
      <c r="C27" s="7">
        <v>9</v>
      </c>
      <c r="D27" s="7">
        <v>1</v>
      </c>
      <c r="E27" s="7">
        <v>11</v>
      </c>
      <c r="F27" s="7"/>
      <c r="G27" s="7">
        <v>5</v>
      </c>
      <c r="H27" s="7">
        <v>26</v>
      </c>
    </row>
    <row r="28" spans="2:14" ht="21" customHeight="1" x14ac:dyDescent="0.2">
      <c r="B28" s="15" t="s">
        <v>2667</v>
      </c>
      <c r="C28" s="7">
        <v>3</v>
      </c>
      <c r="D28" s="7">
        <v>5</v>
      </c>
      <c r="E28" s="7">
        <v>12</v>
      </c>
      <c r="F28" s="7"/>
      <c r="G28" s="7"/>
      <c r="H28" s="7">
        <v>20</v>
      </c>
    </row>
    <row r="29" spans="2:14" ht="21" customHeight="1" x14ac:dyDescent="0.2">
      <c r="B29" s="15" t="s">
        <v>5717</v>
      </c>
      <c r="C29" s="7">
        <v>138</v>
      </c>
      <c r="D29" s="7">
        <v>79</v>
      </c>
      <c r="E29" s="7">
        <v>151</v>
      </c>
      <c r="F29" s="7">
        <v>2</v>
      </c>
      <c r="G29" s="7">
        <v>35</v>
      </c>
      <c r="H29" s="7">
        <v>405</v>
      </c>
    </row>
    <row r="31" spans="2:14" x14ac:dyDescent="0.2">
      <c r="B31" s="12" t="s">
        <v>5728</v>
      </c>
    </row>
    <row r="32" spans="2:14" ht="21" customHeight="1" x14ac:dyDescent="0.2">
      <c r="B32" s="13" t="s">
        <v>5719</v>
      </c>
      <c r="C32" s="13" t="s">
        <v>5729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14" ht="21" customHeight="1" x14ac:dyDescent="0.2">
      <c r="B33" s="11" t="s">
        <v>5718</v>
      </c>
      <c r="C33" s="15" t="s">
        <v>5732</v>
      </c>
      <c r="D33" s="15" t="s">
        <v>5735</v>
      </c>
      <c r="E33" s="15" t="s">
        <v>5736</v>
      </c>
      <c r="F33" s="15" t="s">
        <v>5737</v>
      </c>
      <c r="G33" s="15" t="s">
        <v>5738</v>
      </c>
      <c r="H33" s="15" t="s">
        <v>5739</v>
      </c>
      <c r="I33" s="15" t="s">
        <v>5740</v>
      </c>
      <c r="J33" s="15" t="s">
        <v>5741</v>
      </c>
      <c r="K33" s="15" t="s">
        <v>5731</v>
      </c>
      <c r="L33" s="15" t="s">
        <v>5733</v>
      </c>
      <c r="M33" s="15" t="s">
        <v>5734</v>
      </c>
      <c r="N33" s="15" t="s">
        <v>5717</v>
      </c>
    </row>
    <row r="34" spans="2:14" ht="21" customHeight="1" x14ac:dyDescent="0.2">
      <c r="B34" s="15" t="s">
        <v>1745</v>
      </c>
      <c r="C34" s="7">
        <v>238</v>
      </c>
      <c r="D34" s="7">
        <v>154</v>
      </c>
      <c r="E34" s="7">
        <v>68</v>
      </c>
      <c r="F34" s="7">
        <v>45</v>
      </c>
      <c r="G34" s="7">
        <v>33</v>
      </c>
      <c r="H34" s="7">
        <v>21</v>
      </c>
      <c r="I34" s="7">
        <v>12</v>
      </c>
      <c r="J34" s="7">
        <v>10</v>
      </c>
      <c r="K34" s="7">
        <v>2</v>
      </c>
      <c r="L34" s="7"/>
      <c r="M34" s="7"/>
      <c r="N34" s="7">
        <v>583</v>
      </c>
    </row>
    <row r="35" spans="2:14" ht="21" customHeight="1" x14ac:dyDescent="0.2">
      <c r="B35" s="15" t="s">
        <v>1034</v>
      </c>
      <c r="C35" s="7">
        <v>4</v>
      </c>
      <c r="D35" s="7">
        <v>41</v>
      </c>
      <c r="E35" s="7">
        <v>124</v>
      </c>
      <c r="F35" s="7">
        <v>166</v>
      </c>
      <c r="G35" s="7">
        <v>125</v>
      </c>
      <c r="H35" s="7">
        <v>39</v>
      </c>
      <c r="I35" s="7">
        <v>23</v>
      </c>
      <c r="J35" s="7">
        <v>17</v>
      </c>
      <c r="K35" s="7">
        <v>10</v>
      </c>
      <c r="L35" s="7"/>
      <c r="M35" s="7"/>
      <c r="N35" s="7">
        <v>549</v>
      </c>
    </row>
    <row r="36" spans="2:14" ht="21" customHeight="1" x14ac:dyDescent="0.2">
      <c r="B36" s="15" t="s">
        <v>4366</v>
      </c>
      <c r="C36" s="7">
        <v>12</v>
      </c>
      <c r="D36" s="7">
        <v>12</v>
      </c>
      <c r="E36" s="7">
        <v>85</v>
      </c>
      <c r="F36" s="7">
        <v>172</v>
      </c>
      <c r="G36" s="7">
        <v>129</v>
      </c>
      <c r="H36" s="7">
        <v>74</v>
      </c>
      <c r="I36" s="7">
        <v>26</v>
      </c>
      <c r="J36" s="7">
        <v>18</v>
      </c>
      <c r="K36" s="7">
        <v>17</v>
      </c>
      <c r="L36" s="7">
        <v>2</v>
      </c>
      <c r="M36" s="7"/>
      <c r="N36" s="7">
        <v>547</v>
      </c>
    </row>
    <row r="37" spans="2:14" ht="21" customHeight="1" x14ac:dyDescent="0.2">
      <c r="B37" s="15" t="s">
        <v>9</v>
      </c>
      <c r="C37" s="7">
        <v>1</v>
      </c>
      <c r="D37" s="7">
        <v>6</v>
      </c>
      <c r="E37" s="7">
        <v>4</v>
      </c>
      <c r="F37" s="7">
        <v>17</v>
      </c>
      <c r="G37" s="7">
        <v>75</v>
      </c>
      <c r="H37" s="7">
        <v>117</v>
      </c>
      <c r="I37" s="7">
        <v>81</v>
      </c>
      <c r="J37" s="7">
        <v>96</v>
      </c>
      <c r="K37" s="7">
        <v>120</v>
      </c>
      <c r="L37" s="7">
        <v>27</v>
      </c>
      <c r="M37" s="7">
        <v>3</v>
      </c>
      <c r="N37" s="7">
        <v>547</v>
      </c>
    </row>
    <row r="38" spans="2:14" ht="21" customHeight="1" x14ac:dyDescent="0.2">
      <c r="B38" s="15" t="s">
        <v>3525</v>
      </c>
      <c r="C38" s="7">
        <v>6</v>
      </c>
      <c r="D38" s="7">
        <v>28</v>
      </c>
      <c r="E38" s="7">
        <v>115</v>
      </c>
      <c r="F38" s="7">
        <v>165</v>
      </c>
      <c r="G38" s="7">
        <v>89</v>
      </c>
      <c r="H38" s="7">
        <v>42</v>
      </c>
      <c r="I38" s="7">
        <v>23</v>
      </c>
      <c r="J38" s="7">
        <v>17</v>
      </c>
      <c r="K38" s="7">
        <v>12</v>
      </c>
      <c r="L38" s="7">
        <v>2</v>
      </c>
      <c r="M38" s="7"/>
      <c r="N38" s="7">
        <v>499</v>
      </c>
    </row>
    <row r="39" spans="2:14" ht="21" customHeight="1" x14ac:dyDescent="0.2">
      <c r="B39" s="15" t="s">
        <v>2667</v>
      </c>
      <c r="C39" s="7">
        <v>23</v>
      </c>
      <c r="D39" s="7">
        <v>51</v>
      </c>
      <c r="E39" s="7">
        <v>113</v>
      </c>
      <c r="F39" s="7">
        <v>151</v>
      </c>
      <c r="G39" s="7">
        <v>81</v>
      </c>
      <c r="H39" s="7">
        <v>38</v>
      </c>
      <c r="I39" s="7">
        <v>14</v>
      </c>
      <c r="J39" s="7">
        <v>4</v>
      </c>
      <c r="K39" s="7">
        <v>5</v>
      </c>
      <c r="L39" s="7">
        <v>1</v>
      </c>
      <c r="M39" s="7"/>
      <c r="N39" s="7">
        <v>481</v>
      </c>
    </row>
    <row r="40" spans="2:14" ht="21" customHeight="1" x14ac:dyDescent="0.2">
      <c r="B40" s="15" t="s">
        <v>5337</v>
      </c>
      <c r="C40" s="7"/>
      <c r="D40" s="7"/>
      <c r="E40" s="7"/>
      <c r="F40" s="7">
        <v>1</v>
      </c>
      <c r="G40" s="7">
        <v>6</v>
      </c>
      <c r="H40" s="7">
        <v>12</v>
      </c>
      <c r="I40" s="7">
        <v>18</v>
      </c>
      <c r="J40" s="7">
        <v>25</v>
      </c>
      <c r="K40" s="7">
        <v>69</v>
      </c>
      <c r="L40" s="7">
        <v>31</v>
      </c>
      <c r="M40" s="7">
        <v>16</v>
      </c>
      <c r="N40" s="7">
        <v>178</v>
      </c>
    </row>
    <row r="41" spans="2:14" ht="21" customHeight="1" x14ac:dyDescent="0.2">
      <c r="B41" s="15" t="s">
        <v>5596</v>
      </c>
      <c r="C41" s="7"/>
      <c r="D41" s="7"/>
      <c r="E41" s="7"/>
      <c r="F41" s="7"/>
      <c r="G41" s="7"/>
      <c r="H41" s="7"/>
      <c r="I41" s="7"/>
      <c r="J41" s="7"/>
      <c r="K41" s="7">
        <v>23</v>
      </c>
      <c r="L41" s="7">
        <v>41</v>
      </c>
      <c r="M41" s="7">
        <v>31</v>
      </c>
      <c r="N41" s="7">
        <v>95</v>
      </c>
    </row>
    <row r="42" spans="2:14" ht="21" customHeight="1" x14ac:dyDescent="0.2">
      <c r="B42" s="15" t="s">
        <v>5645</v>
      </c>
      <c r="C42" s="7"/>
      <c r="D42" s="7"/>
      <c r="E42" s="7"/>
      <c r="F42" s="7"/>
      <c r="G42" s="7"/>
      <c r="H42" s="7"/>
      <c r="I42" s="7"/>
      <c r="J42" s="7">
        <v>1</v>
      </c>
      <c r="K42" s="7">
        <v>6</v>
      </c>
      <c r="L42" s="7">
        <v>26</v>
      </c>
      <c r="M42" s="7">
        <v>44</v>
      </c>
      <c r="N42" s="7">
        <v>77</v>
      </c>
    </row>
    <row r="43" spans="2:14" ht="21" customHeight="1" x14ac:dyDescent="0.2">
      <c r="B43" s="15" t="s">
        <v>5717</v>
      </c>
      <c r="C43" s="7">
        <v>284</v>
      </c>
      <c r="D43" s="7">
        <v>292</v>
      </c>
      <c r="E43" s="7">
        <v>509</v>
      </c>
      <c r="F43" s="7">
        <v>717</v>
      </c>
      <c r="G43" s="7">
        <v>538</v>
      </c>
      <c r="H43" s="7">
        <v>343</v>
      </c>
      <c r="I43" s="7">
        <v>197</v>
      </c>
      <c r="J43" s="7">
        <v>188</v>
      </c>
      <c r="K43" s="7">
        <v>264</v>
      </c>
      <c r="L43" s="7">
        <v>130</v>
      </c>
      <c r="M43" s="7">
        <v>94</v>
      </c>
      <c r="N43" s="7">
        <v>3556</v>
      </c>
    </row>
    <row r="45" spans="2:14" ht="19" thickBot="1" x14ac:dyDescent="0.25">
      <c r="B45" s="12" t="s">
        <v>5743</v>
      </c>
    </row>
    <row r="46" spans="2:14" ht="19" thickBot="1" x14ac:dyDescent="0.25">
      <c r="B46" s="11" t="s">
        <v>5718</v>
      </c>
      <c r="C46" s="13" t="s">
        <v>5701</v>
      </c>
      <c r="D46" s="1" t="s">
        <v>5719</v>
      </c>
      <c r="E46" s="1" t="s">
        <v>5720</v>
      </c>
      <c r="F46" s="1" t="s">
        <v>5722</v>
      </c>
    </row>
    <row r="47" spans="2:14" ht="21" customHeight="1" x14ac:dyDescent="0.2">
      <c r="B47" s="25" t="s">
        <v>9</v>
      </c>
      <c r="C47" s="15" t="s">
        <v>9716</v>
      </c>
      <c r="D47" s="7">
        <v>409</v>
      </c>
      <c r="E47" s="8">
        <v>0.74771480804387569</v>
      </c>
      <c r="F47" s="9">
        <v>954.12958435207827</v>
      </c>
    </row>
    <row r="48" spans="2:14" ht="21" customHeight="1" x14ac:dyDescent="0.2">
      <c r="B48" s="26"/>
      <c r="C48" s="15" t="s">
        <v>5703</v>
      </c>
      <c r="D48" s="7">
        <v>41</v>
      </c>
      <c r="E48" s="8">
        <v>7.4954296160877509E-2</v>
      </c>
      <c r="F48" s="9">
        <v>992.46341463414637</v>
      </c>
    </row>
    <row r="49" spans="2:6" ht="21" customHeight="1" x14ac:dyDescent="0.2">
      <c r="B49" s="26"/>
      <c r="C49" s="15" t="s">
        <v>5705</v>
      </c>
      <c r="D49" s="7">
        <v>33</v>
      </c>
      <c r="E49" s="8">
        <v>6.0329067641681902E-2</v>
      </c>
      <c r="F49" s="9">
        <v>1059.6666666666667</v>
      </c>
    </row>
    <row r="50" spans="2:6" ht="21" customHeight="1" x14ac:dyDescent="0.2">
      <c r="B50" s="26"/>
      <c r="C50" s="15" t="s">
        <v>5702</v>
      </c>
      <c r="D50" s="7">
        <v>26</v>
      </c>
      <c r="E50" s="8">
        <v>4.7531992687385741E-2</v>
      </c>
      <c r="F50" s="9">
        <v>722.46153846153845</v>
      </c>
    </row>
    <row r="51" spans="2:6" x14ac:dyDescent="0.2">
      <c r="B51" s="26"/>
      <c r="C51" s="15" t="s">
        <v>5710</v>
      </c>
      <c r="D51" s="7">
        <v>23</v>
      </c>
      <c r="E51" s="8">
        <v>4.2047531992687383E-2</v>
      </c>
      <c r="F51" s="9">
        <v>1230.0434782608695</v>
      </c>
    </row>
    <row r="52" spans="2:6" x14ac:dyDescent="0.2">
      <c r="B52" s="26"/>
      <c r="C52" s="15" t="s">
        <v>5706</v>
      </c>
      <c r="D52" s="7">
        <v>15</v>
      </c>
      <c r="E52" s="8">
        <v>2.7422303473491772E-2</v>
      </c>
      <c r="F52" s="9">
        <v>861.26666666666665</v>
      </c>
    </row>
    <row r="53" spans="2:6" x14ac:dyDescent="0.2">
      <c r="B53" s="25" t="s">
        <v>5744</v>
      </c>
      <c r="C53" s="26"/>
      <c r="D53" s="7">
        <v>547</v>
      </c>
      <c r="E53" s="8">
        <v>1</v>
      </c>
      <c r="F53" s="9">
        <v>961.41316270566733</v>
      </c>
    </row>
    <row r="54" spans="2:6" x14ac:dyDescent="0.2">
      <c r="B54" s="25" t="s">
        <v>5717</v>
      </c>
      <c r="C54" s="26"/>
      <c r="D54" s="7">
        <v>547</v>
      </c>
      <c r="E54" s="8">
        <v>1</v>
      </c>
      <c r="F54" s="9">
        <v>961.41316270566733</v>
      </c>
    </row>
    <row r="55" spans="2:6" ht="19" thickBot="1" x14ac:dyDescent="0.25"/>
    <row r="56" spans="2:6" ht="19" thickBot="1" x14ac:dyDescent="0.25"/>
  </sheetData>
  <mergeCells count="4">
    <mergeCell ref="B54:C54"/>
    <mergeCell ref="B1:J1"/>
    <mergeCell ref="B47:B52"/>
    <mergeCell ref="B53:C53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7"/>
  <sheetViews>
    <sheetView showGridLines="0" zoomScale="97" workbookViewId="0">
      <selection activeCell="D6" sqref="D6"/>
    </sheetView>
  </sheetViews>
  <sheetFormatPr baseColWidth="10" defaultRowHeight="18" x14ac:dyDescent="0.2"/>
  <cols>
    <col min="1" max="1" width="7.7109375" bestFit="1" customWidth="1"/>
    <col min="2" max="2" width="14.42578125" bestFit="1" customWidth="1"/>
    <col min="3" max="3" width="31.5703125" bestFit="1" customWidth="1"/>
    <col min="4" max="4" width="5.5703125" bestFit="1" customWidth="1"/>
    <col min="5" max="5" width="8.42578125" bestFit="1" customWidth="1"/>
    <col min="6" max="6" width="12.42578125" customWidth="1"/>
    <col min="7" max="7" width="9.5703125" customWidth="1"/>
    <col min="8" max="8" width="8.42578125" bestFit="1" customWidth="1"/>
    <col min="9" max="9" width="9.85546875" bestFit="1" customWidth="1"/>
    <col min="10" max="10" width="9.85546875" customWidth="1"/>
    <col min="11" max="11" width="10.7109375" customWidth="1"/>
    <col min="12" max="12" width="49" customWidth="1"/>
    <col min="13" max="13" width="55.140625" customWidth="1"/>
    <col min="14" max="14" width="9.28515625" bestFit="1" customWidth="1"/>
    <col min="15" max="15" width="7.28515625" bestFit="1" customWidth="1"/>
  </cols>
  <sheetData>
    <row r="1" spans="1:16" ht="36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5742</v>
      </c>
      <c r="F1" s="17" t="s">
        <v>5714</v>
      </c>
      <c r="G1" s="17" t="s">
        <v>5715</v>
      </c>
      <c r="H1" s="17" t="s">
        <v>5680</v>
      </c>
      <c r="I1" s="17" t="s">
        <v>4</v>
      </c>
      <c r="J1" s="17" t="s">
        <v>5730</v>
      </c>
      <c r="K1" s="17" t="s">
        <v>5716</v>
      </c>
      <c r="L1" s="17" t="s">
        <v>5</v>
      </c>
      <c r="M1" s="17" t="s">
        <v>6</v>
      </c>
      <c r="N1" s="17" t="s">
        <v>7</v>
      </c>
      <c r="O1" s="17" t="s">
        <v>8</v>
      </c>
      <c r="P1" s="17" t="s">
        <v>6139</v>
      </c>
    </row>
    <row r="2" spans="1:16" ht="41" customHeight="1" x14ac:dyDescent="0.2">
      <c r="A2" s="18" t="s">
        <v>1745</v>
      </c>
      <c r="B2" s="18" t="s">
        <v>2193</v>
      </c>
      <c r="C2" s="18" t="s">
        <v>6841</v>
      </c>
      <c r="D2" s="18" t="s">
        <v>24</v>
      </c>
      <c r="E2" s="20" t="str">
        <f>IFERROR(VLOOKUP(表1[[#This Row],[goods_id]],表4[],2,0),"无")</f>
        <v>无</v>
      </c>
      <c r="F2" s="19" t="str">
        <f>IFERROR(VLOOKUP(表1[[#This Row],[goods_id]],表3[],2,0),"老款")</f>
        <v>老款</v>
      </c>
      <c r="G2" s="20">
        <v>1</v>
      </c>
      <c r="H2" s="23">
        <v>499</v>
      </c>
      <c r="I2" s="23">
        <v>499</v>
      </c>
      <c r="J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" s="20">
        <f>IF(表1[[#This Row],[sale_price]]&lt;表1[[#This Row],[origin_price]],1,0)</f>
        <v>0</v>
      </c>
      <c r="L2" s="18" t="s">
        <v>2194</v>
      </c>
      <c r="M2" s="18" t="s">
        <v>8957</v>
      </c>
      <c r="N2" s="18" t="s">
        <v>12</v>
      </c>
      <c r="O2" s="18" t="s">
        <v>17</v>
      </c>
      <c r="P2" s="18">
        <v>8</v>
      </c>
    </row>
    <row r="3" spans="1:16" ht="41" customHeight="1" x14ac:dyDescent="0.2">
      <c r="A3" s="18" t="s">
        <v>1745</v>
      </c>
      <c r="B3" s="18" t="s">
        <v>2251</v>
      </c>
      <c r="C3" s="18" t="s">
        <v>6931</v>
      </c>
      <c r="D3" s="18" t="s">
        <v>24</v>
      </c>
      <c r="E3" s="20" t="str">
        <f>IFERROR(VLOOKUP(表1[[#This Row],[goods_id]],表4[],2,0),"无")</f>
        <v>无</v>
      </c>
      <c r="F3" s="19" t="str">
        <f>IFERROR(VLOOKUP(表1[[#This Row],[goods_id]],表3[],2,0),"老款")</f>
        <v>老款</v>
      </c>
      <c r="G3" s="20">
        <v>1</v>
      </c>
      <c r="H3" s="23">
        <v>299</v>
      </c>
      <c r="I3" s="23">
        <v>299</v>
      </c>
      <c r="J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" s="20">
        <f>IF(表1[[#This Row],[sale_price]]&lt;表1[[#This Row],[origin_price]],1,0)</f>
        <v>0</v>
      </c>
      <c r="L3" s="18" t="s">
        <v>2248</v>
      </c>
      <c r="M3" s="18" t="s">
        <v>261</v>
      </c>
      <c r="N3" s="18" t="s">
        <v>12</v>
      </c>
      <c r="O3" s="18" t="s">
        <v>13</v>
      </c>
      <c r="P3" s="18">
        <v>9</v>
      </c>
    </row>
    <row r="4" spans="1:16" ht="41" customHeight="1" x14ac:dyDescent="0.2">
      <c r="A4" s="18" t="s">
        <v>1745</v>
      </c>
      <c r="B4" s="18" t="s">
        <v>2252</v>
      </c>
      <c r="C4" s="18" t="s">
        <v>6841</v>
      </c>
      <c r="D4" s="18" t="s">
        <v>24</v>
      </c>
      <c r="E4" s="20" t="str">
        <f>IFERROR(VLOOKUP(表1[[#This Row],[goods_id]],表4[],2,0),"无")</f>
        <v>无</v>
      </c>
      <c r="F4" s="19" t="str">
        <f>IFERROR(VLOOKUP(表1[[#This Row],[goods_id]],表3[],2,0),"老款")</f>
        <v>老款</v>
      </c>
      <c r="G4" s="20">
        <v>1</v>
      </c>
      <c r="H4" s="23">
        <v>269</v>
      </c>
      <c r="I4" s="23">
        <v>269</v>
      </c>
      <c r="J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" s="20">
        <f>IF(表1[[#This Row],[sale_price]]&lt;表1[[#This Row],[origin_price]],1,0)</f>
        <v>0</v>
      </c>
      <c r="L4" s="18" t="s">
        <v>2249</v>
      </c>
      <c r="M4" s="18" t="s">
        <v>261</v>
      </c>
      <c r="N4" s="18" t="s">
        <v>22</v>
      </c>
      <c r="O4" s="18" t="s">
        <v>17</v>
      </c>
      <c r="P4" s="18">
        <v>9</v>
      </c>
    </row>
    <row r="5" spans="1:16" ht="41" customHeight="1" x14ac:dyDescent="0.2">
      <c r="A5" s="18" t="s">
        <v>1745</v>
      </c>
      <c r="B5" s="18" t="s">
        <v>2257</v>
      </c>
      <c r="C5" s="18" t="s">
        <v>6932</v>
      </c>
      <c r="D5" s="18" t="s">
        <v>109</v>
      </c>
      <c r="E5" s="20" t="str">
        <f>IFERROR(VLOOKUP(表1[[#This Row],[goods_id]],表4[],2,0),"无")</f>
        <v>无</v>
      </c>
      <c r="F5" s="19" t="str">
        <f>IFERROR(VLOOKUP(表1[[#This Row],[goods_id]],表3[],2,0),"老款")</f>
        <v>老款</v>
      </c>
      <c r="G5" s="20">
        <v>1</v>
      </c>
      <c r="H5" s="23">
        <v>399</v>
      </c>
      <c r="I5" s="23">
        <v>399</v>
      </c>
      <c r="J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" s="20">
        <f>IF(表1[[#This Row],[sale_price]]&lt;表1[[#This Row],[origin_price]],1,0)</f>
        <v>0</v>
      </c>
      <c r="L5" s="18" t="s">
        <v>2258</v>
      </c>
      <c r="M5" s="18" t="s">
        <v>8959</v>
      </c>
      <c r="N5" s="18" t="s">
        <v>22</v>
      </c>
      <c r="O5" s="18" t="s">
        <v>17</v>
      </c>
      <c r="P5" s="18">
        <v>9</v>
      </c>
    </row>
    <row r="6" spans="1:16" ht="41" customHeight="1" x14ac:dyDescent="0.2">
      <c r="A6" s="18" t="s">
        <v>1745</v>
      </c>
      <c r="B6" s="18" t="s">
        <v>2259</v>
      </c>
      <c r="C6" s="18" t="s">
        <v>6932</v>
      </c>
      <c r="D6" s="18" t="s">
        <v>24</v>
      </c>
      <c r="E6" s="20" t="str">
        <f>IFERROR(VLOOKUP(表1[[#This Row],[goods_id]],表4[],2,0),"无")</f>
        <v>无</v>
      </c>
      <c r="F6" s="19" t="str">
        <f>IFERROR(VLOOKUP(表1[[#This Row],[goods_id]],表3[],2,0),"老款")</f>
        <v>老款</v>
      </c>
      <c r="G6" s="20">
        <v>1</v>
      </c>
      <c r="H6" s="23">
        <v>399</v>
      </c>
      <c r="I6" s="23">
        <v>399</v>
      </c>
      <c r="J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" s="20">
        <f>IF(表1[[#This Row],[sale_price]]&lt;表1[[#This Row],[origin_price]],1,0)</f>
        <v>0</v>
      </c>
      <c r="L6" s="18" t="s">
        <v>2258</v>
      </c>
      <c r="M6" s="18" t="s">
        <v>8959</v>
      </c>
      <c r="N6" s="18" t="s">
        <v>22</v>
      </c>
      <c r="O6" s="18" t="s">
        <v>17</v>
      </c>
      <c r="P6" s="18">
        <v>9</v>
      </c>
    </row>
    <row r="7" spans="1:16" ht="41" customHeight="1" x14ac:dyDescent="0.2">
      <c r="A7" s="18" t="s">
        <v>1745</v>
      </c>
      <c r="B7" s="18" t="s">
        <v>2260</v>
      </c>
      <c r="C7" s="18" t="s">
        <v>6933</v>
      </c>
      <c r="D7" s="18" t="s">
        <v>109</v>
      </c>
      <c r="E7" s="20" t="str">
        <f>IFERROR(VLOOKUP(表1[[#This Row],[goods_id]],表4[],2,0),"无")</f>
        <v>无</v>
      </c>
      <c r="F7" s="19" t="str">
        <f>IFERROR(VLOOKUP(表1[[#This Row],[goods_id]],表3[],2,0),"老款")</f>
        <v>老款</v>
      </c>
      <c r="G7" s="20">
        <v>1</v>
      </c>
      <c r="H7" s="23">
        <v>569</v>
      </c>
      <c r="I7" s="23">
        <v>569</v>
      </c>
      <c r="J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" s="20">
        <f>IF(表1[[#This Row],[sale_price]]&lt;表1[[#This Row],[origin_price]],1,0)</f>
        <v>0</v>
      </c>
      <c r="L7" s="18" t="s">
        <v>2261</v>
      </c>
      <c r="M7" s="18" t="s">
        <v>2262</v>
      </c>
      <c r="N7" s="18" t="s">
        <v>12</v>
      </c>
      <c r="O7" s="18" t="s">
        <v>13</v>
      </c>
      <c r="P7" s="18">
        <v>9</v>
      </c>
    </row>
    <row r="8" spans="1:16" ht="41" customHeight="1" x14ac:dyDescent="0.2">
      <c r="A8" s="18" t="s">
        <v>1745</v>
      </c>
      <c r="B8" s="18" t="s">
        <v>2253</v>
      </c>
      <c r="C8" s="18" t="s">
        <v>6930</v>
      </c>
      <c r="D8" s="18" t="s">
        <v>317</v>
      </c>
      <c r="E8" s="20" t="str">
        <f>IFERROR(VLOOKUP(表1[[#This Row],[goods_id]],表4[],2,0),"无")</f>
        <v>无</v>
      </c>
      <c r="F8" s="19" t="str">
        <f>IFERROR(VLOOKUP(表1[[#This Row],[goods_id]],表3[],2,0),"老款")</f>
        <v>老款</v>
      </c>
      <c r="G8" s="20">
        <v>1</v>
      </c>
      <c r="H8" s="23">
        <v>239</v>
      </c>
      <c r="I8" s="23">
        <v>239</v>
      </c>
      <c r="J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" s="20">
        <f>IF(表1[[#This Row],[sale_price]]&lt;表1[[#This Row],[origin_price]],1,0)</f>
        <v>0</v>
      </c>
      <c r="L8" s="18" t="s">
        <v>2250</v>
      </c>
      <c r="M8" s="18" t="s">
        <v>261</v>
      </c>
      <c r="N8" s="18" t="s">
        <v>22</v>
      </c>
      <c r="O8" s="18" t="s">
        <v>82</v>
      </c>
      <c r="P8" s="18">
        <v>9</v>
      </c>
    </row>
    <row r="9" spans="1:16" ht="41" customHeight="1" x14ac:dyDescent="0.2">
      <c r="A9" s="18" t="s">
        <v>1745</v>
      </c>
      <c r="B9" s="18" t="s">
        <v>2254</v>
      </c>
      <c r="C9" s="18" t="s">
        <v>6929</v>
      </c>
      <c r="D9" s="18" t="s">
        <v>109</v>
      </c>
      <c r="E9" s="20" t="str">
        <f>IFERROR(VLOOKUP(表1[[#This Row],[goods_id]],表4[],2,0),"无")</f>
        <v>无</v>
      </c>
      <c r="F9" s="19" t="str">
        <f>IFERROR(VLOOKUP(表1[[#This Row],[goods_id]],表3[],2,0),"老款")</f>
        <v>老款</v>
      </c>
      <c r="G9" s="20">
        <v>1</v>
      </c>
      <c r="H9" s="23">
        <v>299</v>
      </c>
      <c r="I9" s="23">
        <v>299</v>
      </c>
      <c r="J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" s="20">
        <f>IF(表1[[#This Row],[sale_price]]&lt;表1[[#This Row],[origin_price]],1,0)</f>
        <v>0</v>
      </c>
      <c r="L9" s="18" t="s">
        <v>2255</v>
      </c>
      <c r="M9" s="18" t="s">
        <v>261</v>
      </c>
      <c r="N9" s="18" t="s">
        <v>12</v>
      </c>
      <c r="O9" s="18" t="s">
        <v>13</v>
      </c>
      <c r="P9" s="18">
        <v>9</v>
      </c>
    </row>
    <row r="10" spans="1:16" ht="41" customHeight="1" x14ac:dyDescent="0.2">
      <c r="A10" s="18" t="s">
        <v>1745</v>
      </c>
      <c r="B10" s="18" t="s">
        <v>2256</v>
      </c>
      <c r="C10" s="18" t="s">
        <v>6929</v>
      </c>
      <c r="D10" s="18" t="s">
        <v>24</v>
      </c>
      <c r="E10" s="20" t="str">
        <f>IFERROR(VLOOKUP(表1[[#This Row],[goods_id]],表4[],2,0),"无")</f>
        <v>无</v>
      </c>
      <c r="F10" s="19" t="str">
        <f>IFERROR(VLOOKUP(表1[[#This Row],[goods_id]],表3[],2,0),"老款")</f>
        <v>老款</v>
      </c>
      <c r="G10" s="20">
        <v>1</v>
      </c>
      <c r="H10" s="23">
        <v>299</v>
      </c>
      <c r="I10" s="23">
        <v>299</v>
      </c>
      <c r="J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" s="20">
        <f>IF(表1[[#This Row],[sale_price]]&lt;表1[[#This Row],[origin_price]],1,0)</f>
        <v>0</v>
      </c>
      <c r="L10" s="18" t="s">
        <v>2255</v>
      </c>
      <c r="M10" s="18" t="s">
        <v>261</v>
      </c>
      <c r="N10" s="18" t="s">
        <v>12</v>
      </c>
      <c r="O10" s="18" t="s">
        <v>13</v>
      </c>
      <c r="P10" s="18">
        <v>9</v>
      </c>
    </row>
    <row r="11" spans="1:16" ht="41" customHeight="1" x14ac:dyDescent="0.2">
      <c r="A11" s="18" t="s">
        <v>1745</v>
      </c>
      <c r="B11" s="18" t="s">
        <v>2263</v>
      </c>
      <c r="C11" s="18" t="s">
        <v>6929</v>
      </c>
      <c r="D11" s="18" t="s">
        <v>109</v>
      </c>
      <c r="E11" s="20" t="str">
        <f>IFERROR(VLOOKUP(表1[[#This Row],[goods_id]],表4[],2,0),"无")</f>
        <v>无</v>
      </c>
      <c r="F11" s="19" t="str">
        <f>IFERROR(VLOOKUP(表1[[#This Row],[goods_id]],表3[],2,0),"老款")</f>
        <v>老款</v>
      </c>
      <c r="G11" s="20">
        <v>1</v>
      </c>
      <c r="H11" s="23">
        <v>299</v>
      </c>
      <c r="I11" s="23">
        <v>299</v>
      </c>
      <c r="J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" s="20">
        <f>IF(表1[[#This Row],[sale_price]]&lt;表1[[#This Row],[origin_price]],1,0)</f>
        <v>0</v>
      </c>
      <c r="L11" s="18" t="s">
        <v>2255</v>
      </c>
      <c r="M11" s="18" t="s">
        <v>261</v>
      </c>
      <c r="N11" s="18" t="s">
        <v>12</v>
      </c>
      <c r="O11" s="18" t="s">
        <v>13</v>
      </c>
      <c r="P11" s="18">
        <v>9</v>
      </c>
    </row>
    <row r="12" spans="1:16" ht="41" customHeight="1" x14ac:dyDescent="0.2">
      <c r="A12" s="18" t="s">
        <v>1745</v>
      </c>
      <c r="B12" s="18" t="s">
        <v>2264</v>
      </c>
      <c r="C12" s="18" t="s">
        <v>6930</v>
      </c>
      <c r="D12" s="18" t="s">
        <v>24</v>
      </c>
      <c r="E12" s="20" t="str">
        <f>IFERROR(VLOOKUP(表1[[#This Row],[goods_id]],表4[],2,0),"无")</f>
        <v>无</v>
      </c>
      <c r="F12" s="19" t="str">
        <f>IFERROR(VLOOKUP(表1[[#This Row],[goods_id]],表3[],2,0),"老款")</f>
        <v>老款</v>
      </c>
      <c r="G12" s="20">
        <v>1</v>
      </c>
      <c r="H12" s="23">
        <v>239</v>
      </c>
      <c r="I12" s="23">
        <v>239</v>
      </c>
      <c r="J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" s="20">
        <f>IF(表1[[#This Row],[sale_price]]&lt;表1[[#This Row],[origin_price]],1,0)</f>
        <v>0</v>
      </c>
      <c r="L12" s="18" t="s">
        <v>2250</v>
      </c>
      <c r="M12" s="18" t="s">
        <v>261</v>
      </c>
      <c r="N12" s="18" t="s">
        <v>22</v>
      </c>
      <c r="O12" s="18" t="s">
        <v>82</v>
      </c>
      <c r="P12" s="18">
        <v>9</v>
      </c>
    </row>
    <row r="13" spans="1:16" ht="41" customHeight="1" x14ac:dyDescent="0.2">
      <c r="A13" s="18" t="s">
        <v>1745</v>
      </c>
      <c r="B13" s="18" t="s">
        <v>1759</v>
      </c>
      <c r="C13" s="18" t="s">
        <v>6773</v>
      </c>
      <c r="D13" s="18" t="s">
        <v>24</v>
      </c>
      <c r="E13" s="20" t="str">
        <f>IFERROR(VLOOKUP(表1[[#This Row],[goods_id]],表4[],2,0),"无")</f>
        <v>无</v>
      </c>
      <c r="F13" s="19">
        <f>IFERROR(VLOOKUP(表1[[#This Row],[goods_id]],表3[],2,0),"老款")</f>
        <v>43348</v>
      </c>
      <c r="G13" s="20">
        <v>1</v>
      </c>
      <c r="H13" s="23">
        <v>269</v>
      </c>
      <c r="I13" s="23">
        <v>269</v>
      </c>
      <c r="J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" s="20">
        <f>IF(表1[[#This Row],[sale_price]]&lt;表1[[#This Row],[origin_price]],1,0)</f>
        <v>0</v>
      </c>
      <c r="L13" s="18" t="s">
        <v>1758</v>
      </c>
      <c r="M13" s="18" t="s">
        <v>261</v>
      </c>
      <c r="N13" s="18" t="s">
        <v>12</v>
      </c>
      <c r="O13" s="18" t="s">
        <v>17</v>
      </c>
      <c r="P13" s="18">
        <v>1</v>
      </c>
    </row>
    <row r="14" spans="1:16" ht="41" customHeight="1" x14ac:dyDescent="0.2">
      <c r="A14" s="18" t="s">
        <v>1745</v>
      </c>
      <c r="B14" s="18" t="s">
        <v>1760</v>
      </c>
      <c r="C14" s="18" t="s">
        <v>6768</v>
      </c>
      <c r="D14" s="18" t="s">
        <v>109</v>
      </c>
      <c r="E14" s="20" t="str">
        <f>IFERROR(VLOOKUP(表1[[#This Row],[goods_id]],表4[],2,0),"无")</f>
        <v>无</v>
      </c>
      <c r="F14" s="19">
        <f>IFERROR(VLOOKUP(表1[[#This Row],[goods_id]],表3[],2,0),"老款")</f>
        <v>43348</v>
      </c>
      <c r="G14" s="20">
        <v>1</v>
      </c>
      <c r="H14" s="23">
        <v>269</v>
      </c>
      <c r="I14" s="23">
        <v>269</v>
      </c>
      <c r="J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" s="20">
        <f>IF(表1[[#This Row],[sale_price]]&lt;表1[[#This Row],[origin_price]],1,0)</f>
        <v>0</v>
      </c>
      <c r="L14" s="18" t="s">
        <v>1761</v>
      </c>
      <c r="M14" s="18" t="s">
        <v>8901</v>
      </c>
      <c r="N14" s="18" t="s">
        <v>61</v>
      </c>
      <c r="O14" s="18" t="s">
        <v>17</v>
      </c>
      <c r="P14" s="18">
        <v>1</v>
      </c>
    </row>
    <row r="15" spans="1:16" ht="41" customHeight="1" x14ac:dyDescent="0.2">
      <c r="A15" s="18" t="s">
        <v>1745</v>
      </c>
      <c r="B15" s="18" t="s">
        <v>1762</v>
      </c>
      <c r="C15" s="18" t="s">
        <v>6768</v>
      </c>
      <c r="D15" s="18" t="s">
        <v>214</v>
      </c>
      <c r="E15" s="20" t="str">
        <f>IFERROR(VLOOKUP(表1[[#This Row],[goods_id]],表4[],2,0),"无")</f>
        <v>无</v>
      </c>
      <c r="F15" s="19">
        <f>IFERROR(VLOOKUP(表1[[#This Row],[goods_id]],表3[],2,0),"老款")</f>
        <v>43348</v>
      </c>
      <c r="G15" s="20">
        <v>1</v>
      </c>
      <c r="H15" s="23">
        <v>269</v>
      </c>
      <c r="I15" s="23">
        <v>269</v>
      </c>
      <c r="J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" s="20">
        <f>IF(表1[[#This Row],[sale_price]]&lt;表1[[#This Row],[origin_price]],1,0)</f>
        <v>0</v>
      </c>
      <c r="L15" s="18" t="s">
        <v>1761</v>
      </c>
      <c r="M15" s="18" t="s">
        <v>8901</v>
      </c>
      <c r="N15" s="18" t="s">
        <v>61</v>
      </c>
      <c r="O15" s="18" t="s">
        <v>17</v>
      </c>
      <c r="P15" s="18">
        <v>1</v>
      </c>
    </row>
    <row r="16" spans="1:16" ht="41" customHeight="1" x14ac:dyDescent="0.2">
      <c r="A16" s="18" t="s">
        <v>1745</v>
      </c>
      <c r="B16" s="18" t="s">
        <v>1763</v>
      </c>
      <c r="C16" s="18" t="s">
        <v>6774</v>
      </c>
      <c r="D16" s="18" t="s">
        <v>109</v>
      </c>
      <c r="E16" s="20" t="str">
        <f>IFERROR(VLOOKUP(表1[[#This Row],[goods_id]],表4[],2,0),"无")</f>
        <v>无</v>
      </c>
      <c r="F16" s="19">
        <f>IFERROR(VLOOKUP(表1[[#This Row],[goods_id]],表3[],2,0),"老款")</f>
        <v>43348</v>
      </c>
      <c r="G16" s="20">
        <v>1</v>
      </c>
      <c r="H16" s="23">
        <v>899</v>
      </c>
      <c r="I16" s="23">
        <v>899</v>
      </c>
      <c r="J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" s="20">
        <f>IF(表1[[#This Row],[sale_price]]&lt;表1[[#This Row],[origin_price]],1,0)</f>
        <v>0</v>
      </c>
      <c r="L16" s="18" t="s">
        <v>1764</v>
      </c>
      <c r="M16" s="18" t="s">
        <v>8907</v>
      </c>
      <c r="N16" s="18" t="s">
        <v>12</v>
      </c>
      <c r="O16" s="18" t="s">
        <v>17</v>
      </c>
      <c r="P16" s="18">
        <v>1</v>
      </c>
    </row>
    <row r="17" spans="1:16" ht="41" customHeight="1" x14ac:dyDescent="0.2">
      <c r="A17" s="18" t="s">
        <v>1745</v>
      </c>
      <c r="B17" s="18" t="s">
        <v>1765</v>
      </c>
      <c r="C17" s="18" t="s">
        <v>6774</v>
      </c>
      <c r="D17" s="18" t="s">
        <v>24</v>
      </c>
      <c r="E17" s="20" t="str">
        <f>IFERROR(VLOOKUP(表1[[#This Row],[goods_id]],表4[],2,0),"无")</f>
        <v>无</v>
      </c>
      <c r="F17" s="19">
        <f>IFERROR(VLOOKUP(表1[[#This Row],[goods_id]],表3[],2,0),"老款")</f>
        <v>43348</v>
      </c>
      <c r="G17" s="20">
        <v>1</v>
      </c>
      <c r="H17" s="23">
        <v>899</v>
      </c>
      <c r="I17" s="23">
        <v>899</v>
      </c>
      <c r="J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" s="20">
        <f>IF(表1[[#This Row],[sale_price]]&lt;表1[[#This Row],[origin_price]],1,0)</f>
        <v>0</v>
      </c>
      <c r="L17" s="18" t="s">
        <v>1764</v>
      </c>
      <c r="M17" s="18" t="s">
        <v>8907</v>
      </c>
      <c r="N17" s="18" t="s">
        <v>12</v>
      </c>
      <c r="O17" s="18" t="s">
        <v>17</v>
      </c>
      <c r="P17" s="18">
        <v>1</v>
      </c>
    </row>
    <row r="18" spans="1:16" ht="41" customHeight="1" x14ac:dyDescent="0.2">
      <c r="A18" s="18" t="s">
        <v>1745</v>
      </c>
      <c r="B18" s="18" t="s">
        <v>1766</v>
      </c>
      <c r="C18" s="18" t="s">
        <v>6775</v>
      </c>
      <c r="D18" s="18" t="s">
        <v>24</v>
      </c>
      <c r="E18" s="20" t="str">
        <f>IFERROR(VLOOKUP(表1[[#This Row],[goods_id]],表4[],2,0),"无")</f>
        <v>无</v>
      </c>
      <c r="F18" s="19">
        <f>IFERROR(VLOOKUP(表1[[#This Row],[goods_id]],表3[],2,0),"老款")</f>
        <v>43348</v>
      </c>
      <c r="G18" s="20">
        <v>1</v>
      </c>
      <c r="H18" s="23">
        <v>799</v>
      </c>
      <c r="I18" s="23">
        <v>799</v>
      </c>
      <c r="J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" s="20">
        <f>IF(表1[[#This Row],[sale_price]]&lt;表1[[#This Row],[origin_price]],1,0)</f>
        <v>0</v>
      </c>
      <c r="L18" s="18" t="s">
        <v>1767</v>
      </c>
      <c r="M18" s="18" t="s">
        <v>443</v>
      </c>
      <c r="N18" s="18" t="s">
        <v>12</v>
      </c>
      <c r="O18" s="18" t="s">
        <v>17</v>
      </c>
      <c r="P18" s="18">
        <v>1</v>
      </c>
    </row>
    <row r="19" spans="1:16" ht="41" customHeight="1" x14ac:dyDescent="0.2">
      <c r="A19" s="18" t="s">
        <v>1745</v>
      </c>
      <c r="B19" s="18" t="s">
        <v>1768</v>
      </c>
      <c r="C19" s="18" t="s">
        <v>6775</v>
      </c>
      <c r="D19" s="18" t="s">
        <v>54</v>
      </c>
      <c r="E19" s="20" t="str">
        <f>IFERROR(VLOOKUP(表1[[#This Row],[goods_id]],表4[],2,0),"无")</f>
        <v>无</v>
      </c>
      <c r="F19" s="19">
        <f>IFERROR(VLOOKUP(表1[[#This Row],[goods_id]],表3[],2,0),"老款")</f>
        <v>43348</v>
      </c>
      <c r="G19" s="20">
        <v>1</v>
      </c>
      <c r="H19" s="23">
        <v>799</v>
      </c>
      <c r="I19" s="23">
        <v>799</v>
      </c>
      <c r="J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" s="20">
        <f>IF(表1[[#This Row],[sale_price]]&lt;表1[[#This Row],[origin_price]],1,0)</f>
        <v>0</v>
      </c>
      <c r="L19" s="18" t="s">
        <v>1767</v>
      </c>
      <c r="M19" s="18" t="s">
        <v>443</v>
      </c>
      <c r="N19" s="18" t="s">
        <v>12</v>
      </c>
      <c r="O19" s="18" t="s">
        <v>17</v>
      </c>
      <c r="P19" s="18">
        <v>1</v>
      </c>
    </row>
    <row r="20" spans="1:16" ht="41" customHeight="1" x14ac:dyDescent="0.2">
      <c r="A20" s="18" t="s">
        <v>1745</v>
      </c>
      <c r="B20" s="18" t="s">
        <v>1769</v>
      </c>
      <c r="C20" s="18" t="s">
        <v>6776</v>
      </c>
      <c r="D20" s="18" t="s">
        <v>24</v>
      </c>
      <c r="E20" s="20" t="str">
        <f>IFERROR(VLOOKUP(表1[[#This Row],[goods_id]],表4[],2,0),"无")</f>
        <v>无</v>
      </c>
      <c r="F20" s="19">
        <f>IFERROR(VLOOKUP(表1[[#This Row],[goods_id]],表3[],2,0),"老款")</f>
        <v>43348</v>
      </c>
      <c r="G20" s="20">
        <v>1</v>
      </c>
      <c r="H20" s="23">
        <v>899</v>
      </c>
      <c r="I20" s="23">
        <v>899</v>
      </c>
      <c r="J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" s="20">
        <f>IF(表1[[#This Row],[sale_price]]&lt;表1[[#This Row],[origin_price]],1,0)</f>
        <v>0</v>
      </c>
      <c r="L20" s="18" t="s">
        <v>1770</v>
      </c>
      <c r="M20" s="18" t="s">
        <v>8908</v>
      </c>
      <c r="N20" s="18" t="s">
        <v>12</v>
      </c>
      <c r="O20" s="18" t="s">
        <v>17</v>
      </c>
      <c r="P20" s="18">
        <v>1</v>
      </c>
    </row>
    <row r="21" spans="1:16" ht="41" customHeight="1" x14ac:dyDescent="0.2">
      <c r="A21" s="18" t="s">
        <v>1745</v>
      </c>
      <c r="B21" s="18" t="s">
        <v>1771</v>
      </c>
      <c r="C21" s="18" t="s">
        <v>6777</v>
      </c>
      <c r="D21" s="18" t="s">
        <v>24</v>
      </c>
      <c r="E21" s="20" t="str">
        <f>IFERROR(VLOOKUP(表1[[#This Row],[goods_id]],表4[],2,0),"无")</f>
        <v>无</v>
      </c>
      <c r="F21" s="19">
        <f>IFERROR(VLOOKUP(表1[[#This Row],[goods_id]],表3[],2,0),"老款")</f>
        <v>43348</v>
      </c>
      <c r="G21" s="20">
        <v>1</v>
      </c>
      <c r="H21" s="23">
        <v>669</v>
      </c>
      <c r="I21" s="23">
        <v>669</v>
      </c>
      <c r="J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" s="20">
        <f>IF(表1[[#This Row],[sale_price]]&lt;表1[[#This Row],[origin_price]],1,0)</f>
        <v>0</v>
      </c>
      <c r="L21" s="18" t="s">
        <v>1772</v>
      </c>
      <c r="M21" s="18" t="s">
        <v>8908</v>
      </c>
      <c r="N21" s="18" t="s">
        <v>12</v>
      </c>
      <c r="O21" s="18" t="s">
        <v>17</v>
      </c>
      <c r="P21" s="18">
        <v>1</v>
      </c>
    </row>
    <row r="22" spans="1:16" ht="41" customHeight="1" x14ac:dyDescent="0.2">
      <c r="A22" s="18" t="s">
        <v>1745</v>
      </c>
      <c r="B22" s="18" t="s">
        <v>1773</v>
      </c>
      <c r="C22" s="18" t="s">
        <v>6778</v>
      </c>
      <c r="D22" s="18" t="s">
        <v>109</v>
      </c>
      <c r="E22" s="20" t="str">
        <f>IFERROR(VLOOKUP(表1[[#This Row],[goods_id]],表4[],2,0),"无")</f>
        <v>无</v>
      </c>
      <c r="F22" s="19">
        <f>IFERROR(VLOOKUP(表1[[#This Row],[goods_id]],表3[],2,0),"老款")</f>
        <v>43348</v>
      </c>
      <c r="G22" s="20">
        <v>1</v>
      </c>
      <c r="H22" s="23">
        <v>239</v>
      </c>
      <c r="I22" s="23">
        <v>239</v>
      </c>
      <c r="J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" s="20">
        <f>IF(表1[[#This Row],[sale_price]]&lt;表1[[#This Row],[origin_price]],1,0)</f>
        <v>0</v>
      </c>
      <c r="L22" s="18" t="s">
        <v>1774</v>
      </c>
      <c r="M22" s="18" t="s">
        <v>8909</v>
      </c>
      <c r="N22" s="18" t="s">
        <v>26</v>
      </c>
      <c r="O22" s="18" t="s">
        <v>17</v>
      </c>
      <c r="P22" s="18">
        <v>1</v>
      </c>
    </row>
    <row r="23" spans="1:16" ht="41" customHeight="1" x14ac:dyDescent="0.2">
      <c r="A23" s="18" t="s">
        <v>1745</v>
      </c>
      <c r="B23" s="18" t="s">
        <v>1775</v>
      </c>
      <c r="C23" s="18" t="s">
        <v>6778</v>
      </c>
      <c r="D23" s="18" t="s">
        <v>24</v>
      </c>
      <c r="E23" s="20" t="str">
        <f>IFERROR(VLOOKUP(表1[[#This Row],[goods_id]],表4[],2,0),"无")</f>
        <v>无</v>
      </c>
      <c r="F23" s="19">
        <f>IFERROR(VLOOKUP(表1[[#This Row],[goods_id]],表3[],2,0),"老款")</f>
        <v>43348</v>
      </c>
      <c r="G23" s="20">
        <v>1</v>
      </c>
      <c r="H23" s="23">
        <v>239</v>
      </c>
      <c r="I23" s="23">
        <v>239</v>
      </c>
      <c r="J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" s="20">
        <f>IF(表1[[#This Row],[sale_price]]&lt;表1[[#This Row],[origin_price]],1,0)</f>
        <v>0</v>
      </c>
      <c r="L23" s="18" t="s">
        <v>1774</v>
      </c>
      <c r="M23" s="18" t="s">
        <v>8909</v>
      </c>
      <c r="N23" s="18" t="s">
        <v>26</v>
      </c>
      <c r="O23" s="18" t="s">
        <v>17</v>
      </c>
      <c r="P23" s="18">
        <v>1</v>
      </c>
    </row>
    <row r="24" spans="1:16" ht="41" customHeight="1" x14ac:dyDescent="0.2">
      <c r="A24" s="18" t="s">
        <v>1745</v>
      </c>
      <c r="B24" s="18" t="s">
        <v>2056</v>
      </c>
      <c r="C24" s="18" t="s">
        <v>6883</v>
      </c>
      <c r="D24" s="18" t="s">
        <v>14</v>
      </c>
      <c r="E24" s="20" t="str">
        <f>IFERROR(VLOOKUP(表1[[#This Row],[goods_id]],表4[],2,0),"无")</f>
        <v>无</v>
      </c>
      <c r="F24" s="19" t="str">
        <f>IFERROR(VLOOKUP(表1[[#This Row],[goods_id]],表3[],2,0),"老款")</f>
        <v>老款</v>
      </c>
      <c r="G24" s="20">
        <v>1</v>
      </c>
      <c r="H24" s="23">
        <v>539</v>
      </c>
      <c r="I24" s="23">
        <v>539</v>
      </c>
      <c r="J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" s="20">
        <f>IF(表1[[#This Row],[sale_price]]&lt;表1[[#This Row],[origin_price]],1,0)</f>
        <v>0</v>
      </c>
      <c r="L24" s="18" t="s">
        <v>2057</v>
      </c>
      <c r="M24" s="18" t="s">
        <v>185</v>
      </c>
      <c r="N24" s="18" t="s">
        <v>22</v>
      </c>
      <c r="O24" s="18" t="s">
        <v>17</v>
      </c>
      <c r="P24" s="18">
        <v>6</v>
      </c>
    </row>
    <row r="25" spans="1:16" ht="41" customHeight="1" x14ac:dyDescent="0.2">
      <c r="A25" s="18" t="s">
        <v>1745</v>
      </c>
      <c r="B25" s="18" t="s">
        <v>1859</v>
      </c>
      <c r="C25" s="18" t="s">
        <v>6825</v>
      </c>
      <c r="D25" s="18" t="s">
        <v>28</v>
      </c>
      <c r="E25" s="20" t="str">
        <f>IFERROR(VLOOKUP(表1[[#This Row],[goods_id]],表4[],2,0),"无")</f>
        <v>无</v>
      </c>
      <c r="F25" s="19" t="str">
        <f>IFERROR(VLOOKUP(表1[[#This Row],[goods_id]],表3[],2,0),"老款")</f>
        <v>老款</v>
      </c>
      <c r="G25" s="20">
        <v>1</v>
      </c>
      <c r="H25" s="23">
        <v>399</v>
      </c>
      <c r="I25" s="23">
        <v>399</v>
      </c>
      <c r="J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" s="20">
        <f>IF(表1[[#This Row],[sale_price]]&lt;表1[[#This Row],[origin_price]],1,0)</f>
        <v>0</v>
      </c>
      <c r="L25" s="18" t="s">
        <v>1860</v>
      </c>
      <c r="M25" s="18" t="s">
        <v>8934</v>
      </c>
      <c r="N25" s="18" t="s">
        <v>12</v>
      </c>
      <c r="O25" s="18" t="s">
        <v>17</v>
      </c>
      <c r="P25" s="18">
        <v>3</v>
      </c>
    </row>
    <row r="26" spans="1:16" ht="41" customHeight="1" x14ac:dyDescent="0.2">
      <c r="A26" s="18" t="s">
        <v>1745</v>
      </c>
      <c r="B26" s="18" t="s">
        <v>1861</v>
      </c>
      <c r="C26" s="18" t="s">
        <v>6825</v>
      </c>
      <c r="D26" s="18" t="s">
        <v>24</v>
      </c>
      <c r="E26" s="20" t="str">
        <f>IFERROR(VLOOKUP(表1[[#This Row],[goods_id]],表4[],2,0),"无")</f>
        <v>无</v>
      </c>
      <c r="F26" s="19" t="str">
        <f>IFERROR(VLOOKUP(表1[[#This Row],[goods_id]],表3[],2,0),"老款")</f>
        <v>老款</v>
      </c>
      <c r="G26" s="20">
        <v>1</v>
      </c>
      <c r="H26" s="23">
        <v>399</v>
      </c>
      <c r="I26" s="23">
        <v>399</v>
      </c>
      <c r="J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" s="20">
        <f>IF(表1[[#This Row],[sale_price]]&lt;表1[[#This Row],[origin_price]],1,0)</f>
        <v>0</v>
      </c>
      <c r="L26" s="18" t="s">
        <v>1860</v>
      </c>
      <c r="M26" s="18" t="s">
        <v>8934</v>
      </c>
      <c r="N26" s="18" t="s">
        <v>12</v>
      </c>
      <c r="O26" s="18" t="s">
        <v>17</v>
      </c>
      <c r="P26" s="18">
        <v>3</v>
      </c>
    </row>
    <row r="27" spans="1:16" ht="41" customHeight="1" x14ac:dyDescent="0.2">
      <c r="A27" s="18" t="s">
        <v>1745</v>
      </c>
      <c r="B27" s="18" t="s">
        <v>1863</v>
      </c>
      <c r="C27" s="18" t="s">
        <v>6826</v>
      </c>
      <c r="D27" s="18" t="s">
        <v>24</v>
      </c>
      <c r="E27" s="20" t="str">
        <f>IFERROR(VLOOKUP(表1[[#This Row],[goods_id]],表4[],2,0),"无")</f>
        <v>无</v>
      </c>
      <c r="F27" s="19" t="str">
        <f>IFERROR(VLOOKUP(表1[[#This Row],[goods_id]],表3[],2,0),"老款")</f>
        <v>老款</v>
      </c>
      <c r="G27" s="20">
        <v>1</v>
      </c>
      <c r="H27" s="23">
        <v>339</v>
      </c>
      <c r="I27" s="23">
        <v>339</v>
      </c>
      <c r="J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" s="20">
        <f>IF(表1[[#This Row],[sale_price]]&lt;表1[[#This Row],[origin_price]],1,0)</f>
        <v>0</v>
      </c>
      <c r="L27" s="18" t="s">
        <v>1862</v>
      </c>
      <c r="M27" s="18" t="s">
        <v>8934</v>
      </c>
      <c r="N27" s="18" t="s">
        <v>12</v>
      </c>
      <c r="O27" s="18" t="s">
        <v>17</v>
      </c>
      <c r="P27" s="18">
        <v>3</v>
      </c>
    </row>
    <row r="28" spans="1:16" ht="41" customHeight="1" x14ac:dyDescent="0.2">
      <c r="A28" s="18" t="s">
        <v>1745</v>
      </c>
      <c r="B28" s="18" t="s">
        <v>1864</v>
      </c>
      <c r="C28" s="18" t="s">
        <v>6809</v>
      </c>
      <c r="D28" s="18" t="s">
        <v>38</v>
      </c>
      <c r="E28" s="20" t="str">
        <f>IFERROR(VLOOKUP(表1[[#This Row],[goods_id]],表4[],2,0),"无")</f>
        <v>无</v>
      </c>
      <c r="F28" s="19" t="str">
        <f>IFERROR(VLOOKUP(表1[[#This Row],[goods_id]],表3[],2,0),"老款")</f>
        <v>老款</v>
      </c>
      <c r="G28" s="20">
        <v>1</v>
      </c>
      <c r="H28" s="23">
        <v>339</v>
      </c>
      <c r="I28" s="23">
        <v>339</v>
      </c>
      <c r="J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" s="20">
        <f>IF(表1[[#This Row],[sale_price]]&lt;表1[[#This Row],[origin_price]],1,0)</f>
        <v>0</v>
      </c>
      <c r="L28" s="18" t="s">
        <v>1865</v>
      </c>
      <c r="M28" s="18" t="s">
        <v>8928</v>
      </c>
      <c r="N28" s="18" t="s">
        <v>22</v>
      </c>
      <c r="O28" s="18" t="s">
        <v>17</v>
      </c>
      <c r="P28" s="18">
        <v>2</v>
      </c>
    </row>
    <row r="29" spans="1:16" ht="41" customHeight="1" x14ac:dyDescent="0.2">
      <c r="A29" s="18" t="s">
        <v>1745</v>
      </c>
      <c r="B29" s="18" t="s">
        <v>1866</v>
      </c>
      <c r="C29" s="18" t="s">
        <v>6809</v>
      </c>
      <c r="D29" s="18" t="s">
        <v>24</v>
      </c>
      <c r="E29" s="20" t="str">
        <f>IFERROR(VLOOKUP(表1[[#This Row],[goods_id]],表4[],2,0),"无")</f>
        <v>无</v>
      </c>
      <c r="F29" s="19" t="str">
        <f>IFERROR(VLOOKUP(表1[[#This Row],[goods_id]],表3[],2,0),"老款")</f>
        <v>老款</v>
      </c>
      <c r="G29" s="20">
        <v>1</v>
      </c>
      <c r="H29" s="23">
        <v>339</v>
      </c>
      <c r="I29" s="23">
        <v>339</v>
      </c>
      <c r="J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" s="20">
        <f>IF(表1[[#This Row],[sale_price]]&lt;表1[[#This Row],[origin_price]],1,0)</f>
        <v>0</v>
      </c>
      <c r="L29" s="18" t="s">
        <v>1865</v>
      </c>
      <c r="M29" s="18" t="s">
        <v>8928</v>
      </c>
      <c r="N29" s="18" t="s">
        <v>22</v>
      </c>
      <c r="O29" s="18" t="s">
        <v>17</v>
      </c>
      <c r="P29" s="18">
        <v>3</v>
      </c>
    </row>
    <row r="30" spans="1:16" ht="41" customHeight="1" x14ac:dyDescent="0.2">
      <c r="A30" s="18" t="s">
        <v>1745</v>
      </c>
      <c r="B30" s="18" t="s">
        <v>1930</v>
      </c>
      <c r="C30" s="18" t="s">
        <v>6845</v>
      </c>
      <c r="D30" s="18" t="s">
        <v>28</v>
      </c>
      <c r="E30" s="20" t="str">
        <f>IFERROR(VLOOKUP(表1[[#This Row],[goods_id]],表4[],2,0),"无")</f>
        <v>SNOOPY限量版</v>
      </c>
      <c r="F30" s="19" t="str">
        <f>IFERROR(VLOOKUP(表1[[#This Row],[goods_id]],表3[],2,0),"老款")</f>
        <v>老款</v>
      </c>
      <c r="G30" s="20">
        <v>1</v>
      </c>
      <c r="H30" s="23">
        <v>469</v>
      </c>
      <c r="I30" s="23">
        <v>469</v>
      </c>
      <c r="J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" s="20">
        <f>IF(表1[[#This Row],[sale_price]]&lt;表1[[#This Row],[origin_price]],1,0)</f>
        <v>0</v>
      </c>
      <c r="L30" s="18" t="s">
        <v>1931</v>
      </c>
      <c r="M30" s="18" t="s">
        <v>8937</v>
      </c>
      <c r="N30" s="18" t="s">
        <v>12</v>
      </c>
      <c r="O30" s="18" t="s">
        <v>13</v>
      </c>
      <c r="P30" s="18">
        <v>4</v>
      </c>
    </row>
    <row r="31" spans="1:16" ht="41" customHeight="1" x14ac:dyDescent="0.2">
      <c r="A31" s="18" t="s">
        <v>1745</v>
      </c>
      <c r="B31" s="18" t="s">
        <v>1932</v>
      </c>
      <c r="C31" s="18" t="s">
        <v>6845</v>
      </c>
      <c r="D31" s="18" t="s">
        <v>24</v>
      </c>
      <c r="E31" s="20" t="str">
        <f>IFERROR(VLOOKUP(表1[[#This Row],[goods_id]],表4[],2,0),"无")</f>
        <v>SNOOPY限量版</v>
      </c>
      <c r="F31" s="19" t="str">
        <f>IFERROR(VLOOKUP(表1[[#This Row],[goods_id]],表3[],2,0),"老款")</f>
        <v>老款</v>
      </c>
      <c r="G31" s="20">
        <v>1</v>
      </c>
      <c r="H31" s="23">
        <v>469</v>
      </c>
      <c r="I31" s="23">
        <v>469</v>
      </c>
      <c r="J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" s="20">
        <f>IF(表1[[#This Row],[sale_price]]&lt;表1[[#This Row],[origin_price]],1,0)</f>
        <v>0</v>
      </c>
      <c r="L31" s="18" t="s">
        <v>1931</v>
      </c>
      <c r="M31" s="18" t="s">
        <v>8937</v>
      </c>
      <c r="N31" s="18" t="s">
        <v>12</v>
      </c>
      <c r="O31" s="18" t="s">
        <v>13</v>
      </c>
      <c r="P31" s="18">
        <v>4</v>
      </c>
    </row>
    <row r="32" spans="1:16" ht="41" customHeight="1" x14ac:dyDescent="0.2">
      <c r="A32" s="18" t="s">
        <v>1745</v>
      </c>
      <c r="B32" s="18" t="s">
        <v>1867</v>
      </c>
      <c r="C32" s="18" t="s">
        <v>6827</v>
      </c>
      <c r="D32" s="18" t="s">
        <v>28</v>
      </c>
      <c r="E32" s="20" t="str">
        <f>IFERROR(VLOOKUP(表1[[#This Row],[goods_id]],表4[],2,0),"无")</f>
        <v>无</v>
      </c>
      <c r="F32" s="19" t="str">
        <f>IFERROR(VLOOKUP(表1[[#This Row],[goods_id]],表3[],2,0),"老款")</f>
        <v>老款</v>
      </c>
      <c r="G32" s="20">
        <v>1</v>
      </c>
      <c r="H32" s="23">
        <v>399</v>
      </c>
      <c r="I32" s="23">
        <v>399</v>
      </c>
      <c r="J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" s="20">
        <f>IF(表1[[#This Row],[sale_price]]&lt;表1[[#This Row],[origin_price]],1,0)</f>
        <v>0</v>
      </c>
      <c r="L32" s="18" t="s">
        <v>1868</v>
      </c>
      <c r="M32" s="18" t="s">
        <v>8935</v>
      </c>
      <c r="N32" s="18" t="s">
        <v>12</v>
      </c>
      <c r="O32" s="18" t="s">
        <v>17</v>
      </c>
      <c r="P32" s="18">
        <v>3</v>
      </c>
    </row>
    <row r="33" spans="1:16" ht="41" customHeight="1" x14ac:dyDescent="0.2">
      <c r="A33" s="18" t="s">
        <v>1745</v>
      </c>
      <c r="B33" s="18" t="s">
        <v>1869</v>
      </c>
      <c r="C33" s="18" t="s">
        <v>6827</v>
      </c>
      <c r="D33" s="18" t="s">
        <v>54</v>
      </c>
      <c r="E33" s="20" t="str">
        <f>IFERROR(VLOOKUP(表1[[#This Row],[goods_id]],表4[],2,0),"无")</f>
        <v>无</v>
      </c>
      <c r="F33" s="19" t="str">
        <f>IFERROR(VLOOKUP(表1[[#This Row],[goods_id]],表3[],2,0),"老款")</f>
        <v>老款</v>
      </c>
      <c r="G33" s="20">
        <v>1</v>
      </c>
      <c r="H33" s="23">
        <v>399</v>
      </c>
      <c r="I33" s="23">
        <v>399</v>
      </c>
      <c r="J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3" s="20">
        <f>IF(表1[[#This Row],[sale_price]]&lt;表1[[#This Row],[origin_price]],1,0)</f>
        <v>0</v>
      </c>
      <c r="L33" s="18" t="s">
        <v>1868</v>
      </c>
      <c r="M33" s="18" t="s">
        <v>8935</v>
      </c>
      <c r="N33" s="18" t="s">
        <v>12</v>
      </c>
      <c r="O33" s="18" t="s">
        <v>17</v>
      </c>
      <c r="P33" s="18">
        <v>3</v>
      </c>
    </row>
    <row r="34" spans="1:16" ht="41" customHeight="1" x14ac:dyDescent="0.2">
      <c r="A34" s="18" t="s">
        <v>1745</v>
      </c>
      <c r="B34" s="18" t="s">
        <v>1785</v>
      </c>
      <c r="C34" s="18" t="s">
        <v>6790</v>
      </c>
      <c r="D34" s="18" t="s">
        <v>24</v>
      </c>
      <c r="E34" s="20" t="str">
        <f>IFERROR(VLOOKUP(表1[[#This Row],[goods_id]],表4[],2,0),"无")</f>
        <v>无</v>
      </c>
      <c r="F34" s="19" t="str">
        <f>IFERROR(VLOOKUP(表1[[#This Row],[goods_id]],表3[],2,0),"老款")</f>
        <v>老款</v>
      </c>
      <c r="G34" s="20">
        <v>1</v>
      </c>
      <c r="H34" s="23">
        <v>769</v>
      </c>
      <c r="I34" s="23">
        <v>769</v>
      </c>
      <c r="J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" s="20">
        <f>IF(表1[[#This Row],[sale_price]]&lt;表1[[#This Row],[origin_price]],1,0)</f>
        <v>0</v>
      </c>
      <c r="L34" s="18" t="s">
        <v>1786</v>
      </c>
      <c r="M34" s="18" t="s">
        <v>8918</v>
      </c>
      <c r="N34" s="18" t="s">
        <v>12</v>
      </c>
      <c r="O34" s="18" t="s">
        <v>17</v>
      </c>
      <c r="P34" s="18">
        <v>2</v>
      </c>
    </row>
    <row r="35" spans="1:16" ht="41" customHeight="1" x14ac:dyDescent="0.2">
      <c r="A35" s="18" t="s">
        <v>1745</v>
      </c>
      <c r="B35" s="18" t="s">
        <v>1787</v>
      </c>
      <c r="C35" s="18" t="s">
        <v>6790</v>
      </c>
      <c r="D35" s="18" t="s">
        <v>54</v>
      </c>
      <c r="E35" s="20" t="str">
        <f>IFERROR(VLOOKUP(表1[[#This Row],[goods_id]],表4[],2,0),"无")</f>
        <v>无</v>
      </c>
      <c r="F35" s="19" t="str">
        <f>IFERROR(VLOOKUP(表1[[#This Row],[goods_id]],表3[],2,0),"老款")</f>
        <v>老款</v>
      </c>
      <c r="G35" s="20">
        <v>1</v>
      </c>
      <c r="H35" s="23">
        <v>769</v>
      </c>
      <c r="I35" s="23">
        <v>769</v>
      </c>
      <c r="J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" s="20">
        <f>IF(表1[[#This Row],[sale_price]]&lt;表1[[#This Row],[origin_price]],1,0)</f>
        <v>0</v>
      </c>
      <c r="L35" s="18" t="s">
        <v>1786</v>
      </c>
      <c r="M35" s="18" t="s">
        <v>8918</v>
      </c>
      <c r="N35" s="18" t="s">
        <v>12</v>
      </c>
      <c r="O35" s="18" t="s">
        <v>17</v>
      </c>
      <c r="P35" s="18">
        <v>2</v>
      </c>
    </row>
    <row r="36" spans="1:16" ht="41" customHeight="1" x14ac:dyDescent="0.2">
      <c r="A36" s="18" t="s">
        <v>1745</v>
      </c>
      <c r="B36" s="18" t="s">
        <v>1788</v>
      </c>
      <c r="C36" s="18" t="s">
        <v>6790</v>
      </c>
      <c r="D36" s="18" t="s">
        <v>224</v>
      </c>
      <c r="E36" s="20" t="str">
        <f>IFERROR(VLOOKUP(表1[[#This Row],[goods_id]],表4[],2,0),"无")</f>
        <v>无</v>
      </c>
      <c r="F36" s="19" t="str">
        <f>IFERROR(VLOOKUP(表1[[#This Row],[goods_id]],表3[],2,0),"老款")</f>
        <v>老款</v>
      </c>
      <c r="G36" s="20">
        <v>1</v>
      </c>
      <c r="H36" s="23">
        <v>769</v>
      </c>
      <c r="I36" s="23">
        <v>769</v>
      </c>
      <c r="J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" s="20">
        <f>IF(表1[[#This Row],[sale_price]]&lt;表1[[#This Row],[origin_price]],1,0)</f>
        <v>0</v>
      </c>
      <c r="L36" s="18" t="s">
        <v>1786</v>
      </c>
      <c r="M36" s="18" t="s">
        <v>8918</v>
      </c>
      <c r="N36" s="18" t="s">
        <v>12</v>
      </c>
      <c r="O36" s="18" t="s">
        <v>17</v>
      </c>
      <c r="P36" s="18">
        <v>2</v>
      </c>
    </row>
    <row r="37" spans="1:16" ht="41" customHeight="1" x14ac:dyDescent="0.2">
      <c r="A37" s="18" t="s">
        <v>1745</v>
      </c>
      <c r="B37" s="18" t="s">
        <v>1789</v>
      </c>
      <c r="C37" s="18" t="s">
        <v>6791</v>
      </c>
      <c r="D37" s="18" t="s">
        <v>28</v>
      </c>
      <c r="E37" s="20" t="str">
        <f>IFERROR(VLOOKUP(表1[[#This Row],[goods_id]],表4[],2,0),"无")</f>
        <v>无</v>
      </c>
      <c r="F37" s="19" t="str">
        <f>IFERROR(VLOOKUP(表1[[#This Row],[goods_id]],表3[],2,0),"老款")</f>
        <v>老款</v>
      </c>
      <c r="G37" s="20">
        <v>1</v>
      </c>
      <c r="H37" s="23">
        <v>739</v>
      </c>
      <c r="I37" s="23">
        <v>739</v>
      </c>
      <c r="J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" s="20">
        <f>IF(表1[[#This Row],[sale_price]]&lt;表1[[#This Row],[origin_price]],1,0)</f>
        <v>0</v>
      </c>
      <c r="L37" s="18" t="s">
        <v>1790</v>
      </c>
      <c r="M37" s="18" t="s">
        <v>8919</v>
      </c>
      <c r="N37" s="18" t="s">
        <v>12</v>
      </c>
      <c r="O37" s="18" t="s">
        <v>17</v>
      </c>
      <c r="P37" s="18">
        <v>2</v>
      </c>
    </row>
    <row r="38" spans="1:16" ht="41" customHeight="1" x14ac:dyDescent="0.2">
      <c r="A38" s="18" t="s">
        <v>1745</v>
      </c>
      <c r="B38" s="18" t="s">
        <v>6792</v>
      </c>
      <c r="C38" s="18" t="s">
        <v>6791</v>
      </c>
      <c r="D38" s="18" t="s">
        <v>24</v>
      </c>
      <c r="E38" s="20" t="str">
        <f>IFERROR(VLOOKUP(表1[[#This Row],[goods_id]],表4[],2,0),"无")</f>
        <v>无</v>
      </c>
      <c r="F38" s="19" t="str">
        <f>IFERROR(VLOOKUP(表1[[#This Row],[goods_id]],表3[],2,0),"老款")</f>
        <v>老款</v>
      </c>
      <c r="G38" s="20">
        <v>1</v>
      </c>
      <c r="H38" s="23">
        <v>739</v>
      </c>
      <c r="I38" s="23">
        <v>739</v>
      </c>
      <c r="J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" s="20">
        <f>IF(表1[[#This Row],[sale_price]]&lt;表1[[#This Row],[origin_price]],1,0)</f>
        <v>0</v>
      </c>
      <c r="L38" s="18" t="s">
        <v>1790</v>
      </c>
      <c r="M38" s="18" t="s">
        <v>8919</v>
      </c>
      <c r="N38" s="18" t="s">
        <v>12</v>
      </c>
      <c r="O38" s="18" t="s">
        <v>17</v>
      </c>
      <c r="P38" s="18">
        <v>2</v>
      </c>
    </row>
    <row r="39" spans="1:16" ht="41" customHeight="1" x14ac:dyDescent="0.2">
      <c r="A39" s="18" t="s">
        <v>1745</v>
      </c>
      <c r="B39" s="18" t="s">
        <v>6793</v>
      </c>
      <c r="C39" s="18" t="s">
        <v>6791</v>
      </c>
      <c r="D39" s="18" t="s">
        <v>317</v>
      </c>
      <c r="E39" s="20" t="str">
        <f>IFERROR(VLOOKUP(表1[[#This Row],[goods_id]],表4[],2,0),"无")</f>
        <v>无</v>
      </c>
      <c r="F39" s="19" t="str">
        <f>IFERROR(VLOOKUP(表1[[#This Row],[goods_id]],表3[],2,0),"老款")</f>
        <v>老款</v>
      </c>
      <c r="G39" s="20">
        <v>1</v>
      </c>
      <c r="H39" s="23">
        <v>739</v>
      </c>
      <c r="I39" s="23">
        <v>739</v>
      </c>
      <c r="J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" s="20">
        <f>IF(表1[[#This Row],[sale_price]]&lt;表1[[#This Row],[origin_price]],1,0)</f>
        <v>0</v>
      </c>
      <c r="L39" s="18" t="s">
        <v>1790</v>
      </c>
      <c r="M39" s="18" t="s">
        <v>8919</v>
      </c>
      <c r="N39" s="18" t="s">
        <v>12</v>
      </c>
      <c r="O39" s="18" t="s">
        <v>17</v>
      </c>
      <c r="P39" s="18">
        <v>2</v>
      </c>
    </row>
    <row r="40" spans="1:16" ht="41" customHeight="1" x14ac:dyDescent="0.2">
      <c r="A40" s="18" t="s">
        <v>1745</v>
      </c>
      <c r="B40" s="18" t="s">
        <v>1791</v>
      </c>
      <c r="C40" s="18" t="s">
        <v>6794</v>
      </c>
      <c r="D40" s="18" t="s">
        <v>28</v>
      </c>
      <c r="E40" s="20" t="str">
        <f>IFERROR(VLOOKUP(表1[[#This Row],[goods_id]],表4[],2,0),"无")</f>
        <v>无</v>
      </c>
      <c r="F40" s="19" t="str">
        <f>IFERROR(VLOOKUP(表1[[#This Row],[goods_id]],表3[],2,0),"老款")</f>
        <v>老款</v>
      </c>
      <c r="G40" s="20">
        <v>1</v>
      </c>
      <c r="H40" s="23">
        <v>569</v>
      </c>
      <c r="I40" s="23">
        <v>569</v>
      </c>
      <c r="J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" s="20">
        <f>IF(表1[[#This Row],[sale_price]]&lt;表1[[#This Row],[origin_price]],1,0)</f>
        <v>0</v>
      </c>
      <c r="L40" s="18" t="s">
        <v>1792</v>
      </c>
      <c r="M40" s="18" t="s">
        <v>8920</v>
      </c>
      <c r="N40" s="18" t="s">
        <v>12</v>
      </c>
      <c r="O40" s="18" t="s">
        <v>82</v>
      </c>
      <c r="P40" s="18">
        <v>2</v>
      </c>
    </row>
    <row r="41" spans="1:16" ht="41" customHeight="1" x14ac:dyDescent="0.2">
      <c r="A41" s="18" t="s">
        <v>1745</v>
      </c>
      <c r="B41" s="18" t="s">
        <v>6795</v>
      </c>
      <c r="C41" s="18" t="s">
        <v>6796</v>
      </c>
      <c r="D41" s="18" t="s">
        <v>24</v>
      </c>
      <c r="E41" s="20" t="str">
        <f>IFERROR(VLOOKUP(表1[[#This Row],[goods_id]],表4[],2,0),"无")</f>
        <v>无</v>
      </c>
      <c r="F41" s="19" t="str">
        <f>IFERROR(VLOOKUP(表1[[#This Row],[goods_id]],表3[],2,0),"老款")</f>
        <v>老款</v>
      </c>
      <c r="G41" s="20">
        <v>1</v>
      </c>
      <c r="H41" s="23">
        <v>469</v>
      </c>
      <c r="I41" s="23">
        <v>469</v>
      </c>
      <c r="J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" s="20">
        <f>IF(表1[[#This Row],[sale_price]]&lt;表1[[#This Row],[origin_price]],1,0)</f>
        <v>0</v>
      </c>
      <c r="L41" s="18" t="s">
        <v>8921</v>
      </c>
      <c r="M41" s="18" t="s">
        <v>8922</v>
      </c>
      <c r="N41" s="18" t="s">
        <v>12</v>
      </c>
      <c r="O41" s="18" t="s">
        <v>17</v>
      </c>
      <c r="P41" s="18">
        <v>2</v>
      </c>
    </row>
    <row r="42" spans="1:16" ht="41" customHeight="1" x14ac:dyDescent="0.2">
      <c r="A42" s="18" t="s">
        <v>1745</v>
      </c>
      <c r="B42" s="18" t="s">
        <v>1870</v>
      </c>
      <c r="C42" s="18" t="s">
        <v>6828</v>
      </c>
      <c r="D42" s="18" t="s">
        <v>638</v>
      </c>
      <c r="E42" s="20" t="str">
        <f>IFERROR(VLOOKUP(表1[[#This Row],[goods_id]],表4[],2,0),"无")</f>
        <v>无</v>
      </c>
      <c r="F42" s="19" t="str">
        <f>IFERROR(VLOOKUP(表1[[#This Row],[goods_id]],表3[],2,0),"老款")</f>
        <v>老款</v>
      </c>
      <c r="G42" s="20">
        <v>1</v>
      </c>
      <c r="H42" s="23">
        <v>999</v>
      </c>
      <c r="I42" s="23">
        <v>999</v>
      </c>
      <c r="J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" s="20">
        <f>IF(表1[[#This Row],[sale_price]]&lt;表1[[#This Row],[origin_price]],1,0)</f>
        <v>0</v>
      </c>
      <c r="L42" s="18" t="s">
        <v>1871</v>
      </c>
      <c r="M42" s="18" t="s">
        <v>73</v>
      </c>
      <c r="N42" s="18" t="s">
        <v>12</v>
      </c>
      <c r="O42" s="18" t="s">
        <v>17</v>
      </c>
      <c r="P42" s="18">
        <v>3</v>
      </c>
    </row>
    <row r="43" spans="1:16" ht="41" customHeight="1" x14ac:dyDescent="0.2">
      <c r="A43" s="18" t="s">
        <v>1745</v>
      </c>
      <c r="B43" s="18" t="s">
        <v>1872</v>
      </c>
      <c r="C43" s="18" t="s">
        <v>6828</v>
      </c>
      <c r="D43" s="18" t="s">
        <v>684</v>
      </c>
      <c r="E43" s="20" t="str">
        <f>IFERROR(VLOOKUP(表1[[#This Row],[goods_id]],表4[],2,0),"无")</f>
        <v>无</v>
      </c>
      <c r="F43" s="19" t="str">
        <f>IFERROR(VLOOKUP(表1[[#This Row],[goods_id]],表3[],2,0),"老款")</f>
        <v>老款</v>
      </c>
      <c r="G43" s="20">
        <v>1</v>
      </c>
      <c r="H43" s="23">
        <v>999</v>
      </c>
      <c r="I43" s="23">
        <v>999</v>
      </c>
      <c r="J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" s="20">
        <f>IF(表1[[#This Row],[sale_price]]&lt;表1[[#This Row],[origin_price]],1,0)</f>
        <v>0</v>
      </c>
      <c r="L43" s="18" t="s">
        <v>1871</v>
      </c>
      <c r="M43" s="18" t="s">
        <v>73</v>
      </c>
      <c r="N43" s="18" t="s">
        <v>12</v>
      </c>
      <c r="O43" s="18" t="s">
        <v>17</v>
      </c>
      <c r="P43" s="18">
        <v>3</v>
      </c>
    </row>
    <row r="44" spans="1:16" ht="41" customHeight="1" x14ac:dyDescent="0.2">
      <c r="A44" s="18" t="s">
        <v>1745</v>
      </c>
      <c r="B44" s="18" t="s">
        <v>1873</v>
      </c>
      <c r="C44" s="18" t="s">
        <v>6810</v>
      </c>
      <c r="D44" s="18" t="s">
        <v>14</v>
      </c>
      <c r="E44" s="20" t="str">
        <f>IFERROR(VLOOKUP(表1[[#This Row],[goods_id]],表4[],2,0),"无")</f>
        <v>无</v>
      </c>
      <c r="F44" s="19" t="str">
        <f>IFERROR(VLOOKUP(表1[[#This Row],[goods_id]],表3[],2,0),"老款")</f>
        <v>老款</v>
      </c>
      <c r="G44" s="20">
        <v>1</v>
      </c>
      <c r="H44" s="23">
        <v>499</v>
      </c>
      <c r="I44" s="23">
        <v>499</v>
      </c>
      <c r="J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" s="20">
        <f>IF(表1[[#This Row],[sale_price]]&lt;表1[[#This Row],[origin_price]],1,0)</f>
        <v>0</v>
      </c>
      <c r="L44" s="18" t="s">
        <v>1874</v>
      </c>
      <c r="M44" s="18" t="s">
        <v>520</v>
      </c>
      <c r="N44" s="18" t="s">
        <v>22</v>
      </c>
      <c r="O44" s="18" t="s">
        <v>17</v>
      </c>
      <c r="P44" s="18">
        <v>2</v>
      </c>
    </row>
    <row r="45" spans="1:16" ht="41" customHeight="1" x14ac:dyDescent="0.2">
      <c r="A45" s="18" t="s">
        <v>1745</v>
      </c>
      <c r="B45" s="18" t="s">
        <v>2374</v>
      </c>
      <c r="C45" s="18" t="s">
        <v>6799</v>
      </c>
      <c r="D45" s="18" t="s">
        <v>38</v>
      </c>
      <c r="E45" s="20" t="str">
        <f>IFERROR(VLOOKUP(表1[[#This Row],[goods_id]],表4[],2,0),"无")</f>
        <v>无</v>
      </c>
      <c r="F45" s="19" t="str">
        <f>IFERROR(VLOOKUP(表1[[#This Row],[goods_id]],表3[],2,0),"老款")</f>
        <v>老款</v>
      </c>
      <c r="G45" s="20">
        <v>1</v>
      </c>
      <c r="H45" s="23">
        <v>469</v>
      </c>
      <c r="I45" s="23">
        <v>469</v>
      </c>
      <c r="J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" s="20">
        <f>IF(表1[[#This Row],[sale_price]]&lt;表1[[#This Row],[origin_price]],1,0)</f>
        <v>0</v>
      </c>
      <c r="L45" s="18" t="s">
        <v>1454</v>
      </c>
      <c r="M45" s="18" t="s">
        <v>8939</v>
      </c>
      <c r="N45" s="18" t="s">
        <v>12</v>
      </c>
      <c r="O45" s="18" t="s">
        <v>17</v>
      </c>
      <c r="P45" s="18">
        <v>11</v>
      </c>
    </row>
    <row r="46" spans="1:16" ht="41" customHeight="1" x14ac:dyDescent="0.2">
      <c r="A46" s="18" t="s">
        <v>1745</v>
      </c>
      <c r="B46" s="18" t="s">
        <v>2375</v>
      </c>
      <c r="C46" s="18" t="s">
        <v>6799</v>
      </c>
      <c r="D46" s="18" t="s">
        <v>6976</v>
      </c>
      <c r="E46" s="20" t="str">
        <f>IFERROR(VLOOKUP(表1[[#This Row],[goods_id]],表4[],2,0),"无")</f>
        <v>无</v>
      </c>
      <c r="F46" s="19" t="str">
        <f>IFERROR(VLOOKUP(表1[[#This Row],[goods_id]],表3[],2,0),"老款")</f>
        <v>老款</v>
      </c>
      <c r="G46" s="20">
        <v>1</v>
      </c>
      <c r="H46" s="23">
        <v>469</v>
      </c>
      <c r="I46" s="23">
        <v>469</v>
      </c>
      <c r="J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" s="20">
        <f>IF(表1[[#This Row],[sale_price]]&lt;表1[[#This Row],[origin_price]],1,0)</f>
        <v>0</v>
      </c>
      <c r="L46" s="18" t="s">
        <v>1454</v>
      </c>
      <c r="M46" s="18" t="s">
        <v>8939</v>
      </c>
      <c r="N46" s="18" t="s">
        <v>12</v>
      </c>
      <c r="O46" s="18" t="s">
        <v>17</v>
      </c>
      <c r="P46" s="18">
        <v>11</v>
      </c>
    </row>
    <row r="47" spans="1:16" ht="41" customHeight="1" x14ac:dyDescent="0.2">
      <c r="A47" s="18" t="s">
        <v>1745</v>
      </c>
      <c r="B47" s="18" t="s">
        <v>2325</v>
      </c>
      <c r="C47" s="18" t="s">
        <v>6950</v>
      </c>
      <c r="D47" s="18" t="s">
        <v>161</v>
      </c>
      <c r="E47" s="20" t="str">
        <f>IFERROR(VLOOKUP(表1[[#This Row],[goods_id]],表4[],2,0),"无")</f>
        <v>无</v>
      </c>
      <c r="F47" s="19" t="str">
        <f>IFERROR(VLOOKUP(表1[[#This Row],[goods_id]],表3[],2,0),"老款")</f>
        <v>老款</v>
      </c>
      <c r="G47" s="20">
        <v>1</v>
      </c>
      <c r="H47" s="23">
        <v>399</v>
      </c>
      <c r="I47" s="23">
        <v>399</v>
      </c>
      <c r="J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" s="20">
        <f>IF(表1[[#This Row],[sale_price]]&lt;表1[[#This Row],[origin_price]],1,0)</f>
        <v>0</v>
      </c>
      <c r="L47" s="18" t="s">
        <v>8966</v>
      </c>
      <c r="M47" s="18" t="s">
        <v>185</v>
      </c>
      <c r="N47" s="18" t="s">
        <v>12</v>
      </c>
      <c r="O47" s="18" t="s">
        <v>17</v>
      </c>
      <c r="P47" s="18">
        <v>10</v>
      </c>
    </row>
    <row r="48" spans="1:16" ht="41" customHeight="1" x14ac:dyDescent="0.2">
      <c r="A48" s="18" t="s">
        <v>1745</v>
      </c>
      <c r="B48" s="18" t="s">
        <v>2376</v>
      </c>
      <c r="C48" s="18" t="s">
        <v>6841</v>
      </c>
      <c r="D48" s="18" t="s">
        <v>317</v>
      </c>
      <c r="E48" s="20" t="str">
        <f>IFERROR(VLOOKUP(表1[[#This Row],[goods_id]],表4[],2,0),"无")</f>
        <v>无</v>
      </c>
      <c r="F48" s="19" t="str">
        <f>IFERROR(VLOOKUP(表1[[#This Row],[goods_id]],表3[],2,0),"老款")</f>
        <v>老款</v>
      </c>
      <c r="G48" s="20">
        <v>1</v>
      </c>
      <c r="H48" s="23">
        <v>239</v>
      </c>
      <c r="I48" s="23">
        <v>239</v>
      </c>
      <c r="J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" s="20">
        <f>IF(表1[[#This Row],[sale_price]]&lt;表1[[#This Row],[origin_price]],1,0)</f>
        <v>0</v>
      </c>
      <c r="L48" s="18" t="s">
        <v>184</v>
      </c>
      <c r="M48" s="18" t="s">
        <v>185</v>
      </c>
      <c r="N48" s="18" t="s">
        <v>22</v>
      </c>
      <c r="O48" s="18" t="s">
        <v>17</v>
      </c>
      <c r="P48" s="18">
        <v>11</v>
      </c>
    </row>
    <row r="49" spans="1:16" ht="41" customHeight="1" x14ac:dyDescent="0.2">
      <c r="A49" s="18" t="s">
        <v>1745</v>
      </c>
      <c r="B49" s="18" t="s">
        <v>2326</v>
      </c>
      <c r="C49" s="18" t="s">
        <v>6951</v>
      </c>
      <c r="D49" s="18" t="s">
        <v>24</v>
      </c>
      <c r="E49" s="20" t="str">
        <f>IFERROR(VLOOKUP(表1[[#This Row],[goods_id]],表4[],2,0),"无")</f>
        <v>无</v>
      </c>
      <c r="F49" s="19" t="str">
        <f>IFERROR(VLOOKUP(表1[[#This Row],[goods_id]],表3[],2,0),"老款")</f>
        <v>老款</v>
      </c>
      <c r="G49" s="20">
        <v>1</v>
      </c>
      <c r="H49" s="23">
        <v>439</v>
      </c>
      <c r="I49" s="23">
        <v>439</v>
      </c>
      <c r="J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9" s="20">
        <f>IF(表1[[#This Row],[sale_price]]&lt;表1[[#This Row],[origin_price]],1,0)</f>
        <v>0</v>
      </c>
      <c r="L49" s="18" t="s">
        <v>2323</v>
      </c>
      <c r="M49" s="18" t="s">
        <v>293</v>
      </c>
      <c r="N49" s="18" t="s">
        <v>22</v>
      </c>
      <c r="O49" s="18" t="s">
        <v>17</v>
      </c>
      <c r="P49" s="18">
        <v>10</v>
      </c>
    </row>
    <row r="50" spans="1:16" ht="41" customHeight="1" x14ac:dyDescent="0.2">
      <c r="A50" s="18" t="s">
        <v>1745</v>
      </c>
      <c r="B50" s="18" t="s">
        <v>2327</v>
      </c>
      <c r="C50" s="18" t="s">
        <v>6951</v>
      </c>
      <c r="D50" s="18" t="s">
        <v>54</v>
      </c>
      <c r="E50" s="20" t="str">
        <f>IFERROR(VLOOKUP(表1[[#This Row],[goods_id]],表4[],2,0),"无")</f>
        <v>无</v>
      </c>
      <c r="F50" s="19" t="str">
        <f>IFERROR(VLOOKUP(表1[[#This Row],[goods_id]],表3[],2,0),"老款")</f>
        <v>老款</v>
      </c>
      <c r="G50" s="20">
        <v>1</v>
      </c>
      <c r="H50" s="23">
        <v>439</v>
      </c>
      <c r="I50" s="23">
        <v>439</v>
      </c>
      <c r="J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" s="20">
        <f>IF(表1[[#This Row],[sale_price]]&lt;表1[[#This Row],[origin_price]],1,0)</f>
        <v>0</v>
      </c>
      <c r="L50" s="18" t="s">
        <v>2323</v>
      </c>
      <c r="M50" s="18" t="s">
        <v>293</v>
      </c>
      <c r="N50" s="18" t="s">
        <v>22</v>
      </c>
      <c r="O50" s="18" t="s">
        <v>17</v>
      </c>
      <c r="P50" s="18">
        <v>10</v>
      </c>
    </row>
    <row r="51" spans="1:16" ht="41" customHeight="1" x14ac:dyDescent="0.2">
      <c r="A51" s="18" t="s">
        <v>1745</v>
      </c>
      <c r="B51" s="18" t="s">
        <v>2229</v>
      </c>
      <c r="C51" s="18" t="s">
        <v>6916</v>
      </c>
      <c r="D51" s="18" t="s">
        <v>38</v>
      </c>
      <c r="E51" s="20" t="str">
        <f>IFERROR(VLOOKUP(表1[[#This Row],[goods_id]],表4[],2,0),"无")</f>
        <v>无</v>
      </c>
      <c r="F51" s="19" t="str">
        <f>IFERROR(VLOOKUP(表1[[#This Row],[goods_id]],表3[],2,0),"老款")</f>
        <v>老款</v>
      </c>
      <c r="G51" s="20">
        <v>1</v>
      </c>
      <c r="H51" s="23">
        <v>299</v>
      </c>
      <c r="I51" s="23">
        <v>299</v>
      </c>
      <c r="J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" s="20">
        <f>IF(表1[[#This Row],[sale_price]]&lt;表1[[#This Row],[origin_price]],1,0)</f>
        <v>0</v>
      </c>
      <c r="L51" s="18" t="s">
        <v>2230</v>
      </c>
      <c r="M51" s="18" t="s">
        <v>2231</v>
      </c>
      <c r="N51" s="18" t="s">
        <v>12</v>
      </c>
      <c r="O51" s="18" t="s">
        <v>17</v>
      </c>
      <c r="P51" s="18">
        <v>8</v>
      </c>
    </row>
    <row r="52" spans="1:16" ht="41" customHeight="1" x14ac:dyDescent="0.2">
      <c r="A52" s="18" t="s">
        <v>1745</v>
      </c>
      <c r="B52" s="18" t="s">
        <v>2232</v>
      </c>
      <c r="C52" s="18" t="s">
        <v>6916</v>
      </c>
      <c r="D52" s="18" t="s">
        <v>24</v>
      </c>
      <c r="E52" s="20" t="str">
        <f>IFERROR(VLOOKUP(表1[[#This Row],[goods_id]],表4[],2,0),"无")</f>
        <v>无</v>
      </c>
      <c r="F52" s="19" t="str">
        <f>IFERROR(VLOOKUP(表1[[#This Row],[goods_id]],表3[],2,0),"老款")</f>
        <v>老款</v>
      </c>
      <c r="G52" s="20">
        <v>1</v>
      </c>
      <c r="H52" s="23">
        <v>299</v>
      </c>
      <c r="I52" s="23">
        <v>299</v>
      </c>
      <c r="J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" s="20">
        <f>IF(表1[[#This Row],[sale_price]]&lt;表1[[#This Row],[origin_price]],1,0)</f>
        <v>0</v>
      </c>
      <c r="L52" s="18" t="s">
        <v>2230</v>
      </c>
      <c r="M52" s="18" t="s">
        <v>2231</v>
      </c>
      <c r="N52" s="18" t="s">
        <v>12</v>
      </c>
      <c r="O52" s="18" t="s">
        <v>17</v>
      </c>
      <c r="P52" s="18">
        <v>8</v>
      </c>
    </row>
    <row r="53" spans="1:16" ht="41" customHeight="1" x14ac:dyDescent="0.2">
      <c r="A53" s="18" t="s">
        <v>1745</v>
      </c>
      <c r="B53" s="18" t="s">
        <v>2328</v>
      </c>
      <c r="C53" s="18" t="s">
        <v>6952</v>
      </c>
      <c r="D53" s="18" t="s">
        <v>80</v>
      </c>
      <c r="E53" s="20" t="str">
        <f>IFERROR(VLOOKUP(表1[[#This Row],[goods_id]],表4[],2,0),"无")</f>
        <v>无</v>
      </c>
      <c r="F53" s="19" t="str">
        <f>IFERROR(VLOOKUP(表1[[#This Row],[goods_id]],表3[],2,0),"老款")</f>
        <v>老款</v>
      </c>
      <c r="G53" s="20">
        <v>1</v>
      </c>
      <c r="H53" s="23">
        <v>269</v>
      </c>
      <c r="I53" s="23">
        <v>269</v>
      </c>
      <c r="J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" s="20">
        <f>IF(表1[[#This Row],[sale_price]]&lt;表1[[#This Row],[origin_price]],1,0)</f>
        <v>0</v>
      </c>
      <c r="L53" s="18" t="s">
        <v>2324</v>
      </c>
      <c r="M53" s="18" t="s">
        <v>261</v>
      </c>
      <c r="N53" s="18" t="s">
        <v>22</v>
      </c>
      <c r="O53" s="18" t="s">
        <v>17</v>
      </c>
      <c r="P53" s="18">
        <v>10</v>
      </c>
    </row>
    <row r="54" spans="1:16" ht="41" customHeight="1" x14ac:dyDescent="0.2">
      <c r="A54" s="18" t="s">
        <v>1745</v>
      </c>
      <c r="B54" s="18" t="s">
        <v>2276</v>
      </c>
      <c r="C54" s="18" t="s">
        <v>6934</v>
      </c>
      <c r="D54" s="18" t="s">
        <v>28</v>
      </c>
      <c r="E54" s="20" t="str">
        <f>IFERROR(VLOOKUP(表1[[#This Row],[goods_id]],表4[],2,0),"无")</f>
        <v>无</v>
      </c>
      <c r="F54" s="19" t="str">
        <f>IFERROR(VLOOKUP(表1[[#This Row],[goods_id]],表3[],2,0),"老款")</f>
        <v>老款</v>
      </c>
      <c r="G54" s="20">
        <v>1</v>
      </c>
      <c r="H54" s="23">
        <v>399</v>
      </c>
      <c r="I54" s="23">
        <v>399</v>
      </c>
      <c r="J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" s="20">
        <f>IF(表1[[#This Row],[sale_price]]&lt;表1[[#This Row],[origin_price]],1,0)</f>
        <v>0</v>
      </c>
      <c r="L54" s="18" t="s">
        <v>2277</v>
      </c>
      <c r="M54" s="18" t="s">
        <v>261</v>
      </c>
      <c r="N54" s="18" t="s">
        <v>12</v>
      </c>
      <c r="O54" s="18" t="s">
        <v>17</v>
      </c>
      <c r="P54" s="18">
        <v>9</v>
      </c>
    </row>
    <row r="55" spans="1:16" ht="41" customHeight="1" x14ac:dyDescent="0.2">
      <c r="A55" s="18" t="s">
        <v>1745</v>
      </c>
      <c r="B55" s="18" t="s">
        <v>2278</v>
      </c>
      <c r="C55" s="18" t="s">
        <v>6934</v>
      </c>
      <c r="D55" s="18" t="s">
        <v>54</v>
      </c>
      <c r="E55" s="20" t="str">
        <f>IFERROR(VLOOKUP(表1[[#This Row],[goods_id]],表4[],2,0),"无")</f>
        <v>无</v>
      </c>
      <c r="F55" s="19" t="str">
        <f>IFERROR(VLOOKUP(表1[[#This Row],[goods_id]],表3[],2,0),"老款")</f>
        <v>老款</v>
      </c>
      <c r="G55" s="20">
        <v>1</v>
      </c>
      <c r="H55" s="23">
        <v>399</v>
      </c>
      <c r="I55" s="23">
        <v>399</v>
      </c>
      <c r="J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" s="20">
        <f>IF(表1[[#This Row],[sale_price]]&lt;表1[[#This Row],[origin_price]],1,0)</f>
        <v>0</v>
      </c>
      <c r="L55" s="18" t="s">
        <v>2277</v>
      </c>
      <c r="M55" s="18" t="s">
        <v>261</v>
      </c>
      <c r="N55" s="18" t="s">
        <v>12</v>
      </c>
      <c r="O55" s="18" t="s">
        <v>17</v>
      </c>
      <c r="P55" s="18">
        <v>9</v>
      </c>
    </row>
    <row r="56" spans="1:16" ht="41" customHeight="1" x14ac:dyDescent="0.2">
      <c r="A56" s="18" t="s">
        <v>1745</v>
      </c>
      <c r="B56" s="18" t="s">
        <v>2279</v>
      </c>
      <c r="C56" s="18" t="s">
        <v>6935</v>
      </c>
      <c r="D56" s="18" t="s">
        <v>92</v>
      </c>
      <c r="E56" s="20" t="str">
        <f>IFERROR(VLOOKUP(表1[[#This Row],[goods_id]],表4[],2,0),"无")</f>
        <v>无</v>
      </c>
      <c r="F56" s="19" t="str">
        <f>IFERROR(VLOOKUP(表1[[#This Row],[goods_id]],表3[],2,0),"老款")</f>
        <v>老款</v>
      </c>
      <c r="G56" s="20">
        <v>1</v>
      </c>
      <c r="H56" s="23">
        <v>369</v>
      </c>
      <c r="I56" s="23">
        <v>369</v>
      </c>
      <c r="J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" s="20">
        <f>IF(表1[[#This Row],[sale_price]]&lt;表1[[#This Row],[origin_price]],1,0)</f>
        <v>0</v>
      </c>
      <c r="L56" s="18" t="s">
        <v>2280</v>
      </c>
      <c r="M56" s="18" t="s">
        <v>8960</v>
      </c>
      <c r="N56" s="18" t="s">
        <v>22</v>
      </c>
      <c r="O56" s="18" t="s">
        <v>17</v>
      </c>
      <c r="P56" s="18">
        <v>9</v>
      </c>
    </row>
    <row r="57" spans="1:16" ht="41" customHeight="1" x14ac:dyDescent="0.2">
      <c r="A57" s="18" t="s">
        <v>1745</v>
      </c>
      <c r="B57" s="18" t="s">
        <v>2281</v>
      </c>
      <c r="C57" s="18" t="s">
        <v>6935</v>
      </c>
      <c r="D57" s="18" t="s">
        <v>161</v>
      </c>
      <c r="E57" s="20" t="str">
        <f>IFERROR(VLOOKUP(表1[[#This Row],[goods_id]],表4[],2,0),"无")</f>
        <v>无</v>
      </c>
      <c r="F57" s="19" t="str">
        <f>IFERROR(VLOOKUP(表1[[#This Row],[goods_id]],表3[],2,0),"老款")</f>
        <v>老款</v>
      </c>
      <c r="G57" s="20">
        <v>1</v>
      </c>
      <c r="H57" s="23">
        <v>369</v>
      </c>
      <c r="I57" s="23">
        <v>369</v>
      </c>
      <c r="J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7" s="20">
        <f>IF(表1[[#This Row],[sale_price]]&lt;表1[[#This Row],[origin_price]],1,0)</f>
        <v>0</v>
      </c>
      <c r="L57" s="18" t="s">
        <v>2280</v>
      </c>
      <c r="M57" s="18" t="s">
        <v>8960</v>
      </c>
      <c r="N57" s="18" t="s">
        <v>22</v>
      </c>
      <c r="O57" s="18" t="s">
        <v>17</v>
      </c>
      <c r="P57" s="18">
        <v>9</v>
      </c>
    </row>
    <row r="58" spans="1:16" ht="41" customHeight="1" x14ac:dyDescent="0.2">
      <c r="A58" s="18" t="s">
        <v>1745</v>
      </c>
      <c r="B58" s="18" t="s">
        <v>2233</v>
      </c>
      <c r="C58" s="18" t="s">
        <v>6925</v>
      </c>
      <c r="D58" s="18" t="s">
        <v>28</v>
      </c>
      <c r="E58" s="20" t="str">
        <f>IFERROR(VLOOKUP(表1[[#This Row],[goods_id]],表4[],2,0),"无")</f>
        <v>无</v>
      </c>
      <c r="F58" s="19" t="str">
        <f>IFERROR(VLOOKUP(表1[[#This Row],[goods_id]],表3[],2,0),"老款")</f>
        <v>老款</v>
      </c>
      <c r="G58" s="20">
        <v>1</v>
      </c>
      <c r="H58" s="23">
        <v>399</v>
      </c>
      <c r="I58" s="23">
        <v>399</v>
      </c>
      <c r="J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" s="20">
        <f>IF(表1[[#This Row],[sale_price]]&lt;表1[[#This Row],[origin_price]],1,0)</f>
        <v>0</v>
      </c>
      <c r="L58" s="18" t="s">
        <v>2234</v>
      </c>
      <c r="M58" s="18" t="s">
        <v>1816</v>
      </c>
      <c r="N58" s="18" t="s">
        <v>12</v>
      </c>
      <c r="O58" s="18" t="s">
        <v>17</v>
      </c>
      <c r="P58" s="18">
        <v>8</v>
      </c>
    </row>
    <row r="59" spans="1:16" ht="41" customHeight="1" x14ac:dyDescent="0.2">
      <c r="A59" s="18" t="s">
        <v>1745</v>
      </c>
      <c r="B59" s="18" t="s">
        <v>2235</v>
      </c>
      <c r="C59" s="18" t="s">
        <v>6925</v>
      </c>
      <c r="D59" s="18" t="s">
        <v>24</v>
      </c>
      <c r="E59" s="20" t="str">
        <f>IFERROR(VLOOKUP(表1[[#This Row],[goods_id]],表4[],2,0),"无")</f>
        <v>无</v>
      </c>
      <c r="F59" s="19" t="str">
        <f>IFERROR(VLOOKUP(表1[[#This Row],[goods_id]],表3[],2,0),"老款")</f>
        <v>老款</v>
      </c>
      <c r="G59" s="20">
        <v>1</v>
      </c>
      <c r="H59" s="23">
        <v>399</v>
      </c>
      <c r="I59" s="23">
        <v>399</v>
      </c>
      <c r="J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9" s="20">
        <f>IF(表1[[#This Row],[sale_price]]&lt;表1[[#This Row],[origin_price]],1,0)</f>
        <v>0</v>
      </c>
      <c r="L59" s="18" t="s">
        <v>2234</v>
      </c>
      <c r="M59" s="18" t="s">
        <v>1816</v>
      </c>
      <c r="N59" s="18" t="s">
        <v>12</v>
      </c>
      <c r="O59" s="18" t="s">
        <v>17</v>
      </c>
      <c r="P59" s="18">
        <v>8</v>
      </c>
    </row>
    <row r="60" spans="1:16" ht="41" customHeight="1" x14ac:dyDescent="0.2">
      <c r="A60" s="18" t="s">
        <v>1745</v>
      </c>
      <c r="B60" s="18" t="s">
        <v>2236</v>
      </c>
      <c r="C60" s="18" t="s">
        <v>6925</v>
      </c>
      <c r="D60" s="18" t="s">
        <v>59</v>
      </c>
      <c r="E60" s="20" t="str">
        <f>IFERROR(VLOOKUP(表1[[#This Row],[goods_id]],表4[],2,0),"无")</f>
        <v>无</v>
      </c>
      <c r="F60" s="19" t="str">
        <f>IFERROR(VLOOKUP(表1[[#This Row],[goods_id]],表3[],2,0),"老款")</f>
        <v>老款</v>
      </c>
      <c r="G60" s="20">
        <v>1</v>
      </c>
      <c r="H60" s="23">
        <v>399</v>
      </c>
      <c r="I60" s="23">
        <v>399</v>
      </c>
      <c r="J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0" s="20">
        <f>IF(表1[[#This Row],[sale_price]]&lt;表1[[#This Row],[origin_price]],1,0)</f>
        <v>0</v>
      </c>
      <c r="L60" s="18" t="s">
        <v>2234</v>
      </c>
      <c r="M60" s="18" t="s">
        <v>1816</v>
      </c>
      <c r="N60" s="18" t="s">
        <v>12</v>
      </c>
      <c r="O60" s="18" t="s">
        <v>17</v>
      </c>
      <c r="P60" s="18">
        <v>8</v>
      </c>
    </row>
    <row r="61" spans="1:16" ht="41" customHeight="1" x14ac:dyDescent="0.2">
      <c r="A61" s="18" t="s">
        <v>1745</v>
      </c>
      <c r="B61" s="18" t="s">
        <v>2282</v>
      </c>
      <c r="C61" s="18" t="s">
        <v>6936</v>
      </c>
      <c r="D61" s="18" t="s">
        <v>38</v>
      </c>
      <c r="E61" s="20" t="str">
        <f>IFERROR(VLOOKUP(表1[[#This Row],[goods_id]],表4[],2,0),"无")</f>
        <v>无</v>
      </c>
      <c r="F61" s="19" t="str">
        <f>IFERROR(VLOOKUP(表1[[#This Row],[goods_id]],表3[],2,0),"老款")</f>
        <v>老款</v>
      </c>
      <c r="G61" s="20">
        <v>1</v>
      </c>
      <c r="H61" s="23">
        <v>469</v>
      </c>
      <c r="I61" s="23">
        <v>469</v>
      </c>
      <c r="J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" s="20">
        <f>IF(表1[[#This Row],[sale_price]]&lt;表1[[#This Row],[origin_price]],1,0)</f>
        <v>0</v>
      </c>
      <c r="L61" s="18" t="s">
        <v>2283</v>
      </c>
      <c r="M61" s="18" t="s">
        <v>323</v>
      </c>
      <c r="N61" s="18" t="s">
        <v>22</v>
      </c>
      <c r="O61" s="18" t="s">
        <v>17</v>
      </c>
      <c r="P61" s="18">
        <v>9</v>
      </c>
    </row>
    <row r="62" spans="1:16" ht="41" customHeight="1" x14ac:dyDescent="0.2">
      <c r="A62" s="18" t="s">
        <v>1745</v>
      </c>
      <c r="B62" s="18" t="s">
        <v>2284</v>
      </c>
      <c r="C62" s="18" t="s">
        <v>6936</v>
      </c>
      <c r="D62" s="18" t="s">
        <v>14</v>
      </c>
      <c r="E62" s="20" t="str">
        <f>IFERROR(VLOOKUP(表1[[#This Row],[goods_id]],表4[],2,0),"无")</f>
        <v>无</v>
      </c>
      <c r="F62" s="19" t="str">
        <f>IFERROR(VLOOKUP(表1[[#This Row],[goods_id]],表3[],2,0),"老款")</f>
        <v>老款</v>
      </c>
      <c r="G62" s="20">
        <v>1</v>
      </c>
      <c r="H62" s="23">
        <v>469</v>
      </c>
      <c r="I62" s="23">
        <v>469</v>
      </c>
      <c r="J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" s="20">
        <f>IF(表1[[#This Row],[sale_price]]&lt;表1[[#This Row],[origin_price]],1,0)</f>
        <v>0</v>
      </c>
      <c r="L62" s="18" t="s">
        <v>2283</v>
      </c>
      <c r="M62" s="18" t="s">
        <v>323</v>
      </c>
      <c r="N62" s="18" t="s">
        <v>22</v>
      </c>
      <c r="O62" s="18" t="s">
        <v>17</v>
      </c>
      <c r="P62" s="18">
        <v>9</v>
      </c>
    </row>
    <row r="63" spans="1:16" ht="41" customHeight="1" x14ac:dyDescent="0.2">
      <c r="A63" s="18" t="s">
        <v>1745</v>
      </c>
      <c r="B63" s="18" t="s">
        <v>2365</v>
      </c>
      <c r="C63" s="18" t="s">
        <v>6972</v>
      </c>
      <c r="D63" s="18" t="s">
        <v>38</v>
      </c>
      <c r="E63" s="20" t="str">
        <f>IFERROR(VLOOKUP(表1[[#This Row],[goods_id]],表4[],2,0),"无")</f>
        <v>无</v>
      </c>
      <c r="F63" s="19" t="str">
        <f>IFERROR(VLOOKUP(表1[[#This Row],[goods_id]],表3[],2,0),"老款")</f>
        <v>老款</v>
      </c>
      <c r="G63" s="20">
        <v>1</v>
      </c>
      <c r="H63" s="23">
        <v>439</v>
      </c>
      <c r="I63" s="23">
        <v>439</v>
      </c>
      <c r="J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" s="20">
        <f>IF(表1[[#This Row],[sale_price]]&lt;表1[[#This Row],[origin_price]],1,0)</f>
        <v>0</v>
      </c>
      <c r="L63" s="18" t="s">
        <v>8973</v>
      </c>
      <c r="M63" s="18" t="s">
        <v>185</v>
      </c>
      <c r="N63" s="18" t="s">
        <v>12</v>
      </c>
      <c r="O63" s="18" t="s">
        <v>17</v>
      </c>
      <c r="P63" s="18">
        <v>11</v>
      </c>
    </row>
    <row r="64" spans="1:16" ht="41" customHeight="1" x14ac:dyDescent="0.2">
      <c r="A64" s="18" t="s">
        <v>1745</v>
      </c>
      <c r="B64" s="18" t="s">
        <v>2366</v>
      </c>
      <c r="C64" s="18" t="s">
        <v>6972</v>
      </c>
      <c r="D64" s="18" t="s">
        <v>14</v>
      </c>
      <c r="E64" s="20" t="str">
        <f>IFERROR(VLOOKUP(表1[[#This Row],[goods_id]],表4[],2,0),"无")</f>
        <v>无</v>
      </c>
      <c r="F64" s="19" t="str">
        <f>IFERROR(VLOOKUP(表1[[#This Row],[goods_id]],表3[],2,0),"老款")</f>
        <v>老款</v>
      </c>
      <c r="G64" s="20">
        <v>1</v>
      </c>
      <c r="H64" s="23">
        <v>439</v>
      </c>
      <c r="I64" s="23">
        <v>439</v>
      </c>
      <c r="J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" s="20">
        <f>IF(表1[[#This Row],[sale_price]]&lt;表1[[#This Row],[origin_price]],1,0)</f>
        <v>0</v>
      </c>
      <c r="L64" s="18" t="s">
        <v>8973</v>
      </c>
      <c r="M64" s="18" t="s">
        <v>185</v>
      </c>
      <c r="N64" s="18" t="s">
        <v>12</v>
      </c>
      <c r="O64" s="18" t="s">
        <v>17</v>
      </c>
      <c r="P64" s="18">
        <v>11</v>
      </c>
    </row>
    <row r="65" spans="1:16" ht="41" customHeight="1" x14ac:dyDescent="0.2">
      <c r="A65" s="18" t="s">
        <v>1745</v>
      </c>
      <c r="B65" s="18" t="s">
        <v>2377</v>
      </c>
      <c r="C65" s="18" t="s">
        <v>6977</v>
      </c>
      <c r="D65" s="18" t="s">
        <v>673</v>
      </c>
      <c r="E65" s="20" t="str">
        <f>IFERROR(VLOOKUP(表1[[#This Row],[goods_id]],表4[],2,0),"无")</f>
        <v>无</v>
      </c>
      <c r="F65" s="19" t="str">
        <f>IFERROR(VLOOKUP(表1[[#This Row],[goods_id]],表3[],2,0),"老款")</f>
        <v>老款</v>
      </c>
      <c r="G65" s="20">
        <v>1</v>
      </c>
      <c r="H65" s="23">
        <v>439</v>
      </c>
      <c r="I65" s="23">
        <v>439</v>
      </c>
      <c r="J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" s="20">
        <f>IF(表1[[#This Row],[sale_price]]&lt;表1[[#This Row],[origin_price]],1,0)</f>
        <v>0</v>
      </c>
      <c r="L65" s="18" t="s">
        <v>184</v>
      </c>
      <c r="M65" s="18" t="s">
        <v>185</v>
      </c>
      <c r="N65" s="18" t="s">
        <v>12</v>
      </c>
      <c r="O65" s="18" t="s">
        <v>17</v>
      </c>
      <c r="P65" s="18">
        <v>11</v>
      </c>
    </row>
    <row r="66" spans="1:16" ht="41" customHeight="1" x14ac:dyDescent="0.2">
      <c r="A66" s="18" t="s">
        <v>1745</v>
      </c>
      <c r="B66" s="18" t="s">
        <v>2237</v>
      </c>
      <c r="C66" s="18" t="s">
        <v>6814</v>
      </c>
      <c r="D66" s="18" t="s">
        <v>38</v>
      </c>
      <c r="E66" s="20" t="str">
        <f>IFERROR(VLOOKUP(表1[[#This Row],[goods_id]],表4[],2,0),"无")</f>
        <v>无</v>
      </c>
      <c r="F66" s="19" t="str">
        <f>IFERROR(VLOOKUP(表1[[#This Row],[goods_id]],表3[],2,0),"老款")</f>
        <v>老款</v>
      </c>
      <c r="G66" s="20">
        <v>1</v>
      </c>
      <c r="H66" s="23">
        <v>439</v>
      </c>
      <c r="I66" s="23">
        <v>439</v>
      </c>
      <c r="J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" s="20">
        <f>IF(表1[[#This Row],[sale_price]]&lt;表1[[#This Row],[origin_price]],1,0)</f>
        <v>0</v>
      </c>
      <c r="L66" s="18" t="s">
        <v>2238</v>
      </c>
      <c r="M66" s="18" t="s">
        <v>261</v>
      </c>
      <c r="N66" s="18" t="s">
        <v>22</v>
      </c>
      <c r="O66" s="18" t="s">
        <v>17</v>
      </c>
      <c r="P66" s="18">
        <v>8</v>
      </c>
    </row>
    <row r="67" spans="1:16" ht="41" customHeight="1" x14ac:dyDescent="0.2">
      <c r="A67" s="18" t="s">
        <v>1745</v>
      </c>
      <c r="B67" s="18" t="s">
        <v>2239</v>
      </c>
      <c r="C67" s="18" t="s">
        <v>6814</v>
      </c>
      <c r="D67" s="18" t="s">
        <v>151</v>
      </c>
      <c r="E67" s="20" t="str">
        <f>IFERROR(VLOOKUP(表1[[#This Row],[goods_id]],表4[],2,0),"无")</f>
        <v>无</v>
      </c>
      <c r="F67" s="19" t="str">
        <f>IFERROR(VLOOKUP(表1[[#This Row],[goods_id]],表3[],2,0),"老款")</f>
        <v>老款</v>
      </c>
      <c r="G67" s="20">
        <v>1</v>
      </c>
      <c r="H67" s="23">
        <v>439</v>
      </c>
      <c r="I67" s="23">
        <v>439</v>
      </c>
      <c r="J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" s="20">
        <f>IF(表1[[#This Row],[sale_price]]&lt;表1[[#This Row],[origin_price]],1,0)</f>
        <v>0</v>
      </c>
      <c r="L67" s="18" t="s">
        <v>2238</v>
      </c>
      <c r="M67" s="18" t="s">
        <v>261</v>
      </c>
      <c r="N67" s="18" t="s">
        <v>22</v>
      </c>
      <c r="O67" s="18" t="s">
        <v>17</v>
      </c>
      <c r="P67" s="18">
        <v>9</v>
      </c>
    </row>
    <row r="68" spans="1:16" ht="41" customHeight="1" x14ac:dyDescent="0.2">
      <c r="A68" s="18" t="s">
        <v>1745</v>
      </c>
      <c r="B68" s="18" t="s">
        <v>2285</v>
      </c>
      <c r="C68" s="18" t="s">
        <v>6937</v>
      </c>
      <c r="D68" s="18" t="s">
        <v>38</v>
      </c>
      <c r="E68" s="20" t="str">
        <f>IFERROR(VLOOKUP(表1[[#This Row],[goods_id]],表4[],2,0),"无")</f>
        <v>无</v>
      </c>
      <c r="F68" s="19" t="str">
        <f>IFERROR(VLOOKUP(表1[[#This Row],[goods_id]],表3[],2,0),"老款")</f>
        <v>老款</v>
      </c>
      <c r="G68" s="20">
        <v>1</v>
      </c>
      <c r="H68" s="23">
        <v>469</v>
      </c>
      <c r="I68" s="23">
        <v>469</v>
      </c>
      <c r="J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" s="20">
        <f>IF(表1[[#This Row],[sale_price]]&lt;表1[[#This Row],[origin_price]],1,0)</f>
        <v>0</v>
      </c>
      <c r="L68" s="18" t="s">
        <v>2266</v>
      </c>
      <c r="M68" s="18" t="s">
        <v>104</v>
      </c>
      <c r="N68" s="18" t="s">
        <v>26</v>
      </c>
      <c r="O68" s="18" t="s">
        <v>17</v>
      </c>
      <c r="P68" s="18">
        <v>9</v>
      </c>
    </row>
    <row r="69" spans="1:16" ht="41" customHeight="1" x14ac:dyDescent="0.2">
      <c r="A69" s="18" t="s">
        <v>1745</v>
      </c>
      <c r="B69" s="18" t="s">
        <v>2265</v>
      </c>
      <c r="C69" s="18"/>
      <c r="D69" s="18" t="s">
        <v>24</v>
      </c>
      <c r="E69" s="20" t="str">
        <f>IFERROR(VLOOKUP(表1[[#This Row],[goods_id]],表4[],2,0),"无")</f>
        <v>无</v>
      </c>
      <c r="F69" s="19" t="str">
        <f>IFERROR(VLOOKUP(表1[[#This Row],[goods_id]],表3[],2,0),"老款")</f>
        <v>老款</v>
      </c>
      <c r="G69" s="20">
        <v>1</v>
      </c>
      <c r="H69" s="23">
        <v>469</v>
      </c>
      <c r="I69" s="23">
        <v>469</v>
      </c>
      <c r="J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" s="20">
        <f>IF(表1[[#This Row],[sale_price]]&lt;表1[[#This Row],[origin_price]],1,0)</f>
        <v>0</v>
      </c>
      <c r="L69" s="18" t="s">
        <v>2266</v>
      </c>
      <c r="M69" s="18" t="s">
        <v>104</v>
      </c>
      <c r="N69" s="18" t="s">
        <v>26</v>
      </c>
      <c r="O69" s="18" t="s">
        <v>17</v>
      </c>
      <c r="P69" s="18">
        <v>9</v>
      </c>
    </row>
    <row r="70" spans="1:16" ht="41" customHeight="1" x14ac:dyDescent="0.2">
      <c r="A70" s="18" t="s">
        <v>1745</v>
      </c>
      <c r="B70" s="18" t="s">
        <v>2378</v>
      </c>
      <c r="C70" s="18" t="s">
        <v>6978</v>
      </c>
      <c r="D70" s="18" t="s">
        <v>24</v>
      </c>
      <c r="E70" s="20" t="str">
        <f>IFERROR(VLOOKUP(表1[[#This Row],[goods_id]],表4[],2,0),"无")</f>
        <v>无</v>
      </c>
      <c r="F70" s="19" t="str">
        <f>IFERROR(VLOOKUP(表1[[#This Row],[goods_id]],表3[],2,0),"老款")</f>
        <v>老款</v>
      </c>
      <c r="G70" s="20">
        <v>1</v>
      </c>
      <c r="H70" s="23">
        <v>599</v>
      </c>
      <c r="I70" s="23">
        <v>599</v>
      </c>
      <c r="J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" s="20">
        <f>IF(表1[[#This Row],[sale_price]]&lt;表1[[#This Row],[origin_price]],1,0)</f>
        <v>0</v>
      </c>
      <c r="L70" s="18" t="s">
        <v>8977</v>
      </c>
      <c r="M70" s="18" t="s">
        <v>185</v>
      </c>
      <c r="N70" s="18" t="s">
        <v>12</v>
      </c>
      <c r="O70" s="18" t="s">
        <v>17</v>
      </c>
      <c r="P70" s="18">
        <v>11</v>
      </c>
    </row>
    <row r="71" spans="1:16" ht="41" customHeight="1" x14ac:dyDescent="0.2">
      <c r="A71" s="18" t="s">
        <v>1745</v>
      </c>
      <c r="B71" s="18" t="s">
        <v>2379</v>
      </c>
      <c r="C71" s="18" t="s">
        <v>6978</v>
      </c>
      <c r="D71" s="18" t="s">
        <v>224</v>
      </c>
      <c r="E71" s="20" t="str">
        <f>IFERROR(VLOOKUP(表1[[#This Row],[goods_id]],表4[],2,0),"无")</f>
        <v>无</v>
      </c>
      <c r="F71" s="19" t="str">
        <f>IFERROR(VLOOKUP(表1[[#This Row],[goods_id]],表3[],2,0),"老款")</f>
        <v>老款</v>
      </c>
      <c r="G71" s="20">
        <v>1</v>
      </c>
      <c r="H71" s="23">
        <v>599</v>
      </c>
      <c r="I71" s="23">
        <v>599</v>
      </c>
      <c r="J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" s="20">
        <f>IF(表1[[#This Row],[sale_price]]&lt;表1[[#This Row],[origin_price]],1,0)</f>
        <v>0</v>
      </c>
      <c r="L71" s="18" t="s">
        <v>8977</v>
      </c>
      <c r="M71" s="18" t="s">
        <v>185</v>
      </c>
      <c r="N71" s="18" t="s">
        <v>12</v>
      </c>
      <c r="O71" s="18" t="s">
        <v>17</v>
      </c>
      <c r="P71" s="18">
        <v>11</v>
      </c>
    </row>
    <row r="72" spans="1:16" ht="41" customHeight="1" x14ac:dyDescent="0.2">
      <c r="A72" s="18" t="s">
        <v>1745</v>
      </c>
      <c r="B72" s="18" t="s">
        <v>2329</v>
      </c>
      <c r="C72" s="18" t="s">
        <v>6953</v>
      </c>
      <c r="D72" s="18" t="s">
        <v>59</v>
      </c>
      <c r="E72" s="20" t="str">
        <f>IFERROR(VLOOKUP(表1[[#This Row],[goods_id]],表4[],2,0),"无")</f>
        <v>无</v>
      </c>
      <c r="F72" s="19" t="str">
        <f>IFERROR(VLOOKUP(表1[[#This Row],[goods_id]],表3[],2,0),"老款")</f>
        <v>老款</v>
      </c>
      <c r="G72" s="20">
        <v>1</v>
      </c>
      <c r="H72" s="23">
        <v>639</v>
      </c>
      <c r="I72" s="23">
        <v>639</v>
      </c>
      <c r="J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" s="20">
        <f>IF(表1[[#This Row],[sale_price]]&lt;表1[[#This Row],[origin_price]],1,0)</f>
        <v>0</v>
      </c>
      <c r="L72" s="18" t="s">
        <v>8967</v>
      </c>
      <c r="M72" s="18" t="s">
        <v>185</v>
      </c>
      <c r="N72" s="18" t="s">
        <v>12</v>
      </c>
      <c r="O72" s="18" t="s">
        <v>17</v>
      </c>
      <c r="P72" s="18">
        <v>10</v>
      </c>
    </row>
    <row r="73" spans="1:16" ht="41" customHeight="1" x14ac:dyDescent="0.2">
      <c r="A73" s="18" t="s">
        <v>1745</v>
      </c>
      <c r="B73" s="18" t="s">
        <v>2330</v>
      </c>
      <c r="C73" s="18" t="s">
        <v>6954</v>
      </c>
      <c r="D73" s="18" t="s">
        <v>28</v>
      </c>
      <c r="E73" s="20" t="str">
        <f>IFERROR(VLOOKUP(表1[[#This Row],[goods_id]],表4[],2,0),"无")</f>
        <v>无</v>
      </c>
      <c r="F73" s="19" t="str">
        <f>IFERROR(VLOOKUP(表1[[#This Row],[goods_id]],表3[],2,0),"老款")</f>
        <v>老款</v>
      </c>
      <c r="G73" s="20">
        <v>1</v>
      </c>
      <c r="H73" s="23">
        <v>739</v>
      </c>
      <c r="I73" s="23">
        <v>739</v>
      </c>
      <c r="J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" s="20">
        <f>IF(表1[[#This Row],[sale_price]]&lt;表1[[#This Row],[origin_price]],1,0)</f>
        <v>0</v>
      </c>
      <c r="L73" s="18" t="s">
        <v>184</v>
      </c>
      <c r="M73" s="18" t="s">
        <v>185</v>
      </c>
      <c r="N73" s="18" t="s">
        <v>12</v>
      </c>
      <c r="O73" s="18" t="s">
        <v>13</v>
      </c>
      <c r="P73" s="18">
        <v>10</v>
      </c>
    </row>
    <row r="74" spans="1:16" ht="41" customHeight="1" x14ac:dyDescent="0.2">
      <c r="A74" s="18" t="s">
        <v>1745</v>
      </c>
      <c r="B74" s="18" t="s">
        <v>2331</v>
      </c>
      <c r="C74" s="18" t="s">
        <v>6954</v>
      </c>
      <c r="D74" s="18" t="s">
        <v>24</v>
      </c>
      <c r="E74" s="20" t="str">
        <f>IFERROR(VLOOKUP(表1[[#This Row],[goods_id]],表4[],2,0),"无")</f>
        <v>无</v>
      </c>
      <c r="F74" s="19" t="str">
        <f>IFERROR(VLOOKUP(表1[[#This Row],[goods_id]],表3[],2,0),"老款")</f>
        <v>老款</v>
      </c>
      <c r="G74" s="20">
        <v>1</v>
      </c>
      <c r="H74" s="23">
        <v>739</v>
      </c>
      <c r="I74" s="23">
        <v>739</v>
      </c>
      <c r="J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" s="20">
        <f>IF(表1[[#This Row],[sale_price]]&lt;表1[[#This Row],[origin_price]],1,0)</f>
        <v>0</v>
      </c>
      <c r="L74" s="18" t="s">
        <v>184</v>
      </c>
      <c r="M74" s="18" t="s">
        <v>185</v>
      </c>
      <c r="N74" s="18" t="s">
        <v>12</v>
      </c>
      <c r="O74" s="18" t="s">
        <v>13</v>
      </c>
      <c r="P74" s="18">
        <v>10</v>
      </c>
    </row>
    <row r="75" spans="1:16" ht="41" customHeight="1" x14ac:dyDescent="0.2">
      <c r="A75" s="18" t="s">
        <v>1745</v>
      </c>
      <c r="B75" s="18" t="s">
        <v>2380</v>
      </c>
      <c r="C75" s="18" t="s">
        <v>6979</v>
      </c>
      <c r="D75" s="18" t="s">
        <v>28</v>
      </c>
      <c r="E75" s="20" t="str">
        <f>IFERROR(VLOOKUP(表1[[#This Row],[goods_id]],表4[],2,0),"无")</f>
        <v>无</v>
      </c>
      <c r="F75" s="19" t="str">
        <f>IFERROR(VLOOKUP(表1[[#This Row],[goods_id]],表3[],2,0),"老款")</f>
        <v>老款</v>
      </c>
      <c r="G75" s="20">
        <v>1</v>
      </c>
      <c r="H75" s="23">
        <v>799</v>
      </c>
      <c r="I75" s="23">
        <v>799</v>
      </c>
      <c r="J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" s="20">
        <f>IF(表1[[#This Row],[sale_price]]&lt;表1[[#This Row],[origin_price]],1,0)</f>
        <v>0</v>
      </c>
      <c r="L75" s="18" t="s">
        <v>2381</v>
      </c>
      <c r="M75" s="18" t="s">
        <v>185</v>
      </c>
      <c r="N75" s="18" t="s">
        <v>12</v>
      </c>
      <c r="O75" s="18" t="s">
        <v>17</v>
      </c>
      <c r="P75" s="18">
        <v>11</v>
      </c>
    </row>
    <row r="76" spans="1:16" ht="41" customHeight="1" x14ac:dyDescent="0.2">
      <c r="A76" s="18" t="s">
        <v>1745</v>
      </c>
      <c r="B76" s="18" t="s">
        <v>2382</v>
      </c>
      <c r="C76" s="18" t="s">
        <v>6979</v>
      </c>
      <c r="D76" s="18" t="s">
        <v>4365</v>
      </c>
      <c r="E76" s="20" t="str">
        <f>IFERROR(VLOOKUP(表1[[#This Row],[goods_id]],表4[],2,0),"无")</f>
        <v>无</v>
      </c>
      <c r="F76" s="19" t="str">
        <f>IFERROR(VLOOKUP(表1[[#This Row],[goods_id]],表3[],2,0),"老款")</f>
        <v>老款</v>
      </c>
      <c r="G76" s="20">
        <v>1</v>
      </c>
      <c r="H76" s="23">
        <v>799</v>
      </c>
      <c r="I76" s="23">
        <v>799</v>
      </c>
      <c r="J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" s="20">
        <f>IF(表1[[#This Row],[sale_price]]&lt;表1[[#This Row],[origin_price]],1,0)</f>
        <v>0</v>
      </c>
      <c r="L76" s="18" t="s">
        <v>2381</v>
      </c>
      <c r="M76" s="18" t="s">
        <v>185</v>
      </c>
      <c r="N76" s="18" t="s">
        <v>12</v>
      </c>
      <c r="O76" s="18" t="s">
        <v>17</v>
      </c>
      <c r="P76" s="18">
        <v>11</v>
      </c>
    </row>
    <row r="77" spans="1:16" ht="41" customHeight="1" x14ac:dyDescent="0.2">
      <c r="A77" s="18" t="s">
        <v>1745</v>
      </c>
      <c r="B77" s="18" t="s">
        <v>2367</v>
      </c>
      <c r="C77" s="18" t="s">
        <v>6973</v>
      </c>
      <c r="D77" s="18" t="s">
        <v>28</v>
      </c>
      <c r="E77" s="20" t="str">
        <f>IFERROR(VLOOKUP(表1[[#This Row],[goods_id]],表4[],2,0),"无")</f>
        <v>无</v>
      </c>
      <c r="F77" s="19" t="str">
        <f>IFERROR(VLOOKUP(表1[[#This Row],[goods_id]],表3[],2,0),"老款")</f>
        <v>老款</v>
      </c>
      <c r="G77" s="20">
        <v>1</v>
      </c>
      <c r="H77" s="23">
        <v>639</v>
      </c>
      <c r="I77" s="23">
        <v>639</v>
      </c>
      <c r="J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" s="20">
        <f>IF(表1[[#This Row],[sale_price]]&lt;表1[[#This Row],[origin_price]],1,0)</f>
        <v>0</v>
      </c>
      <c r="L77" s="18" t="s">
        <v>8974</v>
      </c>
      <c r="M77" s="18" t="s">
        <v>185</v>
      </c>
      <c r="N77" s="18" t="s">
        <v>22</v>
      </c>
      <c r="O77" s="18" t="s">
        <v>17</v>
      </c>
      <c r="P77" s="18">
        <v>11</v>
      </c>
    </row>
    <row r="78" spans="1:16" ht="41" customHeight="1" x14ac:dyDescent="0.2">
      <c r="A78" s="18" t="s">
        <v>1745</v>
      </c>
      <c r="B78" s="18" t="s">
        <v>2368</v>
      </c>
      <c r="C78" s="18" t="s">
        <v>6973</v>
      </c>
      <c r="D78" s="18" t="s">
        <v>59</v>
      </c>
      <c r="E78" s="20" t="str">
        <f>IFERROR(VLOOKUP(表1[[#This Row],[goods_id]],表4[],2,0),"无")</f>
        <v>无</v>
      </c>
      <c r="F78" s="19" t="str">
        <f>IFERROR(VLOOKUP(表1[[#This Row],[goods_id]],表3[],2,0),"老款")</f>
        <v>老款</v>
      </c>
      <c r="G78" s="20">
        <v>1</v>
      </c>
      <c r="H78" s="23">
        <v>639</v>
      </c>
      <c r="I78" s="23">
        <v>639</v>
      </c>
      <c r="J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" s="20">
        <f>IF(表1[[#This Row],[sale_price]]&lt;表1[[#This Row],[origin_price]],1,0)</f>
        <v>0</v>
      </c>
      <c r="L78" s="18" t="s">
        <v>8974</v>
      </c>
      <c r="M78" s="18" t="s">
        <v>185</v>
      </c>
      <c r="N78" s="18" t="s">
        <v>22</v>
      </c>
      <c r="O78" s="18" t="s">
        <v>17</v>
      </c>
      <c r="P78" s="18">
        <v>11</v>
      </c>
    </row>
    <row r="79" spans="1:16" ht="41" customHeight="1" x14ac:dyDescent="0.2">
      <c r="A79" s="18" t="s">
        <v>1745</v>
      </c>
      <c r="B79" s="18" t="s">
        <v>2369</v>
      </c>
      <c r="C79" s="18" t="s">
        <v>6973</v>
      </c>
      <c r="D79" s="18" t="s">
        <v>151</v>
      </c>
      <c r="E79" s="20" t="str">
        <f>IFERROR(VLOOKUP(表1[[#This Row],[goods_id]],表4[],2,0),"无")</f>
        <v>无</v>
      </c>
      <c r="F79" s="19" t="str">
        <f>IFERROR(VLOOKUP(表1[[#This Row],[goods_id]],表3[],2,0),"老款")</f>
        <v>老款</v>
      </c>
      <c r="G79" s="20">
        <v>1</v>
      </c>
      <c r="H79" s="23">
        <v>639</v>
      </c>
      <c r="I79" s="23">
        <v>639</v>
      </c>
      <c r="J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" s="20">
        <f>IF(表1[[#This Row],[sale_price]]&lt;表1[[#This Row],[origin_price]],1,0)</f>
        <v>0</v>
      </c>
      <c r="L79" s="18" t="s">
        <v>8974</v>
      </c>
      <c r="M79" s="18" t="s">
        <v>185</v>
      </c>
      <c r="N79" s="18" t="s">
        <v>22</v>
      </c>
      <c r="O79" s="18" t="s">
        <v>17</v>
      </c>
      <c r="P79" s="18">
        <v>11</v>
      </c>
    </row>
    <row r="80" spans="1:16" ht="41" customHeight="1" x14ac:dyDescent="0.2">
      <c r="A80" s="18" t="s">
        <v>1745</v>
      </c>
      <c r="B80" s="18" t="s">
        <v>2332</v>
      </c>
      <c r="C80" s="18" t="s">
        <v>6955</v>
      </c>
      <c r="D80" s="18" t="s">
        <v>219</v>
      </c>
      <c r="E80" s="20" t="str">
        <f>IFERROR(VLOOKUP(表1[[#This Row],[goods_id]],表4[],2,0),"无")</f>
        <v>无</v>
      </c>
      <c r="F80" s="19" t="str">
        <f>IFERROR(VLOOKUP(表1[[#This Row],[goods_id]],表3[],2,0),"老款")</f>
        <v>老款</v>
      </c>
      <c r="G80" s="20">
        <v>1</v>
      </c>
      <c r="H80" s="23">
        <v>699</v>
      </c>
      <c r="I80" s="23">
        <v>699</v>
      </c>
      <c r="J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" s="20">
        <f>IF(表1[[#This Row],[sale_price]]&lt;表1[[#This Row],[origin_price]],1,0)</f>
        <v>0</v>
      </c>
      <c r="L80" s="18" t="s">
        <v>8968</v>
      </c>
      <c r="M80" s="18" t="s">
        <v>185</v>
      </c>
      <c r="N80" s="18" t="s">
        <v>12</v>
      </c>
      <c r="O80" s="18" t="s">
        <v>17</v>
      </c>
      <c r="P80" s="18">
        <v>10</v>
      </c>
    </row>
    <row r="81" spans="1:16" ht="41" customHeight="1" x14ac:dyDescent="0.2">
      <c r="A81" s="18" t="s">
        <v>1745</v>
      </c>
      <c r="B81" s="18" t="s">
        <v>2370</v>
      </c>
      <c r="C81" s="18" t="s">
        <v>6974</v>
      </c>
      <c r="D81" s="18" t="s">
        <v>28</v>
      </c>
      <c r="E81" s="20" t="str">
        <f>IFERROR(VLOOKUP(表1[[#This Row],[goods_id]],表4[],2,0),"无")</f>
        <v>无</v>
      </c>
      <c r="F81" s="19" t="str">
        <f>IFERROR(VLOOKUP(表1[[#This Row],[goods_id]],表3[],2,0),"老款")</f>
        <v>老款</v>
      </c>
      <c r="G81" s="20">
        <v>1</v>
      </c>
      <c r="H81" s="23">
        <v>499</v>
      </c>
      <c r="I81" s="23">
        <v>499</v>
      </c>
      <c r="J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" s="20">
        <f>IF(表1[[#This Row],[sale_price]]&lt;表1[[#This Row],[origin_price]],1,0)</f>
        <v>0</v>
      </c>
      <c r="L81" s="18" t="s">
        <v>8975</v>
      </c>
      <c r="M81" s="18" t="s">
        <v>185</v>
      </c>
      <c r="N81" s="18" t="s">
        <v>12</v>
      </c>
      <c r="O81" s="18" t="s">
        <v>17</v>
      </c>
      <c r="P81" s="18">
        <v>11</v>
      </c>
    </row>
    <row r="82" spans="1:16" ht="41" customHeight="1" x14ac:dyDescent="0.2">
      <c r="A82" s="18" t="s">
        <v>1745</v>
      </c>
      <c r="B82" s="18" t="s">
        <v>2371</v>
      </c>
      <c r="C82" s="18" t="s">
        <v>6974</v>
      </c>
      <c r="D82" s="18" t="s">
        <v>54</v>
      </c>
      <c r="E82" s="20" t="str">
        <f>IFERROR(VLOOKUP(表1[[#This Row],[goods_id]],表4[],2,0),"无")</f>
        <v>无</v>
      </c>
      <c r="F82" s="19" t="str">
        <f>IFERROR(VLOOKUP(表1[[#This Row],[goods_id]],表3[],2,0),"老款")</f>
        <v>老款</v>
      </c>
      <c r="G82" s="20">
        <v>1</v>
      </c>
      <c r="H82" s="23">
        <v>499</v>
      </c>
      <c r="I82" s="23">
        <v>499</v>
      </c>
      <c r="J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" s="20">
        <f>IF(表1[[#This Row],[sale_price]]&lt;表1[[#This Row],[origin_price]],1,0)</f>
        <v>0</v>
      </c>
      <c r="L82" s="18" t="s">
        <v>8975</v>
      </c>
      <c r="M82" s="18" t="s">
        <v>185</v>
      </c>
      <c r="N82" s="18" t="s">
        <v>12</v>
      </c>
      <c r="O82" s="18" t="s">
        <v>17</v>
      </c>
      <c r="P82" s="18">
        <v>11</v>
      </c>
    </row>
    <row r="83" spans="1:16" ht="41" customHeight="1" x14ac:dyDescent="0.2">
      <c r="A83" s="18" t="s">
        <v>1745</v>
      </c>
      <c r="B83" s="18" t="s">
        <v>2372</v>
      </c>
      <c r="C83" s="18" t="s">
        <v>6975</v>
      </c>
      <c r="D83" s="18" t="s">
        <v>28</v>
      </c>
      <c r="E83" s="20" t="str">
        <f>IFERROR(VLOOKUP(表1[[#This Row],[goods_id]],表4[],2,0),"无")</f>
        <v>无</v>
      </c>
      <c r="F83" s="19" t="str">
        <f>IFERROR(VLOOKUP(表1[[#This Row],[goods_id]],表3[],2,0),"老款")</f>
        <v>老款</v>
      </c>
      <c r="G83" s="20">
        <v>1</v>
      </c>
      <c r="H83" s="23">
        <v>739</v>
      </c>
      <c r="I83" s="23">
        <v>739</v>
      </c>
      <c r="J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" s="20">
        <f>IF(表1[[#This Row],[sale_price]]&lt;表1[[#This Row],[origin_price]],1,0)</f>
        <v>0</v>
      </c>
      <c r="L83" s="18" t="s">
        <v>8976</v>
      </c>
      <c r="M83" s="18" t="s">
        <v>185</v>
      </c>
      <c r="N83" s="18" t="s">
        <v>12</v>
      </c>
      <c r="O83" s="18" t="s">
        <v>17</v>
      </c>
      <c r="P83" s="18">
        <v>11</v>
      </c>
    </row>
    <row r="84" spans="1:16" ht="41" customHeight="1" x14ac:dyDescent="0.2">
      <c r="A84" s="18" t="s">
        <v>1745</v>
      </c>
      <c r="B84" s="18" t="s">
        <v>2373</v>
      </c>
      <c r="C84" s="18" t="s">
        <v>6975</v>
      </c>
      <c r="D84" s="18" t="s">
        <v>24</v>
      </c>
      <c r="E84" s="20" t="str">
        <f>IFERROR(VLOOKUP(表1[[#This Row],[goods_id]],表4[],2,0),"无")</f>
        <v>无</v>
      </c>
      <c r="F84" s="19" t="str">
        <f>IFERROR(VLOOKUP(表1[[#This Row],[goods_id]],表3[],2,0),"老款")</f>
        <v>老款</v>
      </c>
      <c r="G84" s="20">
        <v>1</v>
      </c>
      <c r="H84" s="23">
        <v>739</v>
      </c>
      <c r="I84" s="23">
        <v>739</v>
      </c>
      <c r="J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" s="20">
        <f>IF(表1[[#This Row],[sale_price]]&lt;表1[[#This Row],[origin_price]],1,0)</f>
        <v>0</v>
      </c>
      <c r="L84" s="18" t="s">
        <v>8976</v>
      </c>
      <c r="M84" s="18" t="s">
        <v>185</v>
      </c>
      <c r="N84" s="18" t="s">
        <v>12</v>
      </c>
      <c r="O84" s="18" t="s">
        <v>17</v>
      </c>
      <c r="P84" s="18">
        <v>11</v>
      </c>
    </row>
    <row r="85" spans="1:16" ht="41" customHeight="1" x14ac:dyDescent="0.2">
      <c r="A85" s="18" t="s">
        <v>1745</v>
      </c>
      <c r="B85" s="18" t="s">
        <v>2383</v>
      </c>
      <c r="C85" s="18" t="s">
        <v>6980</v>
      </c>
      <c r="D85" s="18" t="s">
        <v>28</v>
      </c>
      <c r="E85" s="20" t="str">
        <f>IFERROR(VLOOKUP(表1[[#This Row],[goods_id]],表4[],2,0),"无")</f>
        <v>无</v>
      </c>
      <c r="F85" s="19" t="str">
        <f>IFERROR(VLOOKUP(表1[[#This Row],[goods_id]],表3[],2,0),"老款")</f>
        <v>老款</v>
      </c>
      <c r="G85" s="20">
        <v>1</v>
      </c>
      <c r="H85" s="23">
        <v>569</v>
      </c>
      <c r="I85" s="23">
        <v>569</v>
      </c>
      <c r="J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" s="20">
        <f>IF(表1[[#This Row],[sale_price]]&lt;表1[[#This Row],[origin_price]],1,0)</f>
        <v>0</v>
      </c>
      <c r="L85" s="18" t="s">
        <v>104</v>
      </c>
      <c r="M85" s="18" t="s">
        <v>8978</v>
      </c>
      <c r="N85" s="18" t="s">
        <v>12</v>
      </c>
      <c r="O85" s="18" t="s">
        <v>17</v>
      </c>
      <c r="P85" s="18">
        <v>11</v>
      </c>
    </row>
    <row r="86" spans="1:16" ht="41" customHeight="1" x14ac:dyDescent="0.2">
      <c r="A86" s="18" t="s">
        <v>1745</v>
      </c>
      <c r="B86" s="18" t="s">
        <v>2384</v>
      </c>
      <c r="C86" s="18" t="s">
        <v>6980</v>
      </c>
      <c r="D86" s="18" t="s">
        <v>118</v>
      </c>
      <c r="E86" s="20" t="str">
        <f>IFERROR(VLOOKUP(表1[[#This Row],[goods_id]],表4[],2,0),"无")</f>
        <v>无</v>
      </c>
      <c r="F86" s="19" t="str">
        <f>IFERROR(VLOOKUP(表1[[#This Row],[goods_id]],表3[],2,0),"老款")</f>
        <v>老款</v>
      </c>
      <c r="G86" s="20">
        <v>1</v>
      </c>
      <c r="H86" s="23">
        <v>569</v>
      </c>
      <c r="I86" s="23">
        <v>569</v>
      </c>
      <c r="J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" s="20">
        <f>IF(表1[[#This Row],[sale_price]]&lt;表1[[#This Row],[origin_price]],1,0)</f>
        <v>0</v>
      </c>
      <c r="L86" s="18" t="s">
        <v>104</v>
      </c>
      <c r="M86" s="18" t="s">
        <v>8978</v>
      </c>
      <c r="N86" s="18" t="s">
        <v>12</v>
      </c>
      <c r="O86" s="18" t="s">
        <v>17</v>
      </c>
      <c r="P86" s="18">
        <v>11</v>
      </c>
    </row>
    <row r="87" spans="1:16" ht="41" customHeight="1" x14ac:dyDescent="0.2">
      <c r="A87" s="18" t="s">
        <v>1745</v>
      </c>
      <c r="B87" s="18" t="s">
        <v>2240</v>
      </c>
      <c r="C87" s="18" t="s">
        <v>6926</v>
      </c>
      <c r="D87" s="18" t="s">
        <v>28</v>
      </c>
      <c r="E87" s="20" t="str">
        <f>IFERROR(VLOOKUP(表1[[#This Row],[goods_id]],表4[],2,0),"无")</f>
        <v>无</v>
      </c>
      <c r="F87" s="19" t="str">
        <f>IFERROR(VLOOKUP(表1[[#This Row],[goods_id]],表3[],2,0),"老款")</f>
        <v>老款</v>
      </c>
      <c r="G87" s="20">
        <v>1</v>
      </c>
      <c r="H87" s="23">
        <v>399</v>
      </c>
      <c r="I87" s="23">
        <v>399</v>
      </c>
      <c r="J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" s="20">
        <f>IF(表1[[#This Row],[sale_price]]&lt;表1[[#This Row],[origin_price]],1,0)</f>
        <v>0</v>
      </c>
      <c r="L87" s="18" t="s">
        <v>2241</v>
      </c>
      <c r="M87" s="18" t="s">
        <v>261</v>
      </c>
      <c r="N87" s="18" t="s">
        <v>22</v>
      </c>
      <c r="O87" s="18" t="s">
        <v>82</v>
      </c>
      <c r="P87" s="18">
        <v>9</v>
      </c>
    </row>
    <row r="88" spans="1:16" ht="41" customHeight="1" x14ac:dyDescent="0.2">
      <c r="A88" s="18" t="s">
        <v>1745</v>
      </c>
      <c r="B88" s="18" t="s">
        <v>2242</v>
      </c>
      <c r="C88" s="18" t="s">
        <v>6926</v>
      </c>
      <c r="D88" s="18" t="s">
        <v>24</v>
      </c>
      <c r="E88" s="20" t="str">
        <f>IFERROR(VLOOKUP(表1[[#This Row],[goods_id]],表4[],2,0),"无")</f>
        <v>无</v>
      </c>
      <c r="F88" s="19" t="str">
        <f>IFERROR(VLOOKUP(表1[[#This Row],[goods_id]],表3[],2,0),"老款")</f>
        <v>老款</v>
      </c>
      <c r="G88" s="20">
        <v>1</v>
      </c>
      <c r="H88" s="23">
        <v>399</v>
      </c>
      <c r="I88" s="23">
        <v>399</v>
      </c>
      <c r="J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8" s="20">
        <f>IF(表1[[#This Row],[sale_price]]&lt;表1[[#This Row],[origin_price]],1,0)</f>
        <v>0</v>
      </c>
      <c r="L88" s="18" t="s">
        <v>2241</v>
      </c>
      <c r="M88" s="18" t="s">
        <v>261</v>
      </c>
      <c r="N88" s="18" t="s">
        <v>22</v>
      </c>
      <c r="O88" s="18" t="s">
        <v>82</v>
      </c>
      <c r="P88" s="18">
        <v>9</v>
      </c>
    </row>
    <row r="89" spans="1:16" ht="41" customHeight="1" x14ac:dyDescent="0.2">
      <c r="A89" s="18" t="s">
        <v>1745</v>
      </c>
      <c r="B89" s="18" t="s">
        <v>2243</v>
      </c>
      <c r="C89" s="18" t="s">
        <v>6927</v>
      </c>
      <c r="D89" s="18" t="s">
        <v>38</v>
      </c>
      <c r="E89" s="20" t="str">
        <f>IFERROR(VLOOKUP(表1[[#This Row],[goods_id]],表4[],2,0),"无")</f>
        <v>无</v>
      </c>
      <c r="F89" s="19" t="str">
        <f>IFERROR(VLOOKUP(表1[[#This Row],[goods_id]],表3[],2,0),"老款")</f>
        <v>老款</v>
      </c>
      <c r="G89" s="20">
        <v>1</v>
      </c>
      <c r="H89" s="23">
        <v>299</v>
      </c>
      <c r="I89" s="23">
        <v>299</v>
      </c>
      <c r="J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" s="20">
        <f>IF(表1[[#This Row],[sale_price]]&lt;表1[[#This Row],[origin_price]],1,0)</f>
        <v>0</v>
      </c>
      <c r="L89" s="18" t="s">
        <v>2244</v>
      </c>
      <c r="M89" s="18" t="s">
        <v>1984</v>
      </c>
      <c r="N89" s="18" t="s">
        <v>12</v>
      </c>
      <c r="O89" s="18" t="s">
        <v>17</v>
      </c>
      <c r="P89" s="18">
        <v>9</v>
      </c>
    </row>
    <row r="90" spans="1:16" ht="41" customHeight="1" x14ac:dyDescent="0.2">
      <c r="A90" s="18" t="s">
        <v>1745</v>
      </c>
      <c r="B90" s="18" t="s">
        <v>2245</v>
      </c>
      <c r="C90" s="18" t="s">
        <v>6927</v>
      </c>
      <c r="D90" s="18" t="s">
        <v>24</v>
      </c>
      <c r="E90" s="20" t="str">
        <f>IFERROR(VLOOKUP(表1[[#This Row],[goods_id]],表4[],2,0),"无")</f>
        <v>无</v>
      </c>
      <c r="F90" s="19" t="str">
        <f>IFERROR(VLOOKUP(表1[[#This Row],[goods_id]],表3[],2,0),"老款")</f>
        <v>老款</v>
      </c>
      <c r="G90" s="20">
        <v>1</v>
      </c>
      <c r="H90" s="23">
        <v>299</v>
      </c>
      <c r="I90" s="23">
        <v>299</v>
      </c>
      <c r="J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" s="20">
        <f>IF(表1[[#This Row],[sale_price]]&lt;表1[[#This Row],[origin_price]],1,0)</f>
        <v>0</v>
      </c>
      <c r="L90" s="18" t="s">
        <v>2244</v>
      </c>
      <c r="M90" s="18" t="s">
        <v>1984</v>
      </c>
      <c r="N90" s="18" t="s">
        <v>12</v>
      </c>
      <c r="O90" s="18" t="s">
        <v>17</v>
      </c>
      <c r="P90" s="18">
        <v>9</v>
      </c>
    </row>
    <row r="91" spans="1:16" ht="41" customHeight="1" x14ac:dyDescent="0.2">
      <c r="A91" s="18" t="s">
        <v>1745</v>
      </c>
      <c r="B91" s="18" t="s">
        <v>2385</v>
      </c>
      <c r="C91" s="18" t="s">
        <v>6981</v>
      </c>
      <c r="D91" s="18" t="s">
        <v>38</v>
      </c>
      <c r="E91" s="20" t="str">
        <f>IFERROR(VLOOKUP(表1[[#This Row],[goods_id]],表4[],2,0),"无")</f>
        <v>无</v>
      </c>
      <c r="F91" s="19" t="str">
        <f>IFERROR(VLOOKUP(表1[[#This Row],[goods_id]],表3[],2,0),"老款")</f>
        <v>老款</v>
      </c>
      <c r="G91" s="20">
        <v>1</v>
      </c>
      <c r="H91" s="23">
        <v>169</v>
      </c>
      <c r="I91" s="23">
        <v>169</v>
      </c>
      <c r="J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1" s="20">
        <f>IF(表1[[#This Row],[sale_price]]&lt;表1[[#This Row],[origin_price]],1,0)</f>
        <v>0</v>
      </c>
      <c r="L91" s="18" t="s">
        <v>8979</v>
      </c>
      <c r="M91" s="18" t="s">
        <v>185</v>
      </c>
      <c r="N91" s="18" t="s">
        <v>61</v>
      </c>
      <c r="O91" s="18" t="s">
        <v>82</v>
      </c>
      <c r="P91" s="18">
        <v>11</v>
      </c>
    </row>
    <row r="92" spans="1:16" ht="41" customHeight="1" x14ac:dyDescent="0.2">
      <c r="A92" s="18" t="s">
        <v>1745</v>
      </c>
      <c r="B92" s="18" t="s">
        <v>2386</v>
      </c>
      <c r="C92" s="18" t="s">
        <v>6981</v>
      </c>
      <c r="D92" s="18" t="s">
        <v>24</v>
      </c>
      <c r="E92" s="20" t="str">
        <f>IFERROR(VLOOKUP(表1[[#This Row],[goods_id]],表4[],2,0),"无")</f>
        <v>无</v>
      </c>
      <c r="F92" s="19" t="str">
        <f>IFERROR(VLOOKUP(表1[[#This Row],[goods_id]],表3[],2,0),"老款")</f>
        <v>老款</v>
      </c>
      <c r="G92" s="20">
        <v>1</v>
      </c>
      <c r="H92" s="23">
        <v>169</v>
      </c>
      <c r="I92" s="23">
        <v>169</v>
      </c>
      <c r="J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" s="20">
        <f>IF(表1[[#This Row],[sale_price]]&lt;表1[[#This Row],[origin_price]],1,0)</f>
        <v>0</v>
      </c>
      <c r="L92" s="18" t="s">
        <v>8979</v>
      </c>
      <c r="M92" s="18" t="s">
        <v>185</v>
      </c>
      <c r="N92" s="18" t="s">
        <v>61</v>
      </c>
      <c r="O92" s="18" t="s">
        <v>82</v>
      </c>
      <c r="P92" s="18">
        <v>11</v>
      </c>
    </row>
    <row r="93" spans="1:16" ht="41" customHeight="1" x14ac:dyDescent="0.2">
      <c r="A93" s="18" t="s">
        <v>1745</v>
      </c>
      <c r="B93" s="18" t="s">
        <v>2387</v>
      </c>
      <c r="C93" s="18" t="s">
        <v>6982</v>
      </c>
      <c r="D93" s="18" t="s">
        <v>24</v>
      </c>
      <c r="E93" s="20" t="str">
        <f>IFERROR(VLOOKUP(表1[[#This Row],[goods_id]],表4[],2,0),"无")</f>
        <v>无</v>
      </c>
      <c r="F93" s="19" t="str">
        <f>IFERROR(VLOOKUP(表1[[#This Row],[goods_id]],表3[],2,0),"老款")</f>
        <v>老款</v>
      </c>
      <c r="G93" s="20">
        <v>1</v>
      </c>
      <c r="H93" s="23">
        <v>269</v>
      </c>
      <c r="I93" s="23">
        <v>269</v>
      </c>
      <c r="J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3" s="20">
        <f>IF(表1[[#This Row],[sale_price]]&lt;表1[[#This Row],[origin_price]],1,0)</f>
        <v>0</v>
      </c>
      <c r="L93" s="18" t="s">
        <v>2388</v>
      </c>
      <c r="M93" s="18" t="s">
        <v>185</v>
      </c>
      <c r="N93" s="18" t="s">
        <v>26</v>
      </c>
      <c r="O93" s="18" t="s">
        <v>17</v>
      </c>
      <c r="P93" s="18">
        <v>11</v>
      </c>
    </row>
    <row r="94" spans="1:16" ht="41" customHeight="1" x14ac:dyDescent="0.2">
      <c r="A94" s="18" t="s">
        <v>1745</v>
      </c>
      <c r="B94" s="18" t="s">
        <v>2246</v>
      </c>
      <c r="C94" s="18" t="s">
        <v>6928</v>
      </c>
      <c r="D94" s="18" t="s">
        <v>38</v>
      </c>
      <c r="E94" s="20" t="str">
        <f>IFERROR(VLOOKUP(表1[[#This Row],[goods_id]],表4[],2,0),"无")</f>
        <v>无</v>
      </c>
      <c r="F94" s="19" t="str">
        <f>IFERROR(VLOOKUP(表1[[#This Row],[goods_id]],表3[],2,0),"老款")</f>
        <v>老款</v>
      </c>
      <c r="G94" s="20">
        <v>1</v>
      </c>
      <c r="H94" s="23">
        <v>239</v>
      </c>
      <c r="I94" s="23">
        <v>239</v>
      </c>
      <c r="J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" s="20">
        <f>IF(表1[[#This Row],[sale_price]]&lt;表1[[#This Row],[origin_price]],1,0)</f>
        <v>0</v>
      </c>
      <c r="L94" s="18" t="s">
        <v>2247</v>
      </c>
      <c r="M94" s="18" t="s">
        <v>8958</v>
      </c>
      <c r="N94" s="18" t="s">
        <v>26</v>
      </c>
      <c r="O94" s="18" t="s">
        <v>17</v>
      </c>
      <c r="P94" s="18">
        <v>9</v>
      </c>
    </row>
    <row r="95" spans="1:16" ht="41" customHeight="1" x14ac:dyDescent="0.2">
      <c r="A95" s="18" t="s">
        <v>1745</v>
      </c>
      <c r="B95" s="18" t="s">
        <v>2389</v>
      </c>
      <c r="C95" s="18" t="s">
        <v>6983</v>
      </c>
      <c r="D95" s="18" t="s">
        <v>1023</v>
      </c>
      <c r="E95" s="20" t="str">
        <f>IFERROR(VLOOKUP(表1[[#This Row],[goods_id]],表4[],2,0),"无")</f>
        <v>无</v>
      </c>
      <c r="F95" s="19" t="str">
        <f>IFERROR(VLOOKUP(表1[[#This Row],[goods_id]],表3[],2,0),"老款")</f>
        <v>老款</v>
      </c>
      <c r="G95" s="20">
        <v>1</v>
      </c>
      <c r="H95" s="23">
        <v>599</v>
      </c>
      <c r="I95" s="23">
        <v>599</v>
      </c>
      <c r="J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" s="20">
        <f>IF(表1[[#This Row],[sale_price]]&lt;表1[[#This Row],[origin_price]],1,0)</f>
        <v>0</v>
      </c>
      <c r="L95" s="18" t="s">
        <v>8980</v>
      </c>
      <c r="M95" s="18" t="s">
        <v>185</v>
      </c>
      <c r="N95" s="18" t="s">
        <v>12</v>
      </c>
      <c r="O95" s="18" t="s">
        <v>82</v>
      </c>
      <c r="P95" s="18">
        <v>11</v>
      </c>
    </row>
    <row r="96" spans="1:16" x14ac:dyDescent="0.2">
      <c r="A96" s="18" t="s">
        <v>1745</v>
      </c>
      <c r="B96" s="18" t="s">
        <v>2390</v>
      </c>
      <c r="C96" s="18" t="s">
        <v>6983</v>
      </c>
      <c r="D96" s="18" t="s">
        <v>54</v>
      </c>
      <c r="E96" s="20" t="str">
        <f>IFERROR(VLOOKUP(表1[[#This Row],[goods_id]],表4[],2,0),"无")</f>
        <v>无</v>
      </c>
      <c r="F96" s="19" t="str">
        <f>IFERROR(VLOOKUP(表1[[#This Row],[goods_id]],表3[],2,0),"老款")</f>
        <v>老款</v>
      </c>
      <c r="G96" s="20">
        <v>1</v>
      </c>
      <c r="H96" s="23">
        <v>599</v>
      </c>
      <c r="I96" s="23">
        <v>599</v>
      </c>
      <c r="J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" s="20">
        <f>IF(表1[[#This Row],[sale_price]]&lt;表1[[#This Row],[origin_price]],1,0)</f>
        <v>0</v>
      </c>
      <c r="L96" s="18" t="s">
        <v>8981</v>
      </c>
      <c r="M96" s="18" t="s">
        <v>185</v>
      </c>
      <c r="N96" s="18" t="s">
        <v>12</v>
      </c>
      <c r="O96" s="18" t="s">
        <v>82</v>
      </c>
      <c r="P96" s="18">
        <v>11</v>
      </c>
    </row>
    <row r="97" spans="1:16" x14ac:dyDescent="0.2">
      <c r="A97" s="18" t="s">
        <v>1745</v>
      </c>
      <c r="B97" s="18" t="s">
        <v>2391</v>
      </c>
      <c r="C97" s="18" t="s">
        <v>6984</v>
      </c>
      <c r="D97" s="18" t="s">
        <v>38</v>
      </c>
      <c r="E97" s="20" t="str">
        <f>IFERROR(VLOOKUP(表1[[#This Row],[goods_id]],表4[],2,0),"无")</f>
        <v>无</v>
      </c>
      <c r="F97" s="19" t="str">
        <f>IFERROR(VLOOKUP(表1[[#This Row],[goods_id]],表3[],2,0),"老款")</f>
        <v>老款</v>
      </c>
      <c r="G97" s="20">
        <v>1</v>
      </c>
      <c r="H97" s="23">
        <v>1190</v>
      </c>
      <c r="I97" s="23">
        <v>1190</v>
      </c>
      <c r="J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7" s="20">
        <f>IF(表1[[#This Row],[sale_price]]&lt;表1[[#This Row],[origin_price]],1,0)</f>
        <v>0</v>
      </c>
      <c r="L97" s="18" t="s">
        <v>8982</v>
      </c>
      <c r="M97" s="18" t="s">
        <v>185</v>
      </c>
      <c r="N97" s="18" t="s">
        <v>12</v>
      </c>
      <c r="O97" s="18" t="s">
        <v>13</v>
      </c>
      <c r="P97" s="18">
        <v>11</v>
      </c>
    </row>
    <row r="98" spans="1:16" x14ac:dyDescent="0.2">
      <c r="A98" s="18" t="s">
        <v>1745</v>
      </c>
      <c r="B98" s="18" t="s">
        <v>2392</v>
      </c>
      <c r="C98" s="18" t="s">
        <v>6984</v>
      </c>
      <c r="D98" s="18" t="s">
        <v>24</v>
      </c>
      <c r="E98" s="20" t="str">
        <f>IFERROR(VLOOKUP(表1[[#This Row],[goods_id]],表4[],2,0),"无")</f>
        <v>无</v>
      </c>
      <c r="F98" s="19" t="str">
        <f>IFERROR(VLOOKUP(表1[[#This Row],[goods_id]],表3[],2,0),"老款")</f>
        <v>老款</v>
      </c>
      <c r="G98" s="20">
        <v>1</v>
      </c>
      <c r="H98" s="23">
        <v>1190</v>
      </c>
      <c r="I98" s="23">
        <v>1190</v>
      </c>
      <c r="J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8" s="20">
        <f>IF(表1[[#This Row],[sale_price]]&lt;表1[[#This Row],[origin_price]],1,0)</f>
        <v>0</v>
      </c>
      <c r="L98" s="18" t="s">
        <v>8982</v>
      </c>
      <c r="M98" s="18" t="s">
        <v>185</v>
      </c>
      <c r="N98" s="18" t="s">
        <v>12</v>
      </c>
      <c r="O98" s="18" t="s">
        <v>13</v>
      </c>
      <c r="P98" s="18">
        <v>11</v>
      </c>
    </row>
    <row r="99" spans="1:16" x14ac:dyDescent="0.2">
      <c r="A99" s="18" t="s">
        <v>1745</v>
      </c>
      <c r="B99" s="18" t="s">
        <v>2272</v>
      </c>
      <c r="C99" s="18" t="s">
        <v>6836</v>
      </c>
      <c r="D99" s="18" t="s">
        <v>38</v>
      </c>
      <c r="E99" s="20" t="str">
        <f>IFERROR(VLOOKUP(表1[[#This Row],[goods_id]],表4[],2,0),"无")</f>
        <v>无</v>
      </c>
      <c r="F99" s="19" t="str">
        <f>IFERROR(VLOOKUP(表1[[#This Row],[goods_id]],表3[],2,0),"老款")</f>
        <v>老款</v>
      </c>
      <c r="G99" s="20">
        <v>1</v>
      </c>
      <c r="H99" s="23">
        <v>239</v>
      </c>
      <c r="I99" s="23">
        <v>239</v>
      </c>
      <c r="J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9" s="20">
        <f>IF(表1[[#This Row],[sale_price]]&lt;表1[[#This Row],[origin_price]],1,0)</f>
        <v>0</v>
      </c>
      <c r="L99" s="18" t="s">
        <v>2273</v>
      </c>
      <c r="M99" s="18" t="s">
        <v>8965</v>
      </c>
      <c r="N99" s="18" t="s">
        <v>12</v>
      </c>
      <c r="O99" s="18" t="s">
        <v>17</v>
      </c>
      <c r="P99" s="18">
        <v>10</v>
      </c>
    </row>
    <row r="100" spans="1:16" x14ac:dyDescent="0.2">
      <c r="A100" s="18" t="s">
        <v>1745</v>
      </c>
      <c r="B100" s="18" t="s">
        <v>2274</v>
      </c>
      <c r="C100" s="18" t="s">
        <v>6836</v>
      </c>
      <c r="D100" s="18" t="s">
        <v>54</v>
      </c>
      <c r="E100" s="20" t="str">
        <f>IFERROR(VLOOKUP(表1[[#This Row],[goods_id]],表4[],2,0),"无")</f>
        <v>无</v>
      </c>
      <c r="F100" s="19" t="str">
        <f>IFERROR(VLOOKUP(表1[[#This Row],[goods_id]],表3[],2,0),"老款")</f>
        <v>老款</v>
      </c>
      <c r="G100" s="20">
        <v>1</v>
      </c>
      <c r="H100" s="23">
        <v>239</v>
      </c>
      <c r="I100" s="23">
        <v>239</v>
      </c>
      <c r="J1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0" s="20">
        <f>IF(表1[[#This Row],[sale_price]]&lt;表1[[#This Row],[origin_price]],1,0)</f>
        <v>0</v>
      </c>
      <c r="L100" s="18" t="s">
        <v>2273</v>
      </c>
      <c r="M100" s="18" t="s">
        <v>8965</v>
      </c>
      <c r="N100" s="18" t="s">
        <v>12</v>
      </c>
      <c r="O100" s="18" t="s">
        <v>17</v>
      </c>
      <c r="P100" s="18">
        <v>10</v>
      </c>
    </row>
    <row r="101" spans="1:16" x14ac:dyDescent="0.2">
      <c r="A101" s="18" t="s">
        <v>1745</v>
      </c>
      <c r="B101" s="18" t="s">
        <v>2275</v>
      </c>
      <c r="C101" s="18" t="s">
        <v>6836</v>
      </c>
      <c r="D101" s="18" t="s">
        <v>151</v>
      </c>
      <c r="E101" s="20" t="str">
        <f>IFERROR(VLOOKUP(表1[[#This Row],[goods_id]],表4[],2,0),"无")</f>
        <v>无</v>
      </c>
      <c r="F101" s="19" t="str">
        <f>IFERROR(VLOOKUP(表1[[#This Row],[goods_id]],表3[],2,0),"老款")</f>
        <v>老款</v>
      </c>
      <c r="G101" s="20">
        <v>1</v>
      </c>
      <c r="H101" s="23">
        <v>239</v>
      </c>
      <c r="I101" s="23">
        <v>239</v>
      </c>
      <c r="J1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1" s="20">
        <f>IF(表1[[#This Row],[sale_price]]&lt;表1[[#This Row],[origin_price]],1,0)</f>
        <v>0</v>
      </c>
      <c r="L101" s="18" t="s">
        <v>2273</v>
      </c>
      <c r="M101" s="18" t="s">
        <v>8965</v>
      </c>
      <c r="N101" s="18" t="s">
        <v>12</v>
      </c>
      <c r="O101" s="18" t="s">
        <v>17</v>
      </c>
      <c r="P101" s="18">
        <v>10</v>
      </c>
    </row>
    <row r="102" spans="1:16" x14ac:dyDescent="0.2">
      <c r="A102" s="18" t="s">
        <v>1745</v>
      </c>
      <c r="B102" s="18" t="s">
        <v>2147</v>
      </c>
      <c r="C102" s="18" t="s">
        <v>6841</v>
      </c>
      <c r="D102" s="18" t="s">
        <v>24</v>
      </c>
      <c r="E102" s="20" t="str">
        <f>IFERROR(VLOOKUP(表1[[#This Row],[goods_id]],表4[],2,0),"无")</f>
        <v>无</v>
      </c>
      <c r="F102" s="19" t="str">
        <f>IFERROR(VLOOKUP(表1[[#This Row],[goods_id]],表3[],2,0),"老款")</f>
        <v>老款</v>
      </c>
      <c r="G102" s="20">
        <v>1</v>
      </c>
      <c r="H102" s="23">
        <v>239</v>
      </c>
      <c r="I102" s="23">
        <v>239</v>
      </c>
      <c r="J1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2" s="20">
        <f>IF(表1[[#This Row],[sale_price]]&lt;表1[[#This Row],[origin_price]],1,0)</f>
        <v>0</v>
      </c>
      <c r="L102" s="18" t="s">
        <v>2148</v>
      </c>
      <c r="M102" s="18" t="s">
        <v>261</v>
      </c>
      <c r="N102" s="18" t="s">
        <v>22</v>
      </c>
      <c r="O102" s="18" t="s">
        <v>17</v>
      </c>
      <c r="P102" s="18">
        <v>7</v>
      </c>
    </row>
    <row r="103" spans="1:16" x14ac:dyDescent="0.2">
      <c r="A103" s="18" t="s">
        <v>1745</v>
      </c>
      <c r="B103" s="18" t="s">
        <v>2084</v>
      </c>
      <c r="C103" s="18" t="s">
        <v>6885</v>
      </c>
      <c r="D103" s="18" t="s">
        <v>109</v>
      </c>
      <c r="E103" s="20" t="str">
        <f>IFERROR(VLOOKUP(表1[[#This Row],[goods_id]],表4[],2,0),"无")</f>
        <v>无</v>
      </c>
      <c r="F103" s="19" t="str">
        <f>IFERROR(VLOOKUP(表1[[#This Row],[goods_id]],表3[],2,0),"老款")</f>
        <v>老款</v>
      </c>
      <c r="G103" s="20">
        <v>1</v>
      </c>
      <c r="H103" s="23">
        <v>299</v>
      </c>
      <c r="I103" s="23">
        <v>299</v>
      </c>
      <c r="J1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3" s="20">
        <f>IF(表1[[#This Row],[sale_price]]&lt;表1[[#This Row],[origin_price]],1,0)</f>
        <v>0</v>
      </c>
      <c r="L103" s="18" t="s">
        <v>2085</v>
      </c>
      <c r="M103" s="18" t="s">
        <v>2086</v>
      </c>
      <c r="N103" s="18" t="s">
        <v>22</v>
      </c>
      <c r="O103" s="18" t="s">
        <v>17</v>
      </c>
      <c r="P103" s="18">
        <v>6</v>
      </c>
    </row>
    <row r="104" spans="1:16" x14ac:dyDescent="0.2">
      <c r="A104" s="18" t="s">
        <v>1745</v>
      </c>
      <c r="B104" s="18" t="s">
        <v>2087</v>
      </c>
      <c r="C104" s="18" t="s">
        <v>6885</v>
      </c>
      <c r="D104" s="18" t="s">
        <v>24</v>
      </c>
      <c r="E104" s="20" t="str">
        <f>IFERROR(VLOOKUP(表1[[#This Row],[goods_id]],表4[],2,0),"无")</f>
        <v>无</v>
      </c>
      <c r="F104" s="19" t="str">
        <f>IFERROR(VLOOKUP(表1[[#This Row],[goods_id]],表3[],2,0),"老款")</f>
        <v>老款</v>
      </c>
      <c r="G104" s="20">
        <v>1</v>
      </c>
      <c r="H104" s="23">
        <v>299</v>
      </c>
      <c r="I104" s="23">
        <v>299</v>
      </c>
      <c r="J1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4" s="20">
        <f>IF(表1[[#This Row],[sale_price]]&lt;表1[[#This Row],[origin_price]],1,0)</f>
        <v>0</v>
      </c>
      <c r="L104" s="18" t="s">
        <v>2085</v>
      </c>
      <c r="M104" s="18" t="s">
        <v>2086</v>
      </c>
      <c r="N104" s="18" t="s">
        <v>22</v>
      </c>
      <c r="O104" s="18" t="s">
        <v>17</v>
      </c>
      <c r="P104" s="18">
        <v>6</v>
      </c>
    </row>
    <row r="105" spans="1:16" x14ac:dyDescent="0.2">
      <c r="A105" s="18" t="s">
        <v>1745</v>
      </c>
      <c r="B105" s="18" t="s">
        <v>2088</v>
      </c>
      <c r="C105" s="18" t="s">
        <v>6885</v>
      </c>
      <c r="D105" s="18" t="s">
        <v>54</v>
      </c>
      <c r="E105" s="20" t="str">
        <f>IFERROR(VLOOKUP(表1[[#This Row],[goods_id]],表4[],2,0),"无")</f>
        <v>无</v>
      </c>
      <c r="F105" s="19" t="str">
        <f>IFERROR(VLOOKUP(表1[[#This Row],[goods_id]],表3[],2,0),"老款")</f>
        <v>老款</v>
      </c>
      <c r="G105" s="20">
        <v>1</v>
      </c>
      <c r="H105" s="23">
        <v>299</v>
      </c>
      <c r="I105" s="23">
        <v>299</v>
      </c>
      <c r="J1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5" s="20">
        <f>IF(表1[[#This Row],[sale_price]]&lt;表1[[#This Row],[origin_price]],1,0)</f>
        <v>0</v>
      </c>
      <c r="L105" s="18" t="s">
        <v>2085</v>
      </c>
      <c r="M105" s="18" t="s">
        <v>2086</v>
      </c>
      <c r="N105" s="18" t="s">
        <v>22</v>
      </c>
      <c r="O105" s="18" t="s">
        <v>17</v>
      </c>
      <c r="P105" s="18">
        <v>6</v>
      </c>
    </row>
    <row r="106" spans="1:16" x14ac:dyDescent="0.2">
      <c r="A106" s="18" t="s">
        <v>1745</v>
      </c>
      <c r="B106" s="18" t="s">
        <v>2089</v>
      </c>
      <c r="C106" s="18" t="s">
        <v>6886</v>
      </c>
      <c r="D106" s="18" t="s">
        <v>109</v>
      </c>
      <c r="E106" s="20" t="str">
        <f>IFERROR(VLOOKUP(表1[[#This Row],[goods_id]],表4[],2,0),"无")</f>
        <v>无</v>
      </c>
      <c r="F106" s="19" t="str">
        <f>IFERROR(VLOOKUP(表1[[#This Row],[goods_id]],表3[],2,0),"老款")</f>
        <v>老款</v>
      </c>
      <c r="G106" s="20">
        <v>1</v>
      </c>
      <c r="H106" s="23">
        <v>299</v>
      </c>
      <c r="I106" s="23">
        <v>299</v>
      </c>
      <c r="J1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" s="20">
        <f>IF(表1[[#This Row],[sale_price]]&lt;表1[[#This Row],[origin_price]],1,0)</f>
        <v>0</v>
      </c>
      <c r="L106" s="18" t="s">
        <v>2090</v>
      </c>
      <c r="M106" s="18" t="s">
        <v>8950</v>
      </c>
      <c r="N106" s="18" t="s">
        <v>22</v>
      </c>
      <c r="O106" s="18" t="s">
        <v>17</v>
      </c>
      <c r="P106" s="18">
        <v>6</v>
      </c>
    </row>
    <row r="107" spans="1:16" x14ac:dyDescent="0.2">
      <c r="A107" s="18" t="s">
        <v>1745</v>
      </c>
      <c r="B107" s="18" t="s">
        <v>2091</v>
      </c>
      <c r="C107" s="18" t="s">
        <v>6887</v>
      </c>
      <c r="D107" s="18" t="s">
        <v>109</v>
      </c>
      <c r="E107" s="20" t="str">
        <f>IFERROR(VLOOKUP(表1[[#This Row],[goods_id]],表4[],2,0),"无")</f>
        <v>无</v>
      </c>
      <c r="F107" s="19" t="str">
        <f>IFERROR(VLOOKUP(表1[[#This Row],[goods_id]],表3[],2,0),"老款")</f>
        <v>老款</v>
      </c>
      <c r="G107" s="20">
        <v>1</v>
      </c>
      <c r="H107" s="23">
        <v>339</v>
      </c>
      <c r="I107" s="23">
        <v>339</v>
      </c>
      <c r="J1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" s="20">
        <f>IF(表1[[#This Row],[sale_price]]&lt;表1[[#This Row],[origin_price]],1,0)</f>
        <v>0</v>
      </c>
      <c r="L107" s="18" t="s">
        <v>2092</v>
      </c>
      <c r="M107" s="18" t="s">
        <v>261</v>
      </c>
      <c r="N107" s="18" t="s">
        <v>22</v>
      </c>
      <c r="O107" s="18" t="s">
        <v>17</v>
      </c>
      <c r="P107" s="18">
        <v>6</v>
      </c>
    </row>
    <row r="108" spans="1:16" x14ac:dyDescent="0.2">
      <c r="A108" s="18" t="s">
        <v>1745</v>
      </c>
      <c r="B108" s="18" t="s">
        <v>2093</v>
      </c>
      <c r="C108" s="18" t="s">
        <v>6888</v>
      </c>
      <c r="D108" s="18" t="s">
        <v>2026</v>
      </c>
      <c r="E108" s="20" t="str">
        <f>IFERROR(VLOOKUP(表1[[#This Row],[goods_id]],表4[],2,0),"无")</f>
        <v>无</v>
      </c>
      <c r="F108" s="19" t="str">
        <f>IFERROR(VLOOKUP(表1[[#This Row],[goods_id]],表3[],2,0),"老款")</f>
        <v>老款</v>
      </c>
      <c r="G108" s="20">
        <v>1</v>
      </c>
      <c r="H108" s="23">
        <v>299</v>
      </c>
      <c r="I108" s="23">
        <v>299</v>
      </c>
      <c r="J1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8" s="20">
        <f>IF(表1[[#This Row],[sale_price]]&lt;表1[[#This Row],[origin_price]],1,0)</f>
        <v>0</v>
      </c>
      <c r="L108" s="18" t="s">
        <v>2094</v>
      </c>
      <c r="M108" s="18" t="s">
        <v>261</v>
      </c>
      <c r="N108" s="18" t="s">
        <v>12</v>
      </c>
      <c r="O108" s="18" t="s">
        <v>17</v>
      </c>
      <c r="P108" s="18">
        <v>6</v>
      </c>
    </row>
    <row r="109" spans="1:16" x14ac:dyDescent="0.2">
      <c r="A109" s="18" t="s">
        <v>1745</v>
      </c>
      <c r="B109" s="18" t="s">
        <v>2002</v>
      </c>
      <c r="C109" s="18" t="s">
        <v>6860</v>
      </c>
      <c r="D109" s="18" t="s">
        <v>109</v>
      </c>
      <c r="E109" s="20" t="str">
        <f>IFERROR(VLOOKUP(表1[[#This Row],[goods_id]],表4[],2,0),"无")</f>
        <v>无</v>
      </c>
      <c r="F109" s="19" t="str">
        <f>IFERROR(VLOOKUP(表1[[#This Row],[goods_id]],表3[],2,0),"老款")</f>
        <v>老款</v>
      </c>
      <c r="G109" s="20">
        <v>1</v>
      </c>
      <c r="H109" s="23">
        <v>299</v>
      </c>
      <c r="I109" s="23">
        <v>299</v>
      </c>
      <c r="J1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" s="20">
        <f>IF(表1[[#This Row],[sale_price]]&lt;表1[[#This Row],[origin_price]],1,0)</f>
        <v>0</v>
      </c>
      <c r="L109" s="18" t="s">
        <v>8942</v>
      </c>
      <c r="M109" s="18" t="s">
        <v>185</v>
      </c>
      <c r="N109" s="18" t="s">
        <v>22</v>
      </c>
      <c r="O109" s="18" t="s">
        <v>17</v>
      </c>
      <c r="P109" s="18">
        <v>5</v>
      </c>
    </row>
    <row r="110" spans="1:16" x14ac:dyDescent="0.2">
      <c r="A110" s="18" t="s">
        <v>1745</v>
      </c>
      <c r="B110" s="18" t="s">
        <v>2003</v>
      </c>
      <c r="C110" s="18" t="s">
        <v>6860</v>
      </c>
      <c r="D110" s="18" t="s">
        <v>24</v>
      </c>
      <c r="E110" s="20" t="str">
        <f>IFERROR(VLOOKUP(表1[[#This Row],[goods_id]],表4[],2,0),"无")</f>
        <v>无</v>
      </c>
      <c r="F110" s="19" t="str">
        <f>IFERROR(VLOOKUP(表1[[#This Row],[goods_id]],表3[],2,0),"老款")</f>
        <v>老款</v>
      </c>
      <c r="G110" s="20">
        <v>1</v>
      </c>
      <c r="H110" s="23">
        <v>299</v>
      </c>
      <c r="I110" s="23">
        <v>299</v>
      </c>
      <c r="J1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" s="20">
        <f>IF(表1[[#This Row],[sale_price]]&lt;表1[[#This Row],[origin_price]],1,0)</f>
        <v>0</v>
      </c>
      <c r="L110" s="18" t="s">
        <v>8942</v>
      </c>
      <c r="M110" s="18" t="s">
        <v>185</v>
      </c>
      <c r="N110" s="18" t="s">
        <v>22</v>
      </c>
      <c r="O110" s="18" t="s">
        <v>17</v>
      </c>
      <c r="P110" s="18">
        <v>5</v>
      </c>
    </row>
    <row r="111" spans="1:16" x14ac:dyDescent="0.2">
      <c r="A111" s="18" t="s">
        <v>1745</v>
      </c>
      <c r="B111" s="18" t="s">
        <v>2004</v>
      </c>
      <c r="C111" s="18" t="s">
        <v>6861</v>
      </c>
      <c r="D111" s="18" t="s">
        <v>109</v>
      </c>
      <c r="E111" s="20" t="str">
        <f>IFERROR(VLOOKUP(表1[[#This Row],[goods_id]],表4[],2,0),"无")</f>
        <v>无</v>
      </c>
      <c r="F111" s="19" t="str">
        <f>IFERROR(VLOOKUP(表1[[#This Row],[goods_id]],表3[],2,0),"老款")</f>
        <v>老款</v>
      </c>
      <c r="G111" s="20">
        <v>1</v>
      </c>
      <c r="H111" s="23">
        <v>439</v>
      </c>
      <c r="I111" s="23">
        <v>439</v>
      </c>
      <c r="J1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" s="20">
        <f>IF(表1[[#This Row],[sale_price]]&lt;表1[[#This Row],[origin_price]],1,0)</f>
        <v>0</v>
      </c>
      <c r="L111" s="18" t="s">
        <v>2005</v>
      </c>
      <c r="M111" s="18" t="s">
        <v>185</v>
      </c>
      <c r="N111" s="18" t="s">
        <v>22</v>
      </c>
      <c r="O111" s="18" t="s">
        <v>17</v>
      </c>
      <c r="P111" s="18">
        <v>5</v>
      </c>
    </row>
    <row r="112" spans="1:16" x14ac:dyDescent="0.2">
      <c r="A112" s="18" t="s">
        <v>1745</v>
      </c>
      <c r="B112" s="18" t="s">
        <v>2006</v>
      </c>
      <c r="C112" s="18" t="s">
        <v>6861</v>
      </c>
      <c r="D112" s="18" t="s">
        <v>24</v>
      </c>
      <c r="E112" s="20" t="str">
        <f>IFERROR(VLOOKUP(表1[[#This Row],[goods_id]],表4[],2,0),"无")</f>
        <v>无</v>
      </c>
      <c r="F112" s="19" t="str">
        <f>IFERROR(VLOOKUP(表1[[#This Row],[goods_id]],表3[],2,0),"老款")</f>
        <v>老款</v>
      </c>
      <c r="G112" s="20">
        <v>1</v>
      </c>
      <c r="H112" s="23">
        <v>439</v>
      </c>
      <c r="I112" s="23">
        <v>439</v>
      </c>
      <c r="J1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" s="20">
        <f>IF(表1[[#This Row],[sale_price]]&lt;表1[[#This Row],[origin_price]],1,0)</f>
        <v>0</v>
      </c>
      <c r="L112" s="18" t="s">
        <v>2005</v>
      </c>
      <c r="M112" s="18" t="s">
        <v>185</v>
      </c>
      <c r="N112" s="18" t="s">
        <v>22</v>
      </c>
      <c r="O112" s="18" t="s">
        <v>17</v>
      </c>
      <c r="P112" s="18">
        <v>5</v>
      </c>
    </row>
    <row r="113" spans="1:16" x14ac:dyDescent="0.2">
      <c r="A113" s="18" t="s">
        <v>1745</v>
      </c>
      <c r="B113" s="18" t="s">
        <v>2149</v>
      </c>
      <c r="C113" s="18" t="s">
        <v>6902</v>
      </c>
      <c r="D113" s="18" t="s">
        <v>109</v>
      </c>
      <c r="E113" s="20" t="str">
        <f>IFERROR(VLOOKUP(表1[[#This Row],[goods_id]],表4[],2,0),"无")</f>
        <v>无</v>
      </c>
      <c r="F113" s="19" t="str">
        <f>IFERROR(VLOOKUP(表1[[#This Row],[goods_id]],表3[],2,0),"老款")</f>
        <v>老款</v>
      </c>
      <c r="G113" s="20">
        <v>1</v>
      </c>
      <c r="H113" s="23">
        <v>299</v>
      </c>
      <c r="I113" s="23">
        <v>299</v>
      </c>
      <c r="J1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" s="20">
        <f>IF(表1[[#This Row],[sale_price]]&lt;表1[[#This Row],[origin_price]],1,0)</f>
        <v>0</v>
      </c>
      <c r="L113" s="18" t="s">
        <v>2150</v>
      </c>
      <c r="M113" s="18" t="s">
        <v>261</v>
      </c>
      <c r="N113" s="18" t="s">
        <v>22</v>
      </c>
      <c r="O113" s="18" t="s">
        <v>17</v>
      </c>
      <c r="P113" s="18">
        <v>7</v>
      </c>
    </row>
    <row r="114" spans="1:16" x14ac:dyDescent="0.2">
      <c r="A114" s="18" t="s">
        <v>1745</v>
      </c>
      <c r="B114" s="18" t="s">
        <v>2095</v>
      </c>
      <c r="C114" s="18" t="s">
        <v>6889</v>
      </c>
      <c r="D114" s="18" t="s">
        <v>109</v>
      </c>
      <c r="E114" s="20" t="str">
        <f>IFERROR(VLOOKUP(表1[[#This Row],[goods_id]],表4[],2,0),"无")</f>
        <v>无</v>
      </c>
      <c r="F114" s="19" t="str">
        <f>IFERROR(VLOOKUP(表1[[#This Row],[goods_id]],表3[],2,0),"老款")</f>
        <v>老款</v>
      </c>
      <c r="G114" s="20">
        <v>1</v>
      </c>
      <c r="H114" s="23">
        <v>339</v>
      </c>
      <c r="I114" s="23">
        <v>339</v>
      </c>
      <c r="J1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" s="20">
        <f>IF(表1[[#This Row],[sale_price]]&lt;表1[[#This Row],[origin_price]],1,0)</f>
        <v>0</v>
      </c>
      <c r="L114" s="18" t="s">
        <v>2096</v>
      </c>
      <c r="M114" s="18" t="s">
        <v>261</v>
      </c>
      <c r="N114" s="18" t="s">
        <v>12</v>
      </c>
      <c r="O114" s="18" t="s">
        <v>17</v>
      </c>
      <c r="P114" s="18">
        <v>6</v>
      </c>
    </row>
    <row r="115" spans="1:16" x14ac:dyDescent="0.2">
      <c r="A115" s="18" t="s">
        <v>1745</v>
      </c>
      <c r="B115" s="18" t="s">
        <v>2097</v>
      </c>
      <c r="C115" s="18" t="s">
        <v>6841</v>
      </c>
      <c r="D115" s="18" t="s">
        <v>109</v>
      </c>
      <c r="E115" s="20" t="str">
        <f>IFERROR(VLOOKUP(表1[[#This Row],[goods_id]],表4[],2,0),"无")</f>
        <v>无</v>
      </c>
      <c r="F115" s="19" t="str">
        <f>IFERROR(VLOOKUP(表1[[#This Row],[goods_id]],表3[],2,0),"老款")</f>
        <v>老款</v>
      </c>
      <c r="G115" s="20">
        <v>1</v>
      </c>
      <c r="H115" s="23">
        <v>239</v>
      </c>
      <c r="I115" s="23">
        <v>239</v>
      </c>
      <c r="J1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" s="20">
        <f>IF(表1[[#This Row],[sale_price]]&lt;表1[[#This Row],[origin_price]],1,0)</f>
        <v>0</v>
      </c>
      <c r="L115" s="18" t="s">
        <v>2098</v>
      </c>
      <c r="M115" s="18" t="s">
        <v>261</v>
      </c>
      <c r="N115" s="18" t="s">
        <v>22</v>
      </c>
      <c r="O115" s="18" t="s">
        <v>17</v>
      </c>
      <c r="P115" s="18">
        <v>6</v>
      </c>
    </row>
    <row r="116" spans="1:16" x14ac:dyDescent="0.2">
      <c r="A116" s="18" t="s">
        <v>1745</v>
      </c>
      <c r="B116" s="18" t="s">
        <v>2099</v>
      </c>
      <c r="C116" s="18" t="s">
        <v>6841</v>
      </c>
      <c r="D116" s="18" t="s">
        <v>59</v>
      </c>
      <c r="E116" s="20" t="str">
        <f>IFERROR(VLOOKUP(表1[[#This Row],[goods_id]],表4[],2,0),"无")</f>
        <v>无</v>
      </c>
      <c r="F116" s="19" t="str">
        <f>IFERROR(VLOOKUP(表1[[#This Row],[goods_id]],表3[],2,0),"老款")</f>
        <v>老款</v>
      </c>
      <c r="G116" s="20">
        <v>1</v>
      </c>
      <c r="H116" s="23">
        <v>239</v>
      </c>
      <c r="I116" s="23">
        <v>239</v>
      </c>
      <c r="J1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" s="20">
        <f>IF(表1[[#This Row],[sale_price]]&lt;表1[[#This Row],[origin_price]],1,0)</f>
        <v>0</v>
      </c>
      <c r="L116" s="18" t="s">
        <v>2098</v>
      </c>
      <c r="M116" s="18" t="s">
        <v>261</v>
      </c>
      <c r="N116" s="18" t="s">
        <v>22</v>
      </c>
      <c r="O116" s="18" t="s">
        <v>17</v>
      </c>
      <c r="P116" s="18">
        <v>6</v>
      </c>
    </row>
    <row r="117" spans="1:16" x14ac:dyDescent="0.2">
      <c r="A117" s="18" t="s">
        <v>1745</v>
      </c>
      <c r="B117" s="18" t="s">
        <v>2007</v>
      </c>
      <c r="C117" s="18" t="s">
        <v>6835</v>
      </c>
      <c r="D117" s="18" t="s">
        <v>109</v>
      </c>
      <c r="E117" s="20" t="str">
        <f>IFERROR(VLOOKUP(表1[[#This Row],[goods_id]],表4[],2,0),"无")</f>
        <v>无</v>
      </c>
      <c r="F117" s="19" t="str">
        <f>IFERROR(VLOOKUP(表1[[#This Row],[goods_id]],表3[],2,0),"老款")</f>
        <v>老款</v>
      </c>
      <c r="G117" s="20">
        <v>1</v>
      </c>
      <c r="H117" s="23">
        <v>399</v>
      </c>
      <c r="I117" s="23">
        <v>399</v>
      </c>
      <c r="J1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" s="20">
        <f>IF(表1[[#This Row],[sale_price]]&lt;表1[[#This Row],[origin_price]],1,0)</f>
        <v>0</v>
      </c>
      <c r="L117" s="18" t="s">
        <v>2008</v>
      </c>
      <c r="M117" s="18" t="s">
        <v>261</v>
      </c>
      <c r="N117" s="18" t="s">
        <v>22</v>
      </c>
      <c r="O117" s="18" t="s">
        <v>17</v>
      </c>
      <c r="P117" s="18">
        <v>5</v>
      </c>
    </row>
    <row r="118" spans="1:16" x14ac:dyDescent="0.2">
      <c r="A118" s="18" t="s">
        <v>1745</v>
      </c>
      <c r="B118" s="18" t="s">
        <v>2100</v>
      </c>
      <c r="C118" s="18" t="s">
        <v>6890</v>
      </c>
      <c r="D118" s="18" t="s">
        <v>109</v>
      </c>
      <c r="E118" s="20" t="str">
        <f>IFERROR(VLOOKUP(表1[[#This Row],[goods_id]],表4[],2,0),"无")</f>
        <v>无</v>
      </c>
      <c r="F118" s="19" t="str">
        <f>IFERROR(VLOOKUP(表1[[#This Row],[goods_id]],表3[],2,0),"老款")</f>
        <v>老款</v>
      </c>
      <c r="G118" s="20">
        <v>1</v>
      </c>
      <c r="H118" s="23">
        <v>369</v>
      </c>
      <c r="I118" s="23">
        <v>369</v>
      </c>
      <c r="J1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" s="20">
        <f>IF(表1[[#This Row],[sale_price]]&lt;表1[[#This Row],[origin_price]],1,0)</f>
        <v>0</v>
      </c>
      <c r="L118" s="18" t="s">
        <v>2101</v>
      </c>
      <c r="M118" s="18" t="s">
        <v>8951</v>
      </c>
      <c r="N118" s="18" t="s">
        <v>22</v>
      </c>
      <c r="O118" s="18" t="s">
        <v>17</v>
      </c>
      <c r="P118" s="18">
        <v>6</v>
      </c>
    </row>
    <row r="119" spans="1:16" x14ac:dyDescent="0.2">
      <c r="A119" s="18" t="s">
        <v>1745</v>
      </c>
      <c r="B119" s="18" t="s">
        <v>2102</v>
      </c>
      <c r="C119" s="18" t="s">
        <v>6890</v>
      </c>
      <c r="D119" s="18" t="s">
        <v>14</v>
      </c>
      <c r="E119" s="20" t="str">
        <f>IFERROR(VLOOKUP(表1[[#This Row],[goods_id]],表4[],2,0),"无")</f>
        <v>无</v>
      </c>
      <c r="F119" s="19" t="str">
        <f>IFERROR(VLOOKUP(表1[[#This Row],[goods_id]],表3[],2,0),"老款")</f>
        <v>老款</v>
      </c>
      <c r="G119" s="20">
        <v>1</v>
      </c>
      <c r="H119" s="23">
        <v>369</v>
      </c>
      <c r="I119" s="23">
        <v>369</v>
      </c>
      <c r="J1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" s="20">
        <f>IF(表1[[#This Row],[sale_price]]&lt;表1[[#This Row],[origin_price]],1,0)</f>
        <v>0</v>
      </c>
      <c r="L119" s="18" t="s">
        <v>2101</v>
      </c>
      <c r="M119" s="18" t="s">
        <v>8951</v>
      </c>
      <c r="N119" s="18" t="s">
        <v>22</v>
      </c>
      <c r="O119" s="18" t="s">
        <v>17</v>
      </c>
      <c r="P119" s="18">
        <v>6</v>
      </c>
    </row>
    <row r="120" spans="1:16" x14ac:dyDescent="0.2">
      <c r="A120" s="18" t="s">
        <v>1745</v>
      </c>
      <c r="B120" s="18" t="s">
        <v>2151</v>
      </c>
      <c r="C120" s="18" t="s">
        <v>6903</v>
      </c>
      <c r="D120" s="18" t="s">
        <v>109</v>
      </c>
      <c r="E120" s="20" t="str">
        <f>IFERROR(VLOOKUP(表1[[#This Row],[goods_id]],表4[],2,0),"无")</f>
        <v>无</v>
      </c>
      <c r="F120" s="19" t="str">
        <f>IFERROR(VLOOKUP(表1[[#This Row],[goods_id]],表3[],2,0),"老款")</f>
        <v>老款</v>
      </c>
      <c r="G120" s="20">
        <v>1</v>
      </c>
      <c r="H120" s="23">
        <v>439</v>
      </c>
      <c r="I120" s="23">
        <v>439</v>
      </c>
      <c r="J1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" s="20">
        <f>IF(表1[[#This Row],[sale_price]]&lt;表1[[#This Row],[origin_price]],1,0)</f>
        <v>0</v>
      </c>
      <c r="L120" s="18" t="s">
        <v>2152</v>
      </c>
      <c r="M120" s="18" t="s">
        <v>2153</v>
      </c>
      <c r="N120" s="18" t="s">
        <v>22</v>
      </c>
      <c r="O120" s="18" t="s">
        <v>17</v>
      </c>
      <c r="P120" s="18">
        <v>7</v>
      </c>
    </row>
    <row r="121" spans="1:16" x14ac:dyDescent="0.2">
      <c r="A121" s="18" t="s">
        <v>1745</v>
      </c>
      <c r="B121" s="18" t="s">
        <v>2154</v>
      </c>
      <c r="C121" s="18" t="s">
        <v>6903</v>
      </c>
      <c r="D121" s="18" t="s">
        <v>86</v>
      </c>
      <c r="E121" s="20" t="str">
        <f>IFERROR(VLOOKUP(表1[[#This Row],[goods_id]],表4[],2,0),"无")</f>
        <v>无</v>
      </c>
      <c r="F121" s="19" t="str">
        <f>IFERROR(VLOOKUP(表1[[#This Row],[goods_id]],表3[],2,0),"老款")</f>
        <v>老款</v>
      </c>
      <c r="G121" s="20">
        <v>1</v>
      </c>
      <c r="H121" s="23">
        <v>439</v>
      </c>
      <c r="I121" s="23">
        <v>439</v>
      </c>
      <c r="J1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" s="20">
        <f>IF(表1[[#This Row],[sale_price]]&lt;表1[[#This Row],[origin_price]],1,0)</f>
        <v>0</v>
      </c>
      <c r="L121" s="18" t="s">
        <v>2152</v>
      </c>
      <c r="M121" s="18" t="s">
        <v>2153</v>
      </c>
      <c r="N121" s="18" t="s">
        <v>22</v>
      </c>
      <c r="O121" s="18" t="s">
        <v>17</v>
      </c>
      <c r="P121" s="18">
        <v>7</v>
      </c>
    </row>
    <row r="122" spans="1:16" x14ac:dyDescent="0.2">
      <c r="A122" s="18" t="s">
        <v>1745</v>
      </c>
      <c r="B122" s="18" t="s">
        <v>2155</v>
      </c>
      <c r="C122" s="18" t="s">
        <v>6904</v>
      </c>
      <c r="D122" s="18" t="s">
        <v>109</v>
      </c>
      <c r="E122" s="20" t="str">
        <f>IFERROR(VLOOKUP(表1[[#This Row],[goods_id]],表4[],2,0),"无")</f>
        <v>无</v>
      </c>
      <c r="F122" s="19" t="str">
        <f>IFERROR(VLOOKUP(表1[[#This Row],[goods_id]],表3[],2,0),"老款")</f>
        <v>老款</v>
      </c>
      <c r="G122" s="20">
        <v>1</v>
      </c>
      <c r="H122" s="23">
        <v>399</v>
      </c>
      <c r="I122" s="23">
        <v>399</v>
      </c>
      <c r="J1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" s="20">
        <f>IF(表1[[#This Row],[sale_price]]&lt;表1[[#This Row],[origin_price]],1,0)</f>
        <v>0</v>
      </c>
      <c r="L122" s="18" t="s">
        <v>2156</v>
      </c>
      <c r="M122" s="18" t="s">
        <v>293</v>
      </c>
      <c r="N122" s="18" t="s">
        <v>12</v>
      </c>
      <c r="O122" s="18" t="s">
        <v>82</v>
      </c>
      <c r="P122" s="18">
        <v>7</v>
      </c>
    </row>
    <row r="123" spans="1:16" x14ac:dyDescent="0.2">
      <c r="A123" s="18" t="s">
        <v>1745</v>
      </c>
      <c r="B123" s="18" t="s">
        <v>2157</v>
      </c>
      <c r="C123" s="18" t="s">
        <v>6904</v>
      </c>
      <c r="D123" s="18" t="s">
        <v>24</v>
      </c>
      <c r="E123" s="20" t="str">
        <f>IFERROR(VLOOKUP(表1[[#This Row],[goods_id]],表4[],2,0),"无")</f>
        <v>无</v>
      </c>
      <c r="F123" s="19" t="str">
        <f>IFERROR(VLOOKUP(表1[[#This Row],[goods_id]],表3[],2,0),"老款")</f>
        <v>老款</v>
      </c>
      <c r="G123" s="20">
        <v>1</v>
      </c>
      <c r="H123" s="23">
        <v>399</v>
      </c>
      <c r="I123" s="23">
        <v>399</v>
      </c>
      <c r="J1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" s="20">
        <f>IF(表1[[#This Row],[sale_price]]&lt;表1[[#This Row],[origin_price]],1,0)</f>
        <v>0</v>
      </c>
      <c r="L123" s="18" t="s">
        <v>2156</v>
      </c>
      <c r="M123" s="18" t="s">
        <v>293</v>
      </c>
      <c r="N123" s="18" t="s">
        <v>12</v>
      </c>
      <c r="O123" s="18" t="s">
        <v>82</v>
      </c>
      <c r="P123" s="18">
        <v>7</v>
      </c>
    </row>
    <row r="124" spans="1:16" x14ac:dyDescent="0.2">
      <c r="A124" s="18" t="s">
        <v>1745</v>
      </c>
      <c r="B124" s="18" t="s">
        <v>2158</v>
      </c>
      <c r="C124" s="18" t="s">
        <v>6841</v>
      </c>
      <c r="D124" s="18" t="s">
        <v>109</v>
      </c>
      <c r="E124" s="20" t="str">
        <f>IFERROR(VLOOKUP(表1[[#This Row],[goods_id]],表4[],2,0),"无")</f>
        <v>无</v>
      </c>
      <c r="F124" s="19" t="str">
        <f>IFERROR(VLOOKUP(表1[[#This Row],[goods_id]],表3[],2,0),"老款")</f>
        <v>老款</v>
      </c>
      <c r="G124" s="20">
        <v>1</v>
      </c>
      <c r="H124" s="23">
        <v>199</v>
      </c>
      <c r="I124" s="23">
        <v>199</v>
      </c>
      <c r="J1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" s="20">
        <f>IF(表1[[#This Row],[sale_price]]&lt;表1[[#This Row],[origin_price]],1,0)</f>
        <v>0</v>
      </c>
      <c r="L124" s="18" t="s">
        <v>2159</v>
      </c>
      <c r="M124" s="18" t="s">
        <v>261</v>
      </c>
      <c r="N124" s="18" t="s">
        <v>22</v>
      </c>
      <c r="O124" s="18" t="s">
        <v>17</v>
      </c>
      <c r="P124" s="18">
        <v>7</v>
      </c>
    </row>
    <row r="125" spans="1:16" x14ac:dyDescent="0.2">
      <c r="A125" s="18" t="s">
        <v>1745</v>
      </c>
      <c r="B125" s="18" t="s">
        <v>2160</v>
      </c>
      <c r="C125" s="18" t="s">
        <v>6841</v>
      </c>
      <c r="D125" s="18" t="s">
        <v>24</v>
      </c>
      <c r="E125" s="20" t="str">
        <f>IFERROR(VLOOKUP(表1[[#This Row],[goods_id]],表4[],2,0),"无")</f>
        <v>无</v>
      </c>
      <c r="F125" s="19" t="str">
        <f>IFERROR(VLOOKUP(表1[[#This Row],[goods_id]],表3[],2,0),"老款")</f>
        <v>老款</v>
      </c>
      <c r="G125" s="20">
        <v>1</v>
      </c>
      <c r="H125" s="23">
        <v>199</v>
      </c>
      <c r="I125" s="23">
        <v>199</v>
      </c>
      <c r="J1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" s="20">
        <f>IF(表1[[#This Row],[sale_price]]&lt;表1[[#This Row],[origin_price]],1,0)</f>
        <v>0</v>
      </c>
      <c r="L125" s="18" t="s">
        <v>2159</v>
      </c>
      <c r="M125" s="18" t="s">
        <v>261</v>
      </c>
      <c r="N125" s="18" t="s">
        <v>22</v>
      </c>
      <c r="O125" s="18" t="s">
        <v>17</v>
      </c>
      <c r="P125" s="18">
        <v>7</v>
      </c>
    </row>
    <row r="126" spans="1:16" x14ac:dyDescent="0.2">
      <c r="A126" s="18" t="s">
        <v>1745</v>
      </c>
      <c r="B126" s="18" t="s">
        <v>2016</v>
      </c>
      <c r="C126" s="18" t="s">
        <v>6866</v>
      </c>
      <c r="D126" s="18" t="s">
        <v>109</v>
      </c>
      <c r="E126" s="20" t="str">
        <f>IFERROR(VLOOKUP(表1[[#This Row],[goods_id]],表4[],2,0),"无")</f>
        <v>无</v>
      </c>
      <c r="F126" s="19" t="str">
        <f>IFERROR(VLOOKUP(表1[[#This Row],[goods_id]],表3[],2,0),"老款")</f>
        <v>老款</v>
      </c>
      <c r="G126" s="20">
        <v>1</v>
      </c>
      <c r="H126" s="23">
        <v>369</v>
      </c>
      <c r="I126" s="23">
        <v>369</v>
      </c>
      <c r="J1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" s="20">
        <f>IF(表1[[#This Row],[sale_price]]&lt;表1[[#This Row],[origin_price]],1,0)</f>
        <v>0</v>
      </c>
      <c r="L126" s="18" t="s">
        <v>2017</v>
      </c>
      <c r="M126" s="18" t="s">
        <v>261</v>
      </c>
      <c r="N126" s="18" t="s">
        <v>22</v>
      </c>
      <c r="O126" s="18" t="s">
        <v>82</v>
      </c>
      <c r="P126" s="18">
        <v>5</v>
      </c>
    </row>
    <row r="127" spans="1:16" x14ac:dyDescent="0.2">
      <c r="A127" s="18" t="s">
        <v>1745</v>
      </c>
      <c r="B127" s="18" t="s">
        <v>2018</v>
      </c>
      <c r="C127" s="18" t="s">
        <v>6866</v>
      </c>
      <c r="D127" s="18" t="s">
        <v>237</v>
      </c>
      <c r="E127" s="20" t="str">
        <f>IFERROR(VLOOKUP(表1[[#This Row],[goods_id]],表4[],2,0),"无")</f>
        <v>无</v>
      </c>
      <c r="F127" s="19" t="str">
        <f>IFERROR(VLOOKUP(表1[[#This Row],[goods_id]],表3[],2,0),"老款")</f>
        <v>老款</v>
      </c>
      <c r="G127" s="20">
        <v>1</v>
      </c>
      <c r="H127" s="23">
        <v>369</v>
      </c>
      <c r="I127" s="23">
        <v>369</v>
      </c>
      <c r="J1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" s="20">
        <f>IF(表1[[#This Row],[sale_price]]&lt;表1[[#This Row],[origin_price]],1,0)</f>
        <v>0</v>
      </c>
      <c r="L127" s="18" t="s">
        <v>2017</v>
      </c>
      <c r="M127" s="18" t="s">
        <v>261</v>
      </c>
      <c r="N127" s="18" t="s">
        <v>22</v>
      </c>
      <c r="O127" s="18" t="s">
        <v>82</v>
      </c>
      <c r="P127" s="18">
        <v>5</v>
      </c>
    </row>
    <row r="128" spans="1:16" x14ac:dyDescent="0.2">
      <c r="A128" s="18" t="s">
        <v>1745</v>
      </c>
      <c r="B128" s="18" t="s">
        <v>2161</v>
      </c>
      <c r="C128" s="18" t="s">
        <v>6905</v>
      </c>
      <c r="D128" s="18" t="s">
        <v>109</v>
      </c>
      <c r="E128" s="20" t="str">
        <f>IFERROR(VLOOKUP(表1[[#This Row],[goods_id]],表4[],2,0),"无")</f>
        <v>无</v>
      </c>
      <c r="F128" s="19" t="str">
        <f>IFERROR(VLOOKUP(表1[[#This Row],[goods_id]],表3[],2,0),"老款")</f>
        <v>老款</v>
      </c>
      <c r="G128" s="20">
        <v>1</v>
      </c>
      <c r="H128" s="23">
        <v>369</v>
      </c>
      <c r="I128" s="23">
        <v>369</v>
      </c>
      <c r="J1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" s="20">
        <f>IF(表1[[#This Row],[sale_price]]&lt;表1[[#This Row],[origin_price]],1,0)</f>
        <v>0</v>
      </c>
      <c r="L128" s="18" t="s">
        <v>2162</v>
      </c>
      <c r="M128" s="18" t="s">
        <v>261</v>
      </c>
      <c r="N128" s="18" t="s">
        <v>12</v>
      </c>
      <c r="O128" s="18" t="s">
        <v>17</v>
      </c>
      <c r="P128" s="18">
        <v>7</v>
      </c>
    </row>
    <row r="129" spans="1:16" x14ac:dyDescent="0.2">
      <c r="A129" s="18" t="s">
        <v>1745</v>
      </c>
      <c r="B129" s="18" t="s">
        <v>2163</v>
      </c>
      <c r="C129" s="18" t="s">
        <v>6905</v>
      </c>
      <c r="D129" s="18" t="s">
        <v>1032</v>
      </c>
      <c r="E129" s="20" t="str">
        <f>IFERROR(VLOOKUP(表1[[#This Row],[goods_id]],表4[],2,0),"无")</f>
        <v>无</v>
      </c>
      <c r="F129" s="19" t="str">
        <f>IFERROR(VLOOKUP(表1[[#This Row],[goods_id]],表3[],2,0),"老款")</f>
        <v>老款</v>
      </c>
      <c r="G129" s="20">
        <v>1</v>
      </c>
      <c r="H129" s="23">
        <v>369</v>
      </c>
      <c r="I129" s="23">
        <v>369</v>
      </c>
      <c r="J1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" s="20">
        <f>IF(表1[[#This Row],[sale_price]]&lt;表1[[#This Row],[origin_price]],1,0)</f>
        <v>0</v>
      </c>
      <c r="L129" s="18" t="s">
        <v>2162</v>
      </c>
      <c r="M129" s="18" t="s">
        <v>261</v>
      </c>
      <c r="N129" s="18" t="s">
        <v>12</v>
      </c>
      <c r="O129" s="18" t="s">
        <v>17</v>
      </c>
      <c r="P129" s="18">
        <v>7</v>
      </c>
    </row>
    <row r="130" spans="1:16" x14ac:dyDescent="0.2">
      <c r="A130" s="18" t="s">
        <v>1745</v>
      </c>
      <c r="B130" s="18" t="s">
        <v>2019</v>
      </c>
      <c r="C130" s="18" t="s">
        <v>6867</v>
      </c>
      <c r="D130" s="18" t="s">
        <v>86</v>
      </c>
      <c r="E130" s="20" t="str">
        <f>IFERROR(VLOOKUP(表1[[#This Row],[goods_id]],表4[],2,0),"无")</f>
        <v>无</v>
      </c>
      <c r="F130" s="19" t="str">
        <f>IFERROR(VLOOKUP(表1[[#This Row],[goods_id]],表3[],2,0),"老款")</f>
        <v>老款</v>
      </c>
      <c r="G130" s="20">
        <v>1</v>
      </c>
      <c r="H130" s="23">
        <v>339</v>
      </c>
      <c r="I130" s="23">
        <v>339</v>
      </c>
      <c r="J1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" s="20">
        <f>IF(表1[[#This Row],[sale_price]]&lt;表1[[#This Row],[origin_price]],1,0)</f>
        <v>0</v>
      </c>
      <c r="L130" s="18" t="s">
        <v>2020</v>
      </c>
      <c r="M130" s="18" t="s">
        <v>261</v>
      </c>
      <c r="N130" s="18" t="s">
        <v>22</v>
      </c>
      <c r="O130" s="18" t="s">
        <v>17</v>
      </c>
      <c r="P130" s="18">
        <v>5</v>
      </c>
    </row>
    <row r="131" spans="1:16" x14ac:dyDescent="0.2">
      <c r="A131" s="18" t="s">
        <v>1745</v>
      </c>
      <c r="B131" s="18" t="s">
        <v>2058</v>
      </c>
      <c r="C131" s="18" t="s">
        <v>6877</v>
      </c>
      <c r="D131" s="18" t="s">
        <v>14</v>
      </c>
      <c r="E131" s="20" t="str">
        <f>IFERROR(VLOOKUP(表1[[#This Row],[goods_id]],表4[],2,0),"无")</f>
        <v>无</v>
      </c>
      <c r="F131" s="19" t="str">
        <f>IFERROR(VLOOKUP(表1[[#This Row],[goods_id]],表3[],2,0),"老款")</f>
        <v>老款</v>
      </c>
      <c r="G131" s="20">
        <v>1</v>
      </c>
      <c r="H131" s="23">
        <v>369</v>
      </c>
      <c r="I131" s="23">
        <v>369</v>
      </c>
      <c r="J1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" s="20">
        <f>IF(表1[[#This Row],[sale_price]]&lt;表1[[#This Row],[origin_price]],1,0)</f>
        <v>0</v>
      </c>
      <c r="L131" s="18" t="s">
        <v>2059</v>
      </c>
      <c r="M131" s="18" t="s">
        <v>8948</v>
      </c>
      <c r="N131" s="18" t="s">
        <v>22</v>
      </c>
      <c r="O131" s="18" t="s">
        <v>17</v>
      </c>
      <c r="P131" s="18">
        <v>6</v>
      </c>
    </row>
    <row r="132" spans="1:16" x14ac:dyDescent="0.2">
      <c r="A132" s="18" t="s">
        <v>1745</v>
      </c>
      <c r="B132" s="18" t="s">
        <v>2060</v>
      </c>
      <c r="C132" s="18" t="s">
        <v>6878</v>
      </c>
      <c r="D132" s="18" t="s">
        <v>109</v>
      </c>
      <c r="E132" s="20" t="str">
        <f>IFERROR(VLOOKUP(表1[[#This Row],[goods_id]],表4[],2,0),"无")</f>
        <v>无</v>
      </c>
      <c r="F132" s="19" t="str">
        <f>IFERROR(VLOOKUP(表1[[#This Row],[goods_id]],表3[],2,0),"老款")</f>
        <v>老款</v>
      </c>
      <c r="G132" s="20">
        <v>1</v>
      </c>
      <c r="H132" s="23">
        <v>439</v>
      </c>
      <c r="I132" s="23">
        <v>439</v>
      </c>
      <c r="J1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" s="20">
        <f>IF(表1[[#This Row],[sale_price]]&lt;表1[[#This Row],[origin_price]],1,0)</f>
        <v>0</v>
      </c>
      <c r="L132" s="18" t="s">
        <v>2061</v>
      </c>
      <c r="M132" s="18" t="s">
        <v>2062</v>
      </c>
      <c r="N132" s="18" t="s">
        <v>12</v>
      </c>
      <c r="O132" s="18" t="s">
        <v>17</v>
      </c>
      <c r="P132" s="18">
        <v>6</v>
      </c>
    </row>
    <row r="133" spans="1:16" x14ac:dyDescent="0.2">
      <c r="A133" s="18" t="s">
        <v>1745</v>
      </c>
      <c r="B133" s="18" t="s">
        <v>2063</v>
      </c>
      <c r="C133" s="18" t="s">
        <v>6878</v>
      </c>
      <c r="D133" s="18" t="s">
        <v>24</v>
      </c>
      <c r="E133" s="20" t="str">
        <f>IFERROR(VLOOKUP(表1[[#This Row],[goods_id]],表4[],2,0),"无")</f>
        <v>无</v>
      </c>
      <c r="F133" s="19" t="str">
        <f>IFERROR(VLOOKUP(表1[[#This Row],[goods_id]],表3[],2,0),"老款")</f>
        <v>老款</v>
      </c>
      <c r="G133" s="20">
        <v>1</v>
      </c>
      <c r="H133" s="23">
        <v>439</v>
      </c>
      <c r="I133" s="23">
        <v>439</v>
      </c>
      <c r="J1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" s="20">
        <f>IF(表1[[#This Row],[sale_price]]&lt;表1[[#This Row],[origin_price]],1,0)</f>
        <v>0</v>
      </c>
      <c r="L133" s="18" t="s">
        <v>2061</v>
      </c>
      <c r="M133" s="18" t="s">
        <v>2062</v>
      </c>
      <c r="N133" s="18" t="s">
        <v>12</v>
      </c>
      <c r="O133" s="18" t="s">
        <v>17</v>
      </c>
      <c r="P133" s="18">
        <v>6</v>
      </c>
    </row>
    <row r="134" spans="1:16" x14ac:dyDescent="0.2">
      <c r="A134" s="18" t="s">
        <v>1745</v>
      </c>
      <c r="B134" s="18" t="s">
        <v>2021</v>
      </c>
      <c r="C134" s="18" t="s">
        <v>6868</v>
      </c>
      <c r="D134" s="18" t="s">
        <v>109</v>
      </c>
      <c r="E134" s="20" t="str">
        <f>IFERROR(VLOOKUP(表1[[#This Row],[goods_id]],表4[],2,0),"无")</f>
        <v>无</v>
      </c>
      <c r="F134" s="19" t="str">
        <f>IFERROR(VLOOKUP(表1[[#This Row],[goods_id]],表3[],2,0),"老款")</f>
        <v>老款</v>
      </c>
      <c r="G134" s="20">
        <v>1</v>
      </c>
      <c r="H134" s="23">
        <v>299</v>
      </c>
      <c r="I134" s="23">
        <v>299</v>
      </c>
      <c r="J1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" s="20">
        <f>IF(表1[[#This Row],[sale_price]]&lt;表1[[#This Row],[origin_price]],1,0)</f>
        <v>0</v>
      </c>
      <c r="L134" s="18" t="s">
        <v>2022</v>
      </c>
      <c r="M134" s="18" t="s">
        <v>261</v>
      </c>
      <c r="N134" s="18" t="s">
        <v>22</v>
      </c>
      <c r="O134" s="18" t="s">
        <v>17</v>
      </c>
      <c r="P134" s="18">
        <v>5</v>
      </c>
    </row>
    <row r="135" spans="1:16" x14ac:dyDescent="0.2">
      <c r="A135" s="18" t="s">
        <v>1745</v>
      </c>
      <c r="B135" s="18" t="s">
        <v>2009</v>
      </c>
      <c r="C135" s="18" t="s">
        <v>6862</v>
      </c>
      <c r="D135" s="18" t="s">
        <v>109</v>
      </c>
      <c r="E135" s="20" t="str">
        <f>IFERROR(VLOOKUP(表1[[#This Row],[goods_id]],表4[],2,0),"无")</f>
        <v>无</v>
      </c>
      <c r="F135" s="19" t="str">
        <f>IFERROR(VLOOKUP(表1[[#This Row],[goods_id]],表3[],2,0),"老款")</f>
        <v>老款</v>
      </c>
      <c r="G135" s="20">
        <v>1</v>
      </c>
      <c r="H135" s="23">
        <v>299</v>
      </c>
      <c r="I135" s="23">
        <v>299</v>
      </c>
      <c r="J1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5" s="20">
        <f>IF(表1[[#This Row],[sale_price]]&lt;表1[[#This Row],[origin_price]],1,0)</f>
        <v>0</v>
      </c>
      <c r="L135" s="18" t="s">
        <v>184</v>
      </c>
      <c r="M135" s="18" t="s">
        <v>185</v>
      </c>
      <c r="N135" s="18" t="s">
        <v>22</v>
      </c>
      <c r="O135" s="18" t="s">
        <v>17</v>
      </c>
      <c r="P135" s="18">
        <v>5</v>
      </c>
    </row>
    <row r="136" spans="1:16" x14ac:dyDescent="0.2">
      <c r="A136" s="18" t="s">
        <v>1745</v>
      </c>
      <c r="B136" s="18" t="s">
        <v>2010</v>
      </c>
      <c r="C136" s="18" t="s">
        <v>6862</v>
      </c>
      <c r="D136" s="18" t="s">
        <v>253</v>
      </c>
      <c r="E136" s="20" t="str">
        <f>IFERROR(VLOOKUP(表1[[#This Row],[goods_id]],表4[],2,0),"无")</f>
        <v>无</v>
      </c>
      <c r="F136" s="19" t="str">
        <f>IFERROR(VLOOKUP(表1[[#This Row],[goods_id]],表3[],2,0),"老款")</f>
        <v>老款</v>
      </c>
      <c r="G136" s="20">
        <v>1</v>
      </c>
      <c r="H136" s="23">
        <v>299</v>
      </c>
      <c r="I136" s="23">
        <v>299</v>
      </c>
      <c r="J1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" s="20">
        <f>IF(表1[[#This Row],[sale_price]]&lt;表1[[#This Row],[origin_price]],1,0)</f>
        <v>0</v>
      </c>
      <c r="L136" s="18" t="s">
        <v>184</v>
      </c>
      <c r="M136" s="18" t="s">
        <v>185</v>
      </c>
      <c r="N136" s="18" t="s">
        <v>22</v>
      </c>
      <c r="O136" s="18" t="s">
        <v>17</v>
      </c>
      <c r="P136" s="18">
        <v>5</v>
      </c>
    </row>
    <row r="137" spans="1:16" x14ac:dyDescent="0.2">
      <c r="A137" s="18" t="s">
        <v>1745</v>
      </c>
      <c r="B137" s="18" t="s">
        <v>2011</v>
      </c>
      <c r="C137" s="18" t="s">
        <v>6862</v>
      </c>
      <c r="D137" s="18" t="s">
        <v>2026</v>
      </c>
      <c r="E137" s="20" t="str">
        <f>IFERROR(VLOOKUP(表1[[#This Row],[goods_id]],表4[],2,0),"无")</f>
        <v>无</v>
      </c>
      <c r="F137" s="19" t="str">
        <f>IFERROR(VLOOKUP(表1[[#This Row],[goods_id]],表3[],2,0),"老款")</f>
        <v>老款</v>
      </c>
      <c r="G137" s="20">
        <v>1</v>
      </c>
      <c r="H137" s="23">
        <v>299</v>
      </c>
      <c r="I137" s="23">
        <v>299</v>
      </c>
      <c r="J1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" s="20">
        <f>IF(表1[[#This Row],[sale_price]]&lt;表1[[#This Row],[origin_price]],1,0)</f>
        <v>0</v>
      </c>
      <c r="L137" s="18" t="s">
        <v>184</v>
      </c>
      <c r="M137" s="18" t="s">
        <v>185</v>
      </c>
      <c r="N137" s="18" t="s">
        <v>22</v>
      </c>
      <c r="O137" s="18" t="s">
        <v>17</v>
      </c>
      <c r="P137" s="18">
        <v>5</v>
      </c>
    </row>
    <row r="138" spans="1:16" x14ac:dyDescent="0.2">
      <c r="A138" s="18" t="s">
        <v>1745</v>
      </c>
      <c r="B138" s="18" t="s">
        <v>2164</v>
      </c>
      <c r="C138" s="18" t="s">
        <v>6906</v>
      </c>
      <c r="D138" s="18" t="s">
        <v>109</v>
      </c>
      <c r="E138" s="20" t="str">
        <f>IFERROR(VLOOKUP(表1[[#This Row],[goods_id]],表4[],2,0),"无")</f>
        <v>无</v>
      </c>
      <c r="F138" s="19" t="str">
        <f>IFERROR(VLOOKUP(表1[[#This Row],[goods_id]],表3[],2,0),"老款")</f>
        <v>老款</v>
      </c>
      <c r="G138" s="20">
        <v>1</v>
      </c>
      <c r="H138" s="23">
        <v>269</v>
      </c>
      <c r="I138" s="23">
        <v>269</v>
      </c>
      <c r="J1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" s="20">
        <f>IF(表1[[#This Row],[sale_price]]&lt;表1[[#This Row],[origin_price]],1,0)</f>
        <v>0</v>
      </c>
      <c r="L138" s="18" t="s">
        <v>2165</v>
      </c>
      <c r="M138" s="18" t="s">
        <v>261</v>
      </c>
      <c r="N138" s="18" t="s">
        <v>12</v>
      </c>
      <c r="O138" s="18" t="s">
        <v>17</v>
      </c>
      <c r="P138" s="18">
        <v>7</v>
      </c>
    </row>
    <row r="139" spans="1:16" x14ac:dyDescent="0.2">
      <c r="A139" s="18" t="s">
        <v>1745</v>
      </c>
      <c r="B139" s="18" t="s">
        <v>2166</v>
      </c>
      <c r="C139" s="18" t="s">
        <v>6841</v>
      </c>
      <c r="D139" s="18" t="s">
        <v>24</v>
      </c>
      <c r="E139" s="20" t="str">
        <f>IFERROR(VLOOKUP(表1[[#This Row],[goods_id]],表4[],2,0),"无")</f>
        <v>无</v>
      </c>
      <c r="F139" s="19" t="str">
        <f>IFERROR(VLOOKUP(表1[[#This Row],[goods_id]],表3[],2,0),"老款")</f>
        <v>老款</v>
      </c>
      <c r="G139" s="20">
        <v>1</v>
      </c>
      <c r="H139" s="23">
        <v>269</v>
      </c>
      <c r="I139" s="23">
        <v>269</v>
      </c>
      <c r="J1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" s="20">
        <f>IF(表1[[#This Row],[sale_price]]&lt;表1[[#This Row],[origin_price]],1,0)</f>
        <v>0</v>
      </c>
      <c r="L139" s="18" t="s">
        <v>2146</v>
      </c>
      <c r="M139" s="18" t="s">
        <v>8940</v>
      </c>
      <c r="N139" s="18" t="s">
        <v>26</v>
      </c>
      <c r="O139" s="18" t="s">
        <v>17</v>
      </c>
      <c r="P139" s="18">
        <v>7</v>
      </c>
    </row>
    <row r="140" spans="1:16" x14ac:dyDescent="0.2">
      <c r="A140" s="18" t="s">
        <v>1745</v>
      </c>
      <c r="B140" s="18" t="s">
        <v>2167</v>
      </c>
      <c r="C140" s="18" t="s">
        <v>6841</v>
      </c>
      <c r="D140" s="18" t="s">
        <v>1504</v>
      </c>
      <c r="E140" s="20" t="str">
        <f>IFERROR(VLOOKUP(表1[[#This Row],[goods_id]],表4[],2,0),"无")</f>
        <v>无</v>
      </c>
      <c r="F140" s="19" t="str">
        <f>IFERROR(VLOOKUP(表1[[#This Row],[goods_id]],表3[],2,0),"老款")</f>
        <v>老款</v>
      </c>
      <c r="G140" s="20">
        <v>1</v>
      </c>
      <c r="H140" s="23">
        <v>269</v>
      </c>
      <c r="I140" s="23">
        <v>269</v>
      </c>
      <c r="J1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" s="20">
        <f>IF(表1[[#This Row],[sale_price]]&lt;表1[[#This Row],[origin_price]],1,0)</f>
        <v>0</v>
      </c>
      <c r="L140" s="18" t="s">
        <v>2146</v>
      </c>
      <c r="M140" s="18" t="s">
        <v>8940</v>
      </c>
      <c r="N140" s="18" t="s">
        <v>26</v>
      </c>
      <c r="O140" s="18" t="s">
        <v>17</v>
      </c>
      <c r="P140" s="18">
        <v>7</v>
      </c>
    </row>
    <row r="141" spans="1:16" x14ac:dyDescent="0.2">
      <c r="A141" s="18" t="s">
        <v>1745</v>
      </c>
      <c r="B141" s="18" t="s">
        <v>2023</v>
      </c>
      <c r="C141" s="18" t="s">
        <v>6869</v>
      </c>
      <c r="D141" s="18" t="s">
        <v>24</v>
      </c>
      <c r="E141" s="20" t="str">
        <f>IFERROR(VLOOKUP(表1[[#This Row],[goods_id]],表4[],2,0),"无")</f>
        <v>无</v>
      </c>
      <c r="F141" s="19" t="str">
        <f>IFERROR(VLOOKUP(表1[[#This Row],[goods_id]],表3[],2,0),"老款")</f>
        <v>老款</v>
      </c>
      <c r="G141" s="20">
        <v>1</v>
      </c>
      <c r="H141" s="23">
        <v>269</v>
      </c>
      <c r="I141" s="23">
        <v>269</v>
      </c>
      <c r="J1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" s="20">
        <f>IF(表1[[#This Row],[sale_price]]&lt;表1[[#This Row],[origin_price]],1,0)</f>
        <v>0</v>
      </c>
      <c r="L141" s="18" t="s">
        <v>2024</v>
      </c>
      <c r="M141" s="18" t="s">
        <v>261</v>
      </c>
      <c r="N141" s="18" t="s">
        <v>22</v>
      </c>
      <c r="O141" s="18" t="s">
        <v>17</v>
      </c>
      <c r="P141" s="18">
        <v>5</v>
      </c>
    </row>
    <row r="142" spans="1:16" x14ac:dyDescent="0.2">
      <c r="A142" s="18" t="s">
        <v>1745</v>
      </c>
      <c r="B142" s="18" t="s">
        <v>2168</v>
      </c>
      <c r="C142" s="18" t="s">
        <v>6907</v>
      </c>
      <c r="D142" s="18" t="s">
        <v>109</v>
      </c>
      <c r="E142" s="20" t="str">
        <f>IFERROR(VLOOKUP(表1[[#This Row],[goods_id]],表4[],2,0),"无")</f>
        <v>无</v>
      </c>
      <c r="F142" s="19" t="str">
        <f>IFERROR(VLOOKUP(表1[[#This Row],[goods_id]],表3[],2,0),"老款")</f>
        <v>老款</v>
      </c>
      <c r="G142" s="20">
        <v>1</v>
      </c>
      <c r="H142" s="23">
        <v>339</v>
      </c>
      <c r="I142" s="23">
        <v>339</v>
      </c>
      <c r="J1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" s="20">
        <f>IF(表1[[#This Row],[sale_price]]&lt;表1[[#This Row],[origin_price]],1,0)</f>
        <v>0</v>
      </c>
      <c r="L142" s="18" t="s">
        <v>2169</v>
      </c>
      <c r="M142" s="18" t="s">
        <v>261</v>
      </c>
      <c r="N142" s="18" t="s">
        <v>22</v>
      </c>
      <c r="O142" s="18" t="s">
        <v>17</v>
      </c>
      <c r="P142" s="18">
        <v>7</v>
      </c>
    </row>
    <row r="143" spans="1:16" x14ac:dyDescent="0.2">
      <c r="A143" s="18" t="s">
        <v>1745</v>
      </c>
      <c r="B143" s="18" t="s">
        <v>2170</v>
      </c>
      <c r="C143" s="18" t="s">
        <v>6907</v>
      </c>
      <c r="D143" s="18" t="s">
        <v>24</v>
      </c>
      <c r="E143" s="20" t="str">
        <f>IFERROR(VLOOKUP(表1[[#This Row],[goods_id]],表4[],2,0),"无")</f>
        <v>无</v>
      </c>
      <c r="F143" s="19" t="str">
        <f>IFERROR(VLOOKUP(表1[[#This Row],[goods_id]],表3[],2,0),"老款")</f>
        <v>老款</v>
      </c>
      <c r="G143" s="20">
        <v>1</v>
      </c>
      <c r="H143" s="23">
        <v>339</v>
      </c>
      <c r="I143" s="23">
        <v>339</v>
      </c>
      <c r="J1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" s="20">
        <f>IF(表1[[#This Row],[sale_price]]&lt;表1[[#This Row],[origin_price]],1,0)</f>
        <v>0</v>
      </c>
      <c r="L143" s="18" t="s">
        <v>2169</v>
      </c>
      <c r="M143" s="18" t="s">
        <v>261</v>
      </c>
      <c r="N143" s="18" t="s">
        <v>22</v>
      </c>
      <c r="O143" s="18" t="s">
        <v>17</v>
      </c>
      <c r="P143" s="18">
        <v>7</v>
      </c>
    </row>
    <row r="144" spans="1:16" x14ac:dyDescent="0.2">
      <c r="A144" s="18" t="s">
        <v>1745</v>
      </c>
      <c r="B144" s="18" t="s">
        <v>2064</v>
      </c>
      <c r="C144" s="18" t="s">
        <v>6879</v>
      </c>
      <c r="D144" s="18" t="s">
        <v>109</v>
      </c>
      <c r="E144" s="20" t="str">
        <f>IFERROR(VLOOKUP(表1[[#This Row],[goods_id]],表4[],2,0),"无")</f>
        <v>无</v>
      </c>
      <c r="F144" s="19" t="str">
        <f>IFERROR(VLOOKUP(表1[[#This Row],[goods_id]],表3[],2,0),"老款")</f>
        <v>老款</v>
      </c>
      <c r="G144" s="20">
        <v>1</v>
      </c>
      <c r="H144" s="23">
        <v>339</v>
      </c>
      <c r="I144" s="23">
        <v>339</v>
      </c>
      <c r="J1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" s="20">
        <f>IF(表1[[#This Row],[sale_price]]&lt;表1[[#This Row],[origin_price]],1,0)</f>
        <v>0</v>
      </c>
      <c r="L144" s="18" t="s">
        <v>2065</v>
      </c>
      <c r="M144" s="18" t="s">
        <v>2066</v>
      </c>
      <c r="N144" s="18" t="s">
        <v>12</v>
      </c>
      <c r="O144" s="18" t="s">
        <v>17</v>
      </c>
      <c r="P144" s="18">
        <v>6</v>
      </c>
    </row>
    <row r="145" spans="1:16" x14ac:dyDescent="0.2">
      <c r="A145" s="18" t="s">
        <v>1745</v>
      </c>
      <c r="B145" s="18" t="s">
        <v>2171</v>
      </c>
      <c r="C145" s="18" t="s">
        <v>6908</v>
      </c>
      <c r="D145" s="18" t="s">
        <v>109</v>
      </c>
      <c r="E145" s="20" t="str">
        <f>IFERROR(VLOOKUP(表1[[#This Row],[goods_id]],表4[],2,0),"无")</f>
        <v>无</v>
      </c>
      <c r="F145" s="19" t="str">
        <f>IFERROR(VLOOKUP(表1[[#This Row],[goods_id]],表3[],2,0),"老款")</f>
        <v>老款</v>
      </c>
      <c r="G145" s="20">
        <v>1</v>
      </c>
      <c r="H145" s="23">
        <v>399</v>
      </c>
      <c r="I145" s="23">
        <v>399</v>
      </c>
      <c r="J1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" s="20">
        <f>IF(表1[[#This Row],[sale_price]]&lt;表1[[#This Row],[origin_price]],1,0)</f>
        <v>0</v>
      </c>
      <c r="L145" s="18" t="s">
        <v>2172</v>
      </c>
      <c r="M145" s="18" t="s">
        <v>8953</v>
      </c>
      <c r="N145" s="18" t="s">
        <v>26</v>
      </c>
      <c r="O145" s="18" t="s">
        <v>17</v>
      </c>
      <c r="P145" s="18">
        <v>7</v>
      </c>
    </row>
    <row r="146" spans="1:16" x14ac:dyDescent="0.2">
      <c r="A146" s="18" t="s">
        <v>1745</v>
      </c>
      <c r="B146" s="18" t="s">
        <v>2173</v>
      </c>
      <c r="C146" s="18" t="s">
        <v>6908</v>
      </c>
      <c r="D146" s="18" t="s">
        <v>80</v>
      </c>
      <c r="E146" s="20" t="str">
        <f>IFERROR(VLOOKUP(表1[[#This Row],[goods_id]],表4[],2,0),"无")</f>
        <v>无</v>
      </c>
      <c r="F146" s="19" t="str">
        <f>IFERROR(VLOOKUP(表1[[#This Row],[goods_id]],表3[],2,0),"老款")</f>
        <v>老款</v>
      </c>
      <c r="G146" s="20">
        <v>1</v>
      </c>
      <c r="H146" s="23">
        <v>399</v>
      </c>
      <c r="I146" s="23">
        <v>399</v>
      </c>
      <c r="J1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" s="20">
        <f>IF(表1[[#This Row],[sale_price]]&lt;表1[[#This Row],[origin_price]],1,0)</f>
        <v>0</v>
      </c>
      <c r="L146" s="18" t="s">
        <v>2172</v>
      </c>
      <c r="M146" s="18" t="s">
        <v>8953</v>
      </c>
      <c r="N146" s="18" t="s">
        <v>26</v>
      </c>
      <c r="O146" s="18" t="s">
        <v>17</v>
      </c>
      <c r="P146" s="18">
        <v>7</v>
      </c>
    </row>
    <row r="147" spans="1:16" x14ac:dyDescent="0.2">
      <c r="A147" s="18" t="s">
        <v>1745</v>
      </c>
      <c r="B147" s="18" t="s">
        <v>2067</v>
      </c>
      <c r="C147" s="18" t="s">
        <v>6841</v>
      </c>
      <c r="D147" s="18" t="s">
        <v>109</v>
      </c>
      <c r="E147" s="20" t="str">
        <f>IFERROR(VLOOKUP(表1[[#This Row],[goods_id]],表4[],2,0),"无")</f>
        <v>无</v>
      </c>
      <c r="F147" s="19" t="str">
        <f>IFERROR(VLOOKUP(表1[[#This Row],[goods_id]],表3[],2,0),"老款")</f>
        <v>老款</v>
      </c>
      <c r="G147" s="20">
        <v>1</v>
      </c>
      <c r="H147" s="23">
        <v>239</v>
      </c>
      <c r="I147" s="23">
        <v>239</v>
      </c>
      <c r="J1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" s="20">
        <f>IF(表1[[#This Row],[sale_price]]&lt;表1[[#This Row],[origin_price]],1,0)</f>
        <v>0</v>
      </c>
      <c r="L147" s="18" t="s">
        <v>2068</v>
      </c>
      <c r="M147" s="18" t="s">
        <v>8938</v>
      </c>
      <c r="N147" s="18" t="s">
        <v>22</v>
      </c>
      <c r="O147" s="18" t="s">
        <v>17</v>
      </c>
      <c r="P147" s="18">
        <v>6</v>
      </c>
    </row>
    <row r="148" spans="1:16" x14ac:dyDescent="0.2">
      <c r="A148" s="18" t="s">
        <v>1745</v>
      </c>
      <c r="B148" s="18" t="s">
        <v>2069</v>
      </c>
      <c r="C148" s="18" t="s">
        <v>6841</v>
      </c>
      <c r="D148" s="18" t="s">
        <v>24</v>
      </c>
      <c r="E148" s="20" t="str">
        <f>IFERROR(VLOOKUP(表1[[#This Row],[goods_id]],表4[],2,0),"无")</f>
        <v>无</v>
      </c>
      <c r="F148" s="19" t="str">
        <f>IFERROR(VLOOKUP(表1[[#This Row],[goods_id]],表3[],2,0),"老款")</f>
        <v>老款</v>
      </c>
      <c r="G148" s="20">
        <v>1</v>
      </c>
      <c r="H148" s="23">
        <v>239</v>
      </c>
      <c r="I148" s="23">
        <v>239</v>
      </c>
      <c r="J1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" s="20">
        <f>IF(表1[[#This Row],[sale_price]]&lt;表1[[#This Row],[origin_price]],1,0)</f>
        <v>0</v>
      </c>
      <c r="L148" s="18" t="s">
        <v>2068</v>
      </c>
      <c r="M148" s="18" t="s">
        <v>8938</v>
      </c>
      <c r="N148" s="18" t="s">
        <v>22</v>
      </c>
      <c r="O148" s="18" t="s">
        <v>17</v>
      </c>
      <c r="P148" s="18">
        <v>6</v>
      </c>
    </row>
    <row r="149" spans="1:16" x14ac:dyDescent="0.2">
      <c r="A149" s="18" t="s">
        <v>1745</v>
      </c>
      <c r="B149" s="18" t="s">
        <v>2070</v>
      </c>
      <c r="C149" s="18" t="s">
        <v>6841</v>
      </c>
      <c r="D149" s="18" t="s">
        <v>59</v>
      </c>
      <c r="E149" s="20" t="str">
        <f>IFERROR(VLOOKUP(表1[[#This Row],[goods_id]],表4[],2,0),"无")</f>
        <v>无</v>
      </c>
      <c r="F149" s="19" t="str">
        <f>IFERROR(VLOOKUP(表1[[#This Row],[goods_id]],表3[],2,0),"老款")</f>
        <v>老款</v>
      </c>
      <c r="G149" s="20">
        <v>1</v>
      </c>
      <c r="H149" s="23">
        <v>239</v>
      </c>
      <c r="I149" s="23">
        <v>239</v>
      </c>
      <c r="J1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" s="20">
        <f>IF(表1[[#This Row],[sale_price]]&lt;表1[[#This Row],[origin_price]],1,0)</f>
        <v>0</v>
      </c>
      <c r="L149" s="18" t="s">
        <v>2068</v>
      </c>
      <c r="M149" s="18" t="s">
        <v>8938</v>
      </c>
      <c r="N149" s="18" t="s">
        <v>22</v>
      </c>
      <c r="O149" s="18" t="s">
        <v>17</v>
      </c>
      <c r="P149" s="18">
        <v>6</v>
      </c>
    </row>
    <row r="150" spans="1:16" x14ac:dyDescent="0.2">
      <c r="A150" s="18" t="s">
        <v>1745</v>
      </c>
      <c r="B150" s="18" t="s">
        <v>2025</v>
      </c>
      <c r="C150" s="18" t="s">
        <v>6870</v>
      </c>
      <c r="D150" s="18" t="s">
        <v>2026</v>
      </c>
      <c r="E150" s="20" t="str">
        <f>IFERROR(VLOOKUP(表1[[#This Row],[goods_id]],表4[],2,0),"无")</f>
        <v>无</v>
      </c>
      <c r="F150" s="19" t="str">
        <f>IFERROR(VLOOKUP(表1[[#This Row],[goods_id]],表3[],2,0),"老款")</f>
        <v>老款</v>
      </c>
      <c r="G150" s="20">
        <v>1</v>
      </c>
      <c r="H150" s="23">
        <v>399</v>
      </c>
      <c r="I150" s="23">
        <v>399</v>
      </c>
      <c r="J1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" s="20">
        <f>IF(表1[[#This Row],[sale_price]]&lt;表1[[#This Row],[origin_price]],1,0)</f>
        <v>0</v>
      </c>
      <c r="L150" s="18" t="s">
        <v>2027</v>
      </c>
      <c r="M150" s="18" t="s">
        <v>2028</v>
      </c>
      <c r="N150" s="18" t="s">
        <v>22</v>
      </c>
      <c r="O150" s="18" t="s">
        <v>17</v>
      </c>
      <c r="P150" s="18">
        <v>5</v>
      </c>
    </row>
    <row r="151" spans="1:16" x14ac:dyDescent="0.2">
      <c r="A151" s="18" t="s">
        <v>1745</v>
      </c>
      <c r="B151" s="18" t="s">
        <v>2029</v>
      </c>
      <c r="C151" s="18" t="s">
        <v>6871</v>
      </c>
      <c r="D151" s="18" t="s">
        <v>24</v>
      </c>
      <c r="E151" s="20" t="str">
        <f>IFERROR(VLOOKUP(表1[[#This Row],[goods_id]],表4[],2,0),"无")</f>
        <v>无</v>
      </c>
      <c r="F151" s="19" t="str">
        <f>IFERROR(VLOOKUP(表1[[#This Row],[goods_id]],表3[],2,0),"老款")</f>
        <v>老款</v>
      </c>
      <c r="G151" s="20">
        <v>1</v>
      </c>
      <c r="H151" s="23">
        <v>339</v>
      </c>
      <c r="I151" s="23">
        <v>339</v>
      </c>
      <c r="J1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" s="20">
        <f>IF(表1[[#This Row],[sale_price]]&lt;表1[[#This Row],[origin_price]],1,0)</f>
        <v>0</v>
      </c>
      <c r="L151" s="18" t="s">
        <v>2030</v>
      </c>
      <c r="M151" s="18" t="s">
        <v>8945</v>
      </c>
      <c r="N151" s="18" t="s">
        <v>26</v>
      </c>
      <c r="O151" s="18" t="s">
        <v>82</v>
      </c>
      <c r="P151" s="18">
        <v>5</v>
      </c>
    </row>
    <row r="152" spans="1:16" x14ac:dyDescent="0.2">
      <c r="A152" s="18" t="s">
        <v>1745</v>
      </c>
      <c r="B152" s="18" t="s">
        <v>2174</v>
      </c>
      <c r="C152" s="18" t="s">
        <v>6909</v>
      </c>
      <c r="D152" s="18" t="s">
        <v>109</v>
      </c>
      <c r="E152" s="20" t="str">
        <f>IFERROR(VLOOKUP(表1[[#This Row],[goods_id]],表4[],2,0),"无")</f>
        <v>无</v>
      </c>
      <c r="F152" s="19" t="str">
        <f>IFERROR(VLOOKUP(表1[[#This Row],[goods_id]],表3[],2,0),"老款")</f>
        <v>老款</v>
      </c>
      <c r="G152" s="20">
        <v>1</v>
      </c>
      <c r="H152" s="23">
        <v>339</v>
      </c>
      <c r="I152" s="23">
        <v>339</v>
      </c>
      <c r="J1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" s="20">
        <f>IF(表1[[#This Row],[sale_price]]&lt;表1[[#This Row],[origin_price]],1,0)</f>
        <v>0</v>
      </c>
      <c r="L152" s="18" t="s">
        <v>2175</v>
      </c>
      <c r="M152" s="18" t="s">
        <v>2176</v>
      </c>
      <c r="N152" s="18" t="s">
        <v>22</v>
      </c>
      <c r="O152" s="18" t="s">
        <v>17</v>
      </c>
      <c r="P152" s="18">
        <v>8</v>
      </c>
    </row>
    <row r="153" spans="1:16" x14ac:dyDescent="0.2">
      <c r="A153" s="18" t="s">
        <v>1745</v>
      </c>
      <c r="B153" s="18" t="s">
        <v>2031</v>
      </c>
      <c r="C153" s="18" t="s">
        <v>6872</v>
      </c>
      <c r="D153" s="18" t="s">
        <v>161</v>
      </c>
      <c r="E153" s="20" t="str">
        <f>IFERROR(VLOOKUP(表1[[#This Row],[goods_id]],表4[],2,0),"无")</f>
        <v>无</v>
      </c>
      <c r="F153" s="19" t="str">
        <f>IFERROR(VLOOKUP(表1[[#This Row],[goods_id]],表3[],2,0),"老款")</f>
        <v>老款</v>
      </c>
      <c r="G153" s="20">
        <v>1</v>
      </c>
      <c r="H153" s="23">
        <v>339</v>
      </c>
      <c r="I153" s="23">
        <v>339</v>
      </c>
      <c r="J1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" s="20">
        <f>IF(表1[[#This Row],[sale_price]]&lt;表1[[#This Row],[origin_price]],1,0)</f>
        <v>0</v>
      </c>
      <c r="L153" s="18" t="s">
        <v>2032</v>
      </c>
      <c r="M153" s="18" t="s">
        <v>261</v>
      </c>
      <c r="N153" s="18" t="s">
        <v>22</v>
      </c>
      <c r="O153" s="18" t="s">
        <v>82</v>
      </c>
      <c r="P153" s="18">
        <v>5</v>
      </c>
    </row>
    <row r="154" spans="1:16" x14ac:dyDescent="0.2">
      <c r="A154" s="18" t="s">
        <v>1745</v>
      </c>
      <c r="B154" s="18" t="s">
        <v>2071</v>
      </c>
      <c r="C154" s="18" t="s">
        <v>6880</v>
      </c>
      <c r="D154" s="18" t="s">
        <v>109</v>
      </c>
      <c r="E154" s="20" t="str">
        <f>IFERROR(VLOOKUP(表1[[#This Row],[goods_id]],表4[],2,0),"无")</f>
        <v>无</v>
      </c>
      <c r="F154" s="19" t="str">
        <f>IFERROR(VLOOKUP(表1[[#This Row],[goods_id]],表3[],2,0),"老款")</f>
        <v>老款</v>
      </c>
      <c r="G154" s="20">
        <v>1</v>
      </c>
      <c r="H154" s="23">
        <v>299</v>
      </c>
      <c r="I154" s="23">
        <v>299</v>
      </c>
      <c r="J1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" s="20">
        <f>IF(表1[[#This Row],[sale_price]]&lt;表1[[#This Row],[origin_price]],1,0)</f>
        <v>0</v>
      </c>
      <c r="L154" s="18" t="s">
        <v>2072</v>
      </c>
      <c r="M154" s="18" t="s">
        <v>261</v>
      </c>
      <c r="N154" s="18" t="s">
        <v>22</v>
      </c>
      <c r="O154" s="18" t="s">
        <v>17</v>
      </c>
      <c r="P154" s="18">
        <v>6</v>
      </c>
    </row>
    <row r="155" spans="1:16" x14ac:dyDescent="0.2">
      <c r="A155" s="18" t="s">
        <v>1745</v>
      </c>
      <c r="B155" s="18" t="s">
        <v>2073</v>
      </c>
      <c r="C155" s="18" t="s">
        <v>6881</v>
      </c>
      <c r="D155" s="18" t="s">
        <v>109</v>
      </c>
      <c r="E155" s="20" t="str">
        <f>IFERROR(VLOOKUP(表1[[#This Row],[goods_id]],表4[],2,0),"无")</f>
        <v>无</v>
      </c>
      <c r="F155" s="19" t="str">
        <f>IFERROR(VLOOKUP(表1[[#This Row],[goods_id]],表3[],2,0),"老款")</f>
        <v>老款</v>
      </c>
      <c r="G155" s="20">
        <v>1</v>
      </c>
      <c r="H155" s="23">
        <v>269</v>
      </c>
      <c r="I155" s="23">
        <v>269</v>
      </c>
      <c r="J1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" s="20">
        <f>IF(表1[[#This Row],[sale_price]]&lt;表1[[#This Row],[origin_price]],1,0)</f>
        <v>0</v>
      </c>
      <c r="L155" s="18" t="s">
        <v>2074</v>
      </c>
      <c r="M155" s="18" t="s">
        <v>8938</v>
      </c>
      <c r="N155" s="18" t="s">
        <v>22</v>
      </c>
      <c r="O155" s="18" t="s">
        <v>17</v>
      </c>
      <c r="P155" s="18">
        <v>6</v>
      </c>
    </row>
    <row r="156" spans="1:16" x14ac:dyDescent="0.2">
      <c r="A156" s="18" t="s">
        <v>1745</v>
      </c>
      <c r="B156" s="18" t="s">
        <v>2177</v>
      </c>
      <c r="C156" s="18" t="s">
        <v>6910</v>
      </c>
      <c r="D156" s="18" t="s">
        <v>109</v>
      </c>
      <c r="E156" s="20" t="str">
        <f>IFERROR(VLOOKUP(表1[[#This Row],[goods_id]],表4[],2,0),"无")</f>
        <v>无</v>
      </c>
      <c r="F156" s="19" t="str">
        <f>IFERROR(VLOOKUP(表1[[#This Row],[goods_id]],表3[],2,0),"老款")</f>
        <v>老款</v>
      </c>
      <c r="G156" s="20">
        <v>1</v>
      </c>
      <c r="H156" s="23">
        <v>599</v>
      </c>
      <c r="I156" s="23">
        <v>599</v>
      </c>
      <c r="J1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" s="20">
        <f>IF(表1[[#This Row],[sale_price]]&lt;表1[[#This Row],[origin_price]],1,0)</f>
        <v>0</v>
      </c>
      <c r="L156" s="18" t="s">
        <v>2178</v>
      </c>
      <c r="M156" s="18" t="s">
        <v>261</v>
      </c>
      <c r="N156" s="18" t="s">
        <v>26</v>
      </c>
      <c r="O156" s="18" t="s">
        <v>17</v>
      </c>
      <c r="P156" s="18">
        <v>8</v>
      </c>
    </row>
    <row r="157" spans="1:16" x14ac:dyDescent="0.2">
      <c r="A157" s="18" t="s">
        <v>1745</v>
      </c>
      <c r="B157" s="18" t="s">
        <v>2179</v>
      </c>
      <c r="C157" s="18" t="s">
        <v>6910</v>
      </c>
      <c r="D157" s="18" t="s">
        <v>24</v>
      </c>
      <c r="E157" s="20" t="str">
        <f>IFERROR(VLOOKUP(表1[[#This Row],[goods_id]],表4[],2,0),"无")</f>
        <v>无</v>
      </c>
      <c r="F157" s="19" t="str">
        <f>IFERROR(VLOOKUP(表1[[#This Row],[goods_id]],表3[],2,0),"老款")</f>
        <v>老款</v>
      </c>
      <c r="G157" s="20">
        <v>1</v>
      </c>
      <c r="H157" s="23">
        <v>599</v>
      </c>
      <c r="I157" s="23">
        <v>599</v>
      </c>
      <c r="J1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" s="20">
        <f>IF(表1[[#This Row],[sale_price]]&lt;表1[[#This Row],[origin_price]],1,0)</f>
        <v>0</v>
      </c>
      <c r="L157" s="18" t="s">
        <v>2178</v>
      </c>
      <c r="M157" s="18" t="s">
        <v>261</v>
      </c>
      <c r="N157" s="18" t="s">
        <v>26</v>
      </c>
      <c r="O157" s="18" t="s">
        <v>17</v>
      </c>
      <c r="P157" s="18">
        <v>8</v>
      </c>
    </row>
    <row r="158" spans="1:16" x14ac:dyDescent="0.2">
      <c r="A158" s="18" t="s">
        <v>1745</v>
      </c>
      <c r="B158" s="18" t="s">
        <v>2075</v>
      </c>
      <c r="C158" s="18" t="s">
        <v>6882</v>
      </c>
      <c r="D158" s="18" t="s">
        <v>24</v>
      </c>
      <c r="E158" s="20" t="str">
        <f>IFERROR(VLOOKUP(表1[[#This Row],[goods_id]],表4[],2,0),"无")</f>
        <v>无</v>
      </c>
      <c r="F158" s="19" t="str">
        <f>IFERROR(VLOOKUP(表1[[#This Row],[goods_id]],表3[],2,0),"老款")</f>
        <v>老款</v>
      </c>
      <c r="G158" s="20">
        <v>1</v>
      </c>
      <c r="H158" s="23">
        <v>239</v>
      </c>
      <c r="I158" s="23">
        <v>239</v>
      </c>
      <c r="J1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" s="20">
        <f>IF(表1[[#This Row],[sale_price]]&lt;表1[[#This Row],[origin_price]],1,0)</f>
        <v>0</v>
      </c>
      <c r="L158" s="18" t="s">
        <v>2076</v>
      </c>
      <c r="M158" s="18" t="s">
        <v>8940</v>
      </c>
      <c r="N158" s="18" t="s">
        <v>26</v>
      </c>
      <c r="O158" s="18" t="s">
        <v>17</v>
      </c>
      <c r="P158" s="18">
        <v>6</v>
      </c>
    </row>
    <row r="159" spans="1:16" x14ac:dyDescent="0.2">
      <c r="A159" s="18" t="s">
        <v>1745</v>
      </c>
      <c r="B159" s="18" t="s">
        <v>2077</v>
      </c>
      <c r="C159" s="18" t="s">
        <v>6882</v>
      </c>
      <c r="D159" s="18" t="s">
        <v>80</v>
      </c>
      <c r="E159" s="20" t="str">
        <f>IFERROR(VLOOKUP(表1[[#This Row],[goods_id]],表4[],2,0),"无")</f>
        <v>无</v>
      </c>
      <c r="F159" s="19" t="str">
        <f>IFERROR(VLOOKUP(表1[[#This Row],[goods_id]],表3[],2,0),"老款")</f>
        <v>老款</v>
      </c>
      <c r="G159" s="20">
        <v>1</v>
      </c>
      <c r="H159" s="23">
        <v>239</v>
      </c>
      <c r="I159" s="23">
        <v>239</v>
      </c>
      <c r="J1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" s="20">
        <f>IF(表1[[#This Row],[sale_price]]&lt;表1[[#This Row],[origin_price]],1,0)</f>
        <v>0</v>
      </c>
      <c r="L159" s="18" t="s">
        <v>2076</v>
      </c>
      <c r="M159" s="18" t="s">
        <v>8940</v>
      </c>
      <c r="N159" s="18" t="s">
        <v>26</v>
      </c>
      <c r="O159" s="18" t="s">
        <v>17</v>
      </c>
      <c r="P159" s="18">
        <v>6</v>
      </c>
    </row>
    <row r="160" spans="1:16" x14ac:dyDescent="0.2">
      <c r="A160" s="18" t="s">
        <v>1745</v>
      </c>
      <c r="B160" s="18" t="s">
        <v>2103</v>
      </c>
      <c r="C160" s="18" t="s">
        <v>6891</v>
      </c>
      <c r="D160" s="18" t="s">
        <v>109</v>
      </c>
      <c r="E160" s="20" t="str">
        <f>IFERROR(VLOOKUP(表1[[#This Row],[goods_id]],表4[],2,0),"无")</f>
        <v>无</v>
      </c>
      <c r="F160" s="19" t="str">
        <f>IFERROR(VLOOKUP(表1[[#This Row],[goods_id]],表3[],2,0),"老款")</f>
        <v>老款</v>
      </c>
      <c r="G160" s="20">
        <v>1</v>
      </c>
      <c r="H160" s="23">
        <v>269</v>
      </c>
      <c r="I160" s="23">
        <v>269</v>
      </c>
      <c r="J1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0" s="20">
        <f>IF(表1[[#This Row],[sale_price]]&lt;表1[[#This Row],[origin_price]],1,0)</f>
        <v>0</v>
      </c>
      <c r="L160" s="18" t="s">
        <v>2104</v>
      </c>
      <c r="M160" s="18" t="s">
        <v>8940</v>
      </c>
      <c r="N160" s="18" t="s">
        <v>26</v>
      </c>
      <c r="O160" s="18" t="s">
        <v>17</v>
      </c>
      <c r="P160" s="18">
        <v>6</v>
      </c>
    </row>
    <row r="161" spans="1:16" x14ac:dyDescent="0.2">
      <c r="A161" s="18" t="s">
        <v>1745</v>
      </c>
      <c r="B161" s="18" t="s">
        <v>2105</v>
      </c>
      <c r="C161" s="18" t="s">
        <v>6891</v>
      </c>
      <c r="D161" s="18" t="s">
        <v>80</v>
      </c>
      <c r="E161" s="20" t="str">
        <f>IFERROR(VLOOKUP(表1[[#This Row],[goods_id]],表4[],2,0),"无")</f>
        <v>无</v>
      </c>
      <c r="F161" s="19" t="str">
        <f>IFERROR(VLOOKUP(表1[[#This Row],[goods_id]],表3[],2,0),"老款")</f>
        <v>老款</v>
      </c>
      <c r="G161" s="20">
        <v>1</v>
      </c>
      <c r="H161" s="23">
        <v>269</v>
      </c>
      <c r="I161" s="23">
        <v>269</v>
      </c>
      <c r="J1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" s="20">
        <f>IF(表1[[#This Row],[sale_price]]&lt;表1[[#This Row],[origin_price]],1,0)</f>
        <v>0</v>
      </c>
      <c r="L161" s="18" t="s">
        <v>2104</v>
      </c>
      <c r="M161" s="18" t="s">
        <v>8940</v>
      </c>
      <c r="N161" s="18" t="s">
        <v>26</v>
      </c>
      <c r="O161" s="18" t="s">
        <v>17</v>
      </c>
      <c r="P161" s="18">
        <v>6</v>
      </c>
    </row>
    <row r="162" spans="1:16" x14ac:dyDescent="0.2">
      <c r="A162" s="18" t="s">
        <v>1745</v>
      </c>
      <c r="B162" s="18" t="s">
        <v>2078</v>
      </c>
      <c r="C162" s="18" t="s">
        <v>6814</v>
      </c>
      <c r="D162" s="18" t="s">
        <v>109</v>
      </c>
      <c r="E162" s="20" t="str">
        <f>IFERROR(VLOOKUP(表1[[#This Row],[goods_id]],表4[],2,0),"无")</f>
        <v>无</v>
      </c>
      <c r="F162" s="19" t="str">
        <f>IFERROR(VLOOKUP(表1[[#This Row],[goods_id]],表3[],2,0),"老款")</f>
        <v>老款</v>
      </c>
      <c r="G162" s="20">
        <v>1</v>
      </c>
      <c r="H162" s="23">
        <v>339</v>
      </c>
      <c r="I162" s="23">
        <v>339</v>
      </c>
      <c r="J1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" s="20">
        <f>IF(表1[[#This Row],[sale_price]]&lt;表1[[#This Row],[origin_price]],1,0)</f>
        <v>0</v>
      </c>
      <c r="L162" s="18" t="s">
        <v>2079</v>
      </c>
      <c r="M162" s="18" t="s">
        <v>8949</v>
      </c>
      <c r="N162" s="18" t="s">
        <v>22</v>
      </c>
      <c r="O162" s="18" t="s">
        <v>17</v>
      </c>
      <c r="P162" s="18">
        <v>6</v>
      </c>
    </row>
    <row r="163" spans="1:16" x14ac:dyDescent="0.2">
      <c r="A163" s="18" t="s">
        <v>1745</v>
      </c>
      <c r="B163" s="18" t="s">
        <v>2012</v>
      </c>
      <c r="C163" s="18" t="s">
        <v>6863</v>
      </c>
      <c r="D163" s="18" t="s">
        <v>109</v>
      </c>
      <c r="E163" s="20" t="str">
        <f>IFERROR(VLOOKUP(表1[[#This Row],[goods_id]],表4[],2,0),"无")</f>
        <v>无</v>
      </c>
      <c r="F163" s="19" t="str">
        <f>IFERROR(VLOOKUP(表1[[#This Row],[goods_id]],表3[],2,0),"老款")</f>
        <v>老款</v>
      </c>
      <c r="G163" s="20">
        <v>1</v>
      </c>
      <c r="H163" s="23">
        <v>339</v>
      </c>
      <c r="I163" s="23">
        <v>339</v>
      </c>
      <c r="J1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" s="20">
        <f>IF(表1[[#This Row],[sale_price]]&lt;表1[[#This Row],[origin_price]],1,0)</f>
        <v>0</v>
      </c>
      <c r="L163" s="18" t="s">
        <v>8943</v>
      </c>
      <c r="M163" s="18" t="s">
        <v>185</v>
      </c>
      <c r="N163" s="18" t="s">
        <v>22</v>
      </c>
      <c r="O163" s="18" t="s">
        <v>17</v>
      </c>
      <c r="P163" s="18">
        <v>5</v>
      </c>
    </row>
    <row r="164" spans="1:16" x14ac:dyDescent="0.2">
      <c r="A164" s="18" t="s">
        <v>1745</v>
      </c>
      <c r="B164" s="18" t="s">
        <v>2180</v>
      </c>
      <c r="C164" s="18" t="s">
        <v>6911</v>
      </c>
      <c r="D164" s="18" t="s">
        <v>109</v>
      </c>
      <c r="E164" s="20" t="str">
        <f>IFERROR(VLOOKUP(表1[[#This Row],[goods_id]],表4[],2,0),"无")</f>
        <v>无</v>
      </c>
      <c r="F164" s="19" t="str">
        <f>IFERROR(VLOOKUP(表1[[#This Row],[goods_id]],表3[],2,0),"老款")</f>
        <v>老款</v>
      </c>
      <c r="G164" s="20">
        <v>1</v>
      </c>
      <c r="H164" s="23">
        <v>269</v>
      </c>
      <c r="I164" s="23">
        <v>269</v>
      </c>
      <c r="J1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" s="20">
        <f>IF(表1[[#This Row],[sale_price]]&lt;表1[[#This Row],[origin_price]],1,0)</f>
        <v>0</v>
      </c>
      <c r="L164" s="18" t="s">
        <v>2181</v>
      </c>
      <c r="M164" s="18" t="s">
        <v>8954</v>
      </c>
      <c r="N164" s="18" t="s">
        <v>22</v>
      </c>
      <c r="O164" s="18" t="s">
        <v>17</v>
      </c>
      <c r="P164" s="18">
        <v>8</v>
      </c>
    </row>
    <row r="165" spans="1:16" x14ac:dyDescent="0.2">
      <c r="A165" s="18" t="s">
        <v>1745</v>
      </c>
      <c r="B165" s="18" t="s">
        <v>2182</v>
      </c>
      <c r="C165" s="18" t="s">
        <v>6912</v>
      </c>
      <c r="D165" s="18" t="s">
        <v>109</v>
      </c>
      <c r="E165" s="20" t="str">
        <f>IFERROR(VLOOKUP(表1[[#This Row],[goods_id]],表4[],2,0),"无")</f>
        <v>无</v>
      </c>
      <c r="F165" s="19" t="str">
        <f>IFERROR(VLOOKUP(表1[[#This Row],[goods_id]],表3[],2,0),"老款")</f>
        <v>老款</v>
      </c>
      <c r="G165" s="20">
        <v>1</v>
      </c>
      <c r="H165" s="23">
        <v>399</v>
      </c>
      <c r="I165" s="23">
        <v>399</v>
      </c>
      <c r="J1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" s="20">
        <f>IF(表1[[#This Row],[sale_price]]&lt;表1[[#This Row],[origin_price]],1,0)</f>
        <v>0</v>
      </c>
      <c r="L165" s="18" t="s">
        <v>2183</v>
      </c>
      <c r="M165" s="18" t="s">
        <v>261</v>
      </c>
      <c r="N165" s="18" t="s">
        <v>12</v>
      </c>
      <c r="O165" s="18" t="s">
        <v>13</v>
      </c>
      <c r="P165" s="18">
        <v>8</v>
      </c>
    </row>
    <row r="166" spans="1:16" x14ac:dyDescent="0.2">
      <c r="A166" s="18" t="s">
        <v>1745</v>
      </c>
      <c r="B166" s="18" t="s">
        <v>2184</v>
      </c>
      <c r="C166" s="18" t="s">
        <v>6912</v>
      </c>
      <c r="D166" s="18" t="s">
        <v>24</v>
      </c>
      <c r="E166" s="20" t="str">
        <f>IFERROR(VLOOKUP(表1[[#This Row],[goods_id]],表4[],2,0),"无")</f>
        <v>无</v>
      </c>
      <c r="F166" s="19" t="str">
        <f>IFERROR(VLOOKUP(表1[[#This Row],[goods_id]],表3[],2,0),"老款")</f>
        <v>老款</v>
      </c>
      <c r="G166" s="20">
        <v>1</v>
      </c>
      <c r="H166" s="23">
        <v>399</v>
      </c>
      <c r="I166" s="23">
        <v>399</v>
      </c>
      <c r="J1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" s="20">
        <f>IF(表1[[#This Row],[sale_price]]&lt;表1[[#This Row],[origin_price]],1,0)</f>
        <v>0</v>
      </c>
      <c r="L166" s="18" t="s">
        <v>2183</v>
      </c>
      <c r="M166" s="18" t="s">
        <v>261</v>
      </c>
      <c r="N166" s="18" t="s">
        <v>12</v>
      </c>
      <c r="O166" s="18" t="s">
        <v>13</v>
      </c>
      <c r="P166" s="18">
        <v>8</v>
      </c>
    </row>
    <row r="167" spans="1:16" x14ac:dyDescent="0.2">
      <c r="A167" s="18" t="s">
        <v>1745</v>
      </c>
      <c r="B167" s="18" t="s">
        <v>2013</v>
      </c>
      <c r="C167" s="18" t="s">
        <v>6803</v>
      </c>
      <c r="D167" s="18" t="s">
        <v>109</v>
      </c>
      <c r="E167" s="20" t="str">
        <f>IFERROR(VLOOKUP(表1[[#This Row],[goods_id]],表4[],2,0),"无")</f>
        <v>无</v>
      </c>
      <c r="F167" s="19" t="str">
        <f>IFERROR(VLOOKUP(表1[[#This Row],[goods_id]],表3[],2,0),"老款")</f>
        <v>老款</v>
      </c>
      <c r="G167" s="20">
        <v>1</v>
      </c>
      <c r="H167" s="23">
        <v>299</v>
      </c>
      <c r="I167" s="23">
        <v>299</v>
      </c>
      <c r="J1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" s="20">
        <f>IF(表1[[#This Row],[sale_price]]&lt;表1[[#This Row],[origin_price]],1,0)</f>
        <v>0</v>
      </c>
      <c r="L167" s="18" t="s">
        <v>184</v>
      </c>
      <c r="M167" s="18" t="s">
        <v>185</v>
      </c>
      <c r="N167" s="18" t="s">
        <v>22</v>
      </c>
      <c r="O167" s="18" t="s">
        <v>17</v>
      </c>
      <c r="P167" s="18">
        <v>5</v>
      </c>
    </row>
    <row r="168" spans="1:16" x14ac:dyDescent="0.2">
      <c r="A168" s="18" t="s">
        <v>1745</v>
      </c>
      <c r="B168" s="18" t="s">
        <v>2014</v>
      </c>
      <c r="C168" s="18" t="s">
        <v>6803</v>
      </c>
      <c r="D168" s="18" t="s">
        <v>2923</v>
      </c>
      <c r="E168" s="20" t="str">
        <f>IFERROR(VLOOKUP(表1[[#This Row],[goods_id]],表4[],2,0),"无")</f>
        <v>无</v>
      </c>
      <c r="F168" s="19" t="str">
        <f>IFERROR(VLOOKUP(表1[[#This Row],[goods_id]],表3[],2,0),"老款")</f>
        <v>老款</v>
      </c>
      <c r="G168" s="20">
        <v>1</v>
      </c>
      <c r="H168" s="23">
        <v>299</v>
      </c>
      <c r="I168" s="23">
        <v>299</v>
      </c>
      <c r="J1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" s="20">
        <f>IF(表1[[#This Row],[sale_price]]&lt;表1[[#This Row],[origin_price]],1,0)</f>
        <v>0</v>
      </c>
      <c r="L168" s="18" t="s">
        <v>184</v>
      </c>
      <c r="M168" s="18" t="s">
        <v>185</v>
      </c>
      <c r="N168" s="18" t="s">
        <v>22</v>
      </c>
      <c r="O168" s="18" t="s">
        <v>17</v>
      </c>
      <c r="P168" s="18">
        <v>5</v>
      </c>
    </row>
    <row r="169" spans="1:16" x14ac:dyDescent="0.2">
      <c r="A169" s="18" t="s">
        <v>1745</v>
      </c>
      <c r="B169" s="18" t="s">
        <v>2015</v>
      </c>
      <c r="C169" s="18" t="s">
        <v>6803</v>
      </c>
      <c r="D169" s="18" t="s">
        <v>6864</v>
      </c>
      <c r="E169" s="20" t="str">
        <f>IFERROR(VLOOKUP(表1[[#This Row],[goods_id]],表4[],2,0),"无")</f>
        <v>无</v>
      </c>
      <c r="F169" s="19" t="str">
        <f>IFERROR(VLOOKUP(表1[[#This Row],[goods_id]],表3[],2,0),"老款")</f>
        <v>老款</v>
      </c>
      <c r="G169" s="20">
        <v>1</v>
      </c>
      <c r="H169" s="23">
        <v>299</v>
      </c>
      <c r="I169" s="23">
        <v>299</v>
      </c>
      <c r="J1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9" s="20">
        <f>IF(表1[[#This Row],[sale_price]]&lt;表1[[#This Row],[origin_price]],1,0)</f>
        <v>0</v>
      </c>
      <c r="L169" s="18" t="s">
        <v>184</v>
      </c>
      <c r="M169" s="18" t="s">
        <v>185</v>
      </c>
      <c r="N169" s="18" t="s">
        <v>22</v>
      </c>
      <c r="O169" s="18" t="s">
        <v>17</v>
      </c>
      <c r="P169" s="18">
        <v>5</v>
      </c>
    </row>
    <row r="170" spans="1:16" x14ac:dyDescent="0.2">
      <c r="A170" s="18" t="s">
        <v>1745</v>
      </c>
      <c r="B170" s="18" t="s">
        <v>2106</v>
      </c>
      <c r="C170" s="18" t="s">
        <v>6892</v>
      </c>
      <c r="D170" s="18" t="s">
        <v>2026</v>
      </c>
      <c r="E170" s="20" t="str">
        <f>IFERROR(VLOOKUP(表1[[#This Row],[goods_id]],表4[],2,0),"无")</f>
        <v>无</v>
      </c>
      <c r="F170" s="19" t="str">
        <f>IFERROR(VLOOKUP(表1[[#This Row],[goods_id]],表3[],2,0),"老款")</f>
        <v>老款</v>
      </c>
      <c r="G170" s="20">
        <v>1</v>
      </c>
      <c r="H170" s="23">
        <v>339</v>
      </c>
      <c r="I170" s="23">
        <v>339</v>
      </c>
      <c r="J1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" s="20">
        <f>IF(表1[[#This Row],[sale_price]]&lt;表1[[#This Row],[origin_price]],1,0)</f>
        <v>0</v>
      </c>
      <c r="L170" s="18" t="s">
        <v>2107</v>
      </c>
      <c r="M170" s="18" t="s">
        <v>261</v>
      </c>
      <c r="N170" s="18" t="s">
        <v>22</v>
      </c>
      <c r="O170" s="18" t="s">
        <v>17</v>
      </c>
      <c r="P170" s="18">
        <v>6</v>
      </c>
    </row>
    <row r="171" spans="1:16" x14ac:dyDescent="0.2">
      <c r="A171" s="18" t="s">
        <v>1745</v>
      </c>
      <c r="B171" s="18" t="s">
        <v>2108</v>
      </c>
      <c r="C171" s="18" t="s">
        <v>6887</v>
      </c>
      <c r="D171" s="18" t="s">
        <v>2109</v>
      </c>
      <c r="E171" s="20" t="str">
        <f>IFERROR(VLOOKUP(表1[[#This Row],[goods_id]],表4[],2,0),"无")</f>
        <v>无</v>
      </c>
      <c r="F171" s="19" t="str">
        <f>IFERROR(VLOOKUP(表1[[#This Row],[goods_id]],表3[],2,0),"老款")</f>
        <v>老款</v>
      </c>
      <c r="G171" s="20">
        <v>1</v>
      </c>
      <c r="H171" s="23">
        <v>339</v>
      </c>
      <c r="I171" s="23">
        <v>339</v>
      </c>
      <c r="J1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" s="20">
        <f>IF(表1[[#This Row],[sale_price]]&lt;表1[[#This Row],[origin_price]],1,0)</f>
        <v>0</v>
      </c>
      <c r="L171" s="18" t="s">
        <v>2110</v>
      </c>
      <c r="M171" s="18" t="s">
        <v>261</v>
      </c>
      <c r="N171" s="18" t="s">
        <v>22</v>
      </c>
      <c r="O171" s="18" t="s">
        <v>17</v>
      </c>
      <c r="P171" s="18">
        <v>6</v>
      </c>
    </row>
    <row r="172" spans="1:16" x14ac:dyDescent="0.2">
      <c r="A172" s="18" t="s">
        <v>1745</v>
      </c>
      <c r="B172" s="18" t="s">
        <v>2185</v>
      </c>
      <c r="C172" s="18" t="s">
        <v>6913</v>
      </c>
      <c r="D172" s="18" t="s">
        <v>59</v>
      </c>
      <c r="E172" s="20" t="str">
        <f>IFERROR(VLOOKUP(表1[[#This Row],[goods_id]],表4[],2,0),"无")</f>
        <v>无</v>
      </c>
      <c r="F172" s="19" t="str">
        <f>IFERROR(VLOOKUP(表1[[#This Row],[goods_id]],表3[],2,0),"老款")</f>
        <v>老款</v>
      </c>
      <c r="G172" s="20">
        <v>1</v>
      </c>
      <c r="H172" s="23">
        <v>299</v>
      </c>
      <c r="I172" s="23">
        <v>299</v>
      </c>
      <c r="J1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2" s="20">
        <f>IF(表1[[#This Row],[sale_price]]&lt;表1[[#This Row],[origin_price]],1,0)</f>
        <v>0</v>
      </c>
      <c r="L172" s="18" t="s">
        <v>2186</v>
      </c>
      <c r="M172" s="18" t="s">
        <v>261</v>
      </c>
      <c r="N172" s="18" t="s">
        <v>22</v>
      </c>
      <c r="O172" s="18" t="s">
        <v>17</v>
      </c>
      <c r="P172" s="18">
        <v>8</v>
      </c>
    </row>
    <row r="173" spans="1:16" x14ac:dyDescent="0.2">
      <c r="A173" s="18" t="s">
        <v>1745</v>
      </c>
      <c r="B173" s="18" t="s">
        <v>2033</v>
      </c>
      <c r="C173" s="18" t="s">
        <v>6873</v>
      </c>
      <c r="D173" s="18" t="s">
        <v>109</v>
      </c>
      <c r="E173" s="20" t="str">
        <f>IFERROR(VLOOKUP(表1[[#This Row],[goods_id]],表4[],2,0),"无")</f>
        <v>无</v>
      </c>
      <c r="F173" s="19" t="str">
        <f>IFERROR(VLOOKUP(表1[[#This Row],[goods_id]],表3[],2,0),"老款")</f>
        <v>老款</v>
      </c>
      <c r="G173" s="20">
        <v>1</v>
      </c>
      <c r="H173" s="23">
        <v>339</v>
      </c>
      <c r="I173" s="23">
        <v>339</v>
      </c>
      <c r="J1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3" s="20">
        <f>IF(表1[[#This Row],[sale_price]]&lt;表1[[#This Row],[origin_price]],1,0)</f>
        <v>0</v>
      </c>
      <c r="L173" s="18" t="s">
        <v>2034</v>
      </c>
      <c r="M173" s="18" t="s">
        <v>261</v>
      </c>
      <c r="N173" s="18" t="s">
        <v>22</v>
      </c>
      <c r="O173" s="18" t="s">
        <v>82</v>
      </c>
      <c r="P173" s="18">
        <v>5</v>
      </c>
    </row>
    <row r="174" spans="1:16" x14ac:dyDescent="0.2">
      <c r="A174" s="18" t="s">
        <v>1745</v>
      </c>
      <c r="B174" s="18" t="s">
        <v>2187</v>
      </c>
      <c r="C174" s="18" t="s">
        <v>6816</v>
      </c>
      <c r="D174" s="18" t="s">
        <v>109</v>
      </c>
      <c r="E174" s="20" t="str">
        <f>IFERROR(VLOOKUP(表1[[#This Row],[goods_id]],表4[],2,0),"无")</f>
        <v>无</v>
      </c>
      <c r="F174" s="19" t="str">
        <f>IFERROR(VLOOKUP(表1[[#This Row],[goods_id]],表3[],2,0),"老款")</f>
        <v>老款</v>
      </c>
      <c r="G174" s="20">
        <v>1</v>
      </c>
      <c r="H174" s="23">
        <v>199</v>
      </c>
      <c r="I174" s="23">
        <v>199</v>
      </c>
      <c r="J1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" s="20">
        <f>IF(表1[[#This Row],[sale_price]]&lt;表1[[#This Row],[origin_price]],1,0)</f>
        <v>0</v>
      </c>
      <c r="L174" s="18" t="s">
        <v>184</v>
      </c>
      <c r="M174" s="18" t="s">
        <v>185</v>
      </c>
      <c r="N174" s="18" t="s">
        <v>22</v>
      </c>
      <c r="O174" s="18" t="s">
        <v>17</v>
      </c>
      <c r="P174" s="18">
        <v>8</v>
      </c>
    </row>
    <row r="175" spans="1:16" x14ac:dyDescent="0.2">
      <c r="A175" s="18" t="s">
        <v>1745</v>
      </c>
      <c r="B175" s="18" t="s">
        <v>2188</v>
      </c>
      <c r="C175" s="18" t="s">
        <v>6816</v>
      </c>
      <c r="D175" s="18" t="s">
        <v>24</v>
      </c>
      <c r="E175" s="20" t="str">
        <f>IFERROR(VLOOKUP(表1[[#This Row],[goods_id]],表4[],2,0),"无")</f>
        <v>无</v>
      </c>
      <c r="F175" s="19" t="str">
        <f>IFERROR(VLOOKUP(表1[[#This Row],[goods_id]],表3[],2,0),"老款")</f>
        <v>老款</v>
      </c>
      <c r="G175" s="20">
        <v>1</v>
      </c>
      <c r="H175" s="23">
        <v>199</v>
      </c>
      <c r="I175" s="23">
        <v>199</v>
      </c>
      <c r="J1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5" s="20">
        <f>IF(表1[[#This Row],[sale_price]]&lt;表1[[#This Row],[origin_price]],1,0)</f>
        <v>0</v>
      </c>
      <c r="L175" s="18" t="s">
        <v>184</v>
      </c>
      <c r="M175" s="18" t="s">
        <v>185</v>
      </c>
      <c r="N175" s="18" t="s">
        <v>22</v>
      </c>
      <c r="O175" s="18" t="s">
        <v>17</v>
      </c>
      <c r="P175" s="18">
        <v>7</v>
      </c>
    </row>
    <row r="176" spans="1:16" x14ac:dyDescent="0.2">
      <c r="A176" s="18" t="s">
        <v>1745</v>
      </c>
      <c r="B176" s="18" t="s">
        <v>2192</v>
      </c>
      <c r="C176" s="18" t="s">
        <v>6924</v>
      </c>
      <c r="D176" s="18" t="s">
        <v>24</v>
      </c>
      <c r="E176" s="20" t="str">
        <f>IFERROR(VLOOKUP(表1[[#This Row],[goods_id]],表4[],2,0),"无")</f>
        <v>无</v>
      </c>
      <c r="F176" s="19" t="str">
        <f>IFERROR(VLOOKUP(表1[[#This Row],[goods_id]],表3[],2,0),"老款")</f>
        <v>老款</v>
      </c>
      <c r="G176" s="20">
        <v>1</v>
      </c>
      <c r="H176" s="23">
        <v>239</v>
      </c>
      <c r="I176" s="23">
        <v>239</v>
      </c>
      <c r="J1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" s="20">
        <f>IF(表1[[#This Row],[sale_price]]&lt;表1[[#This Row],[origin_price]],1,0)</f>
        <v>0</v>
      </c>
      <c r="L176" s="18" t="s">
        <v>8956</v>
      </c>
      <c r="M176" s="18" t="s">
        <v>185</v>
      </c>
      <c r="N176" s="18" t="s">
        <v>61</v>
      </c>
      <c r="O176" s="18" t="s">
        <v>82</v>
      </c>
      <c r="P176" s="18">
        <v>8</v>
      </c>
    </row>
    <row r="177" spans="1:16" x14ac:dyDescent="0.2">
      <c r="A177" s="18" t="s">
        <v>1745</v>
      </c>
      <c r="B177" s="18" t="s">
        <v>1965</v>
      </c>
      <c r="C177" s="18" t="s">
        <v>6803</v>
      </c>
      <c r="D177" s="18" t="s">
        <v>28</v>
      </c>
      <c r="E177" s="20" t="str">
        <f>IFERROR(VLOOKUP(表1[[#This Row],[goods_id]],表4[],2,0),"无")</f>
        <v>无</v>
      </c>
      <c r="F177" s="19" t="str">
        <f>IFERROR(VLOOKUP(表1[[#This Row],[goods_id]],表3[],2,0),"老款")</f>
        <v>老款</v>
      </c>
      <c r="G177" s="20">
        <v>1</v>
      </c>
      <c r="H177" s="23">
        <v>399</v>
      </c>
      <c r="I177" s="23">
        <v>399</v>
      </c>
      <c r="J1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7" s="20">
        <f>IF(表1[[#This Row],[sale_price]]&lt;表1[[#This Row],[origin_price]],1,0)</f>
        <v>0</v>
      </c>
      <c r="L177" s="18" t="s">
        <v>1966</v>
      </c>
      <c r="M177" s="18" t="s">
        <v>1967</v>
      </c>
      <c r="N177" s="18" t="s">
        <v>22</v>
      </c>
      <c r="O177" s="18" t="s">
        <v>17</v>
      </c>
      <c r="P177" s="18">
        <v>4</v>
      </c>
    </row>
    <row r="178" spans="1:16" x14ac:dyDescent="0.2">
      <c r="A178" s="18" t="s">
        <v>1745</v>
      </c>
      <c r="B178" s="18" t="s">
        <v>1968</v>
      </c>
      <c r="C178" s="18" t="s">
        <v>6850</v>
      </c>
      <c r="D178" s="18" t="s">
        <v>28</v>
      </c>
      <c r="E178" s="20" t="str">
        <f>IFERROR(VLOOKUP(表1[[#This Row],[goods_id]],表4[],2,0),"无")</f>
        <v>无</v>
      </c>
      <c r="F178" s="19" t="str">
        <f>IFERROR(VLOOKUP(表1[[#This Row],[goods_id]],表3[],2,0),"老款")</f>
        <v>老款</v>
      </c>
      <c r="G178" s="20">
        <v>1</v>
      </c>
      <c r="H178" s="23">
        <v>339</v>
      </c>
      <c r="I178" s="23">
        <v>339</v>
      </c>
      <c r="J1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" s="20">
        <f>IF(表1[[#This Row],[sale_price]]&lt;表1[[#This Row],[origin_price]],1,0)</f>
        <v>0</v>
      </c>
      <c r="L178" s="18" t="s">
        <v>1969</v>
      </c>
      <c r="M178" s="18" t="s">
        <v>1970</v>
      </c>
      <c r="N178" s="18" t="s">
        <v>22</v>
      </c>
      <c r="O178" s="18" t="s">
        <v>17</v>
      </c>
      <c r="P178" s="18">
        <v>4</v>
      </c>
    </row>
    <row r="179" spans="1:16" x14ac:dyDescent="0.2">
      <c r="A179" s="18" t="s">
        <v>1745</v>
      </c>
      <c r="B179" s="18" t="s">
        <v>1971</v>
      </c>
      <c r="C179" s="18" t="s">
        <v>6850</v>
      </c>
      <c r="D179" s="18" t="s">
        <v>24</v>
      </c>
      <c r="E179" s="20" t="str">
        <f>IFERROR(VLOOKUP(表1[[#This Row],[goods_id]],表4[],2,0),"无")</f>
        <v>无</v>
      </c>
      <c r="F179" s="19" t="str">
        <f>IFERROR(VLOOKUP(表1[[#This Row],[goods_id]],表3[],2,0),"老款")</f>
        <v>老款</v>
      </c>
      <c r="G179" s="20">
        <v>1</v>
      </c>
      <c r="H179" s="23">
        <v>339</v>
      </c>
      <c r="I179" s="23">
        <v>339</v>
      </c>
      <c r="J1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" s="20">
        <f>IF(表1[[#This Row],[sale_price]]&lt;表1[[#This Row],[origin_price]],1,0)</f>
        <v>0</v>
      </c>
      <c r="L179" s="18" t="s">
        <v>1969</v>
      </c>
      <c r="M179" s="18" t="s">
        <v>1970</v>
      </c>
      <c r="N179" s="18" t="s">
        <v>22</v>
      </c>
      <c r="O179" s="18" t="s">
        <v>17</v>
      </c>
      <c r="P179" s="18">
        <v>4</v>
      </c>
    </row>
    <row r="180" spans="1:16" x14ac:dyDescent="0.2">
      <c r="A180" s="18" t="s">
        <v>1745</v>
      </c>
      <c r="B180" s="18" t="s">
        <v>1972</v>
      </c>
      <c r="C180" s="18" t="s">
        <v>6851</v>
      </c>
      <c r="D180" s="18" t="s">
        <v>28</v>
      </c>
      <c r="E180" s="20" t="str">
        <f>IFERROR(VLOOKUP(表1[[#This Row],[goods_id]],表4[],2,0),"无")</f>
        <v>无</v>
      </c>
      <c r="F180" s="19" t="str">
        <f>IFERROR(VLOOKUP(表1[[#This Row],[goods_id]],表3[],2,0),"老款")</f>
        <v>老款</v>
      </c>
      <c r="G180" s="20">
        <v>1</v>
      </c>
      <c r="H180" s="23">
        <v>439</v>
      </c>
      <c r="I180" s="23">
        <v>439</v>
      </c>
      <c r="J1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" s="20">
        <f>IF(表1[[#This Row],[sale_price]]&lt;表1[[#This Row],[origin_price]],1,0)</f>
        <v>0</v>
      </c>
      <c r="L180" s="18" t="s">
        <v>1973</v>
      </c>
      <c r="M180" s="18" t="s">
        <v>8938</v>
      </c>
      <c r="N180" s="18" t="s">
        <v>12</v>
      </c>
      <c r="O180" s="18" t="s">
        <v>17</v>
      </c>
      <c r="P180" s="18">
        <v>4</v>
      </c>
    </row>
    <row r="181" spans="1:16" x14ac:dyDescent="0.2">
      <c r="A181" s="18" t="s">
        <v>1745</v>
      </c>
      <c r="B181" s="18" t="s">
        <v>1974</v>
      </c>
      <c r="C181" s="18" t="s">
        <v>6852</v>
      </c>
      <c r="D181" s="18" t="s">
        <v>28</v>
      </c>
      <c r="E181" s="20" t="str">
        <f>IFERROR(VLOOKUP(表1[[#This Row],[goods_id]],表4[],2,0),"无")</f>
        <v>无</v>
      </c>
      <c r="F181" s="19" t="str">
        <f>IFERROR(VLOOKUP(表1[[#This Row],[goods_id]],表3[],2,0),"老款")</f>
        <v>老款</v>
      </c>
      <c r="G181" s="20">
        <v>1</v>
      </c>
      <c r="H181" s="23">
        <v>299</v>
      </c>
      <c r="I181" s="23">
        <v>299</v>
      </c>
      <c r="J1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" s="20">
        <f>IF(表1[[#This Row],[sale_price]]&lt;表1[[#This Row],[origin_price]],1,0)</f>
        <v>0</v>
      </c>
      <c r="L181" s="18" t="s">
        <v>1975</v>
      </c>
      <c r="M181" s="18" t="s">
        <v>261</v>
      </c>
      <c r="N181" s="18" t="s">
        <v>12</v>
      </c>
      <c r="O181" s="18" t="s">
        <v>17</v>
      </c>
      <c r="P181" s="18">
        <v>4</v>
      </c>
    </row>
    <row r="182" spans="1:16" x14ac:dyDescent="0.2">
      <c r="A182" s="18" t="s">
        <v>1745</v>
      </c>
      <c r="B182" s="18" t="s">
        <v>1976</v>
      </c>
      <c r="C182" s="18" t="s">
        <v>6853</v>
      </c>
      <c r="D182" s="18" t="s">
        <v>28</v>
      </c>
      <c r="E182" s="20" t="str">
        <f>IFERROR(VLOOKUP(表1[[#This Row],[goods_id]],表4[],2,0),"无")</f>
        <v>无</v>
      </c>
      <c r="F182" s="19" t="str">
        <f>IFERROR(VLOOKUP(表1[[#This Row],[goods_id]],表3[],2,0),"老款")</f>
        <v>老款</v>
      </c>
      <c r="G182" s="20">
        <v>1</v>
      </c>
      <c r="H182" s="23">
        <v>269</v>
      </c>
      <c r="I182" s="23">
        <v>269</v>
      </c>
      <c r="J1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" s="20">
        <f>IF(表1[[#This Row],[sale_price]]&lt;表1[[#This Row],[origin_price]],1,0)</f>
        <v>0</v>
      </c>
      <c r="L182" s="18" t="s">
        <v>1977</v>
      </c>
      <c r="M182" s="18" t="s">
        <v>261</v>
      </c>
      <c r="N182" s="18" t="s">
        <v>22</v>
      </c>
      <c r="O182" s="18" t="s">
        <v>82</v>
      </c>
      <c r="P182" s="18">
        <v>4</v>
      </c>
    </row>
    <row r="183" spans="1:16" x14ac:dyDescent="0.2">
      <c r="A183" s="18" t="s">
        <v>1745</v>
      </c>
      <c r="B183" s="18" t="s">
        <v>1978</v>
      </c>
      <c r="C183" s="18" t="s">
        <v>6853</v>
      </c>
      <c r="D183" s="18" t="s">
        <v>24</v>
      </c>
      <c r="E183" s="20" t="str">
        <f>IFERROR(VLOOKUP(表1[[#This Row],[goods_id]],表4[],2,0),"无")</f>
        <v>无</v>
      </c>
      <c r="F183" s="19" t="str">
        <f>IFERROR(VLOOKUP(表1[[#This Row],[goods_id]],表3[],2,0),"老款")</f>
        <v>老款</v>
      </c>
      <c r="G183" s="20">
        <v>1</v>
      </c>
      <c r="H183" s="23">
        <v>269</v>
      </c>
      <c r="I183" s="23">
        <v>269</v>
      </c>
      <c r="J1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" s="20">
        <f>IF(表1[[#This Row],[sale_price]]&lt;表1[[#This Row],[origin_price]],1,0)</f>
        <v>0</v>
      </c>
      <c r="L183" s="18" t="s">
        <v>1977</v>
      </c>
      <c r="M183" s="18" t="s">
        <v>261</v>
      </c>
      <c r="N183" s="18" t="s">
        <v>22</v>
      </c>
      <c r="O183" s="18" t="s">
        <v>82</v>
      </c>
      <c r="P183" s="18">
        <v>4</v>
      </c>
    </row>
    <row r="184" spans="1:16" x14ac:dyDescent="0.2">
      <c r="A184" s="18" t="s">
        <v>1745</v>
      </c>
      <c r="B184" s="18" t="s">
        <v>1979</v>
      </c>
      <c r="C184" s="18" t="s">
        <v>6853</v>
      </c>
      <c r="D184" s="18" t="s">
        <v>6854</v>
      </c>
      <c r="E184" s="20" t="str">
        <f>IFERROR(VLOOKUP(表1[[#This Row],[goods_id]],表4[],2,0),"无")</f>
        <v>无</v>
      </c>
      <c r="F184" s="19" t="str">
        <f>IFERROR(VLOOKUP(表1[[#This Row],[goods_id]],表3[],2,0),"老款")</f>
        <v>老款</v>
      </c>
      <c r="G184" s="20">
        <v>1</v>
      </c>
      <c r="H184" s="23">
        <v>269</v>
      </c>
      <c r="I184" s="23">
        <v>269</v>
      </c>
      <c r="J1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" s="20">
        <f>IF(表1[[#This Row],[sale_price]]&lt;表1[[#This Row],[origin_price]],1,0)</f>
        <v>0</v>
      </c>
      <c r="L184" s="18" t="s">
        <v>1977</v>
      </c>
      <c r="M184" s="18" t="s">
        <v>261</v>
      </c>
      <c r="N184" s="18" t="s">
        <v>22</v>
      </c>
      <c r="O184" s="18" t="s">
        <v>82</v>
      </c>
      <c r="P184" s="18">
        <v>4</v>
      </c>
    </row>
    <row r="185" spans="1:16" x14ac:dyDescent="0.2">
      <c r="A185" s="18" t="s">
        <v>1745</v>
      </c>
      <c r="B185" s="18" t="s">
        <v>1980</v>
      </c>
      <c r="C185" s="18" t="s">
        <v>6836</v>
      </c>
      <c r="D185" s="18" t="s">
        <v>28</v>
      </c>
      <c r="E185" s="20" t="str">
        <f>IFERROR(VLOOKUP(表1[[#This Row],[goods_id]],表4[],2,0),"无")</f>
        <v>无</v>
      </c>
      <c r="F185" s="19" t="str">
        <f>IFERROR(VLOOKUP(表1[[#This Row],[goods_id]],表3[],2,0),"老款")</f>
        <v>老款</v>
      </c>
      <c r="G185" s="20">
        <v>1</v>
      </c>
      <c r="H185" s="23">
        <v>299</v>
      </c>
      <c r="I185" s="23">
        <v>299</v>
      </c>
      <c r="J1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" s="20">
        <f>IF(表1[[#This Row],[sale_price]]&lt;表1[[#This Row],[origin_price]],1,0)</f>
        <v>0</v>
      </c>
      <c r="L185" s="18" t="s">
        <v>1981</v>
      </c>
      <c r="M185" s="18" t="s">
        <v>261</v>
      </c>
      <c r="N185" s="18" t="s">
        <v>22</v>
      </c>
      <c r="O185" s="18" t="s">
        <v>17</v>
      </c>
      <c r="P185" s="18">
        <v>4</v>
      </c>
    </row>
    <row r="186" spans="1:16" x14ac:dyDescent="0.2">
      <c r="A186" s="18" t="s">
        <v>1745</v>
      </c>
      <c r="B186" s="18" t="s">
        <v>1982</v>
      </c>
      <c r="C186" s="18" t="s">
        <v>6855</v>
      </c>
      <c r="D186" s="18" t="s">
        <v>28</v>
      </c>
      <c r="E186" s="20" t="str">
        <f>IFERROR(VLOOKUP(表1[[#This Row],[goods_id]],表4[],2,0),"无")</f>
        <v>无</v>
      </c>
      <c r="F186" s="19" t="str">
        <f>IFERROR(VLOOKUP(表1[[#This Row],[goods_id]],表3[],2,0),"老款")</f>
        <v>老款</v>
      </c>
      <c r="G186" s="20">
        <v>1</v>
      </c>
      <c r="H186" s="23">
        <v>439</v>
      </c>
      <c r="I186" s="23">
        <v>439</v>
      </c>
      <c r="J1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" s="20">
        <f>IF(表1[[#This Row],[sale_price]]&lt;表1[[#This Row],[origin_price]],1,0)</f>
        <v>0</v>
      </c>
      <c r="L186" s="18" t="s">
        <v>1983</v>
      </c>
      <c r="M186" s="18" t="s">
        <v>1984</v>
      </c>
      <c r="N186" s="18" t="s">
        <v>12</v>
      </c>
      <c r="O186" s="18" t="s">
        <v>17</v>
      </c>
      <c r="P186" s="18">
        <v>5</v>
      </c>
    </row>
    <row r="187" spans="1:16" x14ac:dyDescent="0.2">
      <c r="A187" s="18" t="s">
        <v>1745</v>
      </c>
      <c r="B187" s="18" t="s">
        <v>1985</v>
      </c>
      <c r="C187" s="18" t="s">
        <v>6814</v>
      </c>
      <c r="D187" s="18" t="s">
        <v>214</v>
      </c>
      <c r="E187" s="20" t="str">
        <f>IFERROR(VLOOKUP(表1[[#This Row],[goods_id]],表4[],2,0),"无")</f>
        <v>无</v>
      </c>
      <c r="F187" s="19" t="str">
        <f>IFERROR(VLOOKUP(表1[[#This Row],[goods_id]],表3[],2,0),"老款")</f>
        <v>老款</v>
      </c>
      <c r="G187" s="20">
        <v>1</v>
      </c>
      <c r="H187" s="23">
        <v>439</v>
      </c>
      <c r="I187" s="23">
        <v>439</v>
      </c>
      <c r="J1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" s="20">
        <f>IF(表1[[#This Row],[sale_price]]&lt;表1[[#This Row],[origin_price]],1,0)</f>
        <v>0</v>
      </c>
      <c r="L187" s="18" t="s">
        <v>1986</v>
      </c>
      <c r="M187" s="18" t="s">
        <v>8939</v>
      </c>
      <c r="N187" s="18" t="s">
        <v>22</v>
      </c>
      <c r="O187" s="18" t="s">
        <v>17</v>
      </c>
      <c r="P187" s="18">
        <v>5</v>
      </c>
    </row>
    <row r="188" spans="1:16" x14ac:dyDescent="0.2">
      <c r="A188" s="18" t="s">
        <v>1745</v>
      </c>
      <c r="B188" s="18" t="s">
        <v>1987</v>
      </c>
      <c r="C188" s="18" t="s">
        <v>6856</v>
      </c>
      <c r="D188" s="18" t="s">
        <v>109</v>
      </c>
      <c r="E188" s="20" t="str">
        <f>IFERROR(VLOOKUP(表1[[#This Row],[goods_id]],表4[],2,0),"无")</f>
        <v>无</v>
      </c>
      <c r="F188" s="19" t="str">
        <f>IFERROR(VLOOKUP(表1[[#This Row],[goods_id]],表3[],2,0),"老款")</f>
        <v>老款</v>
      </c>
      <c r="G188" s="20">
        <v>1</v>
      </c>
      <c r="H188" s="23">
        <v>239</v>
      </c>
      <c r="I188" s="23">
        <v>239</v>
      </c>
      <c r="J1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" s="20">
        <f>IF(表1[[#This Row],[sale_price]]&lt;表1[[#This Row],[origin_price]],1,0)</f>
        <v>0</v>
      </c>
      <c r="L188" s="18" t="s">
        <v>1988</v>
      </c>
      <c r="M188" s="18" t="s">
        <v>8940</v>
      </c>
      <c r="N188" s="18" t="s">
        <v>26</v>
      </c>
      <c r="O188" s="18" t="s">
        <v>17</v>
      </c>
      <c r="P188" s="18">
        <v>5</v>
      </c>
    </row>
    <row r="189" spans="1:16" x14ac:dyDescent="0.2">
      <c r="A189" s="18" t="s">
        <v>1745</v>
      </c>
      <c r="B189" s="18" t="s">
        <v>1989</v>
      </c>
      <c r="C189" s="18" t="s">
        <v>6856</v>
      </c>
      <c r="D189" s="18" t="s">
        <v>80</v>
      </c>
      <c r="E189" s="20" t="str">
        <f>IFERROR(VLOOKUP(表1[[#This Row],[goods_id]],表4[],2,0),"无")</f>
        <v>无</v>
      </c>
      <c r="F189" s="19" t="str">
        <f>IFERROR(VLOOKUP(表1[[#This Row],[goods_id]],表3[],2,0),"老款")</f>
        <v>老款</v>
      </c>
      <c r="G189" s="20">
        <v>1</v>
      </c>
      <c r="H189" s="23">
        <v>239</v>
      </c>
      <c r="I189" s="23">
        <v>239</v>
      </c>
      <c r="J1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" s="20">
        <f>IF(表1[[#This Row],[sale_price]]&lt;表1[[#This Row],[origin_price]],1,0)</f>
        <v>0</v>
      </c>
      <c r="L189" s="18" t="s">
        <v>1988</v>
      </c>
      <c r="M189" s="18" t="s">
        <v>8940</v>
      </c>
      <c r="N189" s="18" t="s">
        <v>26</v>
      </c>
      <c r="O189" s="18" t="s">
        <v>17</v>
      </c>
      <c r="P189" s="18">
        <v>5</v>
      </c>
    </row>
    <row r="190" spans="1:16" x14ac:dyDescent="0.2">
      <c r="A190" s="18" t="s">
        <v>1745</v>
      </c>
      <c r="B190" s="18" t="s">
        <v>1990</v>
      </c>
      <c r="C190" s="18" t="s">
        <v>6857</v>
      </c>
      <c r="D190" s="18" t="s">
        <v>28</v>
      </c>
      <c r="E190" s="20" t="str">
        <f>IFERROR(VLOOKUP(表1[[#This Row],[goods_id]],表4[],2,0),"无")</f>
        <v>无</v>
      </c>
      <c r="F190" s="19" t="str">
        <f>IFERROR(VLOOKUP(表1[[#This Row],[goods_id]],表3[],2,0),"老款")</f>
        <v>老款</v>
      </c>
      <c r="G190" s="20">
        <v>1</v>
      </c>
      <c r="H190" s="23">
        <v>239</v>
      </c>
      <c r="I190" s="23">
        <v>239</v>
      </c>
      <c r="J1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" s="20">
        <f>IF(表1[[#This Row],[sale_price]]&lt;表1[[#This Row],[origin_price]],1,0)</f>
        <v>0</v>
      </c>
      <c r="L190" s="18" t="s">
        <v>1991</v>
      </c>
      <c r="M190" s="18" t="s">
        <v>8941</v>
      </c>
      <c r="N190" s="18" t="s">
        <v>22</v>
      </c>
      <c r="O190" s="18" t="s">
        <v>82</v>
      </c>
      <c r="P190" s="18">
        <v>5</v>
      </c>
    </row>
    <row r="191" spans="1:16" x14ac:dyDescent="0.2">
      <c r="A191" s="18" t="s">
        <v>1745</v>
      </c>
      <c r="B191" s="18" t="s">
        <v>1992</v>
      </c>
      <c r="C191" s="18" t="s">
        <v>6857</v>
      </c>
      <c r="D191" s="18" t="s">
        <v>80</v>
      </c>
      <c r="E191" s="20" t="str">
        <f>IFERROR(VLOOKUP(表1[[#This Row],[goods_id]],表4[],2,0),"无")</f>
        <v>无</v>
      </c>
      <c r="F191" s="19" t="str">
        <f>IFERROR(VLOOKUP(表1[[#This Row],[goods_id]],表3[],2,0),"老款")</f>
        <v>老款</v>
      </c>
      <c r="G191" s="20">
        <v>1</v>
      </c>
      <c r="H191" s="23">
        <v>239</v>
      </c>
      <c r="I191" s="23">
        <v>239</v>
      </c>
      <c r="J1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" s="20">
        <f>IF(表1[[#This Row],[sale_price]]&lt;表1[[#This Row],[origin_price]],1,0)</f>
        <v>0</v>
      </c>
      <c r="L191" s="18" t="s">
        <v>1991</v>
      </c>
      <c r="M191" s="18" t="s">
        <v>8941</v>
      </c>
      <c r="N191" s="18" t="s">
        <v>22</v>
      </c>
      <c r="O191" s="18" t="s">
        <v>82</v>
      </c>
      <c r="P191" s="18">
        <v>5</v>
      </c>
    </row>
    <row r="192" spans="1:16" x14ac:dyDescent="0.2">
      <c r="A192" s="18" t="s">
        <v>1745</v>
      </c>
      <c r="B192" s="18" t="s">
        <v>1993</v>
      </c>
      <c r="C192" s="18" t="s">
        <v>6858</v>
      </c>
      <c r="D192" s="18" t="s">
        <v>28</v>
      </c>
      <c r="E192" s="20" t="str">
        <f>IFERROR(VLOOKUP(表1[[#This Row],[goods_id]],表4[],2,0),"无")</f>
        <v>无</v>
      </c>
      <c r="F192" s="19" t="str">
        <f>IFERROR(VLOOKUP(表1[[#This Row],[goods_id]],表3[],2,0),"老款")</f>
        <v>老款</v>
      </c>
      <c r="G192" s="20">
        <v>1</v>
      </c>
      <c r="H192" s="23">
        <v>239</v>
      </c>
      <c r="I192" s="23">
        <v>239</v>
      </c>
      <c r="J1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" s="20">
        <f>IF(表1[[#This Row],[sale_price]]&lt;表1[[#This Row],[origin_price]],1,0)</f>
        <v>0</v>
      </c>
      <c r="L192" s="18" t="s">
        <v>1994</v>
      </c>
      <c r="M192" s="18" t="s">
        <v>261</v>
      </c>
      <c r="N192" s="18" t="s">
        <v>12</v>
      </c>
      <c r="O192" s="18" t="s">
        <v>17</v>
      </c>
      <c r="P192" s="18">
        <v>5</v>
      </c>
    </row>
    <row r="193" spans="1:16" x14ac:dyDescent="0.2">
      <c r="A193" s="18" t="s">
        <v>1745</v>
      </c>
      <c r="B193" s="18" t="s">
        <v>1995</v>
      </c>
      <c r="C193" s="18" t="s">
        <v>6858</v>
      </c>
      <c r="D193" s="18" t="s">
        <v>24</v>
      </c>
      <c r="E193" s="20" t="str">
        <f>IFERROR(VLOOKUP(表1[[#This Row],[goods_id]],表4[],2,0),"无")</f>
        <v>无</v>
      </c>
      <c r="F193" s="19" t="str">
        <f>IFERROR(VLOOKUP(表1[[#This Row],[goods_id]],表3[],2,0),"老款")</f>
        <v>老款</v>
      </c>
      <c r="G193" s="20">
        <v>1</v>
      </c>
      <c r="H193" s="23">
        <v>239</v>
      </c>
      <c r="I193" s="23">
        <v>239</v>
      </c>
      <c r="J1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3" s="20">
        <f>IF(表1[[#This Row],[sale_price]]&lt;表1[[#This Row],[origin_price]],1,0)</f>
        <v>0</v>
      </c>
      <c r="L193" s="18" t="s">
        <v>1994</v>
      </c>
      <c r="M193" s="18" t="s">
        <v>261</v>
      </c>
      <c r="N193" s="18" t="s">
        <v>12</v>
      </c>
      <c r="O193" s="18" t="s">
        <v>17</v>
      </c>
      <c r="P193" s="18">
        <v>5</v>
      </c>
    </row>
    <row r="194" spans="1:16" x14ac:dyDescent="0.2">
      <c r="A194" s="18" t="s">
        <v>1745</v>
      </c>
      <c r="B194" s="18" t="s">
        <v>1996</v>
      </c>
      <c r="C194" s="18" t="s">
        <v>6858</v>
      </c>
      <c r="D194" s="18" t="s">
        <v>4365</v>
      </c>
      <c r="E194" s="20" t="str">
        <f>IFERROR(VLOOKUP(表1[[#This Row],[goods_id]],表4[],2,0),"无")</f>
        <v>无</v>
      </c>
      <c r="F194" s="19" t="str">
        <f>IFERROR(VLOOKUP(表1[[#This Row],[goods_id]],表3[],2,0),"老款")</f>
        <v>老款</v>
      </c>
      <c r="G194" s="20">
        <v>1</v>
      </c>
      <c r="H194" s="23">
        <v>239</v>
      </c>
      <c r="I194" s="23">
        <v>239</v>
      </c>
      <c r="J1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" s="20">
        <f>IF(表1[[#This Row],[sale_price]]&lt;表1[[#This Row],[origin_price]],1,0)</f>
        <v>0</v>
      </c>
      <c r="L194" s="18" t="s">
        <v>1994</v>
      </c>
      <c r="M194" s="18" t="s">
        <v>261</v>
      </c>
      <c r="N194" s="18" t="s">
        <v>12</v>
      </c>
      <c r="O194" s="18" t="s">
        <v>17</v>
      </c>
      <c r="P194" s="18">
        <v>5</v>
      </c>
    </row>
    <row r="195" spans="1:16" x14ac:dyDescent="0.2">
      <c r="A195" s="18" t="s">
        <v>1745</v>
      </c>
      <c r="B195" s="18" t="s">
        <v>1997</v>
      </c>
      <c r="C195" s="18" t="s">
        <v>6859</v>
      </c>
      <c r="D195" s="18" t="s">
        <v>28</v>
      </c>
      <c r="E195" s="20" t="str">
        <f>IFERROR(VLOOKUP(表1[[#This Row],[goods_id]],表4[],2,0),"无")</f>
        <v>无</v>
      </c>
      <c r="F195" s="19" t="str">
        <f>IFERROR(VLOOKUP(表1[[#This Row],[goods_id]],表3[],2,0),"老款")</f>
        <v>老款</v>
      </c>
      <c r="G195" s="20">
        <v>1</v>
      </c>
      <c r="H195" s="23">
        <v>269</v>
      </c>
      <c r="I195" s="23">
        <v>269</v>
      </c>
      <c r="J1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" s="20">
        <f>IF(表1[[#This Row],[sale_price]]&lt;表1[[#This Row],[origin_price]],1,0)</f>
        <v>0</v>
      </c>
      <c r="L195" s="18" t="s">
        <v>1998</v>
      </c>
      <c r="M195" s="18" t="s">
        <v>8941</v>
      </c>
      <c r="N195" s="18" t="s">
        <v>22</v>
      </c>
      <c r="O195" s="18" t="s">
        <v>17</v>
      </c>
      <c r="P195" s="18">
        <v>5</v>
      </c>
    </row>
    <row r="196" spans="1:16" x14ac:dyDescent="0.2">
      <c r="A196" s="18" t="s">
        <v>1745</v>
      </c>
      <c r="B196" s="18" t="s">
        <v>1999</v>
      </c>
      <c r="C196" s="18" t="s">
        <v>6859</v>
      </c>
      <c r="D196" s="18" t="s">
        <v>80</v>
      </c>
      <c r="E196" s="20" t="str">
        <f>IFERROR(VLOOKUP(表1[[#This Row],[goods_id]],表4[],2,0),"无")</f>
        <v>无</v>
      </c>
      <c r="F196" s="19" t="str">
        <f>IFERROR(VLOOKUP(表1[[#This Row],[goods_id]],表3[],2,0),"老款")</f>
        <v>老款</v>
      </c>
      <c r="G196" s="20">
        <v>1</v>
      </c>
      <c r="H196" s="23">
        <v>269</v>
      </c>
      <c r="I196" s="23">
        <v>269</v>
      </c>
      <c r="J1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" s="20">
        <f>IF(表1[[#This Row],[sale_price]]&lt;表1[[#This Row],[origin_price]],1,0)</f>
        <v>0</v>
      </c>
      <c r="L196" s="18" t="s">
        <v>1998</v>
      </c>
      <c r="M196" s="18" t="s">
        <v>8941</v>
      </c>
      <c r="N196" s="18" t="s">
        <v>22</v>
      </c>
      <c r="O196" s="18" t="s">
        <v>17</v>
      </c>
      <c r="P196" s="18">
        <v>5</v>
      </c>
    </row>
    <row r="197" spans="1:16" x14ac:dyDescent="0.2">
      <c r="A197" s="18" t="s">
        <v>1745</v>
      </c>
      <c r="B197" s="18" t="s">
        <v>2000</v>
      </c>
      <c r="C197" s="18" t="s">
        <v>6836</v>
      </c>
      <c r="D197" s="18" t="s">
        <v>14</v>
      </c>
      <c r="E197" s="20" t="str">
        <f>IFERROR(VLOOKUP(表1[[#This Row],[goods_id]],表4[],2,0),"无")</f>
        <v>无</v>
      </c>
      <c r="F197" s="19" t="str">
        <f>IFERROR(VLOOKUP(表1[[#This Row],[goods_id]],表3[],2,0),"老款")</f>
        <v>老款</v>
      </c>
      <c r="G197" s="20">
        <v>1</v>
      </c>
      <c r="H197" s="23">
        <v>269</v>
      </c>
      <c r="I197" s="23">
        <v>269</v>
      </c>
      <c r="J1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" s="20">
        <f>IF(表1[[#This Row],[sale_price]]&lt;表1[[#This Row],[origin_price]],1,0)</f>
        <v>0</v>
      </c>
      <c r="L197" s="18" t="s">
        <v>2001</v>
      </c>
      <c r="M197" s="18" t="s">
        <v>8941</v>
      </c>
      <c r="N197" s="18" t="s">
        <v>22</v>
      </c>
      <c r="O197" s="18" t="s">
        <v>17</v>
      </c>
      <c r="P197" s="18">
        <v>5</v>
      </c>
    </row>
    <row r="198" spans="1:16" x14ac:dyDescent="0.2">
      <c r="A198" s="18" t="s">
        <v>1745</v>
      </c>
      <c r="B198" s="18" t="s">
        <v>1776</v>
      </c>
      <c r="C198" s="18" t="s">
        <v>6769</v>
      </c>
      <c r="D198" s="18" t="s">
        <v>28</v>
      </c>
      <c r="E198" s="20" t="str">
        <f>IFERROR(VLOOKUP(表1[[#This Row],[goods_id]],表4[],2,0),"无")</f>
        <v>无</v>
      </c>
      <c r="F198" s="19">
        <f>IFERROR(VLOOKUP(表1[[#This Row],[goods_id]],表3[],2,0),"老款")</f>
        <v>43355</v>
      </c>
      <c r="G198" s="20">
        <v>1</v>
      </c>
      <c r="H198" s="23">
        <v>899</v>
      </c>
      <c r="I198" s="23">
        <v>899</v>
      </c>
      <c r="J1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8" s="20">
        <f>IF(表1[[#This Row],[sale_price]]&lt;表1[[#This Row],[origin_price]],1,0)</f>
        <v>0</v>
      </c>
      <c r="L198" s="18" t="s">
        <v>1777</v>
      </c>
      <c r="M198" s="18" t="s">
        <v>8902</v>
      </c>
      <c r="N198" s="18" t="s">
        <v>12</v>
      </c>
      <c r="O198" s="18" t="s">
        <v>17</v>
      </c>
      <c r="P198" s="18">
        <v>1</v>
      </c>
    </row>
    <row r="199" spans="1:16" x14ac:dyDescent="0.2">
      <c r="A199" s="18" t="s">
        <v>1745</v>
      </c>
      <c r="B199" s="18" t="s">
        <v>1778</v>
      </c>
      <c r="C199" s="18" t="s">
        <v>6769</v>
      </c>
      <c r="D199" s="18" t="s">
        <v>14</v>
      </c>
      <c r="E199" s="20" t="str">
        <f>IFERROR(VLOOKUP(表1[[#This Row],[goods_id]],表4[],2,0),"无")</f>
        <v>无</v>
      </c>
      <c r="F199" s="19">
        <f>IFERROR(VLOOKUP(表1[[#This Row],[goods_id]],表3[],2,0),"老款")</f>
        <v>43355</v>
      </c>
      <c r="G199" s="20">
        <v>1</v>
      </c>
      <c r="H199" s="23">
        <v>899</v>
      </c>
      <c r="I199" s="23">
        <v>899</v>
      </c>
      <c r="J1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9" s="20">
        <f>IF(表1[[#This Row],[sale_price]]&lt;表1[[#This Row],[origin_price]],1,0)</f>
        <v>0</v>
      </c>
      <c r="L199" s="18" t="s">
        <v>1777</v>
      </c>
      <c r="M199" s="18" t="s">
        <v>8902</v>
      </c>
      <c r="N199" s="18" t="s">
        <v>12</v>
      </c>
      <c r="O199" s="18" t="s">
        <v>17</v>
      </c>
      <c r="P199" s="18">
        <v>1</v>
      </c>
    </row>
    <row r="200" spans="1:16" x14ac:dyDescent="0.2">
      <c r="A200" s="18" t="s">
        <v>1745</v>
      </c>
      <c r="B200" s="18" t="s">
        <v>5949</v>
      </c>
      <c r="C200" s="18" t="s">
        <v>6770</v>
      </c>
      <c r="D200" s="18" t="s">
        <v>28</v>
      </c>
      <c r="E200" s="20" t="str">
        <f>IFERROR(VLOOKUP(表1[[#This Row],[goods_id]],表4[],2,0),"无")</f>
        <v>无</v>
      </c>
      <c r="F200" s="19">
        <f>IFERROR(VLOOKUP(表1[[#This Row],[goods_id]],表3[],2,0),"老款")</f>
        <v>43348</v>
      </c>
      <c r="G200" s="20">
        <v>1</v>
      </c>
      <c r="H200" s="23">
        <v>999</v>
      </c>
      <c r="I200" s="23">
        <v>999</v>
      </c>
      <c r="J2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0" s="20">
        <f>IF(表1[[#This Row],[sale_price]]&lt;表1[[#This Row],[origin_price]],1,0)</f>
        <v>0</v>
      </c>
      <c r="L200" s="18" t="s">
        <v>8903</v>
      </c>
      <c r="M200" s="18" t="s">
        <v>8904</v>
      </c>
      <c r="N200" s="18" t="s">
        <v>12</v>
      </c>
      <c r="O200" s="18" t="s">
        <v>17</v>
      </c>
      <c r="P200" s="18">
        <v>1</v>
      </c>
    </row>
    <row r="201" spans="1:16" x14ac:dyDescent="0.2">
      <c r="A201" s="18" t="s">
        <v>1745</v>
      </c>
      <c r="B201" s="18" t="s">
        <v>5950</v>
      </c>
      <c r="C201" s="18" t="s">
        <v>6770</v>
      </c>
      <c r="D201" s="18" t="s">
        <v>24</v>
      </c>
      <c r="E201" s="20" t="str">
        <f>IFERROR(VLOOKUP(表1[[#This Row],[goods_id]],表4[],2,0),"无")</f>
        <v>无</v>
      </c>
      <c r="F201" s="19">
        <f>IFERROR(VLOOKUP(表1[[#This Row],[goods_id]],表3[],2,0),"老款")</f>
        <v>43348</v>
      </c>
      <c r="G201" s="20">
        <v>1</v>
      </c>
      <c r="H201" s="23">
        <v>999</v>
      </c>
      <c r="I201" s="23">
        <v>999</v>
      </c>
      <c r="J2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1" s="20">
        <f>IF(表1[[#This Row],[sale_price]]&lt;表1[[#This Row],[origin_price]],1,0)</f>
        <v>0</v>
      </c>
      <c r="L201" s="18" t="s">
        <v>8903</v>
      </c>
      <c r="M201" s="18" t="s">
        <v>8904</v>
      </c>
      <c r="N201" s="18" t="s">
        <v>12</v>
      </c>
      <c r="O201" s="18" t="s">
        <v>17</v>
      </c>
      <c r="P201" s="18">
        <v>1</v>
      </c>
    </row>
    <row r="202" spans="1:16" x14ac:dyDescent="0.2">
      <c r="A202" s="18" t="s">
        <v>1745</v>
      </c>
      <c r="B202" s="18" t="s">
        <v>5951</v>
      </c>
      <c r="C202" s="18" t="s">
        <v>6770</v>
      </c>
      <c r="D202" s="18" t="s">
        <v>59</v>
      </c>
      <c r="E202" s="20" t="str">
        <f>IFERROR(VLOOKUP(表1[[#This Row],[goods_id]],表4[],2,0),"无")</f>
        <v>无</v>
      </c>
      <c r="F202" s="19">
        <f>IFERROR(VLOOKUP(表1[[#This Row],[goods_id]],表3[],2,0),"老款")</f>
        <v>43348</v>
      </c>
      <c r="G202" s="20">
        <v>1</v>
      </c>
      <c r="H202" s="23">
        <v>999</v>
      </c>
      <c r="I202" s="23">
        <v>999</v>
      </c>
      <c r="J2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" s="20">
        <f>IF(表1[[#This Row],[sale_price]]&lt;表1[[#This Row],[origin_price]],1,0)</f>
        <v>0</v>
      </c>
      <c r="L202" s="18" t="s">
        <v>8903</v>
      </c>
      <c r="M202" s="18" t="s">
        <v>8904</v>
      </c>
      <c r="N202" s="18" t="s">
        <v>12</v>
      </c>
      <c r="O202" s="18" t="s">
        <v>17</v>
      </c>
      <c r="P202" s="18">
        <v>1</v>
      </c>
    </row>
    <row r="203" spans="1:16" x14ac:dyDescent="0.2">
      <c r="A203" s="18" t="s">
        <v>1745</v>
      </c>
      <c r="B203" s="18" t="s">
        <v>6780</v>
      </c>
      <c r="C203" s="18" t="s">
        <v>6781</v>
      </c>
      <c r="D203" s="18" t="s">
        <v>4365</v>
      </c>
      <c r="E203" s="20" t="str">
        <f>IFERROR(VLOOKUP(表1[[#This Row],[goods_id]],表4[],2,0),"无")</f>
        <v>无</v>
      </c>
      <c r="F203" s="19" t="str">
        <f>IFERROR(VLOOKUP(表1[[#This Row],[goods_id]],表3[],2,0),"老款")</f>
        <v>老款</v>
      </c>
      <c r="G203" s="20">
        <v>1</v>
      </c>
      <c r="H203" s="23">
        <v>769</v>
      </c>
      <c r="I203" s="23">
        <v>769</v>
      </c>
      <c r="J2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" s="20">
        <f>IF(表1[[#This Row],[sale_price]]&lt;表1[[#This Row],[origin_price]],1,0)</f>
        <v>0</v>
      </c>
      <c r="L203" s="18" t="s">
        <v>8912</v>
      </c>
      <c r="M203" s="18" t="s">
        <v>8913</v>
      </c>
      <c r="N203" s="18" t="s">
        <v>12</v>
      </c>
      <c r="O203" s="18" t="s">
        <v>17</v>
      </c>
      <c r="P203" s="18">
        <v>1</v>
      </c>
    </row>
    <row r="204" spans="1:16" x14ac:dyDescent="0.2">
      <c r="A204" s="18" t="s">
        <v>1745</v>
      </c>
      <c r="B204" s="18" t="s">
        <v>6782</v>
      </c>
      <c r="C204" s="18" t="s">
        <v>6781</v>
      </c>
      <c r="D204" s="18" t="s">
        <v>6783</v>
      </c>
      <c r="E204" s="20" t="str">
        <f>IFERROR(VLOOKUP(表1[[#This Row],[goods_id]],表4[],2,0),"无")</f>
        <v>无</v>
      </c>
      <c r="F204" s="19" t="str">
        <f>IFERROR(VLOOKUP(表1[[#This Row],[goods_id]],表3[],2,0),"老款")</f>
        <v>老款</v>
      </c>
      <c r="G204" s="20">
        <v>1</v>
      </c>
      <c r="H204" s="23">
        <v>769</v>
      </c>
      <c r="I204" s="23">
        <v>769</v>
      </c>
      <c r="J2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" s="20">
        <f>IF(表1[[#This Row],[sale_price]]&lt;表1[[#This Row],[origin_price]],1,0)</f>
        <v>0</v>
      </c>
      <c r="L204" s="18" t="s">
        <v>8912</v>
      </c>
      <c r="M204" s="18" t="s">
        <v>8913</v>
      </c>
      <c r="N204" s="18" t="s">
        <v>12</v>
      </c>
      <c r="O204" s="18" t="s">
        <v>17</v>
      </c>
      <c r="P204" s="18">
        <v>1</v>
      </c>
    </row>
    <row r="205" spans="1:16" x14ac:dyDescent="0.2">
      <c r="A205" s="18" t="s">
        <v>1745</v>
      </c>
      <c r="B205" s="18" t="s">
        <v>1805</v>
      </c>
      <c r="C205" s="18" t="s">
        <v>6798</v>
      </c>
      <c r="D205" s="18" t="s">
        <v>38</v>
      </c>
      <c r="E205" s="20" t="str">
        <f>IFERROR(VLOOKUP(表1[[#This Row],[goods_id]],表4[],2,0),"无")</f>
        <v>无</v>
      </c>
      <c r="F205" s="19" t="str">
        <f>IFERROR(VLOOKUP(表1[[#This Row],[goods_id]],表3[],2,0),"老款")</f>
        <v>老款</v>
      </c>
      <c r="G205" s="20">
        <v>1</v>
      </c>
      <c r="H205" s="23">
        <v>699</v>
      </c>
      <c r="I205" s="23">
        <v>699</v>
      </c>
      <c r="J2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" s="20">
        <f>IF(表1[[#This Row],[sale_price]]&lt;表1[[#This Row],[origin_price]],1,0)</f>
        <v>0</v>
      </c>
      <c r="L205" s="18" t="s">
        <v>1806</v>
      </c>
      <c r="M205" s="18" t="s">
        <v>73</v>
      </c>
      <c r="N205" s="18" t="s">
        <v>12</v>
      </c>
      <c r="O205" s="18" t="s">
        <v>17</v>
      </c>
      <c r="P205" s="18">
        <v>2</v>
      </c>
    </row>
    <row r="206" spans="1:16" x14ac:dyDescent="0.2">
      <c r="A206" s="18" t="s">
        <v>1745</v>
      </c>
      <c r="B206" s="18" t="s">
        <v>1807</v>
      </c>
      <c r="C206" s="18" t="s">
        <v>6798</v>
      </c>
      <c r="D206" s="18" t="s">
        <v>1504</v>
      </c>
      <c r="E206" s="20" t="str">
        <f>IFERROR(VLOOKUP(表1[[#This Row],[goods_id]],表4[],2,0),"无")</f>
        <v>无</v>
      </c>
      <c r="F206" s="19" t="str">
        <f>IFERROR(VLOOKUP(表1[[#This Row],[goods_id]],表3[],2,0),"老款")</f>
        <v>老款</v>
      </c>
      <c r="G206" s="20">
        <v>1</v>
      </c>
      <c r="H206" s="23">
        <v>699</v>
      </c>
      <c r="I206" s="23">
        <v>699</v>
      </c>
      <c r="J2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" s="20">
        <f>IF(表1[[#This Row],[sale_price]]&lt;表1[[#This Row],[origin_price]],1,0)</f>
        <v>0</v>
      </c>
      <c r="L206" s="18" t="s">
        <v>1806</v>
      </c>
      <c r="M206" s="18" t="s">
        <v>73</v>
      </c>
      <c r="N206" s="18" t="s">
        <v>12</v>
      </c>
      <c r="O206" s="18" t="s">
        <v>17</v>
      </c>
      <c r="P206" s="18">
        <v>2</v>
      </c>
    </row>
    <row r="207" spans="1:16" x14ac:dyDescent="0.2">
      <c r="A207" s="18" t="s">
        <v>1745</v>
      </c>
      <c r="B207" s="18" t="s">
        <v>1933</v>
      </c>
      <c r="C207" s="18" t="s">
        <v>6841</v>
      </c>
      <c r="D207" s="18" t="s">
        <v>151</v>
      </c>
      <c r="E207" s="20" t="str">
        <f>IFERROR(VLOOKUP(表1[[#This Row],[goods_id]],表4[],2,0),"无")</f>
        <v>无</v>
      </c>
      <c r="F207" s="19" t="str">
        <f>IFERROR(VLOOKUP(表1[[#This Row],[goods_id]],表3[],2,0),"老款")</f>
        <v>老款</v>
      </c>
      <c r="G207" s="20">
        <v>1</v>
      </c>
      <c r="H207" s="23">
        <v>239</v>
      </c>
      <c r="I207" s="23">
        <v>239</v>
      </c>
      <c r="J2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7" s="20">
        <f>IF(表1[[#This Row],[sale_price]]&lt;表1[[#This Row],[origin_price]],1,0)</f>
        <v>0</v>
      </c>
      <c r="L207" s="18" t="s">
        <v>1934</v>
      </c>
      <c r="M207" s="18" t="s">
        <v>261</v>
      </c>
      <c r="N207" s="18" t="s">
        <v>17</v>
      </c>
      <c r="O207" s="18">
        <v>0</v>
      </c>
      <c r="P207" s="18">
        <v>4</v>
      </c>
    </row>
    <row r="208" spans="1:16" x14ac:dyDescent="0.2">
      <c r="A208" s="18" t="s">
        <v>1745</v>
      </c>
      <c r="B208" s="18" t="s">
        <v>1875</v>
      </c>
      <c r="C208" s="18" t="s">
        <v>6817</v>
      </c>
      <c r="D208" s="18" t="s">
        <v>109</v>
      </c>
      <c r="E208" s="20" t="str">
        <f>IFERROR(VLOOKUP(表1[[#This Row],[goods_id]],表4[],2,0),"无")</f>
        <v>无</v>
      </c>
      <c r="F208" s="19" t="str">
        <f>IFERROR(VLOOKUP(表1[[#This Row],[goods_id]],表3[],2,0),"老款")</f>
        <v>老款</v>
      </c>
      <c r="G208" s="20">
        <v>1</v>
      </c>
      <c r="H208" s="23">
        <v>239</v>
      </c>
      <c r="I208" s="23">
        <v>239</v>
      </c>
      <c r="J2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8" s="20">
        <f>IF(表1[[#This Row],[sale_price]]&lt;表1[[#This Row],[origin_price]],1,0)</f>
        <v>0</v>
      </c>
      <c r="L208" s="18" t="s">
        <v>1876</v>
      </c>
      <c r="M208" s="18" t="s">
        <v>1816</v>
      </c>
      <c r="N208" s="18" t="s">
        <v>12</v>
      </c>
      <c r="O208" s="18" t="s">
        <v>17</v>
      </c>
      <c r="P208" s="18">
        <v>3</v>
      </c>
    </row>
    <row r="209" spans="1:16" x14ac:dyDescent="0.2">
      <c r="A209" s="18" t="s">
        <v>1745</v>
      </c>
      <c r="B209" s="18" t="s">
        <v>1916</v>
      </c>
      <c r="C209" s="18" t="s">
        <v>6835</v>
      </c>
      <c r="D209" s="18" t="s">
        <v>109</v>
      </c>
      <c r="E209" s="20" t="str">
        <f>IFERROR(VLOOKUP(表1[[#This Row],[goods_id]],表4[],2,0),"无")</f>
        <v>无</v>
      </c>
      <c r="F209" s="19" t="str">
        <f>IFERROR(VLOOKUP(表1[[#This Row],[goods_id]],表3[],2,0),"老款")</f>
        <v>老款</v>
      </c>
      <c r="G209" s="20">
        <v>1</v>
      </c>
      <c r="H209" s="23">
        <v>499</v>
      </c>
      <c r="I209" s="23">
        <v>499</v>
      </c>
      <c r="J2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" s="20">
        <f>IF(表1[[#This Row],[sale_price]]&lt;表1[[#This Row],[origin_price]],1,0)</f>
        <v>0</v>
      </c>
      <c r="L209" s="18" t="s">
        <v>1917</v>
      </c>
      <c r="M209" s="18" t="s">
        <v>1918</v>
      </c>
      <c r="N209" s="18" t="s">
        <v>17</v>
      </c>
      <c r="O209" s="18">
        <v>0</v>
      </c>
      <c r="P209" s="18">
        <v>4</v>
      </c>
    </row>
    <row r="210" spans="1:16" x14ac:dyDescent="0.2">
      <c r="A210" s="18" t="s">
        <v>1745</v>
      </c>
      <c r="B210" s="18" t="s">
        <v>1919</v>
      </c>
      <c r="C210" s="18" t="s">
        <v>6835</v>
      </c>
      <c r="D210" s="18" t="s">
        <v>24</v>
      </c>
      <c r="E210" s="20" t="str">
        <f>IFERROR(VLOOKUP(表1[[#This Row],[goods_id]],表4[],2,0),"无")</f>
        <v>无</v>
      </c>
      <c r="F210" s="19" t="str">
        <f>IFERROR(VLOOKUP(表1[[#This Row],[goods_id]],表3[],2,0),"老款")</f>
        <v>老款</v>
      </c>
      <c r="G210" s="20">
        <v>1</v>
      </c>
      <c r="H210" s="23">
        <v>499</v>
      </c>
      <c r="I210" s="23">
        <v>499</v>
      </c>
      <c r="J2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" s="20">
        <f>IF(表1[[#This Row],[sale_price]]&lt;表1[[#This Row],[origin_price]],1,0)</f>
        <v>0</v>
      </c>
      <c r="L210" s="18" t="s">
        <v>1917</v>
      </c>
      <c r="M210" s="18" t="s">
        <v>1918</v>
      </c>
      <c r="N210" s="18" t="s">
        <v>12</v>
      </c>
      <c r="O210" s="18" t="s">
        <v>17</v>
      </c>
      <c r="P210" s="18">
        <v>4</v>
      </c>
    </row>
    <row r="211" spans="1:16" x14ac:dyDescent="0.2">
      <c r="A211" s="18" t="s">
        <v>1745</v>
      </c>
      <c r="B211" s="18" t="s">
        <v>1920</v>
      </c>
      <c r="C211" s="18" t="s">
        <v>6835</v>
      </c>
      <c r="D211" s="18" t="s">
        <v>1504</v>
      </c>
      <c r="E211" s="20" t="str">
        <f>IFERROR(VLOOKUP(表1[[#This Row],[goods_id]],表4[],2,0),"无")</f>
        <v>无</v>
      </c>
      <c r="F211" s="19" t="str">
        <f>IFERROR(VLOOKUP(表1[[#This Row],[goods_id]],表3[],2,0),"老款")</f>
        <v>老款</v>
      </c>
      <c r="G211" s="20">
        <v>1</v>
      </c>
      <c r="H211" s="23">
        <v>499</v>
      </c>
      <c r="I211" s="23">
        <v>499</v>
      </c>
      <c r="J2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" s="20">
        <f>IF(表1[[#This Row],[sale_price]]&lt;表1[[#This Row],[origin_price]],1,0)</f>
        <v>0</v>
      </c>
      <c r="L211" s="18" t="s">
        <v>1917</v>
      </c>
      <c r="M211" s="18" t="s">
        <v>1918</v>
      </c>
      <c r="N211" s="18" t="s">
        <v>12</v>
      </c>
      <c r="O211" s="18" t="s">
        <v>17</v>
      </c>
      <c r="P211" s="18">
        <v>4</v>
      </c>
    </row>
    <row r="212" spans="1:16" x14ac:dyDescent="0.2">
      <c r="A212" s="18" t="s">
        <v>1745</v>
      </c>
      <c r="B212" s="18" t="s">
        <v>1877</v>
      </c>
      <c r="C212" s="18" t="s">
        <v>6818</v>
      </c>
      <c r="D212" s="18" t="s">
        <v>109</v>
      </c>
      <c r="E212" s="20" t="str">
        <f>IFERROR(VLOOKUP(表1[[#This Row],[goods_id]],表4[],2,0),"无")</f>
        <v>无</v>
      </c>
      <c r="F212" s="19" t="str">
        <f>IFERROR(VLOOKUP(表1[[#This Row],[goods_id]],表3[],2,0),"老款")</f>
        <v>老款</v>
      </c>
      <c r="G212" s="20">
        <v>1</v>
      </c>
      <c r="H212" s="23">
        <v>439</v>
      </c>
      <c r="I212" s="23">
        <v>439</v>
      </c>
      <c r="J2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" s="20">
        <f>IF(表1[[#This Row],[sale_price]]&lt;表1[[#This Row],[origin_price]],1,0)</f>
        <v>0</v>
      </c>
      <c r="L212" s="18" t="s">
        <v>1878</v>
      </c>
      <c r="M212" s="18" t="s">
        <v>73</v>
      </c>
      <c r="N212" s="18" t="s">
        <v>12</v>
      </c>
      <c r="O212" s="18" t="s">
        <v>17</v>
      </c>
      <c r="P212" s="18">
        <v>3</v>
      </c>
    </row>
    <row r="213" spans="1:16" x14ac:dyDescent="0.2">
      <c r="A213" s="18" t="s">
        <v>1745</v>
      </c>
      <c r="B213" s="18" t="s">
        <v>1879</v>
      </c>
      <c r="C213" s="18" t="s">
        <v>6818</v>
      </c>
      <c r="D213" s="18" t="s">
        <v>24</v>
      </c>
      <c r="E213" s="20" t="str">
        <f>IFERROR(VLOOKUP(表1[[#This Row],[goods_id]],表4[],2,0),"无")</f>
        <v>无</v>
      </c>
      <c r="F213" s="19" t="str">
        <f>IFERROR(VLOOKUP(表1[[#This Row],[goods_id]],表3[],2,0),"老款")</f>
        <v>老款</v>
      </c>
      <c r="G213" s="20">
        <v>1</v>
      </c>
      <c r="H213" s="23">
        <v>439</v>
      </c>
      <c r="I213" s="23">
        <v>439</v>
      </c>
      <c r="J2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" s="20">
        <f>IF(表1[[#This Row],[sale_price]]&lt;表1[[#This Row],[origin_price]],1,0)</f>
        <v>0</v>
      </c>
      <c r="L213" s="18" t="s">
        <v>1878</v>
      </c>
      <c r="M213" s="18" t="s">
        <v>73</v>
      </c>
      <c r="N213" s="18" t="s">
        <v>12</v>
      </c>
      <c r="O213" s="18" t="s">
        <v>17</v>
      </c>
      <c r="P213" s="18">
        <v>3</v>
      </c>
    </row>
    <row r="214" spans="1:16" x14ac:dyDescent="0.2">
      <c r="A214" s="18" t="s">
        <v>1745</v>
      </c>
      <c r="B214" s="18" t="s">
        <v>1880</v>
      </c>
      <c r="C214" s="18" t="s">
        <v>6818</v>
      </c>
      <c r="D214" s="18" t="s">
        <v>769</v>
      </c>
      <c r="E214" s="20" t="str">
        <f>IFERROR(VLOOKUP(表1[[#This Row],[goods_id]],表4[],2,0),"无")</f>
        <v>无</v>
      </c>
      <c r="F214" s="19" t="str">
        <f>IFERROR(VLOOKUP(表1[[#This Row],[goods_id]],表3[],2,0),"老款")</f>
        <v>老款</v>
      </c>
      <c r="G214" s="20">
        <v>1</v>
      </c>
      <c r="H214" s="23">
        <v>439</v>
      </c>
      <c r="I214" s="23">
        <v>439</v>
      </c>
      <c r="J2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" s="20">
        <f>IF(表1[[#This Row],[sale_price]]&lt;表1[[#This Row],[origin_price]],1,0)</f>
        <v>0</v>
      </c>
      <c r="L214" s="18" t="s">
        <v>1878</v>
      </c>
      <c r="M214" s="18" t="s">
        <v>73</v>
      </c>
      <c r="N214" s="18" t="s">
        <v>12</v>
      </c>
      <c r="O214" s="18" t="s">
        <v>17</v>
      </c>
      <c r="P214" s="18">
        <v>3</v>
      </c>
    </row>
    <row r="215" spans="1:16" x14ac:dyDescent="0.2">
      <c r="A215" s="18" t="s">
        <v>1745</v>
      </c>
      <c r="B215" s="18" t="s">
        <v>1881</v>
      </c>
      <c r="C215" s="18" t="s">
        <v>6819</v>
      </c>
      <c r="D215" s="18" t="s">
        <v>86</v>
      </c>
      <c r="E215" s="20" t="str">
        <f>IFERROR(VLOOKUP(表1[[#This Row],[goods_id]],表4[],2,0),"无")</f>
        <v>无</v>
      </c>
      <c r="F215" s="19" t="str">
        <f>IFERROR(VLOOKUP(表1[[#This Row],[goods_id]],表3[],2,0),"老款")</f>
        <v>老款</v>
      </c>
      <c r="G215" s="20">
        <v>1</v>
      </c>
      <c r="H215" s="23">
        <v>369</v>
      </c>
      <c r="I215" s="23">
        <v>369</v>
      </c>
      <c r="J2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5" s="20">
        <f>IF(表1[[#This Row],[sale_price]]&lt;表1[[#This Row],[origin_price]],1,0)</f>
        <v>0</v>
      </c>
      <c r="L215" s="18" t="s">
        <v>1882</v>
      </c>
      <c r="M215" s="18" t="s">
        <v>104</v>
      </c>
      <c r="N215" s="18" t="s">
        <v>22</v>
      </c>
      <c r="O215" s="18" t="s">
        <v>17</v>
      </c>
      <c r="P215" s="18">
        <v>3</v>
      </c>
    </row>
    <row r="216" spans="1:16" x14ac:dyDescent="0.2">
      <c r="A216" s="18" t="s">
        <v>1745</v>
      </c>
      <c r="B216" s="18" t="s">
        <v>1935</v>
      </c>
      <c r="C216" s="18" t="s">
        <v>6842</v>
      </c>
      <c r="D216" s="18" t="s">
        <v>38</v>
      </c>
      <c r="E216" s="20" t="str">
        <f>IFERROR(VLOOKUP(表1[[#This Row],[goods_id]],表4[],2,0),"无")</f>
        <v>无</v>
      </c>
      <c r="F216" s="19" t="str">
        <f>IFERROR(VLOOKUP(表1[[#This Row],[goods_id]],表3[],2,0),"老款")</f>
        <v>老款</v>
      </c>
      <c r="G216" s="20">
        <v>1</v>
      </c>
      <c r="H216" s="23">
        <v>399</v>
      </c>
      <c r="I216" s="23">
        <v>399</v>
      </c>
      <c r="J2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6" s="20">
        <f>IF(表1[[#This Row],[sale_price]]&lt;表1[[#This Row],[origin_price]],1,0)</f>
        <v>0</v>
      </c>
      <c r="L216" s="18" t="s">
        <v>1936</v>
      </c>
      <c r="M216" s="18" t="s">
        <v>73</v>
      </c>
      <c r="N216" s="18" t="s">
        <v>17</v>
      </c>
      <c r="O216" s="18">
        <v>0</v>
      </c>
      <c r="P216" s="18">
        <v>4</v>
      </c>
    </row>
    <row r="217" spans="1:16" x14ac:dyDescent="0.2">
      <c r="A217" s="18" t="s">
        <v>1745</v>
      </c>
      <c r="B217" s="18" t="s">
        <v>1937</v>
      </c>
      <c r="C217" s="18" t="s">
        <v>6842</v>
      </c>
      <c r="D217" s="18" t="s">
        <v>24</v>
      </c>
      <c r="E217" s="20" t="str">
        <f>IFERROR(VLOOKUP(表1[[#This Row],[goods_id]],表4[],2,0),"无")</f>
        <v>无</v>
      </c>
      <c r="F217" s="19" t="str">
        <f>IFERROR(VLOOKUP(表1[[#This Row],[goods_id]],表3[],2,0),"老款")</f>
        <v>老款</v>
      </c>
      <c r="G217" s="20">
        <v>1</v>
      </c>
      <c r="H217" s="23">
        <v>399</v>
      </c>
      <c r="I217" s="23">
        <v>399</v>
      </c>
      <c r="J2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7" s="20">
        <f>IF(表1[[#This Row],[sale_price]]&lt;表1[[#This Row],[origin_price]],1,0)</f>
        <v>0</v>
      </c>
      <c r="L217" s="18" t="s">
        <v>1936</v>
      </c>
      <c r="M217" s="18" t="s">
        <v>73</v>
      </c>
      <c r="N217" s="18" t="s">
        <v>17</v>
      </c>
      <c r="O217" s="18">
        <v>0</v>
      </c>
      <c r="P217" s="18">
        <v>4</v>
      </c>
    </row>
    <row r="218" spans="1:16" x14ac:dyDescent="0.2">
      <c r="A218" s="18" t="s">
        <v>1745</v>
      </c>
      <c r="B218" s="18" t="s">
        <v>1938</v>
      </c>
      <c r="C218" s="18" t="s">
        <v>6842</v>
      </c>
      <c r="D218" s="18" t="s">
        <v>86</v>
      </c>
      <c r="E218" s="20" t="str">
        <f>IFERROR(VLOOKUP(表1[[#This Row],[goods_id]],表4[],2,0),"无")</f>
        <v>无</v>
      </c>
      <c r="F218" s="19" t="str">
        <f>IFERROR(VLOOKUP(表1[[#This Row],[goods_id]],表3[],2,0),"老款")</f>
        <v>老款</v>
      </c>
      <c r="G218" s="20">
        <v>1</v>
      </c>
      <c r="H218" s="23">
        <v>399</v>
      </c>
      <c r="I218" s="23">
        <v>399</v>
      </c>
      <c r="J2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8" s="20">
        <f>IF(表1[[#This Row],[sale_price]]&lt;表1[[#This Row],[origin_price]],1,0)</f>
        <v>0</v>
      </c>
      <c r="L218" s="18" t="s">
        <v>1936</v>
      </c>
      <c r="M218" s="18" t="s">
        <v>73</v>
      </c>
      <c r="N218" s="18" t="s">
        <v>17</v>
      </c>
      <c r="O218" s="18" t="s">
        <v>12</v>
      </c>
      <c r="P218" s="18">
        <v>4</v>
      </c>
    </row>
    <row r="219" spans="1:16" x14ac:dyDescent="0.2">
      <c r="A219" s="18" t="s">
        <v>1745</v>
      </c>
      <c r="B219" s="18" t="s">
        <v>1939</v>
      </c>
      <c r="C219" s="18" t="s">
        <v>6843</v>
      </c>
      <c r="D219" s="18" t="s">
        <v>28</v>
      </c>
      <c r="E219" s="20" t="str">
        <f>IFERROR(VLOOKUP(表1[[#This Row],[goods_id]],表4[],2,0),"无")</f>
        <v>无</v>
      </c>
      <c r="F219" s="19" t="str">
        <f>IFERROR(VLOOKUP(表1[[#This Row],[goods_id]],表3[],2,0),"老款")</f>
        <v>老款</v>
      </c>
      <c r="G219" s="20">
        <v>1</v>
      </c>
      <c r="H219" s="23">
        <v>399</v>
      </c>
      <c r="I219" s="23">
        <v>399</v>
      </c>
      <c r="J2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9" s="20">
        <f>IF(表1[[#This Row],[sale_price]]&lt;表1[[#This Row],[origin_price]],1,0)</f>
        <v>0</v>
      </c>
      <c r="L219" s="18" t="s">
        <v>1940</v>
      </c>
      <c r="M219" s="18" t="s">
        <v>73</v>
      </c>
      <c r="N219" s="18" t="s">
        <v>17</v>
      </c>
      <c r="O219" s="18">
        <v>0</v>
      </c>
      <c r="P219" s="18">
        <v>4</v>
      </c>
    </row>
    <row r="220" spans="1:16" x14ac:dyDescent="0.2">
      <c r="A220" s="18" t="s">
        <v>1745</v>
      </c>
      <c r="B220" s="18" t="s">
        <v>1941</v>
      </c>
      <c r="C220" s="18" t="s">
        <v>6843</v>
      </c>
      <c r="D220" s="18" t="s">
        <v>24</v>
      </c>
      <c r="E220" s="20" t="str">
        <f>IFERROR(VLOOKUP(表1[[#This Row],[goods_id]],表4[],2,0),"无")</f>
        <v>无</v>
      </c>
      <c r="F220" s="19" t="str">
        <f>IFERROR(VLOOKUP(表1[[#This Row],[goods_id]],表3[],2,0),"老款")</f>
        <v>老款</v>
      </c>
      <c r="G220" s="20">
        <v>1</v>
      </c>
      <c r="H220" s="23">
        <v>399</v>
      </c>
      <c r="I220" s="23">
        <v>399</v>
      </c>
      <c r="J2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0" s="20">
        <f>IF(表1[[#This Row],[sale_price]]&lt;表1[[#This Row],[origin_price]],1,0)</f>
        <v>0</v>
      </c>
      <c r="L220" s="18" t="s">
        <v>1940</v>
      </c>
      <c r="M220" s="18" t="s">
        <v>73</v>
      </c>
      <c r="N220" s="18" t="s">
        <v>17</v>
      </c>
      <c r="O220" s="18">
        <v>0</v>
      </c>
      <c r="P220" s="18">
        <v>4</v>
      </c>
    </row>
    <row r="221" spans="1:16" x14ac:dyDescent="0.2">
      <c r="A221" s="18" t="s">
        <v>1745</v>
      </c>
      <c r="B221" s="18" t="s">
        <v>1808</v>
      </c>
      <c r="C221" s="18" t="s">
        <v>6799</v>
      </c>
      <c r="D221" s="18" t="s">
        <v>38</v>
      </c>
      <c r="E221" s="20" t="str">
        <f>IFERROR(VLOOKUP(表1[[#This Row],[goods_id]],表4[],2,0),"无")</f>
        <v>无</v>
      </c>
      <c r="F221" s="19" t="str">
        <f>IFERROR(VLOOKUP(表1[[#This Row],[goods_id]],表3[],2,0),"老款")</f>
        <v>老款</v>
      </c>
      <c r="G221" s="20">
        <v>1</v>
      </c>
      <c r="H221" s="23">
        <v>569</v>
      </c>
      <c r="I221" s="23">
        <v>569</v>
      </c>
      <c r="J2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" s="20">
        <f>IF(表1[[#This Row],[sale_price]]&lt;表1[[#This Row],[origin_price]],1,0)</f>
        <v>0</v>
      </c>
      <c r="L221" s="18" t="s">
        <v>1809</v>
      </c>
      <c r="M221" s="18" t="s">
        <v>30</v>
      </c>
      <c r="N221" s="18" t="s">
        <v>12</v>
      </c>
      <c r="O221" s="18" t="s">
        <v>17</v>
      </c>
      <c r="P221" s="18">
        <v>2</v>
      </c>
    </row>
    <row r="222" spans="1:16" x14ac:dyDescent="0.2">
      <c r="A222" s="18" t="s">
        <v>1745</v>
      </c>
      <c r="B222" s="18" t="s">
        <v>1810</v>
      </c>
      <c r="C222" s="18" t="s">
        <v>6799</v>
      </c>
      <c r="D222" s="18" t="s">
        <v>86</v>
      </c>
      <c r="E222" s="20" t="str">
        <f>IFERROR(VLOOKUP(表1[[#This Row],[goods_id]],表4[],2,0),"无")</f>
        <v>无</v>
      </c>
      <c r="F222" s="19" t="str">
        <f>IFERROR(VLOOKUP(表1[[#This Row],[goods_id]],表3[],2,0),"老款")</f>
        <v>老款</v>
      </c>
      <c r="G222" s="20">
        <v>1</v>
      </c>
      <c r="H222" s="23">
        <v>569</v>
      </c>
      <c r="I222" s="23">
        <v>569</v>
      </c>
      <c r="J2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" s="20">
        <f>IF(表1[[#This Row],[sale_price]]&lt;表1[[#This Row],[origin_price]],1,0)</f>
        <v>0</v>
      </c>
      <c r="L222" s="18" t="s">
        <v>1809</v>
      </c>
      <c r="M222" s="18" t="s">
        <v>30</v>
      </c>
      <c r="N222" s="18" t="s">
        <v>12</v>
      </c>
      <c r="O222" s="18" t="s">
        <v>17</v>
      </c>
      <c r="P222" s="18">
        <v>2</v>
      </c>
    </row>
    <row r="223" spans="1:16" x14ac:dyDescent="0.2">
      <c r="A223" s="18" t="s">
        <v>1745</v>
      </c>
      <c r="B223" s="18" t="s">
        <v>1811</v>
      </c>
      <c r="C223" s="18" t="s">
        <v>6800</v>
      </c>
      <c r="D223" s="18" t="s">
        <v>109</v>
      </c>
      <c r="E223" s="20" t="str">
        <f>IFERROR(VLOOKUP(表1[[#This Row],[goods_id]],表4[],2,0),"无")</f>
        <v>无</v>
      </c>
      <c r="F223" s="19" t="str">
        <f>IFERROR(VLOOKUP(表1[[#This Row],[goods_id]],表3[],2,0),"老款")</f>
        <v>老款</v>
      </c>
      <c r="G223" s="20">
        <v>1</v>
      </c>
      <c r="H223" s="23">
        <v>399</v>
      </c>
      <c r="I223" s="23">
        <v>399</v>
      </c>
      <c r="J2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3" s="20">
        <f>IF(表1[[#This Row],[sale_price]]&lt;表1[[#This Row],[origin_price]],1,0)</f>
        <v>0</v>
      </c>
      <c r="L223" s="18" t="s">
        <v>1812</v>
      </c>
      <c r="M223" s="18" t="s">
        <v>261</v>
      </c>
      <c r="N223" s="18" t="s">
        <v>12</v>
      </c>
      <c r="O223" s="18" t="s">
        <v>17</v>
      </c>
      <c r="P223" s="18">
        <v>2</v>
      </c>
    </row>
    <row r="224" spans="1:16" x14ac:dyDescent="0.2">
      <c r="A224" s="18" t="s">
        <v>1745</v>
      </c>
      <c r="B224" s="18" t="s">
        <v>1813</v>
      </c>
      <c r="C224" s="18" t="s">
        <v>6800</v>
      </c>
      <c r="D224" s="18" t="s">
        <v>24</v>
      </c>
      <c r="E224" s="20" t="str">
        <f>IFERROR(VLOOKUP(表1[[#This Row],[goods_id]],表4[],2,0),"无")</f>
        <v>无</v>
      </c>
      <c r="F224" s="19" t="str">
        <f>IFERROR(VLOOKUP(表1[[#This Row],[goods_id]],表3[],2,0),"老款")</f>
        <v>老款</v>
      </c>
      <c r="G224" s="20">
        <v>1</v>
      </c>
      <c r="H224" s="23">
        <v>399</v>
      </c>
      <c r="I224" s="23">
        <v>399</v>
      </c>
      <c r="J2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4" s="20">
        <f>IF(表1[[#This Row],[sale_price]]&lt;表1[[#This Row],[origin_price]],1,0)</f>
        <v>0</v>
      </c>
      <c r="L224" s="18" t="s">
        <v>1812</v>
      </c>
      <c r="M224" s="18" t="s">
        <v>261</v>
      </c>
      <c r="N224" s="18" t="s">
        <v>12</v>
      </c>
      <c r="O224" s="18" t="s">
        <v>17</v>
      </c>
      <c r="P224" s="18">
        <v>2</v>
      </c>
    </row>
    <row r="225" spans="1:16" x14ac:dyDescent="0.2">
      <c r="A225" s="18" t="s">
        <v>1745</v>
      </c>
      <c r="B225" s="18" t="s">
        <v>1814</v>
      </c>
      <c r="C225" s="18" t="s">
        <v>6801</v>
      </c>
      <c r="D225" s="18" t="s">
        <v>38</v>
      </c>
      <c r="E225" s="20" t="str">
        <f>IFERROR(VLOOKUP(表1[[#This Row],[goods_id]],表4[],2,0),"无")</f>
        <v>无</v>
      </c>
      <c r="F225" s="19" t="str">
        <f>IFERROR(VLOOKUP(表1[[#This Row],[goods_id]],表3[],2,0),"老款")</f>
        <v>老款</v>
      </c>
      <c r="G225" s="20">
        <v>1</v>
      </c>
      <c r="H225" s="23">
        <v>269</v>
      </c>
      <c r="I225" s="23">
        <v>269</v>
      </c>
      <c r="J2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5" s="20">
        <f>IF(表1[[#This Row],[sale_price]]&lt;表1[[#This Row],[origin_price]],1,0)</f>
        <v>0</v>
      </c>
      <c r="L225" s="18" t="s">
        <v>1815</v>
      </c>
      <c r="M225" s="18" t="s">
        <v>1816</v>
      </c>
      <c r="N225" s="18" t="s">
        <v>12</v>
      </c>
      <c r="O225" s="18" t="s">
        <v>17</v>
      </c>
      <c r="P225" s="18">
        <v>2</v>
      </c>
    </row>
    <row r="226" spans="1:16" x14ac:dyDescent="0.2">
      <c r="A226" s="18" t="s">
        <v>1745</v>
      </c>
      <c r="B226" s="18" t="s">
        <v>1817</v>
      </c>
      <c r="C226" s="18" t="s">
        <v>6801</v>
      </c>
      <c r="D226" s="18" t="s">
        <v>24</v>
      </c>
      <c r="E226" s="20" t="str">
        <f>IFERROR(VLOOKUP(表1[[#This Row],[goods_id]],表4[],2,0),"无")</f>
        <v>无</v>
      </c>
      <c r="F226" s="19" t="str">
        <f>IFERROR(VLOOKUP(表1[[#This Row],[goods_id]],表3[],2,0),"老款")</f>
        <v>老款</v>
      </c>
      <c r="G226" s="20">
        <v>1</v>
      </c>
      <c r="H226" s="23">
        <v>269</v>
      </c>
      <c r="I226" s="23">
        <v>269</v>
      </c>
      <c r="J2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6" s="20">
        <f>IF(表1[[#This Row],[sale_price]]&lt;表1[[#This Row],[origin_price]],1,0)</f>
        <v>0</v>
      </c>
      <c r="L226" s="18" t="s">
        <v>1815</v>
      </c>
      <c r="M226" s="18" t="s">
        <v>1816</v>
      </c>
      <c r="N226" s="18" t="s">
        <v>12</v>
      </c>
      <c r="O226" s="18" t="s">
        <v>17</v>
      </c>
      <c r="P226" s="18">
        <v>2</v>
      </c>
    </row>
    <row r="227" spans="1:16" x14ac:dyDescent="0.2">
      <c r="A227" s="18" t="s">
        <v>1745</v>
      </c>
      <c r="B227" s="18" t="s">
        <v>1818</v>
      </c>
      <c r="C227" s="18" t="s">
        <v>6801</v>
      </c>
      <c r="D227" s="18" t="s">
        <v>95</v>
      </c>
      <c r="E227" s="20" t="str">
        <f>IFERROR(VLOOKUP(表1[[#This Row],[goods_id]],表4[],2,0),"无")</f>
        <v>无</v>
      </c>
      <c r="F227" s="19" t="str">
        <f>IFERROR(VLOOKUP(表1[[#This Row],[goods_id]],表3[],2,0),"老款")</f>
        <v>老款</v>
      </c>
      <c r="G227" s="20">
        <v>1</v>
      </c>
      <c r="H227" s="23">
        <v>269</v>
      </c>
      <c r="I227" s="23">
        <v>269</v>
      </c>
      <c r="J2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7" s="20">
        <f>IF(表1[[#This Row],[sale_price]]&lt;表1[[#This Row],[origin_price]],1,0)</f>
        <v>0</v>
      </c>
      <c r="L227" s="18" t="s">
        <v>1815</v>
      </c>
      <c r="M227" s="18" t="s">
        <v>1816</v>
      </c>
      <c r="N227" s="18" t="s">
        <v>12</v>
      </c>
      <c r="O227" s="18" t="s">
        <v>17</v>
      </c>
      <c r="P227" s="18">
        <v>2</v>
      </c>
    </row>
    <row r="228" spans="1:16" x14ac:dyDescent="0.2">
      <c r="A228" s="18" t="s">
        <v>1745</v>
      </c>
      <c r="B228" s="18" t="s">
        <v>1793</v>
      </c>
      <c r="C228" s="18" t="s">
        <v>6784</v>
      </c>
      <c r="D228" s="18" t="s">
        <v>1794</v>
      </c>
      <c r="E228" s="20" t="str">
        <f>IFERROR(VLOOKUP(表1[[#This Row],[goods_id]],表4[],2,0),"无")</f>
        <v>无</v>
      </c>
      <c r="F228" s="19" t="str">
        <f>IFERROR(VLOOKUP(表1[[#This Row],[goods_id]],表3[],2,0),"老款")</f>
        <v>老款</v>
      </c>
      <c r="G228" s="20">
        <v>1</v>
      </c>
      <c r="H228" s="23">
        <v>239</v>
      </c>
      <c r="I228" s="23">
        <v>239</v>
      </c>
      <c r="J2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8" s="20">
        <f>IF(表1[[#This Row],[sale_price]]&lt;表1[[#This Row],[origin_price]],1,0)</f>
        <v>0</v>
      </c>
      <c r="L228" s="18" t="s">
        <v>1795</v>
      </c>
      <c r="M228" s="18" t="s">
        <v>8914</v>
      </c>
      <c r="N228" s="18" t="s">
        <v>12</v>
      </c>
      <c r="O228" s="18" t="s">
        <v>17</v>
      </c>
      <c r="P228" s="18">
        <v>1</v>
      </c>
    </row>
    <row r="229" spans="1:16" x14ac:dyDescent="0.2">
      <c r="A229" s="18" t="s">
        <v>1745</v>
      </c>
      <c r="B229" s="18" t="s">
        <v>1796</v>
      </c>
      <c r="C229" s="18" t="s">
        <v>6784</v>
      </c>
      <c r="D229" s="18" t="s">
        <v>6785</v>
      </c>
      <c r="E229" s="20" t="str">
        <f>IFERROR(VLOOKUP(表1[[#This Row],[goods_id]],表4[],2,0),"无")</f>
        <v>无</v>
      </c>
      <c r="F229" s="19" t="str">
        <f>IFERROR(VLOOKUP(表1[[#This Row],[goods_id]],表3[],2,0),"老款")</f>
        <v>老款</v>
      </c>
      <c r="G229" s="20">
        <v>1</v>
      </c>
      <c r="H229" s="23">
        <v>239</v>
      </c>
      <c r="I229" s="23">
        <v>239</v>
      </c>
      <c r="J2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9" s="20">
        <f>IF(表1[[#This Row],[sale_price]]&lt;表1[[#This Row],[origin_price]],1,0)</f>
        <v>0</v>
      </c>
      <c r="L229" s="18" t="s">
        <v>1795</v>
      </c>
      <c r="M229" s="18" t="s">
        <v>8914</v>
      </c>
      <c r="N229" s="18" t="s">
        <v>12</v>
      </c>
      <c r="O229" s="18" t="s">
        <v>17</v>
      </c>
      <c r="P229" s="18">
        <v>1</v>
      </c>
    </row>
    <row r="230" spans="1:16" x14ac:dyDescent="0.2">
      <c r="A230" s="18" t="s">
        <v>1745</v>
      </c>
      <c r="B230" s="18" t="s">
        <v>1819</v>
      </c>
      <c r="C230" s="18" t="s">
        <v>6802</v>
      </c>
      <c r="D230" s="18" t="s">
        <v>28</v>
      </c>
      <c r="E230" s="20" t="str">
        <f>IFERROR(VLOOKUP(表1[[#This Row],[goods_id]],表4[],2,0),"无")</f>
        <v>无</v>
      </c>
      <c r="F230" s="19" t="str">
        <f>IFERROR(VLOOKUP(表1[[#This Row],[goods_id]],表3[],2,0),"老款")</f>
        <v>老款</v>
      </c>
      <c r="G230" s="20">
        <v>1</v>
      </c>
      <c r="H230" s="23">
        <v>299</v>
      </c>
      <c r="I230" s="23">
        <v>299</v>
      </c>
      <c r="J2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0" s="20">
        <f>IF(表1[[#This Row],[sale_price]]&lt;表1[[#This Row],[origin_price]],1,0)</f>
        <v>0</v>
      </c>
      <c r="L230" s="18" t="s">
        <v>1820</v>
      </c>
      <c r="M230" s="18" t="s">
        <v>8924</v>
      </c>
      <c r="N230" s="18" t="s">
        <v>61</v>
      </c>
      <c r="O230" s="18" t="s">
        <v>17</v>
      </c>
      <c r="P230" s="18">
        <v>2</v>
      </c>
    </row>
    <row r="231" spans="1:16" x14ac:dyDescent="0.2">
      <c r="A231" s="18" t="s">
        <v>1745</v>
      </c>
      <c r="B231" s="18" t="s">
        <v>1821</v>
      </c>
      <c r="C231" s="18" t="s">
        <v>6802</v>
      </c>
      <c r="D231" s="18" t="s">
        <v>24</v>
      </c>
      <c r="E231" s="20" t="str">
        <f>IFERROR(VLOOKUP(表1[[#This Row],[goods_id]],表4[],2,0),"无")</f>
        <v>无</v>
      </c>
      <c r="F231" s="19" t="str">
        <f>IFERROR(VLOOKUP(表1[[#This Row],[goods_id]],表3[],2,0),"老款")</f>
        <v>老款</v>
      </c>
      <c r="G231" s="20">
        <v>1</v>
      </c>
      <c r="H231" s="23">
        <v>299</v>
      </c>
      <c r="I231" s="23">
        <v>299</v>
      </c>
      <c r="J2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" s="20">
        <f>IF(表1[[#This Row],[sale_price]]&lt;表1[[#This Row],[origin_price]],1,0)</f>
        <v>0</v>
      </c>
      <c r="L231" s="18" t="s">
        <v>1820</v>
      </c>
      <c r="M231" s="18" t="s">
        <v>8924</v>
      </c>
      <c r="N231" s="18" t="s">
        <v>61</v>
      </c>
      <c r="O231" s="18" t="s">
        <v>17</v>
      </c>
      <c r="P231" s="18">
        <v>2</v>
      </c>
    </row>
    <row r="232" spans="1:16" x14ac:dyDescent="0.2">
      <c r="A232" s="18" t="s">
        <v>1745</v>
      </c>
      <c r="B232" s="18" t="s">
        <v>1822</v>
      </c>
      <c r="C232" s="18" t="s">
        <v>6803</v>
      </c>
      <c r="D232" s="18" t="s">
        <v>24</v>
      </c>
      <c r="E232" s="20" t="str">
        <f>IFERROR(VLOOKUP(表1[[#This Row],[goods_id]],表4[],2,0),"无")</f>
        <v>无</v>
      </c>
      <c r="F232" s="19" t="str">
        <f>IFERROR(VLOOKUP(表1[[#This Row],[goods_id]],表3[],2,0),"老款")</f>
        <v>老款</v>
      </c>
      <c r="G232" s="20">
        <v>1</v>
      </c>
      <c r="H232" s="23">
        <v>339</v>
      </c>
      <c r="I232" s="23">
        <v>339</v>
      </c>
      <c r="J2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2" s="20">
        <f>IF(表1[[#This Row],[sale_price]]&lt;表1[[#This Row],[origin_price]],1,0)</f>
        <v>0</v>
      </c>
      <c r="L232" s="18" t="s">
        <v>1823</v>
      </c>
      <c r="M232" s="18" t="s">
        <v>261</v>
      </c>
      <c r="N232" s="18" t="s">
        <v>12</v>
      </c>
      <c r="O232" s="18" t="s">
        <v>17</v>
      </c>
      <c r="P232" s="18">
        <v>2</v>
      </c>
    </row>
    <row r="233" spans="1:16" x14ac:dyDescent="0.2">
      <c r="A233" s="18" t="s">
        <v>1745</v>
      </c>
      <c r="B233" s="18" t="s">
        <v>1824</v>
      </c>
      <c r="C233" s="18" t="s">
        <v>6803</v>
      </c>
      <c r="D233" s="18" t="s">
        <v>1504</v>
      </c>
      <c r="E233" s="20" t="str">
        <f>IFERROR(VLOOKUP(表1[[#This Row],[goods_id]],表4[],2,0),"无")</f>
        <v>无</v>
      </c>
      <c r="F233" s="19" t="str">
        <f>IFERROR(VLOOKUP(表1[[#This Row],[goods_id]],表3[],2,0),"老款")</f>
        <v>老款</v>
      </c>
      <c r="G233" s="20">
        <v>1</v>
      </c>
      <c r="H233" s="23">
        <v>339</v>
      </c>
      <c r="I233" s="23">
        <v>339</v>
      </c>
      <c r="J2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3" s="20">
        <f>IF(表1[[#This Row],[sale_price]]&lt;表1[[#This Row],[origin_price]],1,0)</f>
        <v>0</v>
      </c>
      <c r="L233" s="18" t="s">
        <v>1823</v>
      </c>
      <c r="M233" s="18" t="s">
        <v>261</v>
      </c>
      <c r="N233" s="18" t="s">
        <v>12</v>
      </c>
      <c r="O233" s="18" t="s">
        <v>17</v>
      </c>
      <c r="P233" s="18">
        <v>2</v>
      </c>
    </row>
    <row r="234" spans="1:16" x14ac:dyDescent="0.2">
      <c r="A234" s="18" t="s">
        <v>1745</v>
      </c>
      <c r="B234" s="18" t="s">
        <v>1921</v>
      </c>
      <c r="C234" s="18" t="s">
        <v>6836</v>
      </c>
      <c r="D234" s="18" t="s">
        <v>86</v>
      </c>
      <c r="E234" s="20" t="str">
        <f>IFERROR(VLOOKUP(表1[[#This Row],[goods_id]],表4[],2,0),"无")</f>
        <v>无</v>
      </c>
      <c r="F234" s="19" t="str">
        <f>IFERROR(VLOOKUP(表1[[#This Row],[goods_id]],表3[],2,0),"老款")</f>
        <v>老款</v>
      </c>
      <c r="G234" s="20">
        <v>1</v>
      </c>
      <c r="H234" s="23">
        <v>239</v>
      </c>
      <c r="I234" s="23">
        <v>239</v>
      </c>
      <c r="J2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" s="20">
        <f>IF(表1[[#This Row],[sale_price]]&lt;表1[[#This Row],[origin_price]],1,0)</f>
        <v>0</v>
      </c>
      <c r="L234" s="18" t="s">
        <v>1922</v>
      </c>
      <c r="M234" s="18" t="s">
        <v>261</v>
      </c>
      <c r="N234" s="18" t="s">
        <v>12</v>
      </c>
      <c r="O234" s="18" t="s">
        <v>17</v>
      </c>
      <c r="P234" s="18">
        <v>4</v>
      </c>
    </row>
    <row r="235" spans="1:16" x14ac:dyDescent="0.2">
      <c r="A235" s="18" t="s">
        <v>1745</v>
      </c>
      <c r="B235" s="18" t="s">
        <v>1797</v>
      </c>
      <c r="C235" s="18" t="s">
        <v>6786</v>
      </c>
      <c r="D235" s="18" t="s">
        <v>38</v>
      </c>
      <c r="E235" s="20" t="str">
        <f>IFERROR(VLOOKUP(表1[[#This Row],[goods_id]],表4[],2,0),"无")</f>
        <v>无</v>
      </c>
      <c r="F235" s="19" t="str">
        <f>IFERROR(VLOOKUP(表1[[#This Row],[goods_id]],表3[],2,0),"老款")</f>
        <v>老款</v>
      </c>
      <c r="G235" s="20">
        <v>1</v>
      </c>
      <c r="H235" s="23">
        <v>599</v>
      </c>
      <c r="I235" s="23">
        <v>599</v>
      </c>
      <c r="J2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" s="20">
        <f>IF(表1[[#This Row],[sale_price]]&lt;表1[[#This Row],[origin_price]],1,0)</f>
        <v>0</v>
      </c>
      <c r="L235" s="18" t="s">
        <v>1798</v>
      </c>
      <c r="M235" s="18" t="s">
        <v>8915</v>
      </c>
      <c r="N235" s="18" t="s">
        <v>12</v>
      </c>
      <c r="O235" s="18" t="s">
        <v>17</v>
      </c>
      <c r="P235" s="18">
        <v>1</v>
      </c>
    </row>
    <row r="236" spans="1:16" x14ac:dyDescent="0.2">
      <c r="A236" s="18" t="s">
        <v>1745</v>
      </c>
      <c r="B236" s="18" t="s">
        <v>1799</v>
      </c>
      <c r="C236" s="18" t="s">
        <v>6787</v>
      </c>
      <c r="D236" s="18" t="s">
        <v>38</v>
      </c>
      <c r="E236" s="20" t="str">
        <f>IFERROR(VLOOKUP(表1[[#This Row],[goods_id]],表4[],2,0),"无")</f>
        <v>无</v>
      </c>
      <c r="F236" s="19" t="str">
        <f>IFERROR(VLOOKUP(表1[[#This Row],[goods_id]],表3[],2,0),"老款")</f>
        <v>老款</v>
      </c>
      <c r="G236" s="20">
        <v>1</v>
      </c>
      <c r="H236" s="23">
        <v>499</v>
      </c>
      <c r="I236" s="23">
        <v>499</v>
      </c>
      <c r="J2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" s="20">
        <f>IF(表1[[#This Row],[sale_price]]&lt;表1[[#This Row],[origin_price]],1,0)</f>
        <v>0</v>
      </c>
      <c r="L236" s="18" t="s">
        <v>1800</v>
      </c>
      <c r="M236" s="18" t="s">
        <v>261</v>
      </c>
      <c r="N236" s="18" t="s">
        <v>12</v>
      </c>
      <c r="O236" s="18" t="s">
        <v>17</v>
      </c>
      <c r="P236" s="18">
        <v>1</v>
      </c>
    </row>
    <row r="237" spans="1:16" x14ac:dyDescent="0.2">
      <c r="A237" s="18" t="s">
        <v>1745</v>
      </c>
      <c r="B237" s="18" t="s">
        <v>1801</v>
      </c>
      <c r="C237" s="18" t="s">
        <v>6787</v>
      </c>
      <c r="D237" s="18" t="s">
        <v>11</v>
      </c>
      <c r="E237" s="20" t="str">
        <f>IFERROR(VLOOKUP(表1[[#This Row],[goods_id]],表4[],2,0),"无")</f>
        <v>无</v>
      </c>
      <c r="F237" s="19" t="str">
        <f>IFERROR(VLOOKUP(表1[[#This Row],[goods_id]],表3[],2,0),"老款")</f>
        <v>老款</v>
      </c>
      <c r="G237" s="20">
        <v>1</v>
      </c>
      <c r="H237" s="23">
        <v>499</v>
      </c>
      <c r="I237" s="23">
        <v>499</v>
      </c>
      <c r="J2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" s="20">
        <f>IF(表1[[#This Row],[sale_price]]&lt;表1[[#This Row],[origin_price]],1,0)</f>
        <v>0</v>
      </c>
      <c r="L237" s="18" t="s">
        <v>1800</v>
      </c>
      <c r="M237" s="18" t="s">
        <v>261</v>
      </c>
      <c r="N237" s="18" t="s">
        <v>12</v>
      </c>
      <c r="O237" s="18" t="s">
        <v>17</v>
      </c>
      <c r="P237" s="18">
        <v>1</v>
      </c>
    </row>
    <row r="238" spans="1:16" x14ac:dyDescent="0.2">
      <c r="A238" s="18" t="s">
        <v>1745</v>
      </c>
      <c r="B238" s="18" t="s">
        <v>1883</v>
      </c>
      <c r="C238" s="18" t="s">
        <v>6820</v>
      </c>
      <c r="D238" s="18" t="s">
        <v>38</v>
      </c>
      <c r="E238" s="20" t="str">
        <f>IFERROR(VLOOKUP(表1[[#This Row],[goods_id]],表4[],2,0),"无")</f>
        <v>无</v>
      </c>
      <c r="F238" s="19" t="str">
        <f>IFERROR(VLOOKUP(表1[[#This Row],[goods_id]],表3[],2,0),"老款")</f>
        <v>老款</v>
      </c>
      <c r="G238" s="20">
        <v>1</v>
      </c>
      <c r="H238" s="23">
        <v>339</v>
      </c>
      <c r="I238" s="23">
        <v>339</v>
      </c>
      <c r="J2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" s="20">
        <f>IF(表1[[#This Row],[sale_price]]&lt;表1[[#This Row],[origin_price]],1,0)</f>
        <v>0</v>
      </c>
      <c r="L238" s="18" t="s">
        <v>1884</v>
      </c>
      <c r="M238" s="18" t="s">
        <v>104</v>
      </c>
      <c r="N238" s="18" t="s">
        <v>12</v>
      </c>
      <c r="O238" s="18" t="s">
        <v>17</v>
      </c>
      <c r="P238" s="18">
        <v>3</v>
      </c>
    </row>
    <row r="239" spans="1:16" x14ac:dyDescent="0.2">
      <c r="A239" s="18" t="s">
        <v>1745</v>
      </c>
      <c r="B239" s="18" t="s">
        <v>1885</v>
      </c>
      <c r="C239" s="18" t="s">
        <v>6820</v>
      </c>
      <c r="D239" s="18" t="s">
        <v>24</v>
      </c>
      <c r="E239" s="20" t="str">
        <f>IFERROR(VLOOKUP(表1[[#This Row],[goods_id]],表4[],2,0),"无")</f>
        <v>无</v>
      </c>
      <c r="F239" s="19" t="str">
        <f>IFERROR(VLOOKUP(表1[[#This Row],[goods_id]],表3[],2,0),"老款")</f>
        <v>老款</v>
      </c>
      <c r="G239" s="20">
        <v>1</v>
      </c>
      <c r="H239" s="23">
        <v>339</v>
      </c>
      <c r="I239" s="23">
        <v>339</v>
      </c>
      <c r="J2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" s="20">
        <f>IF(表1[[#This Row],[sale_price]]&lt;表1[[#This Row],[origin_price]],1,0)</f>
        <v>0</v>
      </c>
      <c r="L239" s="18" t="s">
        <v>1884</v>
      </c>
      <c r="M239" s="18" t="s">
        <v>104</v>
      </c>
      <c r="N239" s="18" t="s">
        <v>12</v>
      </c>
      <c r="O239" s="18" t="s">
        <v>17</v>
      </c>
      <c r="P239" s="18">
        <v>3</v>
      </c>
    </row>
    <row r="240" spans="1:16" x14ac:dyDescent="0.2">
      <c r="A240" s="18" t="s">
        <v>1745</v>
      </c>
      <c r="B240" s="18" t="s">
        <v>1942</v>
      </c>
      <c r="C240" s="18" t="s">
        <v>6844</v>
      </c>
      <c r="D240" s="18" t="s">
        <v>38</v>
      </c>
      <c r="E240" s="20" t="str">
        <f>IFERROR(VLOOKUP(表1[[#This Row],[goods_id]],表4[],2,0),"无")</f>
        <v>无</v>
      </c>
      <c r="F240" s="19" t="str">
        <f>IFERROR(VLOOKUP(表1[[#This Row],[goods_id]],表3[],2,0),"老款")</f>
        <v>老款</v>
      </c>
      <c r="G240" s="20">
        <v>1</v>
      </c>
      <c r="H240" s="23">
        <v>339</v>
      </c>
      <c r="I240" s="23">
        <v>339</v>
      </c>
      <c r="J2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" s="20">
        <f>IF(表1[[#This Row],[sale_price]]&lt;表1[[#This Row],[origin_price]],1,0)</f>
        <v>0</v>
      </c>
      <c r="L240" s="18" t="s">
        <v>1943</v>
      </c>
      <c r="M240" s="18" t="s">
        <v>1944</v>
      </c>
      <c r="N240" s="18" t="s">
        <v>17</v>
      </c>
      <c r="O240" s="18">
        <v>0</v>
      </c>
      <c r="P240" s="18">
        <v>4</v>
      </c>
    </row>
    <row r="241" spans="1:16" x14ac:dyDescent="0.2">
      <c r="A241" s="18" t="s">
        <v>1745</v>
      </c>
      <c r="B241" s="18" t="s">
        <v>1945</v>
      </c>
      <c r="C241" s="18" t="s">
        <v>6844</v>
      </c>
      <c r="D241" s="18" t="s">
        <v>24</v>
      </c>
      <c r="E241" s="20" t="str">
        <f>IFERROR(VLOOKUP(表1[[#This Row],[goods_id]],表4[],2,0),"无")</f>
        <v>无</v>
      </c>
      <c r="F241" s="19" t="str">
        <f>IFERROR(VLOOKUP(表1[[#This Row],[goods_id]],表3[],2,0),"老款")</f>
        <v>老款</v>
      </c>
      <c r="G241" s="20">
        <v>1</v>
      </c>
      <c r="H241" s="23">
        <v>339</v>
      </c>
      <c r="I241" s="23">
        <v>339</v>
      </c>
      <c r="J2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" s="20">
        <f>IF(表1[[#This Row],[sale_price]]&lt;表1[[#This Row],[origin_price]],1,0)</f>
        <v>0</v>
      </c>
      <c r="L241" s="18" t="s">
        <v>1943</v>
      </c>
      <c r="M241" s="18" t="s">
        <v>1944</v>
      </c>
      <c r="N241" s="18" t="s">
        <v>17</v>
      </c>
      <c r="O241" s="18">
        <v>0</v>
      </c>
      <c r="P241" s="18">
        <v>4</v>
      </c>
    </row>
    <row r="242" spans="1:16" x14ac:dyDescent="0.2">
      <c r="A242" s="18" t="s">
        <v>1745</v>
      </c>
      <c r="B242" s="18" t="s">
        <v>1886</v>
      </c>
      <c r="C242" s="18" t="s">
        <v>6821</v>
      </c>
      <c r="D242" s="18" t="s">
        <v>28</v>
      </c>
      <c r="E242" s="20" t="str">
        <f>IFERROR(VLOOKUP(表1[[#This Row],[goods_id]],表4[],2,0),"无")</f>
        <v>无</v>
      </c>
      <c r="F242" s="19" t="str">
        <f>IFERROR(VLOOKUP(表1[[#This Row],[goods_id]],表3[],2,0),"老款")</f>
        <v>老款</v>
      </c>
      <c r="G242" s="20">
        <v>1</v>
      </c>
      <c r="H242" s="23">
        <v>269</v>
      </c>
      <c r="I242" s="23">
        <v>269</v>
      </c>
      <c r="J2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2" s="20">
        <f>IF(表1[[#This Row],[sale_price]]&lt;表1[[#This Row],[origin_price]],1,0)</f>
        <v>0</v>
      </c>
      <c r="L242" s="18" t="s">
        <v>1887</v>
      </c>
      <c r="M242" s="18" t="s">
        <v>73</v>
      </c>
      <c r="N242" s="18" t="s">
        <v>12</v>
      </c>
      <c r="O242" s="18" t="s">
        <v>17</v>
      </c>
      <c r="P242" s="18">
        <v>3</v>
      </c>
    </row>
    <row r="243" spans="1:16" x14ac:dyDescent="0.2">
      <c r="A243" s="18" t="s">
        <v>1745</v>
      </c>
      <c r="B243" s="18" t="s">
        <v>1888</v>
      </c>
      <c r="C243" s="18" t="s">
        <v>6821</v>
      </c>
      <c r="D243" s="18" t="s">
        <v>11</v>
      </c>
      <c r="E243" s="20" t="str">
        <f>IFERROR(VLOOKUP(表1[[#This Row],[goods_id]],表4[],2,0),"无")</f>
        <v>无</v>
      </c>
      <c r="F243" s="19" t="str">
        <f>IFERROR(VLOOKUP(表1[[#This Row],[goods_id]],表3[],2,0),"老款")</f>
        <v>老款</v>
      </c>
      <c r="G243" s="20">
        <v>1</v>
      </c>
      <c r="H243" s="23">
        <v>269</v>
      </c>
      <c r="I243" s="23">
        <v>269</v>
      </c>
      <c r="J2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3" s="20">
        <f>IF(表1[[#This Row],[sale_price]]&lt;表1[[#This Row],[origin_price]],1,0)</f>
        <v>0</v>
      </c>
      <c r="L243" s="18" t="s">
        <v>1887</v>
      </c>
      <c r="M243" s="18" t="s">
        <v>73</v>
      </c>
      <c r="N243" s="18" t="s">
        <v>12</v>
      </c>
      <c r="O243" s="18" t="s">
        <v>17</v>
      </c>
      <c r="P243" s="18">
        <v>3</v>
      </c>
    </row>
    <row r="244" spans="1:16" x14ac:dyDescent="0.2">
      <c r="A244" s="18" t="s">
        <v>1745</v>
      </c>
      <c r="B244" s="18" t="s">
        <v>1889</v>
      </c>
      <c r="C244" s="18" t="s">
        <v>6821</v>
      </c>
      <c r="D244" s="18" t="s">
        <v>86</v>
      </c>
      <c r="E244" s="20" t="str">
        <f>IFERROR(VLOOKUP(表1[[#This Row],[goods_id]],表4[],2,0),"无")</f>
        <v>无</v>
      </c>
      <c r="F244" s="19" t="str">
        <f>IFERROR(VLOOKUP(表1[[#This Row],[goods_id]],表3[],2,0),"老款")</f>
        <v>老款</v>
      </c>
      <c r="G244" s="20">
        <v>1</v>
      </c>
      <c r="H244" s="23">
        <v>269</v>
      </c>
      <c r="I244" s="23">
        <v>269</v>
      </c>
      <c r="J2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4" s="20">
        <f>IF(表1[[#This Row],[sale_price]]&lt;表1[[#This Row],[origin_price]],1,0)</f>
        <v>0</v>
      </c>
      <c r="L244" s="18" t="s">
        <v>1887</v>
      </c>
      <c r="M244" s="18" t="s">
        <v>73</v>
      </c>
      <c r="N244" s="18" t="s">
        <v>12</v>
      </c>
      <c r="O244" s="18" t="s">
        <v>17</v>
      </c>
      <c r="P244" s="18">
        <v>3</v>
      </c>
    </row>
    <row r="245" spans="1:16" x14ac:dyDescent="0.2">
      <c r="A245" s="18" t="s">
        <v>1745</v>
      </c>
      <c r="B245" s="18" t="s">
        <v>1890</v>
      </c>
      <c r="C245" s="18" t="s">
        <v>6822</v>
      </c>
      <c r="D245" s="18" t="s">
        <v>1891</v>
      </c>
      <c r="E245" s="20" t="str">
        <f>IFERROR(VLOOKUP(表1[[#This Row],[goods_id]],表4[],2,0),"无")</f>
        <v>无</v>
      </c>
      <c r="F245" s="19" t="str">
        <f>IFERROR(VLOOKUP(表1[[#This Row],[goods_id]],表3[],2,0),"老款")</f>
        <v>老款</v>
      </c>
      <c r="G245" s="20">
        <v>1</v>
      </c>
      <c r="H245" s="23">
        <v>399</v>
      </c>
      <c r="I245" s="23">
        <v>399</v>
      </c>
      <c r="J2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" s="20">
        <f>IF(表1[[#This Row],[sale_price]]&lt;表1[[#This Row],[origin_price]],1,0)</f>
        <v>0</v>
      </c>
      <c r="L245" s="18" t="s">
        <v>1892</v>
      </c>
      <c r="M245" s="18" t="s">
        <v>520</v>
      </c>
      <c r="N245" s="18" t="s">
        <v>12</v>
      </c>
      <c r="O245" s="18" t="s">
        <v>17</v>
      </c>
      <c r="P245" s="18">
        <v>3</v>
      </c>
    </row>
    <row r="246" spans="1:16" x14ac:dyDescent="0.2">
      <c r="A246" s="18" t="s">
        <v>1745</v>
      </c>
      <c r="B246" s="18" t="s">
        <v>1779</v>
      </c>
      <c r="C246" s="18" t="s">
        <v>6771</v>
      </c>
      <c r="D246" s="18" t="s">
        <v>38</v>
      </c>
      <c r="E246" s="20" t="str">
        <f>IFERROR(VLOOKUP(表1[[#This Row],[goods_id]],表4[],2,0),"无")</f>
        <v>无</v>
      </c>
      <c r="F246" s="19">
        <f>IFERROR(VLOOKUP(表1[[#This Row],[goods_id]],表3[],2,0),"老款")</f>
        <v>43355</v>
      </c>
      <c r="G246" s="20">
        <v>1</v>
      </c>
      <c r="H246" s="23">
        <v>299</v>
      </c>
      <c r="I246" s="23">
        <v>299</v>
      </c>
      <c r="J2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6" s="20">
        <f>IF(表1[[#This Row],[sale_price]]&lt;表1[[#This Row],[origin_price]],1,0)</f>
        <v>0</v>
      </c>
      <c r="L246" s="18" t="s">
        <v>1780</v>
      </c>
      <c r="M246" s="18" t="s">
        <v>8905</v>
      </c>
      <c r="N246" s="18" t="s">
        <v>26</v>
      </c>
      <c r="O246" s="18" t="s">
        <v>17</v>
      </c>
      <c r="P246" s="18">
        <v>1</v>
      </c>
    </row>
    <row r="247" spans="1:16" x14ac:dyDescent="0.2">
      <c r="A247" s="18" t="s">
        <v>1745</v>
      </c>
      <c r="B247" s="18" t="s">
        <v>1781</v>
      </c>
      <c r="C247" s="18" t="s">
        <v>6771</v>
      </c>
      <c r="D247" s="18" t="s">
        <v>24</v>
      </c>
      <c r="E247" s="20" t="str">
        <f>IFERROR(VLOOKUP(表1[[#This Row],[goods_id]],表4[],2,0),"无")</f>
        <v>无</v>
      </c>
      <c r="F247" s="19">
        <f>IFERROR(VLOOKUP(表1[[#This Row],[goods_id]],表3[],2,0),"老款")</f>
        <v>43355</v>
      </c>
      <c r="G247" s="20">
        <v>1</v>
      </c>
      <c r="H247" s="23">
        <v>299</v>
      </c>
      <c r="I247" s="23">
        <v>299</v>
      </c>
      <c r="J2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" s="20">
        <f>IF(表1[[#This Row],[sale_price]]&lt;表1[[#This Row],[origin_price]],1,0)</f>
        <v>0</v>
      </c>
      <c r="L247" s="18" t="s">
        <v>1780</v>
      </c>
      <c r="M247" s="18" t="s">
        <v>8905</v>
      </c>
      <c r="N247" s="18" t="s">
        <v>26</v>
      </c>
      <c r="O247" s="18" t="s">
        <v>17</v>
      </c>
      <c r="P247" s="18">
        <v>1</v>
      </c>
    </row>
    <row r="248" spans="1:16" x14ac:dyDescent="0.2">
      <c r="A248" s="18" t="s">
        <v>1745</v>
      </c>
      <c r="B248" s="18" t="s">
        <v>1802</v>
      </c>
      <c r="C248" s="18" t="s">
        <v>6788</v>
      </c>
      <c r="D248" s="18" t="s">
        <v>1803</v>
      </c>
      <c r="E248" s="20" t="str">
        <f>IFERROR(VLOOKUP(表1[[#This Row],[goods_id]],表4[],2,0),"无")</f>
        <v>无</v>
      </c>
      <c r="F248" s="19" t="str">
        <f>IFERROR(VLOOKUP(表1[[#This Row],[goods_id]],表3[],2,0),"老款")</f>
        <v>老款</v>
      </c>
      <c r="G248" s="20">
        <v>1</v>
      </c>
      <c r="H248" s="23">
        <v>339</v>
      </c>
      <c r="I248" s="23">
        <v>339</v>
      </c>
      <c r="J2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8" s="20">
        <f>IF(表1[[#This Row],[sale_price]]&lt;表1[[#This Row],[origin_price]],1,0)</f>
        <v>0</v>
      </c>
      <c r="L248" s="18" t="s">
        <v>1804</v>
      </c>
      <c r="M248" s="18" t="s">
        <v>8571</v>
      </c>
      <c r="N248" s="18" t="s">
        <v>61</v>
      </c>
      <c r="O248" s="18" t="s">
        <v>17</v>
      </c>
      <c r="P248" s="18">
        <v>1</v>
      </c>
    </row>
    <row r="249" spans="1:16" x14ac:dyDescent="0.2">
      <c r="A249" s="18" t="s">
        <v>1745</v>
      </c>
      <c r="B249" s="18" t="s">
        <v>1893</v>
      </c>
      <c r="C249" s="18" t="s">
        <v>6823</v>
      </c>
      <c r="D249" s="18" t="s">
        <v>1894</v>
      </c>
      <c r="E249" s="20" t="str">
        <f>IFERROR(VLOOKUP(表1[[#This Row],[goods_id]],表4[],2,0),"无")</f>
        <v>无</v>
      </c>
      <c r="F249" s="19" t="str">
        <f>IFERROR(VLOOKUP(表1[[#This Row],[goods_id]],表3[],2,0),"老款")</f>
        <v>老款</v>
      </c>
      <c r="G249" s="20">
        <v>1</v>
      </c>
      <c r="H249" s="23">
        <v>439</v>
      </c>
      <c r="I249" s="23">
        <v>439</v>
      </c>
      <c r="J2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" s="20">
        <f>IF(表1[[#This Row],[sale_price]]&lt;表1[[#This Row],[origin_price]],1,0)</f>
        <v>0</v>
      </c>
      <c r="L249" s="18" t="s">
        <v>1895</v>
      </c>
      <c r="M249" s="18" t="s">
        <v>73</v>
      </c>
      <c r="N249" s="18" t="s">
        <v>12</v>
      </c>
      <c r="O249" s="18" t="s">
        <v>17</v>
      </c>
      <c r="P249" s="18">
        <v>3</v>
      </c>
    </row>
    <row r="250" spans="1:16" x14ac:dyDescent="0.2">
      <c r="A250" s="18" t="s">
        <v>1745</v>
      </c>
      <c r="B250" s="18" t="s">
        <v>1896</v>
      </c>
      <c r="C250" s="18" t="s">
        <v>6823</v>
      </c>
      <c r="D250" s="18" t="s">
        <v>673</v>
      </c>
      <c r="E250" s="20" t="str">
        <f>IFERROR(VLOOKUP(表1[[#This Row],[goods_id]],表4[],2,0),"无")</f>
        <v>无</v>
      </c>
      <c r="F250" s="19" t="str">
        <f>IFERROR(VLOOKUP(表1[[#This Row],[goods_id]],表3[],2,0),"老款")</f>
        <v>老款</v>
      </c>
      <c r="G250" s="20">
        <v>1</v>
      </c>
      <c r="H250" s="23">
        <v>439</v>
      </c>
      <c r="I250" s="23">
        <v>439</v>
      </c>
      <c r="J2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" s="20">
        <f>IF(表1[[#This Row],[sale_price]]&lt;表1[[#This Row],[origin_price]],1,0)</f>
        <v>0</v>
      </c>
      <c r="L250" s="18" t="s">
        <v>1895</v>
      </c>
      <c r="M250" s="18" t="s">
        <v>73</v>
      </c>
      <c r="N250" s="18" t="s">
        <v>12</v>
      </c>
      <c r="O250" s="18" t="s">
        <v>17</v>
      </c>
      <c r="P250" s="18">
        <v>3</v>
      </c>
    </row>
    <row r="251" spans="1:16" x14ac:dyDescent="0.2">
      <c r="A251" s="18" t="s">
        <v>1745</v>
      </c>
      <c r="B251" s="18" t="s">
        <v>1897</v>
      </c>
      <c r="C251" s="18" t="s">
        <v>6824</v>
      </c>
      <c r="D251" s="18" t="s">
        <v>38</v>
      </c>
      <c r="E251" s="20" t="str">
        <f>IFERROR(VLOOKUP(表1[[#This Row],[goods_id]],表4[],2,0),"无")</f>
        <v>无</v>
      </c>
      <c r="F251" s="19" t="str">
        <f>IFERROR(VLOOKUP(表1[[#This Row],[goods_id]],表3[],2,0),"老款")</f>
        <v>老款</v>
      </c>
      <c r="G251" s="20">
        <v>1</v>
      </c>
      <c r="H251" s="23">
        <v>369</v>
      </c>
      <c r="I251" s="23">
        <v>369</v>
      </c>
      <c r="J2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1" s="20">
        <f>IF(表1[[#This Row],[sale_price]]&lt;表1[[#This Row],[origin_price]],1,0)</f>
        <v>0</v>
      </c>
      <c r="L251" s="18" t="s">
        <v>1898</v>
      </c>
      <c r="M251" s="18" t="s">
        <v>8933</v>
      </c>
      <c r="N251" s="18" t="s">
        <v>12</v>
      </c>
      <c r="O251" s="18" t="s">
        <v>17</v>
      </c>
      <c r="P251" s="18">
        <v>3</v>
      </c>
    </row>
    <row r="252" spans="1:16" x14ac:dyDescent="0.2">
      <c r="A252" s="18" t="s">
        <v>1745</v>
      </c>
      <c r="B252" s="18" t="s">
        <v>1782</v>
      </c>
      <c r="C252" s="18" t="s">
        <v>6772</v>
      </c>
      <c r="D252" s="18" t="s">
        <v>38</v>
      </c>
      <c r="E252" s="20" t="str">
        <f>IFERROR(VLOOKUP(表1[[#This Row],[goods_id]],表4[],2,0),"无")</f>
        <v>无</v>
      </c>
      <c r="F252" s="19">
        <f>IFERROR(VLOOKUP(表1[[#This Row],[goods_id]],表3[],2,0),"老款")</f>
        <v>43355</v>
      </c>
      <c r="G252" s="20">
        <v>1</v>
      </c>
      <c r="H252" s="23">
        <v>599</v>
      </c>
      <c r="I252" s="23">
        <v>599</v>
      </c>
      <c r="J2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" s="20">
        <f>IF(表1[[#This Row],[sale_price]]&lt;表1[[#This Row],[origin_price]],1,0)</f>
        <v>0</v>
      </c>
      <c r="L252" s="18" t="s">
        <v>1783</v>
      </c>
      <c r="M252" s="18" t="s">
        <v>8906</v>
      </c>
      <c r="N252" s="18" t="s">
        <v>12</v>
      </c>
      <c r="O252" s="18" t="s">
        <v>17</v>
      </c>
      <c r="P252" s="18">
        <v>1</v>
      </c>
    </row>
    <row r="253" spans="1:16" x14ac:dyDescent="0.2">
      <c r="A253" s="18" t="s">
        <v>1745</v>
      </c>
      <c r="B253" s="18" t="s">
        <v>1784</v>
      </c>
      <c r="C253" s="18" t="s">
        <v>6772</v>
      </c>
      <c r="D253" s="18" t="s">
        <v>14</v>
      </c>
      <c r="E253" s="20" t="str">
        <f>IFERROR(VLOOKUP(表1[[#This Row],[goods_id]],表4[],2,0),"无")</f>
        <v>无</v>
      </c>
      <c r="F253" s="19">
        <f>IFERROR(VLOOKUP(表1[[#This Row],[goods_id]],表3[],2,0),"老款")</f>
        <v>43355</v>
      </c>
      <c r="G253" s="20">
        <v>1</v>
      </c>
      <c r="H253" s="23">
        <v>599</v>
      </c>
      <c r="I253" s="23">
        <v>599</v>
      </c>
      <c r="J2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" s="20">
        <f>IF(表1[[#This Row],[sale_price]]&lt;表1[[#This Row],[origin_price]],1,0)</f>
        <v>0</v>
      </c>
      <c r="L253" s="18" t="s">
        <v>1783</v>
      </c>
      <c r="M253" s="18" t="s">
        <v>8906</v>
      </c>
      <c r="N253" s="18" t="s">
        <v>12</v>
      </c>
      <c r="O253" s="18" t="s">
        <v>17</v>
      </c>
      <c r="P253" s="18">
        <v>1</v>
      </c>
    </row>
    <row r="254" spans="1:16" x14ac:dyDescent="0.2">
      <c r="A254" s="18" t="s">
        <v>1745</v>
      </c>
      <c r="B254" s="18" t="s">
        <v>5870</v>
      </c>
      <c r="C254" s="18" t="s">
        <v>6789</v>
      </c>
      <c r="D254" s="18" t="s">
        <v>24</v>
      </c>
      <c r="E254" s="20" t="str">
        <f>IFERROR(VLOOKUP(表1[[#This Row],[goods_id]],表4[],2,0),"无")</f>
        <v>无</v>
      </c>
      <c r="F254" s="19">
        <f>IFERROR(VLOOKUP(表1[[#This Row],[goods_id]],表3[],2,0),"老款")</f>
        <v>43369</v>
      </c>
      <c r="G254" s="20">
        <v>1</v>
      </c>
      <c r="H254" s="23">
        <v>339</v>
      </c>
      <c r="I254" s="23">
        <v>339</v>
      </c>
      <c r="J2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4" s="20">
        <f>IF(表1[[#This Row],[sale_price]]&lt;表1[[#This Row],[origin_price]],1,0)</f>
        <v>0</v>
      </c>
      <c r="L254" s="18" t="s">
        <v>8916</v>
      </c>
      <c r="M254" s="18" t="s">
        <v>8917</v>
      </c>
      <c r="N254" s="18" t="s">
        <v>12</v>
      </c>
      <c r="O254" s="18" t="s">
        <v>82</v>
      </c>
      <c r="P254" s="18">
        <v>1</v>
      </c>
    </row>
    <row r="255" spans="1:16" x14ac:dyDescent="0.2">
      <c r="A255" s="18" t="s">
        <v>1745</v>
      </c>
      <c r="B255" s="18" t="s">
        <v>5871</v>
      </c>
      <c r="C255" s="18" t="s">
        <v>6789</v>
      </c>
      <c r="D255" s="18" t="s">
        <v>1504</v>
      </c>
      <c r="E255" s="20" t="str">
        <f>IFERROR(VLOOKUP(表1[[#This Row],[goods_id]],表4[],2,0),"无")</f>
        <v>无</v>
      </c>
      <c r="F255" s="19">
        <f>IFERROR(VLOOKUP(表1[[#This Row],[goods_id]],表3[],2,0),"老款")</f>
        <v>43369</v>
      </c>
      <c r="G255" s="20">
        <v>1</v>
      </c>
      <c r="H255" s="23">
        <v>339</v>
      </c>
      <c r="I255" s="23">
        <v>339</v>
      </c>
      <c r="J2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5" s="20">
        <f>IF(表1[[#This Row],[sale_price]]&lt;表1[[#This Row],[origin_price]],1,0)</f>
        <v>0</v>
      </c>
      <c r="L255" s="18" t="s">
        <v>8916</v>
      </c>
      <c r="M255" s="18" t="s">
        <v>8917</v>
      </c>
      <c r="N255" s="18" t="s">
        <v>12</v>
      </c>
      <c r="O255" s="18" t="s">
        <v>82</v>
      </c>
      <c r="P255" s="18">
        <v>1</v>
      </c>
    </row>
    <row r="256" spans="1:16" x14ac:dyDescent="0.2">
      <c r="A256" s="18" t="s">
        <v>1745</v>
      </c>
      <c r="B256" s="18" t="s">
        <v>1746</v>
      </c>
      <c r="C256" s="18" t="s">
        <v>6764</v>
      </c>
      <c r="D256" s="18" t="s">
        <v>38</v>
      </c>
      <c r="E256" s="20" t="str">
        <f>IFERROR(VLOOKUP(表1[[#This Row],[goods_id]],表4[],2,0),"无")</f>
        <v>无</v>
      </c>
      <c r="F256" s="19">
        <f>IFERROR(VLOOKUP(表1[[#This Row],[goods_id]],表3[],2,0),"老款")</f>
        <v>43362</v>
      </c>
      <c r="G256" s="20">
        <v>1</v>
      </c>
      <c r="H256" s="23">
        <v>199</v>
      </c>
      <c r="I256" s="23">
        <v>199</v>
      </c>
      <c r="J2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6" s="20">
        <f>IF(表1[[#This Row],[sale_price]]&lt;表1[[#This Row],[origin_price]],1,0)</f>
        <v>0</v>
      </c>
      <c r="L256" s="18" t="s">
        <v>1747</v>
      </c>
      <c r="M256" s="18" t="s">
        <v>1748</v>
      </c>
      <c r="N256" s="18" t="s">
        <v>22</v>
      </c>
      <c r="O256" s="18" t="s">
        <v>17</v>
      </c>
      <c r="P256" s="18">
        <v>1</v>
      </c>
    </row>
    <row r="257" spans="1:16" x14ac:dyDescent="0.2">
      <c r="A257" s="18" t="s">
        <v>1745</v>
      </c>
      <c r="B257" s="18" t="s">
        <v>1749</v>
      </c>
      <c r="C257" s="18" t="s">
        <v>6764</v>
      </c>
      <c r="D257" s="18" t="s">
        <v>24</v>
      </c>
      <c r="E257" s="20" t="str">
        <f>IFERROR(VLOOKUP(表1[[#This Row],[goods_id]],表4[],2,0),"无")</f>
        <v>无</v>
      </c>
      <c r="F257" s="19">
        <f>IFERROR(VLOOKUP(表1[[#This Row],[goods_id]],表3[],2,0),"老款")</f>
        <v>43362</v>
      </c>
      <c r="G257" s="20">
        <v>1</v>
      </c>
      <c r="H257" s="23">
        <v>199</v>
      </c>
      <c r="I257" s="23">
        <v>199</v>
      </c>
      <c r="J2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57" s="20">
        <f>IF(表1[[#This Row],[sale_price]]&lt;表1[[#This Row],[origin_price]],1,0)</f>
        <v>0</v>
      </c>
      <c r="L257" s="18" t="s">
        <v>1747</v>
      </c>
      <c r="M257" s="18" t="s">
        <v>1748</v>
      </c>
      <c r="N257" s="18" t="s">
        <v>22</v>
      </c>
      <c r="O257" s="18" t="s">
        <v>17</v>
      </c>
      <c r="P257" s="18">
        <v>1</v>
      </c>
    </row>
    <row r="258" spans="1:16" x14ac:dyDescent="0.2">
      <c r="A258" s="18" t="s">
        <v>1745</v>
      </c>
      <c r="B258" s="18" t="s">
        <v>1750</v>
      </c>
      <c r="C258" s="18" t="s">
        <v>6765</v>
      </c>
      <c r="D258" s="18" t="s">
        <v>38</v>
      </c>
      <c r="E258" s="20" t="str">
        <f>IFERROR(VLOOKUP(表1[[#This Row],[goods_id]],表4[],2,0),"无")</f>
        <v>无</v>
      </c>
      <c r="F258" s="19">
        <f>IFERROR(VLOOKUP(表1[[#This Row],[goods_id]],表3[],2,0),"老款")</f>
        <v>43362</v>
      </c>
      <c r="G258" s="20">
        <v>1</v>
      </c>
      <c r="H258" s="23">
        <v>899</v>
      </c>
      <c r="I258" s="23">
        <v>899</v>
      </c>
      <c r="J2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" s="20">
        <f>IF(表1[[#This Row],[sale_price]]&lt;表1[[#This Row],[origin_price]],1,0)</f>
        <v>0</v>
      </c>
      <c r="L258" s="18" t="s">
        <v>1751</v>
      </c>
      <c r="M258" s="18" t="s">
        <v>1752</v>
      </c>
      <c r="N258" s="18" t="s">
        <v>12</v>
      </c>
      <c r="O258" s="18" t="s">
        <v>17</v>
      </c>
      <c r="P258" s="18">
        <v>1</v>
      </c>
    </row>
    <row r="259" spans="1:16" x14ac:dyDescent="0.2">
      <c r="A259" s="18" t="s">
        <v>1745</v>
      </c>
      <c r="B259" s="18" t="s">
        <v>1753</v>
      </c>
      <c r="C259" s="18" t="s">
        <v>6765</v>
      </c>
      <c r="D259" s="18" t="s">
        <v>118</v>
      </c>
      <c r="E259" s="20" t="str">
        <f>IFERROR(VLOOKUP(表1[[#This Row],[goods_id]],表4[],2,0),"无")</f>
        <v>无</v>
      </c>
      <c r="F259" s="19">
        <f>IFERROR(VLOOKUP(表1[[#This Row],[goods_id]],表3[],2,0),"老款")</f>
        <v>43362</v>
      </c>
      <c r="G259" s="20">
        <v>1</v>
      </c>
      <c r="H259" s="23">
        <v>899</v>
      </c>
      <c r="I259" s="23">
        <v>899</v>
      </c>
      <c r="J2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9" s="20">
        <f>IF(表1[[#This Row],[sale_price]]&lt;表1[[#This Row],[origin_price]],1,0)</f>
        <v>0</v>
      </c>
      <c r="L259" s="18" t="s">
        <v>1751</v>
      </c>
      <c r="M259" s="18" t="s">
        <v>1752</v>
      </c>
      <c r="N259" s="18" t="s">
        <v>12</v>
      </c>
      <c r="O259" s="18" t="s">
        <v>17</v>
      </c>
      <c r="P259" s="18">
        <v>1</v>
      </c>
    </row>
    <row r="260" spans="1:16" x14ac:dyDescent="0.2">
      <c r="A260" s="18" t="s">
        <v>1745</v>
      </c>
      <c r="B260" s="18" t="s">
        <v>1754</v>
      </c>
      <c r="C260" s="18" t="s">
        <v>6765</v>
      </c>
      <c r="D260" s="18" t="s">
        <v>237</v>
      </c>
      <c r="E260" s="20" t="str">
        <f>IFERROR(VLOOKUP(表1[[#This Row],[goods_id]],表4[],2,0),"无")</f>
        <v>无</v>
      </c>
      <c r="F260" s="19">
        <f>IFERROR(VLOOKUP(表1[[#This Row],[goods_id]],表3[],2,0),"老款")</f>
        <v>43362</v>
      </c>
      <c r="G260" s="20">
        <v>1</v>
      </c>
      <c r="H260" s="23">
        <v>899</v>
      </c>
      <c r="I260" s="23">
        <v>899</v>
      </c>
      <c r="J2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0" s="20">
        <f>IF(表1[[#This Row],[sale_price]]&lt;表1[[#This Row],[origin_price]],1,0)</f>
        <v>0</v>
      </c>
      <c r="L260" s="18" t="s">
        <v>1751</v>
      </c>
      <c r="M260" s="18" t="s">
        <v>1752</v>
      </c>
      <c r="N260" s="18" t="s">
        <v>12</v>
      </c>
      <c r="O260" s="18" t="s">
        <v>17</v>
      </c>
      <c r="P260" s="18">
        <v>1</v>
      </c>
    </row>
    <row r="261" spans="1:16" x14ac:dyDescent="0.2">
      <c r="A261" s="18" t="s">
        <v>1745</v>
      </c>
      <c r="B261" s="18" t="s">
        <v>5789</v>
      </c>
      <c r="C261" s="18" t="s">
        <v>6766</v>
      </c>
      <c r="D261" s="18" t="s">
        <v>38</v>
      </c>
      <c r="E261" s="20" t="str">
        <f>IFERROR(VLOOKUP(表1[[#This Row],[goods_id]],表4[],2,0),"无")</f>
        <v>无</v>
      </c>
      <c r="F261" s="19">
        <f>IFERROR(VLOOKUP(表1[[#This Row],[goods_id]],表3[],2,0),"老款")</f>
        <v>43362</v>
      </c>
      <c r="G261" s="20">
        <v>1</v>
      </c>
      <c r="H261" s="23">
        <v>839</v>
      </c>
      <c r="I261" s="23">
        <v>839</v>
      </c>
      <c r="J2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" s="20">
        <f>IF(表1[[#This Row],[sale_price]]&lt;表1[[#This Row],[origin_price]],1,0)</f>
        <v>0</v>
      </c>
      <c r="L261" s="18" t="s">
        <v>8898</v>
      </c>
      <c r="M261" s="18" t="s">
        <v>8899</v>
      </c>
      <c r="N261" s="18" t="s">
        <v>12</v>
      </c>
      <c r="O261" s="18" t="s">
        <v>17</v>
      </c>
      <c r="P261" s="18">
        <v>1</v>
      </c>
    </row>
    <row r="262" spans="1:16" x14ac:dyDescent="0.2">
      <c r="A262" s="18" t="s">
        <v>1745</v>
      </c>
      <c r="B262" s="18" t="s">
        <v>5790</v>
      </c>
      <c r="C262" s="18" t="s">
        <v>6766</v>
      </c>
      <c r="D262" s="18" t="s">
        <v>24</v>
      </c>
      <c r="E262" s="20" t="str">
        <f>IFERROR(VLOOKUP(表1[[#This Row],[goods_id]],表4[],2,0),"无")</f>
        <v>无</v>
      </c>
      <c r="F262" s="19">
        <f>IFERROR(VLOOKUP(表1[[#This Row],[goods_id]],表3[],2,0),"老款")</f>
        <v>43362</v>
      </c>
      <c r="G262" s="20">
        <v>1</v>
      </c>
      <c r="H262" s="23">
        <v>839</v>
      </c>
      <c r="I262" s="23">
        <v>839</v>
      </c>
      <c r="J2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" s="20">
        <f>IF(表1[[#This Row],[sale_price]]&lt;表1[[#This Row],[origin_price]],1,0)</f>
        <v>0</v>
      </c>
      <c r="L262" s="18" t="s">
        <v>8898</v>
      </c>
      <c r="M262" s="18" t="s">
        <v>8899</v>
      </c>
      <c r="N262" s="18" t="s">
        <v>12</v>
      </c>
      <c r="O262" s="18" t="s">
        <v>17</v>
      </c>
      <c r="P262" s="18">
        <v>1</v>
      </c>
    </row>
    <row r="263" spans="1:16" x14ac:dyDescent="0.2">
      <c r="A263" s="18" t="s">
        <v>1745</v>
      </c>
      <c r="B263" s="18" t="s">
        <v>1755</v>
      </c>
      <c r="C263" s="18" t="s">
        <v>6767</v>
      </c>
      <c r="D263" s="18" t="s">
        <v>165</v>
      </c>
      <c r="E263" s="20" t="str">
        <f>IFERROR(VLOOKUP(表1[[#This Row],[goods_id]],表4[],2,0),"无")</f>
        <v>无</v>
      </c>
      <c r="F263" s="19">
        <f>IFERROR(VLOOKUP(表1[[#This Row],[goods_id]],表3[],2,0),"老款")</f>
        <v>43362</v>
      </c>
      <c r="G263" s="20">
        <v>1</v>
      </c>
      <c r="H263" s="23">
        <v>839</v>
      </c>
      <c r="I263" s="23">
        <v>839</v>
      </c>
      <c r="J2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3" s="20">
        <f>IF(表1[[#This Row],[sale_price]]&lt;表1[[#This Row],[origin_price]],1,0)</f>
        <v>0</v>
      </c>
      <c r="L263" s="18" t="s">
        <v>1756</v>
      </c>
      <c r="M263" s="18" t="s">
        <v>8900</v>
      </c>
      <c r="N263" s="18" t="s">
        <v>12</v>
      </c>
      <c r="O263" s="18" t="s">
        <v>17</v>
      </c>
      <c r="P263" s="18">
        <v>1</v>
      </c>
    </row>
    <row r="264" spans="1:16" x14ac:dyDescent="0.2">
      <c r="A264" s="18" t="s">
        <v>1745</v>
      </c>
      <c r="B264" s="18" t="s">
        <v>2286</v>
      </c>
      <c r="C264" s="18" t="s">
        <v>6938</v>
      </c>
      <c r="D264" s="18" t="s">
        <v>28</v>
      </c>
      <c r="E264" s="20" t="str">
        <f>IFERROR(VLOOKUP(表1[[#This Row],[goods_id]],表4[],2,0),"无")</f>
        <v>无</v>
      </c>
      <c r="F264" s="19" t="str">
        <f>IFERROR(VLOOKUP(表1[[#This Row],[goods_id]],表3[],2,0),"老款")</f>
        <v>老款</v>
      </c>
      <c r="G264" s="20">
        <v>1</v>
      </c>
      <c r="H264" s="23">
        <v>339</v>
      </c>
      <c r="I264" s="23">
        <v>339</v>
      </c>
      <c r="J2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4" s="20">
        <f>IF(表1[[#This Row],[sale_price]]&lt;表1[[#This Row],[origin_price]],1,0)</f>
        <v>0</v>
      </c>
      <c r="L264" s="18" t="s">
        <v>2287</v>
      </c>
      <c r="M264" s="18" t="s">
        <v>104</v>
      </c>
      <c r="N264" s="18" t="s">
        <v>12</v>
      </c>
      <c r="O264" s="18" t="s">
        <v>82</v>
      </c>
      <c r="P264" s="18">
        <v>9</v>
      </c>
    </row>
    <row r="265" spans="1:16" x14ac:dyDescent="0.2">
      <c r="A265" s="18" t="s">
        <v>1745</v>
      </c>
      <c r="B265" s="18" t="s">
        <v>2288</v>
      </c>
      <c r="C265" s="18" t="s">
        <v>6938</v>
      </c>
      <c r="D265" s="18" t="s">
        <v>80</v>
      </c>
      <c r="E265" s="20" t="str">
        <f>IFERROR(VLOOKUP(表1[[#This Row],[goods_id]],表4[],2,0),"无")</f>
        <v>无</v>
      </c>
      <c r="F265" s="19" t="str">
        <f>IFERROR(VLOOKUP(表1[[#This Row],[goods_id]],表3[],2,0),"老款")</f>
        <v>老款</v>
      </c>
      <c r="G265" s="20">
        <v>1</v>
      </c>
      <c r="H265" s="23">
        <v>339</v>
      </c>
      <c r="I265" s="23">
        <v>339</v>
      </c>
      <c r="J2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5" s="20">
        <f>IF(表1[[#This Row],[sale_price]]&lt;表1[[#This Row],[origin_price]],1,0)</f>
        <v>0</v>
      </c>
      <c r="L265" s="18" t="s">
        <v>2287</v>
      </c>
      <c r="M265" s="18" t="s">
        <v>104</v>
      </c>
      <c r="N265" s="18" t="s">
        <v>12</v>
      </c>
      <c r="O265" s="18" t="s">
        <v>82</v>
      </c>
      <c r="P265" s="18">
        <v>9</v>
      </c>
    </row>
    <row r="266" spans="1:16" x14ac:dyDescent="0.2">
      <c r="A266" s="18" t="s">
        <v>1745</v>
      </c>
      <c r="B266" s="18" t="s">
        <v>2333</v>
      </c>
      <c r="C266" s="18" t="s">
        <v>6956</v>
      </c>
      <c r="D266" s="18" t="s">
        <v>28</v>
      </c>
      <c r="E266" s="20" t="str">
        <f>IFERROR(VLOOKUP(表1[[#This Row],[goods_id]],表4[],2,0),"无")</f>
        <v>无</v>
      </c>
      <c r="F266" s="19" t="str">
        <f>IFERROR(VLOOKUP(表1[[#This Row],[goods_id]],表3[],2,0),"老款")</f>
        <v>老款</v>
      </c>
      <c r="G266" s="20">
        <v>1</v>
      </c>
      <c r="H266" s="23">
        <v>399</v>
      </c>
      <c r="I266" s="23">
        <v>399</v>
      </c>
      <c r="J2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6" s="20">
        <f>IF(表1[[#This Row],[sale_price]]&lt;表1[[#This Row],[origin_price]],1,0)</f>
        <v>0</v>
      </c>
      <c r="L266" s="18" t="s">
        <v>8969</v>
      </c>
      <c r="M266" s="18" t="s">
        <v>185</v>
      </c>
      <c r="N266" s="18" t="s">
        <v>12</v>
      </c>
      <c r="O266" s="18" t="s">
        <v>17</v>
      </c>
      <c r="P266" s="18">
        <v>10</v>
      </c>
    </row>
    <row r="267" spans="1:16" x14ac:dyDescent="0.2">
      <c r="A267" s="18" t="s">
        <v>1745</v>
      </c>
      <c r="B267" s="18" t="s">
        <v>2334</v>
      </c>
      <c r="C267" s="18" t="s">
        <v>6841</v>
      </c>
      <c r="D267" s="18" t="s">
        <v>28</v>
      </c>
      <c r="E267" s="20" t="str">
        <f>IFERROR(VLOOKUP(表1[[#This Row],[goods_id]],表4[],2,0),"无")</f>
        <v>无</v>
      </c>
      <c r="F267" s="19" t="str">
        <f>IFERROR(VLOOKUP(表1[[#This Row],[goods_id]],表3[],2,0),"老款")</f>
        <v>老款</v>
      </c>
      <c r="G267" s="20">
        <v>1</v>
      </c>
      <c r="H267" s="23">
        <v>239</v>
      </c>
      <c r="I267" s="23">
        <v>239</v>
      </c>
      <c r="J2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7" s="20">
        <f>IF(表1[[#This Row],[sale_price]]&lt;表1[[#This Row],[origin_price]],1,0)</f>
        <v>0</v>
      </c>
      <c r="L267" s="18" t="s">
        <v>184</v>
      </c>
      <c r="M267" s="18" t="s">
        <v>185</v>
      </c>
      <c r="N267" s="18" t="s">
        <v>22</v>
      </c>
      <c r="O267" s="18" t="s">
        <v>17</v>
      </c>
      <c r="P267" s="18">
        <v>10</v>
      </c>
    </row>
    <row r="268" spans="1:16" x14ac:dyDescent="0.2">
      <c r="A268" s="18" t="s">
        <v>1745</v>
      </c>
      <c r="B268" s="18" t="s">
        <v>2335</v>
      </c>
      <c r="C268" s="18" t="s">
        <v>6841</v>
      </c>
      <c r="D268" s="18" t="s">
        <v>24</v>
      </c>
      <c r="E268" s="20" t="str">
        <f>IFERROR(VLOOKUP(表1[[#This Row],[goods_id]],表4[],2,0),"无")</f>
        <v>无</v>
      </c>
      <c r="F268" s="19" t="str">
        <f>IFERROR(VLOOKUP(表1[[#This Row],[goods_id]],表3[],2,0),"老款")</f>
        <v>老款</v>
      </c>
      <c r="G268" s="20">
        <v>1</v>
      </c>
      <c r="H268" s="23">
        <v>239</v>
      </c>
      <c r="I268" s="23">
        <v>239</v>
      </c>
      <c r="J2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8" s="20">
        <f>IF(表1[[#This Row],[sale_price]]&lt;表1[[#This Row],[origin_price]],1,0)</f>
        <v>0</v>
      </c>
      <c r="L268" s="18" t="s">
        <v>184</v>
      </c>
      <c r="M268" s="18" t="s">
        <v>185</v>
      </c>
      <c r="N268" s="18" t="s">
        <v>22</v>
      </c>
      <c r="O268" s="18" t="s">
        <v>17</v>
      </c>
      <c r="P268" s="18">
        <v>10</v>
      </c>
    </row>
    <row r="269" spans="1:16" x14ac:dyDescent="0.2">
      <c r="A269" s="18" t="s">
        <v>1745</v>
      </c>
      <c r="B269" s="18" t="s">
        <v>2289</v>
      </c>
      <c r="C269" s="18" t="s">
        <v>6814</v>
      </c>
      <c r="D269" s="18" t="s">
        <v>28</v>
      </c>
      <c r="E269" s="20" t="str">
        <f>IFERROR(VLOOKUP(表1[[#This Row],[goods_id]],表4[],2,0),"无")</f>
        <v>无</v>
      </c>
      <c r="F269" s="19" t="str">
        <f>IFERROR(VLOOKUP(表1[[#This Row],[goods_id]],表3[],2,0),"老款")</f>
        <v>老款</v>
      </c>
      <c r="G269" s="20">
        <v>1</v>
      </c>
      <c r="H269" s="23">
        <v>339</v>
      </c>
      <c r="I269" s="23">
        <v>339</v>
      </c>
      <c r="J2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9" s="20">
        <f>IF(表1[[#This Row],[sale_price]]&lt;表1[[#This Row],[origin_price]],1,0)</f>
        <v>0</v>
      </c>
      <c r="L269" s="18" t="s">
        <v>2290</v>
      </c>
      <c r="M269" s="18" t="s">
        <v>261</v>
      </c>
      <c r="N269" s="18" t="s">
        <v>12</v>
      </c>
      <c r="O269" s="18" t="s">
        <v>13</v>
      </c>
      <c r="P269" s="18">
        <v>9</v>
      </c>
    </row>
    <row r="270" spans="1:16" x14ac:dyDescent="0.2">
      <c r="A270" s="18" t="s">
        <v>1745</v>
      </c>
      <c r="B270" s="18" t="s">
        <v>2291</v>
      </c>
      <c r="C270" s="18" t="s">
        <v>6814</v>
      </c>
      <c r="D270" s="18" t="s">
        <v>24</v>
      </c>
      <c r="E270" s="20" t="str">
        <f>IFERROR(VLOOKUP(表1[[#This Row],[goods_id]],表4[],2,0),"无")</f>
        <v>无</v>
      </c>
      <c r="F270" s="19" t="str">
        <f>IFERROR(VLOOKUP(表1[[#This Row],[goods_id]],表3[],2,0),"老款")</f>
        <v>老款</v>
      </c>
      <c r="G270" s="20">
        <v>1</v>
      </c>
      <c r="H270" s="23">
        <v>339</v>
      </c>
      <c r="I270" s="23">
        <v>339</v>
      </c>
      <c r="J2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0" s="20">
        <f>IF(表1[[#This Row],[sale_price]]&lt;表1[[#This Row],[origin_price]],1,0)</f>
        <v>0</v>
      </c>
      <c r="L270" s="18" t="s">
        <v>2290</v>
      </c>
      <c r="M270" s="18" t="s">
        <v>261</v>
      </c>
      <c r="N270" s="18" t="s">
        <v>12</v>
      </c>
      <c r="O270" s="18" t="s">
        <v>13</v>
      </c>
      <c r="P270" s="18">
        <v>9</v>
      </c>
    </row>
    <row r="271" spans="1:16" x14ac:dyDescent="0.2">
      <c r="A271" s="18" t="s">
        <v>1745</v>
      </c>
      <c r="B271" s="18" t="s">
        <v>2359</v>
      </c>
      <c r="C271" s="18" t="s">
        <v>6968</v>
      </c>
      <c r="D271" s="18" t="s">
        <v>28</v>
      </c>
      <c r="E271" s="20" t="str">
        <f>IFERROR(VLOOKUP(表1[[#This Row],[goods_id]],表4[],2,0),"无")</f>
        <v>无</v>
      </c>
      <c r="F271" s="19" t="str">
        <f>IFERROR(VLOOKUP(表1[[#This Row],[goods_id]],表3[],2,0),"老款")</f>
        <v>老款</v>
      </c>
      <c r="G271" s="20">
        <v>1</v>
      </c>
      <c r="H271" s="23">
        <v>369</v>
      </c>
      <c r="I271" s="23">
        <v>369</v>
      </c>
      <c r="J2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1" s="20">
        <f>IF(表1[[#This Row],[sale_price]]&lt;表1[[#This Row],[origin_price]],1,0)</f>
        <v>0</v>
      </c>
      <c r="L271" s="18" t="s">
        <v>1396</v>
      </c>
      <c r="M271" s="18" t="s">
        <v>8972</v>
      </c>
      <c r="N271" s="18" t="s">
        <v>12</v>
      </c>
      <c r="O271" s="18" t="s">
        <v>17</v>
      </c>
      <c r="P271" s="18">
        <v>11</v>
      </c>
    </row>
    <row r="272" spans="1:16" x14ac:dyDescent="0.2">
      <c r="A272" s="18" t="s">
        <v>1745</v>
      </c>
      <c r="B272" s="18" t="s">
        <v>2360</v>
      </c>
      <c r="C272" s="18" t="s">
        <v>6968</v>
      </c>
      <c r="D272" s="18" t="s">
        <v>24</v>
      </c>
      <c r="E272" s="20" t="str">
        <f>IFERROR(VLOOKUP(表1[[#This Row],[goods_id]],表4[],2,0),"无")</f>
        <v>无</v>
      </c>
      <c r="F272" s="19" t="str">
        <f>IFERROR(VLOOKUP(表1[[#This Row],[goods_id]],表3[],2,0),"老款")</f>
        <v>老款</v>
      </c>
      <c r="G272" s="20">
        <v>1</v>
      </c>
      <c r="H272" s="23">
        <v>369</v>
      </c>
      <c r="I272" s="23">
        <v>369</v>
      </c>
      <c r="J2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2" s="20">
        <f>IF(表1[[#This Row],[sale_price]]&lt;表1[[#This Row],[origin_price]],1,0)</f>
        <v>0</v>
      </c>
      <c r="L272" s="18" t="s">
        <v>1396</v>
      </c>
      <c r="M272" s="18" t="s">
        <v>8972</v>
      </c>
      <c r="N272" s="18" t="s">
        <v>12</v>
      </c>
      <c r="O272" s="18" t="s">
        <v>17</v>
      </c>
      <c r="P272" s="18">
        <v>11</v>
      </c>
    </row>
    <row r="273" spans="1:16" x14ac:dyDescent="0.2">
      <c r="A273" s="18" t="s">
        <v>1745</v>
      </c>
      <c r="B273" s="18" t="s">
        <v>2292</v>
      </c>
      <c r="C273" s="18" t="s">
        <v>6862</v>
      </c>
      <c r="D273" s="18" t="s">
        <v>80</v>
      </c>
      <c r="E273" s="20" t="str">
        <f>IFERROR(VLOOKUP(表1[[#This Row],[goods_id]],表4[],2,0),"无")</f>
        <v>无</v>
      </c>
      <c r="F273" s="19" t="str">
        <f>IFERROR(VLOOKUP(表1[[#This Row],[goods_id]],表3[],2,0),"老款")</f>
        <v>老款</v>
      </c>
      <c r="G273" s="20">
        <v>1</v>
      </c>
      <c r="H273" s="23">
        <v>269</v>
      </c>
      <c r="I273" s="23">
        <v>269</v>
      </c>
      <c r="J2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3" s="20">
        <f>IF(表1[[#This Row],[sale_price]]&lt;表1[[#This Row],[origin_price]],1,0)</f>
        <v>0</v>
      </c>
      <c r="L273" s="18" t="s">
        <v>2293</v>
      </c>
      <c r="M273" s="18" t="s">
        <v>261</v>
      </c>
      <c r="N273" s="18" t="s">
        <v>22</v>
      </c>
      <c r="O273" s="18" t="s">
        <v>17</v>
      </c>
      <c r="P273" s="18">
        <v>9</v>
      </c>
    </row>
    <row r="274" spans="1:16" x14ac:dyDescent="0.2">
      <c r="A274" s="18" t="s">
        <v>1745</v>
      </c>
      <c r="B274" s="18" t="s">
        <v>2336</v>
      </c>
      <c r="C274" s="18" t="s">
        <v>6957</v>
      </c>
      <c r="D274" s="18" t="s">
        <v>28</v>
      </c>
      <c r="E274" s="20" t="str">
        <f>IFERROR(VLOOKUP(表1[[#This Row],[goods_id]],表4[],2,0),"无")</f>
        <v>无</v>
      </c>
      <c r="F274" s="19" t="str">
        <f>IFERROR(VLOOKUP(表1[[#This Row],[goods_id]],表3[],2,0),"老款")</f>
        <v>老款</v>
      </c>
      <c r="G274" s="20">
        <v>1</v>
      </c>
      <c r="H274" s="23">
        <v>269</v>
      </c>
      <c r="I274" s="23">
        <v>269</v>
      </c>
      <c r="J2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4" s="20">
        <f>IF(表1[[#This Row],[sale_price]]&lt;表1[[#This Row],[origin_price]],1,0)</f>
        <v>0</v>
      </c>
      <c r="L274" s="18" t="s">
        <v>2337</v>
      </c>
      <c r="M274" s="18" t="s">
        <v>261</v>
      </c>
      <c r="N274" s="18" t="s">
        <v>22</v>
      </c>
      <c r="O274" s="18" t="s">
        <v>17</v>
      </c>
      <c r="P274" s="18">
        <v>10</v>
      </c>
    </row>
    <row r="275" spans="1:16" x14ac:dyDescent="0.2">
      <c r="A275" s="18" t="s">
        <v>1745</v>
      </c>
      <c r="B275" s="18" t="s">
        <v>2338</v>
      </c>
      <c r="C275" s="18" t="s">
        <v>6957</v>
      </c>
      <c r="D275" s="18" t="s">
        <v>24</v>
      </c>
      <c r="E275" s="20" t="str">
        <f>IFERROR(VLOOKUP(表1[[#This Row],[goods_id]],表4[],2,0),"无")</f>
        <v>无</v>
      </c>
      <c r="F275" s="19" t="str">
        <f>IFERROR(VLOOKUP(表1[[#This Row],[goods_id]],表3[],2,0),"老款")</f>
        <v>老款</v>
      </c>
      <c r="G275" s="20">
        <v>1</v>
      </c>
      <c r="H275" s="23">
        <v>269</v>
      </c>
      <c r="I275" s="23">
        <v>269</v>
      </c>
      <c r="J2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5" s="20">
        <f>IF(表1[[#This Row],[sale_price]]&lt;表1[[#This Row],[origin_price]],1,0)</f>
        <v>0</v>
      </c>
      <c r="L275" s="18" t="s">
        <v>2337</v>
      </c>
      <c r="M275" s="18" t="s">
        <v>261</v>
      </c>
      <c r="N275" s="18" t="s">
        <v>22</v>
      </c>
      <c r="O275" s="18" t="s">
        <v>17</v>
      </c>
      <c r="P275" s="18">
        <v>10</v>
      </c>
    </row>
    <row r="276" spans="1:16" x14ac:dyDescent="0.2">
      <c r="A276" s="18" t="s">
        <v>1745</v>
      </c>
      <c r="B276" s="18" t="s">
        <v>2339</v>
      </c>
      <c r="C276" s="18" t="s">
        <v>6958</v>
      </c>
      <c r="D276" s="18" t="s">
        <v>28</v>
      </c>
      <c r="E276" s="20" t="str">
        <f>IFERROR(VLOOKUP(表1[[#This Row],[goods_id]],表4[],2,0),"无")</f>
        <v>无</v>
      </c>
      <c r="F276" s="19" t="str">
        <f>IFERROR(VLOOKUP(表1[[#This Row],[goods_id]],表3[],2,0),"老款")</f>
        <v>老款</v>
      </c>
      <c r="G276" s="20">
        <v>1</v>
      </c>
      <c r="H276" s="23">
        <v>499</v>
      </c>
      <c r="I276" s="23">
        <v>499</v>
      </c>
      <c r="J2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" s="20">
        <f>IF(表1[[#This Row],[sale_price]]&lt;表1[[#This Row],[origin_price]],1,0)</f>
        <v>0</v>
      </c>
      <c r="L276" s="18" t="s">
        <v>184</v>
      </c>
      <c r="M276" s="18" t="s">
        <v>185</v>
      </c>
      <c r="N276" s="18" t="s">
        <v>22</v>
      </c>
      <c r="O276" s="18" t="s">
        <v>17</v>
      </c>
      <c r="P276" s="18">
        <v>10</v>
      </c>
    </row>
    <row r="277" spans="1:16" x14ac:dyDescent="0.2">
      <c r="A277" s="18" t="s">
        <v>1745</v>
      </c>
      <c r="B277" s="18" t="s">
        <v>2340</v>
      </c>
      <c r="C277" s="18" t="s">
        <v>6959</v>
      </c>
      <c r="D277" s="18" t="s">
        <v>24</v>
      </c>
      <c r="E277" s="20" t="str">
        <f>IFERROR(VLOOKUP(表1[[#This Row],[goods_id]],表4[],2,0),"无")</f>
        <v>无</v>
      </c>
      <c r="F277" s="19" t="str">
        <f>IFERROR(VLOOKUP(表1[[#This Row],[goods_id]],表3[],2,0),"老款")</f>
        <v>老款</v>
      </c>
      <c r="G277" s="20">
        <v>1</v>
      </c>
      <c r="H277" s="23">
        <v>499</v>
      </c>
      <c r="I277" s="23">
        <v>499</v>
      </c>
      <c r="J2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" s="20">
        <f>IF(表1[[#This Row],[sale_price]]&lt;表1[[#This Row],[origin_price]],1,0)</f>
        <v>0</v>
      </c>
      <c r="L277" s="18" t="s">
        <v>184</v>
      </c>
      <c r="M277" s="18" t="s">
        <v>185</v>
      </c>
      <c r="N277" s="18" t="s">
        <v>22</v>
      </c>
      <c r="O277" s="18" t="s">
        <v>17</v>
      </c>
      <c r="P277" s="18">
        <v>10</v>
      </c>
    </row>
    <row r="278" spans="1:16" x14ac:dyDescent="0.2">
      <c r="A278" s="18" t="s">
        <v>1745</v>
      </c>
      <c r="B278" s="18" t="s">
        <v>2294</v>
      </c>
      <c r="C278" s="18" t="s">
        <v>6939</v>
      </c>
      <c r="D278" s="18" t="s">
        <v>28</v>
      </c>
      <c r="E278" s="20" t="str">
        <f>IFERROR(VLOOKUP(表1[[#This Row],[goods_id]],表4[],2,0),"无")</f>
        <v>无</v>
      </c>
      <c r="F278" s="19" t="str">
        <f>IFERROR(VLOOKUP(表1[[#This Row],[goods_id]],表3[],2,0),"老款")</f>
        <v>老款</v>
      </c>
      <c r="G278" s="20">
        <v>1</v>
      </c>
      <c r="H278" s="23">
        <v>269</v>
      </c>
      <c r="I278" s="23">
        <v>269</v>
      </c>
      <c r="J2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8" s="20">
        <f>IF(表1[[#This Row],[sale_price]]&lt;表1[[#This Row],[origin_price]],1,0)</f>
        <v>0</v>
      </c>
      <c r="L278" s="18" t="s">
        <v>2295</v>
      </c>
      <c r="M278" s="18" t="s">
        <v>8961</v>
      </c>
      <c r="N278" s="18" t="s">
        <v>22</v>
      </c>
      <c r="O278" s="18" t="s">
        <v>17</v>
      </c>
      <c r="P278" s="18">
        <v>9</v>
      </c>
    </row>
    <row r="279" spans="1:16" x14ac:dyDescent="0.2">
      <c r="A279" s="18" t="s">
        <v>1745</v>
      </c>
      <c r="B279" s="18" t="s">
        <v>2296</v>
      </c>
      <c r="C279" s="18" t="s">
        <v>6939</v>
      </c>
      <c r="D279" s="18" t="s">
        <v>24</v>
      </c>
      <c r="E279" s="20" t="str">
        <f>IFERROR(VLOOKUP(表1[[#This Row],[goods_id]],表4[],2,0),"无")</f>
        <v>无</v>
      </c>
      <c r="F279" s="19" t="str">
        <f>IFERROR(VLOOKUP(表1[[#This Row],[goods_id]],表3[],2,0),"老款")</f>
        <v>老款</v>
      </c>
      <c r="G279" s="20">
        <v>1</v>
      </c>
      <c r="H279" s="23">
        <v>269</v>
      </c>
      <c r="I279" s="23">
        <v>269</v>
      </c>
      <c r="J2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9" s="20">
        <f>IF(表1[[#This Row],[sale_price]]&lt;表1[[#This Row],[origin_price]],1,0)</f>
        <v>0</v>
      </c>
      <c r="L279" s="18" t="s">
        <v>2295</v>
      </c>
      <c r="M279" s="18" t="s">
        <v>8961</v>
      </c>
      <c r="N279" s="18" t="s">
        <v>22</v>
      </c>
      <c r="O279" s="18" t="s">
        <v>17</v>
      </c>
      <c r="P279" s="18">
        <v>9</v>
      </c>
    </row>
    <row r="280" spans="1:16" x14ac:dyDescent="0.2">
      <c r="A280" s="18" t="s">
        <v>1745</v>
      </c>
      <c r="B280" s="18" t="s">
        <v>2297</v>
      </c>
      <c r="C280" s="18" t="s">
        <v>6939</v>
      </c>
      <c r="D280" s="18" t="s">
        <v>59</v>
      </c>
      <c r="E280" s="20" t="str">
        <f>IFERROR(VLOOKUP(表1[[#This Row],[goods_id]],表4[],2,0),"无")</f>
        <v>无</v>
      </c>
      <c r="F280" s="19" t="str">
        <f>IFERROR(VLOOKUP(表1[[#This Row],[goods_id]],表3[],2,0),"老款")</f>
        <v>老款</v>
      </c>
      <c r="G280" s="20">
        <v>1</v>
      </c>
      <c r="H280" s="23">
        <v>269</v>
      </c>
      <c r="I280" s="23">
        <v>269</v>
      </c>
      <c r="J2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0" s="20">
        <f>IF(表1[[#This Row],[sale_price]]&lt;表1[[#This Row],[origin_price]],1,0)</f>
        <v>0</v>
      </c>
      <c r="L280" s="18" t="s">
        <v>2295</v>
      </c>
      <c r="M280" s="18" t="s">
        <v>8961</v>
      </c>
      <c r="N280" s="18" t="s">
        <v>22</v>
      </c>
      <c r="O280" s="18" t="s">
        <v>17</v>
      </c>
      <c r="P280" s="18">
        <v>9</v>
      </c>
    </row>
    <row r="281" spans="1:16" x14ac:dyDescent="0.2">
      <c r="A281" s="18" t="s">
        <v>1745</v>
      </c>
      <c r="B281" s="18" t="s">
        <v>2298</v>
      </c>
      <c r="C281" s="18" t="s">
        <v>6862</v>
      </c>
      <c r="D281" s="18" t="s">
        <v>28</v>
      </c>
      <c r="E281" s="20" t="str">
        <f>IFERROR(VLOOKUP(表1[[#This Row],[goods_id]],表4[],2,0),"无")</f>
        <v>无</v>
      </c>
      <c r="F281" s="19" t="str">
        <f>IFERROR(VLOOKUP(表1[[#This Row],[goods_id]],表3[],2,0),"老款")</f>
        <v>老款</v>
      </c>
      <c r="G281" s="20">
        <v>1</v>
      </c>
      <c r="H281" s="23">
        <v>339</v>
      </c>
      <c r="I281" s="23">
        <v>339</v>
      </c>
      <c r="J2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" s="20">
        <f>IF(表1[[#This Row],[sale_price]]&lt;表1[[#This Row],[origin_price]],1,0)</f>
        <v>0</v>
      </c>
      <c r="L281" s="18" t="s">
        <v>2299</v>
      </c>
      <c r="M281" s="18" t="s">
        <v>261</v>
      </c>
      <c r="N281" s="18" t="s">
        <v>22</v>
      </c>
      <c r="O281" s="18" t="s">
        <v>13</v>
      </c>
      <c r="P281" s="18">
        <v>9</v>
      </c>
    </row>
    <row r="282" spans="1:16" x14ac:dyDescent="0.2">
      <c r="A282" s="18" t="s">
        <v>1745</v>
      </c>
      <c r="B282" s="18" t="s">
        <v>2300</v>
      </c>
      <c r="C282" s="18" t="s">
        <v>6862</v>
      </c>
      <c r="D282" s="18" t="s">
        <v>80</v>
      </c>
      <c r="E282" s="20" t="str">
        <f>IFERROR(VLOOKUP(表1[[#This Row],[goods_id]],表4[],2,0),"无")</f>
        <v>无</v>
      </c>
      <c r="F282" s="19" t="str">
        <f>IFERROR(VLOOKUP(表1[[#This Row],[goods_id]],表3[],2,0),"老款")</f>
        <v>老款</v>
      </c>
      <c r="G282" s="20">
        <v>1</v>
      </c>
      <c r="H282" s="23">
        <v>339</v>
      </c>
      <c r="I282" s="23">
        <v>339</v>
      </c>
      <c r="J2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2" s="20">
        <f>IF(表1[[#This Row],[sale_price]]&lt;表1[[#This Row],[origin_price]],1,0)</f>
        <v>0</v>
      </c>
      <c r="L282" s="18" t="s">
        <v>2299</v>
      </c>
      <c r="M282" s="18" t="s">
        <v>261</v>
      </c>
      <c r="N282" s="18" t="s">
        <v>22</v>
      </c>
      <c r="O282" s="18" t="s">
        <v>13</v>
      </c>
      <c r="P282" s="18">
        <v>9</v>
      </c>
    </row>
    <row r="283" spans="1:16" x14ac:dyDescent="0.2">
      <c r="A283" s="18" t="s">
        <v>1745</v>
      </c>
      <c r="B283" s="18" t="s">
        <v>2301</v>
      </c>
      <c r="C283" s="18" t="s">
        <v>6940</v>
      </c>
      <c r="D283" s="18" t="s">
        <v>28</v>
      </c>
      <c r="E283" s="20" t="str">
        <f>IFERROR(VLOOKUP(表1[[#This Row],[goods_id]],表4[],2,0),"无")</f>
        <v>无</v>
      </c>
      <c r="F283" s="19" t="str">
        <f>IFERROR(VLOOKUP(表1[[#This Row],[goods_id]],表3[],2,0),"老款")</f>
        <v>老款</v>
      </c>
      <c r="G283" s="20">
        <v>1</v>
      </c>
      <c r="H283" s="23">
        <v>299</v>
      </c>
      <c r="I283" s="23">
        <v>299</v>
      </c>
      <c r="J2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3" s="20">
        <f>IF(表1[[#This Row],[sale_price]]&lt;表1[[#This Row],[origin_price]],1,0)</f>
        <v>0</v>
      </c>
      <c r="L283" s="18" t="s">
        <v>2302</v>
      </c>
      <c r="M283" s="18" t="s">
        <v>8962</v>
      </c>
      <c r="N283" s="18" t="s">
        <v>22</v>
      </c>
      <c r="O283" s="18" t="s">
        <v>17</v>
      </c>
      <c r="P283" s="18">
        <v>9</v>
      </c>
    </row>
    <row r="284" spans="1:16" x14ac:dyDescent="0.2">
      <c r="A284" s="18" t="s">
        <v>1745</v>
      </c>
      <c r="B284" s="18" t="s">
        <v>2303</v>
      </c>
      <c r="C284" s="18" t="s">
        <v>6940</v>
      </c>
      <c r="D284" s="18" t="s">
        <v>24</v>
      </c>
      <c r="E284" s="20" t="str">
        <f>IFERROR(VLOOKUP(表1[[#This Row],[goods_id]],表4[],2,0),"无")</f>
        <v>无</v>
      </c>
      <c r="F284" s="19" t="str">
        <f>IFERROR(VLOOKUP(表1[[#This Row],[goods_id]],表3[],2,0),"老款")</f>
        <v>老款</v>
      </c>
      <c r="G284" s="20">
        <v>1</v>
      </c>
      <c r="H284" s="23">
        <v>299</v>
      </c>
      <c r="I284" s="23">
        <v>299</v>
      </c>
      <c r="J2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4" s="20">
        <f>IF(表1[[#This Row],[sale_price]]&lt;表1[[#This Row],[origin_price]],1,0)</f>
        <v>0</v>
      </c>
      <c r="L284" s="18" t="s">
        <v>2302</v>
      </c>
      <c r="M284" s="18" t="s">
        <v>8962</v>
      </c>
      <c r="N284" s="18" t="s">
        <v>22</v>
      </c>
      <c r="O284" s="18" t="s">
        <v>17</v>
      </c>
      <c r="P284" s="18">
        <v>9</v>
      </c>
    </row>
    <row r="285" spans="1:16" x14ac:dyDescent="0.2">
      <c r="A285" s="18" t="s">
        <v>1745</v>
      </c>
      <c r="B285" s="18" t="s">
        <v>2304</v>
      </c>
      <c r="C285" s="18" t="s">
        <v>6940</v>
      </c>
      <c r="D285" s="18" t="s">
        <v>1504</v>
      </c>
      <c r="E285" s="20" t="str">
        <f>IFERROR(VLOOKUP(表1[[#This Row],[goods_id]],表4[],2,0),"无")</f>
        <v>无</v>
      </c>
      <c r="F285" s="19" t="str">
        <f>IFERROR(VLOOKUP(表1[[#This Row],[goods_id]],表3[],2,0),"老款")</f>
        <v>老款</v>
      </c>
      <c r="G285" s="20">
        <v>1</v>
      </c>
      <c r="H285" s="23">
        <v>299</v>
      </c>
      <c r="I285" s="23">
        <v>299</v>
      </c>
      <c r="J2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5" s="20">
        <f>IF(表1[[#This Row],[sale_price]]&lt;表1[[#This Row],[origin_price]],1,0)</f>
        <v>0</v>
      </c>
      <c r="L285" s="18" t="s">
        <v>2302</v>
      </c>
      <c r="M285" s="18" t="s">
        <v>8962</v>
      </c>
      <c r="N285" s="18" t="s">
        <v>22</v>
      </c>
      <c r="O285" s="18" t="s">
        <v>17</v>
      </c>
      <c r="P285" s="18">
        <v>9</v>
      </c>
    </row>
    <row r="286" spans="1:16" x14ac:dyDescent="0.2">
      <c r="A286" s="18" t="s">
        <v>1745</v>
      </c>
      <c r="B286" s="18" t="s">
        <v>2305</v>
      </c>
      <c r="C286" s="18" t="s">
        <v>6941</v>
      </c>
      <c r="D286" s="18" t="s">
        <v>24</v>
      </c>
      <c r="E286" s="20" t="str">
        <f>IFERROR(VLOOKUP(表1[[#This Row],[goods_id]],表4[],2,0),"无")</f>
        <v>无</v>
      </c>
      <c r="F286" s="19" t="str">
        <f>IFERROR(VLOOKUP(表1[[#This Row],[goods_id]],表3[],2,0),"老款")</f>
        <v>老款</v>
      </c>
      <c r="G286" s="20">
        <v>1</v>
      </c>
      <c r="H286" s="23">
        <v>269</v>
      </c>
      <c r="I286" s="23">
        <v>269</v>
      </c>
      <c r="J2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6" s="20">
        <f>IF(表1[[#This Row],[sale_price]]&lt;表1[[#This Row],[origin_price]],1,0)</f>
        <v>0</v>
      </c>
      <c r="L286" s="18" t="s">
        <v>2306</v>
      </c>
      <c r="M286" s="18" t="s">
        <v>2269</v>
      </c>
      <c r="N286" s="18" t="s">
        <v>22</v>
      </c>
      <c r="O286" s="18" t="s">
        <v>17</v>
      </c>
      <c r="P286" s="18">
        <v>9</v>
      </c>
    </row>
    <row r="287" spans="1:16" x14ac:dyDescent="0.2">
      <c r="A287" s="18" t="s">
        <v>1745</v>
      </c>
      <c r="B287" s="18" t="s">
        <v>2341</v>
      </c>
      <c r="C287" s="18" t="s">
        <v>6960</v>
      </c>
      <c r="D287" s="18" t="s">
        <v>28</v>
      </c>
      <c r="E287" s="20" t="str">
        <f>IFERROR(VLOOKUP(表1[[#This Row],[goods_id]],表4[],2,0),"无")</f>
        <v>无</v>
      </c>
      <c r="F287" s="19" t="str">
        <f>IFERROR(VLOOKUP(表1[[#This Row],[goods_id]],表3[],2,0),"老款")</f>
        <v>老款</v>
      </c>
      <c r="G287" s="20">
        <v>1</v>
      </c>
      <c r="H287" s="23">
        <v>399</v>
      </c>
      <c r="I287" s="23">
        <v>399</v>
      </c>
      <c r="J2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7" s="20">
        <f>IF(表1[[#This Row],[sale_price]]&lt;表1[[#This Row],[origin_price]],1,0)</f>
        <v>0</v>
      </c>
      <c r="L287" s="18" t="s">
        <v>2342</v>
      </c>
      <c r="M287" s="18" t="s">
        <v>185</v>
      </c>
      <c r="N287" s="18" t="s">
        <v>12</v>
      </c>
      <c r="O287" s="18" t="s">
        <v>17</v>
      </c>
      <c r="P287" s="18">
        <v>10</v>
      </c>
    </row>
    <row r="288" spans="1:16" x14ac:dyDescent="0.2">
      <c r="A288" s="18" t="s">
        <v>1745</v>
      </c>
      <c r="B288" s="18" t="s">
        <v>2343</v>
      </c>
      <c r="C288" s="18" t="s">
        <v>6960</v>
      </c>
      <c r="D288" s="18" t="s">
        <v>219</v>
      </c>
      <c r="E288" s="20" t="str">
        <f>IFERROR(VLOOKUP(表1[[#This Row],[goods_id]],表4[],2,0),"无")</f>
        <v>无</v>
      </c>
      <c r="F288" s="19" t="str">
        <f>IFERROR(VLOOKUP(表1[[#This Row],[goods_id]],表3[],2,0),"老款")</f>
        <v>老款</v>
      </c>
      <c r="G288" s="20">
        <v>1</v>
      </c>
      <c r="H288" s="23">
        <v>399</v>
      </c>
      <c r="I288" s="23">
        <v>399</v>
      </c>
      <c r="J2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8" s="20">
        <f>IF(表1[[#This Row],[sale_price]]&lt;表1[[#This Row],[origin_price]],1,0)</f>
        <v>0</v>
      </c>
      <c r="L288" s="18" t="s">
        <v>2342</v>
      </c>
      <c r="M288" s="18" t="s">
        <v>185</v>
      </c>
      <c r="N288" s="18" t="s">
        <v>12</v>
      </c>
      <c r="O288" s="18" t="s">
        <v>17</v>
      </c>
      <c r="P288" s="18">
        <v>10</v>
      </c>
    </row>
    <row r="289" spans="1:16" x14ac:dyDescent="0.2">
      <c r="A289" s="18" t="s">
        <v>1745</v>
      </c>
      <c r="B289" s="18" t="s">
        <v>2267</v>
      </c>
      <c r="C289" s="18" t="s">
        <v>6942</v>
      </c>
      <c r="D289" s="18" t="s">
        <v>28</v>
      </c>
      <c r="E289" s="20" t="str">
        <f>IFERROR(VLOOKUP(表1[[#This Row],[goods_id]],表4[],2,0),"无")</f>
        <v>无</v>
      </c>
      <c r="F289" s="19" t="str">
        <f>IFERROR(VLOOKUP(表1[[#This Row],[goods_id]],表3[],2,0),"老款")</f>
        <v>老款</v>
      </c>
      <c r="G289" s="20">
        <v>1</v>
      </c>
      <c r="H289" s="23">
        <v>299</v>
      </c>
      <c r="I289" s="23">
        <v>299</v>
      </c>
      <c r="J2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9" s="20">
        <f>IF(表1[[#This Row],[sale_price]]&lt;表1[[#This Row],[origin_price]],1,0)</f>
        <v>0</v>
      </c>
      <c r="L289" s="18" t="s">
        <v>2268</v>
      </c>
      <c r="M289" s="18" t="s">
        <v>2269</v>
      </c>
      <c r="N289" s="18" t="s">
        <v>22</v>
      </c>
      <c r="O289" s="18" t="s">
        <v>17</v>
      </c>
      <c r="P289" s="18">
        <v>9</v>
      </c>
    </row>
    <row r="290" spans="1:16" x14ac:dyDescent="0.2">
      <c r="A290" s="18" t="s">
        <v>1745</v>
      </c>
      <c r="B290" s="18" t="s">
        <v>2307</v>
      </c>
      <c r="C290" s="18" t="s">
        <v>6943</v>
      </c>
      <c r="D290" s="18" t="s">
        <v>161</v>
      </c>
      <c r="E290" s="20" t="str">
        <f>IFERROR(VLOOKUP(表1[[#This Row],[goods_id]],表4[],2,0),"无")</f>
        <v>无</v>
      </c>
      <c r="F290" s="19" t="str">
        <f>IFERROR(VLOOKUP(表1[[#This Row],[goods_id]],表3[],2,0),"老款")</f>
        <v>老款</v>
      </c>
      <c r="G290" s="20">
        <v>1</v>
      </c>
      <c r="H290" s="23">
        <v>399</v>
      </c>
      <c r="I290" s="23">
        <v>399</v>
      </c>
      <c r="J2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0" s="20">
        <f>IF(表1[[#This Row],[sale_price]]&lt;表1[[#This Row],[origin_price]],1,0)</f>
        <v>0</v>
      </c>
      <c r="L290" s="18" t="s">
        <v>2308</v>
      </c>
      <c r="M290" s="18" t="s">
        <v>261</v>
      </c>
      <c r="N290" s="18" t="s">
        <v>12</v>
      </c>
      <c r="O290" s="18" t="s">
        <v>17</v>
      </c>
      <c r="P290" s="18">
        <v>9</v>
      </c>
    </row>
    <row r="291" spans="1:16" x14ac:dyDescent="0.2">
      <c r="A291" s="18" t="s">
        <v>1745</v>
      </c>
      <c r="B291" s="18" t="s">
        <v>2356</v>
      </c>
      <c r="C291" s="18" t="s">
        <v>6967</v>
      </c>
      <c r="D291" s="18" t="s">
        <v>109</v>
      </c>
      <c r="E291" s="20" t="str">
        <f>IFERROR(VLOOKUP(表1[[#This Row],[goods_id]],表4[],2,0),"无")</f>
        <v>无</v>
      </c>
      <c r="F291" s="19" t="str">
        <f>IFERROR(VLOOKUP(表1[[#This Row],[goods_id]],表3[],2,0),"老款")</f>
        <v>老款</v>
      </c>
      <c r="G291" s="20">
        <v>1</v>
      </c>
      <c r="H291" s="23">
        <v>269</v>
      </c>
      <c r="I291" s="23">
        <v>269</v>
      </c>
      <c r="J2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1" s="20">
        <f>IF(表1[[#This Row],[sale_price]]&lt;表1[[#This Row],[origin_price]],1,0)</f>
        <v>0</v>
      </c>
      <c r="L291" s="18" t="s">
        <v>2357</v>
      </c>
      <c r="M291" s="18" t="s">
        <v>185</v>
      </c>
      <c r="N291" s="18" t="s">
        <v>12</v>
      </c>
      <c r="O291" s="18" t="s">
        <v>17</v>
      </c>
      <c r="P291" s="18">
        <v>11</v>
      </c>
    </row>
    <row r="292" spans="1:16" x14ac:dyDescent="0.2">
      <c r="A292" s="18" t="s">
        <v>1745</v>
      </c>
      <c r="B292" s="18" t="s">
        <v>2361</v>
      </c>
      <c r="C292" s="18" t="s">
        <v>6969</v>
      </c>
      <c r="D292" s="18" t="s">
        <v>673</v>
      </c>
      <c r="E292" s="20" t="str">
        <f>IFERROR(VLOOKUP(表1[[#This Row],[goods_id]],表4[],2,0),"无")</f>
        <v>无</v>
      </c>
      <c r="F292" s="19" t="str">
        <f>IFERROR(VLOOKUP(表1[[#This Row],[goods_id]],表3[],2,0),"老款")</f>
        <v>老款</v>
      </c>
      <c r="G292" s="20">
        <v>1</v>
      </c>
      <c r="H292" s="23">
        <v>339</v>
      </c>
      <c r="I292" s="23">
        <v>339</v>
      </c>
      <c r="J2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2" s="20">
        <f>IF(表1[[#This Row],[sale_price]]&lt;表1[[#This Row],[origin_price]],1,0)</f>
        <v>0</v>
      </c>
      <c r="L292" s="18" t="s">
        <v>184</v>
      </c>
      <c r="M292" s="18" t="s">
        <v>185</v>
      </c>
      <c r="N292" s="18" t="s">
        <v>12</v>
      </c>
      <c r="O292" s="18" t="s">
        <v>17</v>
      </c>
      <c r="P292" s="18">
        <v>11</v>
      </c>
    </row>
    <row r="293" spans="1:16" x14ac:dyDescent="0.2">
      <c r="A293" s="18" t="s">
        <v>1745</v>
      </c>
      <c r="B293" s="18" t="s">
        <v>2362</v>
      </c>
      <c r="C293" s="18" t="s">
        <v>6970</v>
      </c>
      <c r="D293" s="18" t="s">
        <v>670</v>
      </c>
      <c r="E293" s="20" t="str">
        <f>IFERROR(VLOOKUP(表1[[#This Row],[goods_id]],表4[],2,0),"无")</f>
        <v>无</v>
      </c>
      <c r="F293" s="19" t="str">
        <f>IFERROR(VLOOKUP(表1[[#This Row],[goods_id]],表3[],2,0),"老款")</f>
        <v>老款</v>
      </c>
      <c r="G293" s="20">
        <v>1</v>
      </c>
      <c r="H293" s="23">
        <v>339</v>
      </c>
      <c r="I293" s="23">
        <v>339</v>
      </c>
      <c r="J2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" s="20">
        <f>IF(表1[[#This Row],[sale_price]]&lt;表1[[#This Row],[origin_price]],1,0)</f>
        <v>0</v>
      </c>
      <c r="L293" s="18" t="s">
        <v>184</v>
      </c>
      <c r="M293" s="18" t="s">
        <v>185</v>
      </c>
      <c r="N293" s="18" t="s">
        <v>12</v>
      </c>
      <c r="O293" s="18" t="s">
        <v>17</v>
      </c>
      <c r="P293" s="18">
        <v>11</v>
      </c>
    </row>
    <row r="294" spans="1:16" x14ac:dyDescent="0.2">
      <c r="A294" s="18" t="s">
        <v>1745</v>
      </c>
      <c r="B294" s="18" t="s">
        <v>2363</v>
      </c>
      <c r="C294" s="18" t="s">
        <v>6971</v>
      </c>
      <c r="D294" s="18" t="s">
        <v>1494</v>
      </c>
      <c r="E294" s="20" t="str">
        <f>IFERROR(VLOOKUP(表1[[#This Row],[goods_id]],表4[],2,0),"无")</f>
        <v>无</v>
      </c>
      <c r="F294" s="19" t="str">
        <f>IFERROR(VLOOKUP(表1[[#This Row],[goods_id]],表3[],2,0),"老款")</f>
        <v>老款</v>
      </c>
      <c r="G294" s="20">
        <v>1</v>
      </c>
      <c r="H294" s="23">
        <v>269</v>
      </c>
      <c r="I294" s="23">
        <v>269</v>
      </c>
      <c r="J2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4" s="20">
        <f>IF(表1[[#This Row],[sale_price]]&lt;表1[[#This Row],[origin_price]],1,0)</f>
        <v>0</v>
      </c>
      <c r="L294" s="18" t="s">
        <v>184</v>
      </c>
      <c r="M294" s="18" t="s">
        <v>185</v>
      </c>
      <c r="N294" s="18" t="s">
        <v>26</v>
      </c>
      <c r="O294" s="18" t="s">
        <v>17</v>
      </c>
      <c r="P294" s="18">
        <v>11</v>
      </c>
    </row>
    <row r="295" spans="1:16" x14ac:dyDescent="0.2">
      <c r="A295" s="18" t="s">
        <v>1745</v>
      </c>
      <c r="B295" s="18" t="s">
        <v>2364</v>
      </c>
      <c r="C295" s="18" t="s">
        <v>6971</v>
      </c>
      <c r="D295" s="18" t="s">
        <v>673</v>
      </c>
      <c r="E295" s="20" t="str">
        <f>IFERROR(VLOOKUP(表1[[#This Row],[goods_id]],表4[],2,0),"无")</f>
        <v>无</v>
      </c>
      <c r="F295" s="19" t="str">
        <f>IFERROR(VLOOKUP(表1[[#This Row],[goods_id]],表3[],2,0),"老款")</f>
        <v>老款</v>
      </c>
      <c r="G295" s="20">
        <v>1</v>
      </c>
      <c r="H295" s="23">
        <v>269</v>
      </c>
      <c r="I295" s="23">
        <v>269</v>
      </c>
      <c r="J2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5" s="20">
        <f>IF(表1[[#This Row],[sale_price]]&lt;表1[[#This Row],[origin_price]],1,0)</f>
        <v>0</v>
      </c>
      <c r="L295" s="18" t="s">
        <v>184</v>
      </c>
      <c r="M295" s="18" t="s">
        <v>185</v>
      </c>
      <c r="N295" s="18" t="s">
        <v>26</v>
      </c>
      <c r="O295" s="18" t="s">
        <v>17</v>
      </c>
      <c r="P295" s="18">
        <v>11</v>
      </c>
    </row>
    <row r="296" spans="1:16" x14ac:dyDescent="0.2">
      <c r="A296" s="18" t="s">
        <v>1745</v>
      </c>
      <c r="B296" s="18" t="s">
        <v>2309</v>
      </c>
      <c r="C296" s="18" t="s">
        <v>6944</v>
      </c>
      <c r="D296" s="18" t="s">
        <v>86</v>
      </c>
      <c r="E296" s="20" t="str">
        <f>IFERROR(VLOOKUP(表1[[#This Row],[goods_id]],表4[],2,0),"无")</f>
        <v>无</v>
      </c>
      <c r="F296" s="19" t="str">
        <f>IFERROR(VLOOKUP(表1[[#This Row],[goods_id]],表3[],2,0),"老款")</f>
        <v>老款</v>
      </c>
      <c r="G296" s="20">
        <v>1</v>
      </c>
      <c r="H296" s="23">
        <v>239</v>
      </c>
      <c r="I296" s="23">
        <v>239</v>
      </c>
      <c r="J2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6" s="20">
        <f>IF(表1[[#This Row],[sale_price]]&lt;表1[[#This Row],[origin_price]],1,0)</f>
        <v>0</v>
      </c>
      <c r="L296" s="18" t="s">
        <v>2270</v>
      </c>
      <c r="M296" s="18" t="s">
        <v>8962</v>
      </c>
      <c r="N296" s="18" t="s">
        <v>22</v>
      </c>
      <c r="O296" s="18" t="s">
        <v>17</v>
      </c>
      <c r="P296" s="18">
        <v>10</v>
      </c>
    </row>
    <row r="297" spans="1:16" x14ac:dyDescent="0.2">
      <c r="A297" s="18" t="s">
        <v>1745</v>
      </c>
      <c r="B297" s="18" t="s">
        <v>2344</v>
      </c>
      <c r="C297" s="18" t="s">
        <v>6961</v>
      </c>
      <c r="D297" s="18" t="s">
        <v>28</v>
      </c>
      <c r="E297" s="20" t="str">
        <f>IFERROR(VLOOKUP(表1[[#This Row],[goods_id]],表4[],2,0),"无")</f>
        <v>无</v>
      </c>
      <c r="F297" s="19" t="str">
        <f>IFERROR(VLOOKUP(表1[[#This Row],[goods_id]],表3[],2,0),"老款")</f>
        <v>老款</v>
      </c>
      <c r="G297" s="20">
        <v>1</v>
      </c>
      <c r="H297" s="23">
        <v>369</v>
      </c>
      <c r="I297" s="23">
        <v>369</v>
      </c>
      <c r="J2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" s="20">
        <f>IF(表1[[#This Row],[sale_price]]&lt;表1[[#This Row],[origin_price]],1,0)</f>
        <v>0</v>
      </c>
      <c r="L297" s="18" t="s">
        <v>8970</v>
      </c>
      <c r="M297" s="18" t="s">
        <v>185</v>
      </c>
      <c r="N297" s="18" t="s">
        <v>22</v>
      </c>
      <c r="O297" s="18" t="s">
        <v>82</v>
      </c>
      <c r="P297" s="18">
        <v>10</v>
      </c>
    </row>
    <row r="298" spans="1:16" x14ac:dyDescent="0.2">
      <c r="A298" s="18" t="s">
        <v>1745</v>
      </c>
      <c r="B298" s="18" t="s">
        <v>2345</v>
      </c>
      <c r="C298" s="18" t="s">
        <v>6962</v>
      </c>
      <c r="D298" s="18" t="s">
        <v>24</v>
      </c>
      <c r="E298" s="20" t="str">
        <f>IFERROR(VLOOKUP(表1[[#This Row],[goods_id]],表4[],2,0),"无")</f>
        <v>无</v>
      </c>
      <c r="F298" s="19" t="str">
        <f>IFERROR(VLOOKUP(表1[[#This Row],[goods_id]],表3[],2,0),"老款")</f>
        <v>老款</v>
      </c>
      <c r="G298" s="20">
        <v>1</v>
      </c>
      <c r="H298" s="23">
        <v>369</v>
      </c>
      <c r="I298" s="23">
        <v>369</v>
      </c>
      <c r="J2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8" s="20">
        <f>IF(表1[[#This Row],[sale_price]]&lt;表1[[#This Row],[origin_price]],1,0)</f>
        <v>0</v>
      </c>
      <c r="L298" s="18" t="s">
        <v>8970</v>
      </c>
      <c r="M298" s="18" t="s">
        <v>185</v>
      </c>
      <c r="N298" s="18" t="s">
        <v>22</v>
      </c>
      <c r="O298" s="18" t="s">
        <v>82</v>
      </c>
      <c r="P298" s="18">
        <v>10</v>
      </c>
    </row>
    <row r="299" spans="1:16" x14ac:dyDescent="0.2">
      <c r="A299" s="18" t="s">
        <v>1745</v>
      </c>
      <c r="B299" s="18" t="s">
        <v>2346</v>
      </c>
      <c r="C299" s="18" t="s">
        <v>6962</v>
      </c>
      <c r="D299" s="18" t="s">
        <v>80</v>
      </c>
      <c r="E299" s="20" t="str">
        <f>IFERROR(VLOOKUP(表1[[#This Row],[goods_id]],表4[],2,0),"无")</f>
        <v>无</v>
      </c>
      <c r="F299" s="19" t="str">
        <f>IFERROR(VLOOKUP(表1[[#This Row],[goods_id]],表3[],2,0),"老款")</f>
        <v>老款</v>
      </c>
      <c r="G299" s="20">
        <v>1</v>
      </c>
      <c r="H299" s="23">
        <v>369</v>
      </c>
      <c r="I299" s="23">
        <v>369</v>
      </c>
      <c r="J2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9" s="20">
        <f>IF(表1[[#This Row],[sale_price]]&lt;表1[[#This Row],[origin_price]],1,0)</f>
        <v>0</v>
      </c>
      <c r="L299" s="18" t="s">
        <v>8970</v>
      </c>
      <c r="M299" s="18" t="s">
        <v>185</v>
      </c>
      <c r="N299" s="18" t="s">
        <v>22</v>
      </c>
      <c r="O299" s="18" t="s">
        <v>82</v>
      </c>
      <c r="P299" s="18">
        <v>10</v>
      </c>
    </row>
    <row r="300" spans="1:16" x14ac:dyDescent="0.2">
      <c r="A300" s="18" t="s">
        <v>1745</v>
      </c>
      <c r="B300" s="18" t="s">
        <v>2347</v>
      </c>
      <c r="C300" s="18" t="s">
        <v>6963</v>
      </c>
      <c r="D300" s="18" t="s">
        <v>28</v>
      </c>
      <c r="E300" s="20" t="str">
        <f>IFERROR(VLOOKUP(表1[[#This Row],[goods_id]],表4[],2,0),"无")</f>
        <v>无</v>
      </c>
      <c r="F300" s="19" t="str">
        <f>IFERROR(VLOOKUP(表1[[#This Row],[goods_id]],表3[],2,0),"老款")</f>
        <v>老款</v>
      </c>
      <c r="G300" s="20">
        <v>1</v>
      </c>
      <c r="H300" s="23">
        <v>399</v>
      </c>
      <c r="I300" s="23">
        <v>399</v>
      </c>
      <c r="J3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" s="20">
        <f>IF(表1[[#This Row],[sale_price]]&lt;表1[[#This Row],[origin_price]],1,0)</f>
        <v>0</v>
      </c>
      <c r="L300" s="18" t="s">
        <v>8971</v>
      </c>
      <c r="M300" s="18" t="s">
        <v>185</v>
      </c>
      <c r="N300" s="18" t="s">
        <v>12</v>
      </c>
      <c r="O300" s="18" t="s">
        <v>17</v>
      </c>
      <c r="P300" s="18">
        <v>10</v>
      </c>
    </row>
    <row r="301" spans="1:16" x14ac:dyDescent="0.2">
      <c r="A301" s="18" t="s">
        <v>1745</v>
      </c>
      <c r="B301" s="18" t="s">
        <v>2348</v>
      </c>
      <c r="C301" s="18" t="s">
        <v>6963</v>
      </c>
      <c r="D301" s="18" t="s">
        <v>86</v>
      </c>
      <c r="E301" s="20" t="str">
        <f>IFERROR(VLOOKUP(表1[[#This Row],[goods_id]],表4[],2,0),"无")</f>
        <v>无</v>
      </c>
      <c r="F301" s="19" t="str">
        <f>IFERROR(VLOOKUP(表1[[#This Row],[goods_id]],表3[],2,0),"老款")</f>
        <v>老款</v>
      </c>
      <c r="G301" s="20">
        <v>1</v>
      </c>
      <c r="H301" s="23">
        <v>399</v>
      </c>
      <c r="I301" s="23">
        <v>399</v>
      </c>
      <c r="J3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1" s="20">
        <f>IF(表1[[#This Row],[sale_price]]&lt;表1[[#This Row],[origin_price]],1,0)</f>
        <v>0</v>
      </c>
      <c r="L301" s="18" t="s">
        <v>8971</v>
      </c>
      <c r="M301" s="18" t="s">
        <v>185</v>
      </c>
      <c r="N301" s="18" t="s">
        <v>12</v>
      </c>
      <c r="O301" s="18" t="s">
        <v>17</v>
      </c>
      <c r="P301" s="18">
        <v>10</v>
      </c>
    </row>
    <row r="302" spans="1:16" x14ac:dyDescent="0.2">
      <c r="A302" s="18" t="s">
        <v>1745</v>
      </c>
      <c r="B302" s="18" t="s">
        <v>2310</v>
      </c>
      <c r="C302" s="18" t="s">
        <v>6945</v>
      </c>
      <c r="D302" s="18" t="s">
        <v>28</v>
      </c>
      <c r="E302" s="20" t="str">
        <f>IFERROR(VLOOKUP(表1[[#This Row],[goods_id]],表4[],2,0),"无")</f>
        <v>无</v>
      </c>
      <c r="F302" s="19" t="str">
        <f>IFERROR(VLOOKUP(表1[[#This Row],[goods_id]],表3[],2,0),"老款")</f>
        <v>老款</v>
      </c>
      <c r="G302" s="20">
        <v>1</v>
      </c>
      <c r="H302" s="23">
        <v>339</v>
      </c>
      <c r="I302" s="23">
        <v>339</v>
      </c>
      <c r="J3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2" s="20">
        <f>IF(表1[[#This Row],[sale_price]]&lt;表1[[#This Row],[origin_price]],1,0)</f>
        <v>0</v>
      </c>
      <c r="L302" s="18" t="s">
        <v>2311</v>
      </c>
      <c r="M302" s="18" t="s">
        <v>8963</v>
      </c>
      <c r="N302" s="18" t="s">
        <v>12</v>
      </c>
      <c r="O302" s="18" t="s">
        <v>17</v>
      </c>
      <c r="P302" s="18">
        <v>10</v>
      </c>
    </row>
    <row r="303" spans="1:16" x14ac:dyDescent="0.2">
      <c r="A303" s="18" t="s">
        <v>1745</v>
      </c>
      <c r="B303" s="18" t="s">
        <v>2312</v>
      </c>
      <c r="C303" s="18" t="s">
        <v>6945</v>
      </c>
      <c r="D303" s="18" t="s">
        <v>80</v>
      </c>
      <c r="E303" s="20" t="str">
        <f>IFERROR(VLOOKUP(表1[[#This Row],[goods_id]],表4[],2,0),"无")</f>
        <v>无</v>
      </c>
      <c r="F303" s="19" t="str">
        <f>IFERROR(VLOOKUP(表1[[#This Row],[goods_id]],表3[],2,0),"老款")</f>
        <v>老款</v>
      </c>
      <c r="G303" s="20">
        <v>1</v>
      </c>
      <c r="H303" s="23">
        <v>339</v>
      </c>
      <c r="I303" s="23">
        <v>339</v>
      </c>
      <c r="J3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3" s="20">
        <f>IF(表1[[#This Row],[sale_price]]&lt;表1[[#This Row],[origin_price]],1,0)</f>
        <v>0</v>
      </c>
      <c r="L303" s="18" t="s">
        <v>2311</v>
      </c>
      <c r="M303" s="18" t="s">
        <v>8963</v>
      </c>
      <c r="N303" s="18" t="s">
        <v>12</v>
      </c>
      <c r="O303" s="18" t="s">
        <v>17</v>
      </c>
      <c r="P303" s="18">
        <v>10</v>
      </c>
    </row>
    <row r="304" spans="1:16" x14ac:dyDescent="0.2">
      <c r="A304" s="18" t="s">
        <v>1745</v>
      </c>
      <c r="B304" s="18" t="s">
        <v>2313</v>
      </c>
      <c r="C304" s="18" t="s">
        <v>6945</v>
      </c>
      <c r="D304" s="18" t="s">
        <v>4563</v>
      </c>
      <c r="E304" s="20" t="str">
        <f>IFERROR(VLOOKUP(表1[[#This Row],[goods_id]],表4[],2,0),"无")</f>
        <v>无</v>
      </c>
      <c r="F304" s="19" t="str">
        <f>IFERROR(VLOOKUP(表1[[#This Row],[goods_id]],表3[],2,0),"老款")</f>
        <v>老款</v>
      </c>
      <c r="G304" s="20">
        <v>1</v>
      </c>
      <c r="H304" s="23">
        <v>339</v>
      </c>
      <c r="I304" s="23">
        <v>339</v>
      </c>
      <c r="J3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4" s="20">
        <f>IF(表1[[#This Row],[sale_price]]&lt;表1[[#This Row],[origin_price]],1,0)</f>
        <v>0</v>
      </c>
      <c r="L304" s="18" t="s">
        <v>2311</v>
      </c>
      <c r="M304" s="18" t="s">
        <v>8963</v>
      </c>
      <c r="N304" s="18" t="s">
        <v>12</v>
      </c>
      <c r="O304" s="18" t="s">
        <v>17</v>
      </c>
      <c r="P304" s="18">
        <v>10</v>
      </c>
    </row>
    <row r="305" spans="1:16" x14ac:dyDescent="0.2">
      <c r="A305" s="18" t="s">
        <v>1745</v>
      </c>
      <c r="B305" s="18" t="s">
        <v>2314</v>
      </c>
      <c r="C305" s="18" t="s">
        <v>6946</v>
      </c>
      <c r="D305" s="18" t="s">
        <v>28</v>
      </c>
      <c r="E305" s="20" t="str">
        <f>IFERROR(VLOOKUP(表1[[#This Row],[goods_id]],表4[],2,0),"无")</f>
        <v>无</v>
      </c>
      <c r="F305" s="19" t="str">
        <f>IFERROR(VLOOKUP(表1[[#This Row],[goods_id]],表3[],2,0),"老款")</f>
        <v>老款</v>
      </c>
      <c r="G305" s="20">
        <v>1</v>
      </c>
      <c r="H305" s="23">
        <v>369</v>
      </c>
      <c r="I305" s="23">
        <v>369</v>
      </c>
      <c r="J3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5" s="20">
        <f>IF(表1[[#This Row],[sale_price]]&lt;表1[[#This Row],[origin_price]],1,0)</f>
        <v>0</v>
      </c>
      <c r="L305" s="18" t="s">
        <v>2271</v>
      </c>
      <c r="M305" s="18" t="s">
        <v>2269</v>
      </c>
      <c r="N305" s="18" t="s">
        <v>12</v>
      </c>
      <c r="O305" s="18" t="s">
        <v>17</v>
      </c>
      <c r="P305" s="18">
        <v>10</v>
      </c>
    </row>
    <row r="306" spans="1:16" x14ac:dyDescent="0.2">
      <c r="A306" s="18" t="s">
        <v>1745</v>
      </c>
      <c r="B306" s="18" t="s">
        <v>2358</v>
      </c>
      <c r="C306" s="18" t="s">
        <v>6964</v>
      </c>
      <c r="D306" s="18" t="s">
        <v>109</v>
      </c>
      <c r="E306" s="20" t="str">
        <f>IFERROR(VLOOKUP(表1[[#This Row],[goods_id]],表4[],2,0),"无")</f>
        <v>无</v>
      </c>
      <c r="F306" s="19" t="str">
        <f>IFERROR(VLOOKUP(表1[[#This Row],[goods_id]],表3[],2,0),"老款")</f>
        <v>老款</v>
      </c>
      <c r="G306" s="20">
        <v>1</v>
      </c>
      <c r="H306" s="23">
        <v>239</v>
      </c>
      <c r="I306" s="23">
        <v>239</v>
      </c>
      <c r="J3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6" s="20">
        <f>IF(表1[[#This Row],[sale_price]]&lt;表1[[#This Row],[origin_price]],1,0)</f>
        <v>0</v>
      </c>
      <c r="L306" s="18" t="s">
        <v>2350</v>
      </c>
      <c r="M306" s="18" t="s">
        <v>293</v>
      </c>
      <c r="N306" s="18" t="s">
        <v>22</v>
      </c>
      <c r="O306" s="18" t="s">
        <v>17</v>
      </c>
      <c r="P306" s="18">
        <v>11</v>
      </c>
    </row>
    <row r="307" spans="1:16" x14ac:dyDescent="0.2">
      <c r="A307" s="18" t="s">
        <v>1745</v>
      </c>
      <c r="B307" s="18" t="s">
        <v>2349</v>
      </c>
      <c r="C307" s="18" t="s">
        <v>6964</v>
      </c>
      <c r="D307" s="18" t="s">
        <v>28</v>
      </c>
      <c r="E307" s="20" t="str">
        <f>IFERROR(VLOOKUP(表1[[#This Row],[goods_id]],表4[],2,0),"无")</f>
        <v>无</v>
      </c>
      <c r="F307" s="19" t="str">
        <f>IFERROR(VLOOKUP(表1[[#This Row],[goods_id]],表3[],2,0),"老款")</f>
        <v>老款</v>
      </c>
      <c r="G307" s="20">
        <v>1</v>
      </c>
      <c r="H307" s="23">
        <v>239</v>
      </c>
      <c r="I307" s="23">
        <v>239</v>
      </c>
      <c r="J3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7" s="20">
        <f>IF(表1[[#This Row],[sale_price]]&lt;表1[[#This Row],[origin_price]],1,0)</f>
        <v>0</v>
      </c>
      <c r="L307" s="18" t="s">
        <v>2350</v>
      </c>
      <c r="M307" s="18" t="s">
        <v>8963</v>
      </c>
      <c r="N307" s="18" t="s">
        <v>22</v>
      </c>
      <c r="O307" s="18" t="s">
        <v>17</v>
      </c>
      <c r="P307" s="18">
        <v>10</v>
      </c>
    </row>
    <row r="308" spans="1:16" x14ac:dyDescent="0.2">
      <c r="A308" s="18" t="s">
        <v>1745</v>
      </c>
      <c r="B308" s="18" t="s">
        <v>2351</v>
      </c>
      <c r="C308" s="18" t="s">
        <v>6965</v>
      </c>
      <c r="D308" s="18" t="s">
        <v>28</v>
      </c>
      <c r="E308" s="20" t="str">
        <f>IFERROR(VLOOKUP(表1[[#This Row],[goods_id]],表4[],2,0),"无")</f>
        <v>无</v>
      </c>
      <c r="F308" s="19" t="str">
        <f>IFERROR(VLOOKUP(表1[[#This Row],[goods_id]],表3[],2,0),"老款")</f>
        <v>老款</v>
      </c>
      <c r="G308" s="20">
        <v>1</v>
      </c>
      <c r="H308" s="23">
        <v>369</v>
      </c>
      <c r="I308" s="23">
        <v>369</v>
      </c>
      <c r="J3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" s="20">
        <f>IF(表1[[#This Row],[sale_price]]&lt;表1[[#This Row],[origin_price]],1,0)</f>
        <v>0</v>
      </c>
      <c r="L308" s="18" t="s">
        <v>184</v>
      </c>
      <c r="M308" s="18" t="s">
        <v>185</v>
      </c>
      <c r="N308" s="18" t="s">
        <v>22</v>
      </c>
      <c r="O308" s="18" t="s">
        <v>17</v>
      </c>
      <c r="P308" s="18">
        <v>10</v>
      </c>
    </row>
    <row r="309" spans="1:16" x14ac:dyDescent="0.2">
      <c r="A309" s="18" t="s">
        <v>1745</v>
      </c>
      <c r="B309" s="18" t="s">
        <v>2352</v>
      </c>
      <c r="C309" s="18" t="s">
        <v>6965</v>
      </c>
      <c r="D309" s="18" t="s">
        <v>59</v>
      </c>
      <c r="E309" s="20" t="str">
        <f>IFERROR(VLOOKUP(表1[[#This Row],[goods_id]],表4[],2,0),"无")</f>
        <v>无</v>
      </c>
      <c r="F309" s="19" t="str">
        <f>IFERROR(VLOOKUP(表1[[#This Row],[goods_id]],表3[],2,0),"老款")</f>
        <v>老款</v>
      </c>
      <c r="G309" s="20">
        <v>1</v>
      </c>
      <c r="H309" s="23">
        <v>369</v>
      </c>
      <c r="I309" s="23">
        <v>369</v>
      </c>
      <c r="J3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" s="20">
        <f>IF(表1[[#This Row],[sale_price]]&lt;表1[[#This Row],[origin_price]],1,0)</f>
        <v>0</v>
      </c>
      <c r="L309" s="18" t="s">
        <v>184</v>
      </c>
      <c r="M309" s="18" t="s">
        <v>185</v>
      </c>
      <c r="N309" s="18" t="s">
        <v>22</v>
      </c>
      <c r="O309" s="18" t="s">
        <v>17</v>
      </c>
      <c r="P309" s="18">
        <v>10</v>
      </c>
    </row>
    <row r="310" spans="1:16" x14ac:dyDescent="0.2">
      <c r="A310" s="18" t="s">
        <v>1745</v>
      </c>
      <c r="B310" s="18" t="s">
        <v>2315</v>
      </c>
      <c r="C310" s="18" t="s">
        <v>6947</v>
      </c>
      <c r="D310" s="18" t="s">
        <v>673</v>
      </c>
      <c r="E310" s="20" t="str">
        <f>IFERROR(VLOOKUP(表1[[#This Row],[goods_id]],表4[],2,0),"无")</f>
        <v>无</v>
      </c>
      <c r="F310" s="19" t="str">
        <f>IFERROR(VLOOKUP(表1[[#This Row],[goods_id]],表3[],2,0),"老款")</f>
        <v>老款</v>
      </c>
      <c r="G310" s="20">
        <v>1</v>
      </c>
      <c r="H310" s="23">
        <v>369</v>
      </c>
      <c r="I310" s="23">
        <v>369</v>
      </c>
      <c r="J3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0" s="20">
        <f>IF(表1[[#This Row],[sale_price]]&lt;表1[[#This Row],[origin_price]],1,0)</f>
        <v>0</v>
      </c>
      <c r="L310" s="18" t="s">
        <v>2316</v>
      </c>
      <c r="M310" s="18" t="s">
        <v>261</v>
      </c>
      <c r="N310" s="18" t="s">
        <v>12</v>
      </c>
      <c r="O310" s="18" t="s">
        <v>82</v>
      </c>
      <c r="P310" s="18">
        <v>10</v>
      </c>
    </row>
    <row r="311" spans="1:16" x14ac:dyDescent="0.2">
      <c r="A311" s="18" t="s">
        <v>1745</v>
      </c>
      <c r="B311" s="18" t="s">
        <v>2353</v>
      </c>
      <c r="C311" s="18" t="s">
        <v>6966</v>
      </c>
      <c r="D311" s="18" t="s">
        <v>59</v>
      </c>
      <c r="E311" s="20" t="str">
        <f>IFERROR(VLOOKUP(表1[[#This Row],[goods_id]],表4[],2,0),"无")</f>
        <v>无</v>
      </c>
      <c r="F311" s="19" t="str">
        <f>IFERROR(VLOOKUP(表1[[#This Row],[goods_id]],表3[],2,0),"老款")</f>
        <v>老款</v>
      </c>
      <c r="G311" s="20">
        <v>1</v>
      </c>
      <c r="H311" s="23">
        <v>369</v>
      </c>
      <c r="I311" s="23">
        <v>369</v>
      </c>
      <c r="J3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1" s="20">
        <f>IF(表1[[#This Row],[sale_price]]&lt;表1[[#This Row],[origin_price]],1,0)</f>
        <v>0</v>
      </c>
      <c r="L311" s="18" t="s">
        <v>2354</v>
      </c>
      <c r="M311" s="18"/>
      <c r="N311" s="18" t="s">
        <v>12</v>
      </c>
      <c r="O311" s="18" t="s">
        <v>17</v>
      </c>
      <c r="P311" s="18">
        <v>11</v>
      </c>
    </row>
    <row r="312" spans="1:16" x14ac:dyDescent="0.2">
      <c r="A312" s="18" t="s">
        <v>1745</v>
      </c>
      <c r="B312" s="18" t="s">
        <v>2355</v>
      </c>
      <c r="C312" s="18" t="s">
        <v>6966</v>
      </c>
      <c r="D312" s="18" t="s">
        <v>14</v>
      </c>
      <c r="E312" s="20" t="str">
        <f>IFERROR(VLOOKUP(表1[[#This Row],[goods_id]],表4[],2,0),"无")</f>
        <v>无</v>
      </c>
      <c r="F312" s="19" t="str">
        <f>IFERROR(VLOOKUP(表1[[#This Row],[goods_id]],表3[],2,0),"老款")</f>
        <v>老款</v>
      </c>
      <c r="G312" s="20">
        <v>1</v>
      </c>
      <c r="H312" s="23">
        <v>369</v>
      </c>
      <c r="I312" s="23">
        <v>369</v>
      </c>
      <c r="J3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2" s="20">
        <f>IF(表1[[#This Row],[sale_price]]&lt;表1[[#This Row],[origin_price]],1,0)</f>
        <v>0</v>
      </c>
      <c r="L312" s="18" t="s">
        <v>2354</v>
      </c>
      <c r="M312" s="18"/>
      <c r="N312" s="18" t="s">
        <v>12</v>
      </c>
      <c r="O312" s="18" t="s">
        <v>17</v>
      </c>
      <c r="P312" s="18">
        <v>11</v>
      </c>
    </row>
    <row r="313" spans="1:16" x14ac:dyDescent="0.2">
      <c r="A313" s="18" t="s">
        <v>1745</v>
      </c>
      <c r="B313" s="18" t="s">
        <v>2317</v>
      </c>
      <c r="C313" s="18" t="s">
        <v>6948</v>
      </c>
      <c r="D313" s="18" t="s">
        <v>109</v>
      </c>
      <c r="E313" s="20" t="str">
        <f>IFERROR(VLOOKUP(表1[[#This Row],[goods_id]],表4[],2,0),"无")</f>
        <v>无</v>
      </c>
      <c r="F313" s="19" t="str">
        <f>IFERROR(VLOOKUP(表1[[#This Row],[goods_id]],表3[],2,0),"老款")</f>
        <v>老款</v>
      </c>
      <c r="G313" s="20">
        <v>1</v>
      </c>
      <c r="H313" s="23">
        <v>499</v>
      </c>
      <c r="I313" s="23">
        <v>499</v>
      </c>
      <c r="J3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" s="20">
        <f>IF(表1[[#This Row],[sale_price]]&lt;表1[[#This Row],[origin_price]],1,0)</f>
        <v>0</v>
      </c>
      <c r="L313" s="18" t="s">
        <v>2318</v>
      </c>
      <c r="M313" s="18" t="s">
        <v>8964</v>
      </c>
      <c r="N313" s="18" t="s">
        <v>26</v>
      </c>
      <c r="O313" s="18" t="s">
        <v>82</v>
      </c>
      <c r="P313" s="18">
        <v>10</v>
      </c>
    </row>
    <row r="314" spans="1:16" x14ac:dyDescent="0.2">
      <c r="A314" s="18" t="s">
        <v>1745</v>
      </c>
      <c r="B314" s="18" t="s">
        <v>2319</v>
      </c>
      <c r="C314" s="18" t="s">
        <v>6949</v>
      </c>
      <c r="D314" s="18" t="s">
        <v>28</v>
      </c>
      <c r="E314" s="20" t="str">
        <f>IFERROR(VLOOKUP(表1[[#This Row],[goods_id]],表4[],2,0),"无")</f>
        <v>无</v>
      </c>
      <c r="F314" s="19" t="str">
        <f>IFERROR(VLOOKUP(表1[[#This Row],[goods_id]],表3[],2,0),"老款")</f>
        <v>老款</v>
      </c>
      <c r="G314" s="20">
        <v>1</v>
      </c>
      <c r="H314" s="23">
        <v>239</v>
      </c>
      <c r="I314" s="23">
        <v>239</v>
      </c>
      <c r="J3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4" s="20">
        <f>IF(表1[[#This Row],[sale_price]]&lt;表1[[#This Row],[origin_price]],1,0)</f>
        <v>0</v>
      </c>
      <c r="L314" s="18" t="s">
        <v>2320</v>
      </c>
      <c r="M314" s="18" t="s">
        <v>8962</v>
      </c>
      <c r="N314" s="18" t="s">
        <v>22</v>
      </c>
      <c r="O314" s="18" t="s">
        <v>17</v>
      </c>
      <c r="P314" s="18">
        <v>10</v>
      </c>
    </row>
    <row r="315" spans="1:16" x14ac:dyDescent="0.2">
      <c r="A315" s="18" t="s">
        <v>1745</v>
      </c>
      <c r="B315" s="18" t="s">
        <v>2321</v>
      </c>
      <c r="C315" s="18" t="s">
        <v>6949</v>
      </c>
      <c r="D315" s="18" t="s">
        <v>24</v>
      </c>
      <c r="E315" s="20" t="str">
        <f>IFERROR(VLOOKUP(表1[[#This Row],[goods_id]],表4[],2,0),"无")</f>
        <v>无</v>
      </c>
      <c r="F315" s="19" t="str">
        <f>IFERROR(VLOOKUP(表1[[#This Row],[goods_id]],表3[],2,0),"老款")</f>
        <v>老款</v>
      </c>
      <c r="G315" s="20">
        <v>1</v>
      </c>
      <c r="H315" s="23">
        <v>239</v>
      </c>
      <c r="I315" s="23">
        <v>239</v>
      </c>
      <c r="J3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5" s="20">
        <f>IF(表1[[#This Row],[sale_price]]&lt;表1[[#This Row],[origin_price]],1,0)</f>
        <v>0</v>
      </c>
      <c r="L315" s="18" t="s">
        <v>2320</v>
      </c>
      <c r="M315" s="18" t="s">
        <v>8962</v>
      </c>
      <c r="N315" s="18" t="s">
        <v>22</v>
      </c>
      <c r="O315" s="18" t="s">
        <v>17</v>
      </c>
      <c r="P315" s="18">
        <v>10</v>
      </c>
    </row>
    <row r="316" spans="1:16" x14ac:dyDescent="0.2">
      <c r="A316" s="18" t="s">
        <v>1745</v>
      </c>
      <c r="B316" s="18" t="s">
        <v>2322</v>
      </c>
      <c r="C316" s="18" t="s">
        <v>6949</v>
      </c>
      <c r="D316" s="18" t="s">
        <v>86</v>
      </c>
      <c r="E316" s="20" t="str">
        <f>IFERROR(VLOOKUP(表1[[#This Row],[goods_id]],表4[],2,0),"无")</f>
        <v>无</v>
      </c>
      <c r="F316" s="19" t="str">
        <f>IFERROR(VLOOKUP(表1[[#This Row],[goods_id]],表3[],2,0),"老款")</f>
        <v>老款</v>
      </c>
      <c r="G316" s="20">
        <v>1</v>
      </c>
      <c r="H316" s="23">
        <v>239</v>
      </c>
      <c r="I316" s="23">
        <v>239</v>
      </c>
      <c r="J3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6" s="20">
        <f>IF(表1[[#This Row],[sale_price]]&lt;表1[[#This Row],[origin_price]],1,0)</f>
        <v>0</v>
      </c>
      <c r="L316" s="18" t="s">
        <v>2320</v>
      </c>
      <c r="M316" s="18" t="s">
        <v>8962</v>
      </c>
      <c r="N316" s="18" t="s">
        <v>22</v>
      </c>
      <c r="O316" s="18" t="s">
        <v>17</v>
      </c>
      <c r="P316" s="18">
        <v>10</v>
      </c>
    </row>
    <row r="317" spans="1:16" x14ac:dyDescent="0.2">
      <c r="A317" s="18" t="s">
        <v>1745</v>
      </c>
      <c r="B317" s="18" t="s">
        <v>1963</v>
      </c>
      <c r="C317" s="18" t="s">
        <v>6849</v>
      </c>
      <c r="D317" s="18" t="s">
        <v>161</v>
      </c>
      <c r="E317" s="20" t="str">
        <f>IFERROR(VLOOKUP(表1[[#This Row],[goods_id]],表4[],2,0),"无")</f>
        <v>无</v>
      </c>
      <c r="F317" s="19" t="str">
        <f>IFERROR(VLOOKUP(表1[[#This Row],[goods_id]],表3[],2,0),"老款")</f>
        <v>老款</v>
      </c>
      <c r="G317" s="20">
        <v>1</v>
      </c>
      <c r="H317" s="23">
        <v>239</v>
      </c>
      <c r="I317" s="23">
        <v>239</v>
      </c>
      <c r="J3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7" s="20">
        <f>IF(表1[[#This Row],[sale_price]]&lt;表1[[#This Row],[origin_price]],1,0)</f>
        <v>0</v>
      </c>
      <c r="L317" s="18" t="s">
        <v>1964</v>
      </c>
      <c r="M317" s="18" t="s">
        <v>30</v>
      </c>
      <c r="N317" s="18" t="s">
        <v>12</v>
      </c>
      <c r="O317" s="18" t="s">
        <v>17</v>
      </c>
      <c r="P317" s="18">
        <v>4</v>
      </c>
    </row>
    <row r="318" spans="1:16" x14ac:dyDescent="0.2">
      <c r="A318" s="18" t="s">
        <v>1745</v>
      </c>
      <c r="B318" s="18" t="s">
        <v>1961</v>
      </c>
      <c r="C318" s="18" t="s">
        <v>6848</v>
      </c>
      <c r="D318" s="18" t="s">
        <v>109</v>
      </c>
      <c r="E318" s="20" t="str">
        <f>IFERROR(VLOOKUP(表1[[#This Row],[goods_id]],表4[],2,0),"无")</f>
        <v>无</v>
      </c>
      <c r="F318" s="19" t="str">
        <f>IFERROR(VLOOKUP(表1[[#This Row],[goods_id]],表3[],2,0),"老款")</f>
        <v>老款</v>
      </c>
      <c r="G318" s="20">
        <v>1</v>
      </c>
      <c r="H318" s="23">
        <v>239</v>
      </c>
      <c r="I318" s="23">
        <v>239</v>
      </c>
      <c r="J3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8" s="20">
        <f>IF(表1[[#This Row],[sale_price]]&lt;表1[[#This Row],[origin_price]],1,0)</f>
        <v>0</v>
      </c>
      <c r="L318" s="18" t="s">
        <v>1962</v>
      </c>
      <c r="M318" s="18" t="s">
        <v>293</v>
      </c>
      <c r="N318" s="18" t="s">
        <v>12</v>
      </c>
      <c r="O318" s="18" t="s">
        <v>17</v>
      </c>
      <c r="P318" s="18">
        <v>4</v>
      </c>
    </row>
    <row r="319" spans="1:16" x14ac:dyDescent="0.2">
      <c r="A319" s="18" t="s">
        <v>1745</v>
      </c>
      <c r="B319" s="18" t="s">
        <v>2080</v>
      </c>
      <c r="C319" s="18" t="s">
        <v>6876</v>
      </c>
      <c r="D319" s="18" t="s">
        <v>109</v>
      </c>
      <c r="E319" s="20" t="str">
        <f>IFERROR(VLOOKUP(表1[[#This Row],[goods_id]],表4[],2,0),"无")</f>
        <v>无</v>
      </c>
      <c r="F319" s="19" t="str">
        <f>IFERROR(VLOOKUP(表1[[#This Row],[goods_id]],表3[],2,0),"老款")</f>
        <v>老款</v>
      </c>
      <c r="G319" s="20">
        <v>1</v>
      </c>
      <c r="H319" s="23">
        <v>239</v>
      </c>
      <c r="I319" s="23">
        <v>239</v>
      </c>
      <c r="J3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9" s="20">
        <f>IF(表1[[#This Row],[sale_price]]&lt;表1[[#This Row],[origin_price]],1,0)</f>
        <v>0</v>
      </c>
      <c r="L319" s="18" t="s">
        <v>8947</v>
      </c>
      <c r="M319" s="18" t="s">
        <v>185</v>
      </c>
      <c r="N319" s="18" t="s">
        <v>26</v>
      </c>
      <c r="O319" s="18" t="s">
        <v>17</v>
      </c>
      <c r="P319" s="18">
        <v>6</v>
      </c>
    </row>
    <row r="320" spans="1:16" x14ac:dyDescent="0.2">
      <c r="A320" s="18" t="s">
        <v>1745</v>
      </c>
      <c r="B320" s="18" t="s">
        <v>2081</v>
      </c>
      <c r="C320" s="18" t="s">
        <v>6876</v>
      </c>
      <c r="D320" s="18" t="s">
        <v>24</v>
      </c>
      <c r="E320" s="20" t="str">
        <f>IFERROR(VLOOKUP(表1[[#This Row],[goods_id]],表4[],2,0),"无")</f>
        <v>无</v>
      </c>
      <c r="F320" s="19" t="str">
        <f>IFERROR(VLOOKUP(表1[[#This Row],[goods_id]],表3[],2,0),"老款")</f>
        <v>老款</v>
      </c>
      <c r="G320" s="20">
        <v>1</v>
      </c>
      <c r="H320" s="23">
        <v>239</v>
      </c>
      <c r="I320" s="23">
        <v>239</v>
      </c>
      <c r="J3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" s="20">
        <f>IF(表1[[#This Row],[sale_price]]&lt;表1[[#This Row],[origin_price]],1,0)</f>
        <v>0</v>
      </c>
      <c r="L320" s="18" t="s">
        <v>8947</v>
      </c>
      <c r="M320" s="18" t="s">
        <v>185</v>
      </c>
      <c r="N320" s="18" t="s">
        <v>26</v>
      </c>
      <c r="O320" s="18" t="s">
        <v>17</v>
      </c>
      <c r="P320" s="18">
        <v>6</v>
      </c>
    </row>
    <row r="321" spans="1:16" x14ac:dyDescent="0.2">
      <c r="A321" s="18" t="s">
        <v>1745</v>
      </c>
      <c r="B321" s="18" t="s">
        <v>2195</v>
      </c>
      <c r="C321" s="18" t="s">
        <v>6914</v>
      </c>
      <c r="D321" s="18" t="s">
        <v>109</v>
      </c>
      <c r="E321" s="20" t="str">
        <f>IFERROR(VLOOKUP(表1[[#This Row],[goods_id]],表4[],2,0),"无")</f>
        <v>无</v>
      </c>
      <c r="F321" s="19" t="str">
        <f>IFERROR(VLOOKUP(表1[[#This Row],[goods_id]],表3[],2,0),"老款")</f>
        <v>老款</v>
      </c>
      <c r="G321" s="20">
        <v>1</v>
      </c>
      <c r="H321" s="23">
        <v>439</v>
      </c>
      <c r="I321" s="23">
        <v>439</v>
      </c>
      <c r="J3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1" s="20">
        <f>IF(表1[[#This Row],[sale_price]]&lt;表1[[#This Row],[origin_price]],1,0)</f>
        <v>0</v>
      </c>
      <c r="L321" s="18" t="s">
        <v>2196</v>
      </c>
      <c r="M321" s="18" t="s">
        <v>261</v>
      </c>
      <c r="N321" s="18" t="s">
        <v>22</v>
      </c>
      <c r="O321" s="18" t="s">
        <v>17</v>
      </c>
      <c r="P321" s="18">
        <v>8</v>
      </c>
    </row>
    <row r="322" spans="1:16" x14ac:dyDescent="0.2">
      <c r="A322" s="18" t="s">
        <v>1745</v>
      </c>
      <c r="B322" s="18" t="s">
        <v>2197</v>
      </c>
      <c r="C322" s="18" t="s">
        <v>6914</v>
      </c>
      <c r="D322" s="18" t="s">
        <v>24</v>
      </c>
      <c r="E322" s="20" t="str">
        <f>IFERROR(VLOOKUP(表1[[#This Row],[goods_id]],表4[],2,0),"无")</f>
        <v>无</v>
      </c>
      <c r="F322" s="19" t="str">
        <f>IFERROR(VLOOKUP(表1[[#This Row],[goods_id]],表3[],2,0),"老款")</f>
        <v>老款</v>
      </c>
      <c r="G322" s="20">
        <v>1</v>
      </c>
      <c r="H322" s="23">
        <v>439</v>
      </c>
      <c r="I322" s="23">
        <v>439</v>
      </c>
      <c r="J3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" s="20">
        <f>IF(表1[[#This Row],[sale_price]]&lt;表1[[#This Row],[origin_price]],1,0)</f>
        <v>0</v>
      </c>
      <c r="L322" s="18" t="s">
        <v>2196</v>
      </c>
      <c r="M322" s="18" t="s">
        <v>261</v>
      </c>
      <c r="N322" s="18" t="s">
        <v>22</v>
      </c>
      <c r="O322" s="18" t="s">
        <v>17</v>
      </c>
      <c r="P322" s="18">
        <v>8</v>
      </c>
    </row>
    <row r="323" spans="1:16" x14ac:dyDescent="0.2">
      <c r="A323" s="18" t="s">
        <v>1745</v>
      </c>
      <c r="B323" s="18" t="s">
        <v>2198</v>
      </c>
      <c r="C323" s="18" t="s">
        <v>6914</v>
      </c>
      <c r="D323" s="18" t="s">
        <v>118</v>
      </c>
      <c r="E323" s="20" t="str">
        <f>IFERROR(VLOOKUP(表1[[#This Row],[goods_id]],表4[],2,0),"无")</f>
        <v>无</v>
      </c>
      <c r="F323" s="19" t="str">
        <f>IFERROR(VLOOKUP(表1[[#This Row],[goods_id]],表3[],2,0),"老款")</f>
        <v>老款</v>
      </c>
      <c r="G323" s="20">
        <v>1</v>
      </c>
      <c r="H323" s="23">
        <v>439</v>
      </c>
      <c r="I323" s="23">
        <v>439</v>
      </c>
      <c r="J3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" s="20">
        <f>IF(表1[[#This Row],[sale_price]]&lt;表1[[#This Row],[origin_price]],1,0)</f>
        <v>0</v>
      </c>
      <c r="L323" s="18" t="s">
        <v>2196</v>
      </c>
      <c r="M323" s="18" t="s">
        <v>261</v>
      </c>
      <c r="N323" s="18" t="s">
        <v>22</v>
      </c>
      <c r="O323" s="18" t="s">
        <v>17</v>
      </c>
      <c r="P323" s="18">
        <v>8</v>
      </c>
    </row>
    <row r="324" spans="1:16" x14ac:dyDescent="0.2">
      <c r="A324" s="18" t="s">
        <v>1745</v>
      </c>
      <c r="B324" s="18" t="s">
        <v>2199</v>
      </c>
      <c r="C324" s="18" t="s">
        <v>6859</v>
      </c>
      <c r="D324" s="18" t="s">
        <v>109</v>
      </c>
      <c r="E324" s="20" t="str">
        <f>IFERROR(VLOOKUP(表1[[#This Row],[goods_id]],表4[],2,0),"无")</f>
        <v>无</v>
      </c>
      <c r="F324" s="19" t="str">
        <f>IFERROR(VLOOKUP(表1[[#This Row],[goods_id]],表3[],2,0),"老款")</f>
        <v>老款</v>
      </c>
      <c r="G324" s="20">
        <v>1</v>
      </c>
      <c r="H324" s="23">
        <v>339</v>
      </c>
      <c r="I324" s="23">
        <v>339</v>
      </c>
      <c r="J3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4" s="20">
        <f>IF(表1[[#This Row],[sale_price]]&lt;表1[[#This Row],[origin_price]],1,0)</f>
        <v>0</v>
      </c>
      <c r="L324" s="18" t="s">
        <v>2200</v>
      </c>
      <c r="M324" s="18" t="s">
        <v>261</v>
      </c>
      <c r="N324" s="18" t="s">
        <v>22</v>
      </c>
      <c r="O324" s="18" t="s">
        <v>17</v>
      </c>
      <c r="P324" s="18">
        <v>8</v>
      </c>
    </row>
    <row r="325" spans="1:16" x14ac:dyDescent="0.2">
      <c r="A325" s="18" t="s">
        <v>1745</v>
      </c>
      <c r="B325" s="18" t="s">
        <v>2111</v>
      </c>
      <c r="C325" s="18" t="s">
        <v>6893</v>
      </c>
      <c r="D325" s="18" t="s">
        <v>673</v>
      </c>
      <c r="E325" s="20" t="str">
        <f>IFERROR(VLOOKUP(表1[[#This Row],[goods_id]],表4[],2,0),"无")</f>
        <v>无</v>
      </c>
      <c r="F325" s="19" t="str">
        <f>IFERROR(VLOOKUP(表1[[#This Row],[goods_id]],表3[],2,0),"老款")</f>
        <v>老款</v>
      </c>
      <c r="G325" s="20">
        <v>1</v>
      </c>
      <c r="H325" s="23">
        <v>299</v>
      </c>
      <c r="I325" s="23">
        <v>299</v>
      </c>
      <c r="J3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5" s="20">
        <f>IF(表1[[#This Row],[sale_price]]&lt;表1[[#This Row],[origin_price]],1,0)</f>
        <v>0</v>
      </c>
      <c r="L325" s="18" t="s">
        <v>2112</v>
      </c>
      <c r="M325" s="18" t="s">
        <v>261</v>
      </c>
      <c r="N325" s="18" t="s">
        <v>22</v>
      </c>
      <c r="O325" s="18" t="s">
        <v>17</v>
      </c>
      <c r="P325" s="18">
        <v>6</v>
      </c>
    </row>
    <row r="326" spans="1:16" x14ac:dyDescent="0.2">
      <c r="A326" s="18" t="s">
        <v>1745</v>
      </c>
      <c r="B326" s="18" t="s">
        <v>2113</v>
      </c>
      <c r="C326" s="18" t="s">
        <v>6893</v>
      </c>
      <c r="D326" s="18" t="s">
        <v>856</v>
      </c>
      <c r="E326" s="20" t="str">
        <f>IFERROR(VLOOKUP(表1[[#This Row],[goods_id]],表4[],2,0),"无")</f>
        <v>无</v>
      </c>
      <c r="F326" s="19" t="str">
        <f>IFERROR(VLOOKUP(表1[[#This Row],[goods_id]],表3[],2,0),"老款")</f>
        <v>老款</v>
      </c>
      <c r="G326" s="20">
        <v>1</v>
      </c>
      <c r="H326" s="23">
        <v>299</v>
      </c>
      <c r="I326" s="23">
        <v>299</v>
      </c>
      <c r="J3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6" s="20">
        <f>IF(表1[[#This Row],[sale_price]]&lt;表1[[#This Row],[origin_price]],1,0)</f>
        <v>0</v>
      </c>
      <c r="L326" s="18" t="s">
        <v>2112</v>
      </c>
      <c r="M326" s="18" t="s">
        <v>261</v>
      </c>
      <c r="N326" s="18" t="s">
        <v>22</v>
      </c>
      <c r="O326" s="18" t="s">
        <v>17</v>
      </c>
      <c r="P326" s="18">
        <v>7</v>
      </c>
    </row>
    <row r="327" spans="1:16" x14ac:dyDescent="0.2">
      <c r="A327" s="18" t="s">
        <v>1745</v>
      </c>
      <c r="B327" s="18" t="s">
        <v>2201</v>
      </c>
      <c r="C327" s="18" t="s">
        <v>6915</v>
      </c>
      <c r="D327" s="18" t="s">
        <v>109</v>
      </c>
      <c r="E327" s="20" t="str">
        <f>IFERROR(VLOOKUP(表1[[#This Row],[goods_id]],表4[],2,0),"无")</f>
        <v>无</v>
      </c>
      <c r="F327" s="19" t="str">
        <f>IFERROR(VLOOKUP(表1[[#This Row],[goods_id]],表3[],2,0),"老款")</f>
        <v>老款</v>
      </c>
      <c r="G327" s="20">
        <v>1</v>
      </c>
      <c r="H327" s="23">
        <v>299</v>
      </c>
      <c r="I327" s="23">
        <v>299</v>
      </c>
      <c r="J3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7" s="20">
        <f>IF(表1[[#This Row],[sale_price]]&lt;表1[[#This Row],[origin_price]],1,0)</f>
        <v>0</v>
      </c>
      <c r="L327" s="18" t="s">
        <v>2202</v>
      </c>
      <c r="M327" s="18" t="s">
        <v>261</v>
      </c>
      <c r="N327" s="18" t="s">
        <v>22</v>
      </c>
      <c r="O327" s="18" t="s">
        <v>17</v>
      </c>
      <c r="P327" s="18">
        <v>8</v>
      </c>
    </row>
    <row r="328" spans="1:16" x14ac:dyDescent="0.2">
      <c r="A328" s="18" t="s">
        <v>1745</v>
      </c>
      <c r="B328" s="18" t="s">
        <v>2203</v>
      </c>
      <c r="C328" s="18" t="s">
        <v>6915</v>
      </c>
      <c r="D328" s="18" t="s">
        <v>14</v>
      </c>
      <c r="E328" s="20" t="str">
        <f>IFERROR(VLOOKUP(表1[[#This Row],[goods_id]],表4[],2,0),"无")</f>
        <v>无</v>
      </c>
      <c r="F328" s="19" t="str">
        <f>IFERROR(VLOOKUP(表1[[#This Row],[goods_id]],表3[],2,0),"老款")</f>
        <v>老款</v>
      </c>
      <c r="G328" s="20">
        <v>1</v>
      </c>
      <c r="H328" s="23">
        <v>299</v>
      </c>
      <c r="I328" s="23">
        <v>299</v>
      </c>
      <c r="J3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8" s="20">
        <f>IF(表1[[#This Row],[sale_price]]&lt;表1[[#This Row],[origin_price]],1,0)</f>
        <v>0</v>
      </c>
      <c r="L328" s="18" t="s">
        <v>2202</v>
      </c>
      <c r="M328" s="18" t="s">
        <v>261</v>
      </c>
      <c r="N328" s="18" t="s">
        <v>22</v>
      </c>
      <c r="O328" s="18" t="s">
        <v>17</v>
      </c>
      <c r="P328" s="18">
        <v>8</v>
      </c>
    </row>
    <row r="329" spans="1:16" x14ac:dyDescent="0.2">
      <c r="A329" s="18" t="s">
        <v>1745</v>
      </c>
      <c r="B329" s="18" t="s">
        <v>2114</v>
      </c>
      <c r="C329" s="18" t="s">
        <v>6841</v>
      </c>
      <c r="D329" s="18" t="s">
        <v>151</v>
      </c>
      <c r="E329" s="20" t="str">
        <f>IFERROR(VLOOKUP(表1[[#This Row],[goods_id]],表4[],2,0),"无")</f>
        <v>无</v>
      </c>
      <c r="F329" s="19" t="str">
        <f>IFERROR(VLOOKUP(表1[[#This Row],[goods_id]],表3[],2,0),"老款")</f>
        <v>老款</v>
      </c>
      <c r="G329" s="20">
        <v>1</v>
      </c>
      <c r="H329" s="23">
        <v>239</v>
      </c>
      <c r="I329" s="23">
        <v>239</v>
      </c>
      <c r="J3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9" s="20">
        <f>IF(表1[[#This Row],[sale_price]]&lt;表1[[#This Row],[origin_price]],1,0)</f>
        <v>0</v>
      </c>
      <c r="L329" s="18" t="s">
        <v>2115</v>
      </c>
      <c r="M329" s="18" t="s">
        <v>261</v>
      </c>
      <c r="N329" s="18" t="s">
        <v>22</v>
      </c>
      <c r="O329" s="18" t="s">
        <v>17</v>
      </c>
      <c r="P329" s="18">
        <v>7</v>
      </c>
    </row>
    <row r="330" spans="1:16" x14ac:dyDescent="0.2">
      <c r="A330" s="18" t="s">
        <v>1745</v>
      </c>
      <c r="B330" s="18" t="s">
        <v>2116</v>
      </c>
      <c r="C330" s="18" t="s">
        <v>6841</v>
      </c>
      <c r="D330" s="18" t="s">
        <v>224</v>
      </c>
      <c r="E330" s="20" t="str">
        <f>IFERROR(VLOOKUP(表1[[#This Row],[goods_id]],表4[],2,0),"无")</f>
        <v>无</v>
      </c>
      <c r="F330" s="19" t="str">
        <f>IFERROR(VLOOKUP(表1[[#This Row],[goods_id]],表3[],2,0),"老款")</f>
        <v>老款</v>
      </c>
      <c r="G330" s="20">
        <v>1</v>
      </c>
      <c r="H330" s="23">
        <v>239</v>
      </c>
      <c r="I330" s="23">
        <v>239</v>
      </c>
      <c r="J3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0" s="20">
        <f>IF(表1[[#This Row],[sale_price]]&lt;表1[[#This Row],[origin_price]],1,0)</f>
        <v>0</v>
      </c>
      <c r="L330" s="18" t="s">
        <v>2115</v>
      </c>
      <c r="M330" s="18" t="s">
        <v>261</v>
      </c>
      <c r="N330" s="18" t="s">
        <v>22</v>
      </c>
      <c r="O330" s="18" t="s">
        <v>17</v>
      </c>
      <c r="P330" s="18">
        <v>7</v>
      </c>
    </row>
    <row r="331" spans="1:16" x14ac:dyDescent="0.2">
      <c r="A331" s="18" t="s">
        <v>1745</v>
      </c>
      <c r="B331" s="18" t="s">
        <v>2082</v>
      </c>
      <c r="C331" s="18" t="s">
        <v>6884</v>
      </c>
      <c r="D331" s="18" t="s">
        <v>28</v>
      </c>
      <c r="E331" s="20" t="str">
        <f>IFERROR(VLOOKUP(表1[[#This Row],[goods_id]],表4[],2,0),"无")</f>
        <v>无</v>
      </c>
      <c r="F331" s="19" t="str">
        <f>IFERROR(VLOOKUP(表1[[#This Row],[goods_id]],表3[],2,0),"老款")</f>
        <v>老款</v>
      </c>
      <c r="G331" s="20">
        <v>1</v>
      </c>
      <c r="H331" s="23">
        <v>499</v>
      </c>
      <c r="I331" s="23">
        <v>499</v>
      </c>
      <c r="J3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1" s="20">
        <f>IF(表1[[#This Row],[sale_price]]&lt;表1[[#This Row],[origin_price]],1,0)</f>
        <v>0</v>
      </c>
      <c r="L331" s="18" t="s">
        <v>2005</v>
      </c>
      <c r="M331" s="18" t="s">
        <v>185</v>
      </c>
      <c r="N331" s="18" t="s">
        <v>12</v>
      </c>
      <c r="O331" s="18" t="s">
        <v>17</v>
      </c>
      <c r="P331" s="18">
        <v>6</v>
      </c>
    </row>
    <row r="332" spans="1:16" x14ac:dyDescent="0.2">
      <c r="A332" s="18" t="s">
        <v>1745</v>
      </c>
      <c r="B332" s="18" t="s">
        <v>2083</v>
      </c>
      <c r="C332" s="18" t="s">
        <v>6884</v>
      </c>
      <c r="D332" s="18" t="s">
        <v>24</v>
      </c>
      <c r="E332" s="20" t="str">
        <f>IFERROR(VLOOKUP(表1[[#This Row],[goods_id]],表4[],2,0),"无")</f>
        <v>无</v>
      </c>
      <c r="F332" s="19" t="str">
        <f>IFERROR(VLOOKUP(表1[[#This Row],[goods_id]],表3[],2,0),"老款")</f>
        <v>老款</v>
      </c>
      <c r="G332" s="20">
        <v>1</v>
      </c>
      <c r="H332" s="23">
        <v>499</v>
      </c>
      <c r="I332" s="23">
        <v>499</v>
      </c>
      <c r="J3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2" s="20">
        <f>IF(表1[[#This Row],[sale_price]]&lt;表1[[#This Row],[origin_price]],1,0)</f>
        <v>0</v>
      </c>
      <c r="L332" s="18" t="s">
        <v>2005</v>
      </c>
      <c r="M332" s="18" t="s">
        <v>185</v>
      </c>
      <c r="N332" s="18" t="s">
        <v>12</v>
      </c>
      <c r="O332" s="18" t="s">
        <v>17</v>
      </c>
      <c r="P332" s="18">
        <v>6</v>
      </c>
    </row>
    <row r="333" spans="1:16" x14ac:dyDescent="0.2">
      <c r="A333" s="18" t="s">
        <v>1745</v>
      </c>
      <c r="B333" s="18" t="s">
        <v>2189</v>
      </c>
      <c r="C333" s="18" t="s">
        <v>6923</v>
      </c>
      <c r="D333" s="18" t="s">
        <v>161</v>
      </c>
      <c r="E333" s="20" t="str">
        <f>IFERROR(VLOOKUP(表1[[#This Row],[goods_id]],表4[],2,0),"无")</f>
        <v>无</v>
      </c>
      <c r="F333" s="19" t="str">
        <f>IFERROR(VLOOKUP(表1[[#This Row],[goods_id]],表3[],2,0),"老款")</f>
        <v>老款</v>
      </c>
      <c r="G333" s="20">
        <v>1</v>
      </c>
      <c r="H333" s="23">
        <v>439</v>
      </c>
      <c r="I333" s="23">
        <v>439</v>
      </c>
      <c r="J3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3" s="20">
        <f>IF(表1[[#This Row],[sale_price]]&lt;表1[[#This Row],[origin_price]],1,0)</f>
        <v>0</v>
      </c>
      <c r="L333" s="18" t="s">
        <v>2190</v>
      </c>
      <c r="M333" s="18" t="s">
        <v>8955</v>
      </c>
      <c r="N333" s="18" t="s">
        <v>26</v>
      </c>
      <c r="O333" s="18" t="s">
        <v>17</v>
      </c>
      <c r="P333" s="18">
        <v>8</v>
      </c>
    </row>
    <row r="334" spans="1:16" x14ac:dyDescent="0.2">
      <c r="A334" s="18" t="s">
        <v>1745</v>
      </c>
      <c r="B334" s="18" t="s">
        <v>2191</v>
      </c>
      <c r="C334" s="18" t="s">
        <v>6923</v>
      </c>
      <c r="D334" s="18" t="s">
        <v>670</v>
      </c>
      <c r="E334" s="20" t="str">
        <f>IFERROR(VLOOKUP(表1[[#This Row],[goods_id]],表4[],2,0),"无")</f>
        <v>无</v>
      </c>
      <c r="F334" s="19" t="str">
        <f>IFERROR(VLOOKUP(表1[[#This Row],[goods_id]],表3[],2,0),"老款")</f>
        <v>老款</v>
      </c>
      <c r="G334" s="20">
        <v>1</v>
      </c>
      <c r="H334" s="23">
        <v>439</v>
      </c>
      <c r="I334" s="23">
        <v>439</v>
      </c>
      <c r="J3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4" s="20">
        <f>IF(表1[[#This Row],[sale_price]]&lt;表1[[#This Row],[origin_price]],1,0)</f>
        <v>0</v>
      </c>
      <c r="L334" s="18" t="s">
        <v>2190</v>
      </c>
      <c r="M334" s="18" t="s">
        <v>8955</v>
      </c>
      <c r="N334" s="18" t="s">
        <v>26</v>
      </c>
      <c r="O334" s="18" t="s">
        <v>17</v>
      </c>
      <c r="P334" s="18">
        <v>8</v>
      </c>
    </row>
    <row r="335" spans="1:16" x14ac:dyDescent="0.2">
      <c r="A335" s="18" t="s">
        <v>1745</v>
      </c>
      <c r="B335" s="18" t="s">
        <v>2035</v>
      </c>
      <c r="C335" s="18" t="s">
        <v>6836</v>
      </c>
      <c r="D335" s="18" t="s">
        <v>151</v>
      </c>
      <c r="E335" s="20" t="str">
        <f>IFERROR(VLOOKUP(表1[[#This Row],[goods_id]],表4[],2,0),"无")</f>
        <v>无</v>
      </c>
      <c r="F335" s="19" t="str">
        <f>IFERROR(VLOOKUP(表1[[#This Row],[goods_id]],表3[],2,0),"老款")</f>
        <v>老款</v>
      </c>
      <c r="G335" s="20">
        <v>1</v>
      </c>
      <c r="H335" s="23">
        <v>239</v>
      </c>
      <c r="I335" s="23">
        <v>239</v>
      </c>
      <c r="J3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5" s="20">
        <f>IF(表1[[#This Row],[sale_price]]&lt;表1[[#This Row],[origin_price]],1,0)</f>
        <v>0</v>
      </c>
      <c r="L335" s="18" t="s">
        <v>2036</v>
      </c>
      <c r="M335" s="18" t="s">
        <v>261</v>
      </c>
      <c r="N335" s="18" t="s">
        <v>22</v>
      </c>
      <c r="O335" s="18" t="s">
        <v>17</v>
      </c>
      <c r="P335" s="18">
        <v>5</v>
      </c>
    </row>
    <row r="336" spans="1:16" x14ac:dyDescent="0.2">
      <c r="A336" s="18" t="s">
        <v>1745</v>
      </c>
      <c r="B336" s="18" t="s">
        <v>2204</v>
      </c>
      <c r="C336" s="18" t="s">
        <v>6836</v>
      </c>
      <c r="D336" s="18" t="s">
        <v>109</v>
      </c>
      <c r="E336" s="20" t="str">
        <f>IFERROR(VLOOKUP(表1[[#This Row],[goods_id]],表4[],2,0),"无")</f>
        <v>无</v>
      </c>
      <c r="F336" s="19" t="str">
        <f>IFERROR(VLOOKUP(表1[[#This Row],[goods_id]],表3[],2,0),"老款")</f>
        <v>老款</v>
      </c>
      <c r="G336" s="20">
        <v>1</v>
      </c>
      <c r="H336" s="23">
        <v>239</v>
      </c>
      <c r="I336" s="23">
        <v>239</v>
      </c>
      <c r="J3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6" s="20">
        <f>IF(表1[[#This Row],[sale_price]]&lt;表1[[#This Row],[origin_price]],1,0)</f>
        <v>0</v>
      </c>
      <c r="L336" s="18" t="s">
        <v>2205</v>
      </c>
      <c r="M336" s="18" t="s">
        <v>261</v>
      </c>
      <c r="N336" s="18" t="s">
        <v>22</v>
      </c>
      <c r="O336" s="18" t="s">
        <v>17</v>
      </c>
      <c r="P336" s="18">
        <v>8</v>
      </c>
    </row>
    <row r="337" spans="1:16" x14ac:dyDescent="0.2">
      <c r="A337" s="18" t="s">
        <v>1745</v>
      </c>
      <c r="B337" s="18" t="s">
        <v>2206</v>
      </c>
      <c r="C337" s="18" t="s">
        <v>6836</v>
      </c>
      <c r="D337" s="18" t="s">
        <v>118</v>
      </c>
      <c r="E337" s="20" t="str">
        <f>IFERROR(VLOOKUP(表1[[#This Row],[goods_id]],表4[],2,0),"无")</f>
        <v>无</v>
      </c>
      <c r="F337" s="19" t="str">
        <f>IFERROR(VLOOKUP(表1[[#This Row],[goods_id]],表3[],2,0),"老款")</f>
        <v>老款</v>
      </c>
      <c r="G337" s="20">
        <v>1</v>
      </c>
      <c r="H337" s="23">
        <v>239</v>
      </c>
      <c r="I337" s="23">
        <v>239</v>
      </c>
      <c r="J3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7" s="20">
        <f>IF(表1[[#This Row],[sale_price]]&lt;表1[[#This Row],[origin_price]],1,0)</f>
        <v>0</v>
      </c>
      <c r="L337" s="18" t="s">
        <v>2205</v>
      </c>
      <c r="M337" s="18" t="s">
        <v>261</v>
      </c>
      <c r="N337" s="18" t="s">
        <v>22</v>
      </c>
      <c r="O337" s="18" t="s">
        <v>17</v>
      </c>
      <c r="P337" s="18">
        <v>8</v>
      </c>
    </row>
    <row r="338" spans="1:16" x14ac:dyDescent="0.2">
      <c r="A338" s="18" t="s">
        <v>1745</v>
      </c>
      <c r="B338" s="18" t="s">
        <v>2117</v>
      </c>
      <c r="C338" s="18" t="s">
        <v>6894</v>
      </c>
      <c r="D338" s="18" t="s">
        <v>109</v>
      </c>
      <c r="E338" s="20" t="str">
        <f>IFERROR(VLOOKUP(表1[[#This Row],[goods_id]],表4[],2,0),"无")</f>
        <v>无</v>
      </c>
      <c r="F338" s="19" t="str">
        <f>IFERROR(VLOOKUP(表1[[#This Row],[goods_id]],表3[],2,0),"老款")</f>
        <v>老款</v>
      </c>
      <c r="G338" s="20">
        <v>1</v>
      </c>
      <c r="H338" s="23">
        <v>299</v>
      </c>
      <c r="I338" s="23">
        <v>299</v>
      </c>
      <c r="J3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8" s="20">
        <f>IF(表1[[#This Row],[sale_price]]&lt;表1[[#This Row],[origin_price]],1,0)</f>
        <v>0</v>
      </c>
      <c r="L338" s="18" t="s">
        <v>2118</v>
      </c>
      <c r="M338" s="18" t="s">
        <v>261</v>
      </c>
      <c r="N338" s="18" t="s">
        <v>12</v>
      </c>
      <c r="O338" s="18" t="s">
        <v>17</v>
      </c>
      <c r="P338" s="18">
        <v>7</v>
      </c>
    </row>
    <row r="339" spans="1:16" x14ac:dyDescent="0.2">
      <c r="A339" s="18" t="s">
        <v>1745</v>
      </c>
      <c r="B339" s="18" t="s">
        <v>2119</v>
      </c>
      <c r="C339" s="18" t="s">
        <v>6894</v>
      </c>
      <c r="D339" s="18" t="s">
        <v>2109</v>
      </c>
      <c r="E339" s="20" t="str">
        <f>IFERROR(VLOOKUP(表1[[#This Row],[goods_id]],表4[],2,0),"无")</f>
        <v>无</v>
      </c>
      <c r="F339" s="19" t="str">
        <f>IFERROR(VLOOKUP(表1[[#This Row],[goods_id]],表3[],2,0),"老款")</f>
        <v>老款</v>
      </c>
      <c r="G339" s="20">
        <v>1</v>
      </c>
      <c r="H339" s="23">
        <v>299</v>
      </c>
      <c r="I339" s="23">
        <v>299</v>
      </c>
      <c r="J3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9" s="20">
        <f>IF(表1[[#This Row],[sale_price]]&lt;表1[[#This Row],[origin_price]],1,0)</f>
        <v>0</v>
      </c>
      <c r="L339" s="18" t="s">
        <v>2118</v>
      </c>
      <c r="M339" s="18" t="s">
        <v>261</v>
      </c>
      <c r="N339" s="18" t="s">
        <v>12</v>
      </c>
      <c r="O339" s="18" t="s">
        <v>17</v>
      </c>
      <c r="P339" s="18">
        <v>7</v>
      </c>
    </row>
    <row r="340" spans="1:16" x14ac:dyDescent="0.2">
      <c r="A340" s="18" t="s">
        <v>1745</v>
      </c>
      <c r="B340" s="18" t="s">
        <v>2120</v>
      </c>
      <c r="C340" s="18" t="s">
        <v>6860</v>
      </c>
      <c r="D340" s="18" t="s">
        <v>109</v>
      </c>
      <c r="E340" s="20" t="str">
        <f>IFERROR(VLOOKUP(表1[[#This Row],[goods_id]],表4[],2,0),"无")</f>
        <v>无</v>
      </c>
      <c r="F340" s="19" t="str">
        <f>IFERROR(VLOOKUP(表1[[#This Row],[goods_id]],表3[],2,0),"老款")</f>
        <v>老款</v>
      </c>
      <c r="G340" s="20">
        <v>1</v>
      </c>
      <c r="H340" s="23">
        <v>299</v>
      </c>
      <c r="I340" s="23">
        <v>299</v>
      </c>
      <c r="J3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0" s="20">
        <f>IF(表1[[#This Row],[sale_price]]&lt;表1[[#This Row],[origin_price]],1,0)</f>
        <v>0</v>
      </c>
      <c r="L340" s="18" t="s">
        <v>2121</v>
      </c>
      <c r="M340" s="18" t="s">
        <v>8952</v>
      </c>
      <c r="N340" s="18" t="s">
        <v>22</v>
      </c>
      <c r="O340" s="18" t="s">
        <v>17</v>
      </c>
      <c r="P340" s="18">
        <v>7</v>
      </c>
    </row>
    <row r="341" spans="1:16" x14ac:dyDescent="0.2">
      <c r="A341" s="18" t="s">
        <v>1745</v>
      </c>
      <c r="B341" s="18" t="s">
        <v>2122</v>
      </c>
      <c r="C341" s="18" t="s">
        <v>6895</v>
      </c>
      <c r="D341" s="18" t="s">
        <v>109</v>
      </c>
      <c r="E341" s="20" t="str">
        <f>IFERROR(VLOOKUP(表1[[#This Row],[goods_id]],表4[],2,0),"无")</f>
        <v>无</v>
      </c>
      <c r="F341" s="19" t="str">
        <f>IFERROR(VLOOKUP(表1[[#This Row],[goods_id]],表3[],2,0),"老款")</f>
        <v>老款</v>
      </c>
      <c r="G341" s="20">
        <v>1</v>
      </c>
      <c r="H341" s="23">
        <v>339</v>
      </c>
      <c r="I341" s="23">
        <v>339</v>
      </c>
      <c r="J3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1" s="20">
        <f>IF(表1[[#This Row],[sale_price]]&lt;表1[[#This Row],[origin_price]],1,0)</f>
        <v>0</v>
      </c>
      <c r="L341" s="18" t="s">
        <v>2123</v>
      </c>
      <c r="M341" s="18" t="s">
        <v>261</v>
      </c>
      <c r="N341" s="18" t="s">
        <v>22</v>
      </c>
      <c r="O341" s="18" t="s">
        <v>17</v>
      </c>
      <c r="P341" s="18">
        <v>7</v>
      </c>
    </row>
    <row r="342" spans="1:16" x14ac:dyDescent="0.2">
      <c r="A342" s="18" t="s">
        <v>1745</v>
      </c>
      <c r="B342" s="18" t="s">
        <v>2124</v>
      </c>
      <c r="C342" s="18" t="s">
        <v>6895</v>
      </c>
      <c r="D342" s="18" t="s">
        <v>24</v>
      </c>
      <c r="E342" s="20" t="str">
        <f>IFERROR(VLOOKUP(表1[[#This Row],[goods_id]],表4[],2,0),"无")</f>
        <v>无</v>
      </c>
      <c r="F342" s="19" t="str">
        <f>IFERROR(VLOOKUP(表1[[#This Row],[goods_id]],表3[],2,0),"老款")</f>
        <v>老款</v>
      </c>
      <c r="G342" s="20">
        <v>1</v>
      </c>
      <c r="H342" s="23">
        <v>339</v>
      </c>
      <c r="I342" s="23">
        <v>339</v>
      </c>
      <c r="J3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2" s="20">
        <f>IF(表1[[#This Row],[sale_price]]&lt;表1[[#This Row],[origin_price]],1,0)</f>
        <v>0</v>
      </c>
      <c r="L342" s="18" t="s">
        <v>2123</v>
      </c>
      <c r="M342" s="18" t="s">
        <v>261</v>
      </c>
      <c r="N342" s="18" t="s">
        <v>22</v>
      </c>
      <c r="O342" s="18" t="s">
        <v>17</v>
      </c>
      <c r="P342" s="18">
        <v>7</v>
      </c>
    </row>
    <row r="343" spans="1:16" x14ac:dyDescent="0.2">
      <c r="A343" s="18" t="s">
        <v>1745</v>
      </c>
      <c r="B343" s="18" t="s">
        <v>2207</v>
      </c>
      <c r="C343" s="18" t="s">
        <v>6916</v>
      </c>
      <c r="D343" s="18" t="s">
        <v>28</v>
      </c>
      <c r="E343" s="20" t="str">
        <f>IFERROR(VLOOKUP(表1[[#This Row],[goods_id]],表4[],2,0),"无")</f>
        <v>无</v>
      </c>
      <c r="F343" s="19" t="str">
        <f>IFERROR(VLOOKUP(表1[[#This Row],[goods_id]],表3[],2,0),"老款")</f>
        <v>老款</v>
      </c>
      <c r="G343" s="20">
        <v>1</v>
      </c>
      <c r="H343" s="23">
        <v>299</v>
      </c>
      <c r="I343" s="23">
        <v>299</v>
      </c>
      <c r="J3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3" s="20">
        <f>IF(表1[[#This Row],[sale_price]]&lt;表1[[#This Row],[origin_price]],1,0)</f>
        <v>0</v>
      </c>
      <c r="L343" s="18" t="s">
        <v>2208</v>
      </c>
      <c r="M343" s="18" t="s">
        <v>261</v>
      </c>
      <c r="N343" s="18" t="s">
        <v>22</v>
      </c>
      <c r="O343" s="18" t="s">
        <v>17</v>
      </c>
      <c r="P343" s="18">
        <v>8</v>
      </c>
    </row>
    <row r="344" spans="1:16" x14ac:dyDescent="0.2">
      <c r="A344" s="18" t="s">
        <v>1745</v>
      </c>
      <c r="B344" s="18" t="s">
        <v>2209</v>
      </c>
      <c r="C344" s="18" t="s">
        <v>6916</v>
      </c>
      <c r="D344" s="18" t="s">
        <v>24</v>
      </c>
      <c r="E344" s="20" t="str">
        <f>IFERROR(VLOOKUP(表1[[#This Row],[goods_id]],表4[],2,0),"无")</f>
        <v>无</v>
      </c>
      <c r="F344" s="19" t="str">
        <f>IFERROR(VLOOKUP(表1[[#This Row],[goods_id]],表3[],2,0),"老款")</f>
        <v>老款</v>
      </c>
      <c r="G344" s="20">
        <v>1</v>
      </c>
      <c r="H344" s="23">
        <v>299</v>
      </c>
      <c r="I344" s="23">
        <v>299</v>
      </c>
      <c r="J3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4" s="20">
        <f>IF(表1[[#This Row],[sale_price]]&lt;表1[[#This Row],[origin_price]],1,0)</f>
        <v>0</v>
      </c>
      <c r="L344" s="18" t="s">
        <v>2208</v>
      </c>
      <c r="M344" s="18" t="s">
        <v>261</v>
      </c>
      <c r="N344" s="18" t="s">
        <v>22</v>
      </c>
      <c r="O344" s="18" t="s">
        <v>17</v>
      </c>
      <c r="P344" s="18">
        <v>8</v>
      </c>
    </row>
    <row r="345" spans="1:16" x14ac:dyDescent="0.2">
      <c r="A345" s="18" t="s">
        <v>1745</v>
      </c>
      <c r="B345" s="18" t="s">
        <v>2210</v>
      </c>
      <c r="C345" s="18" t="s">
        <v>6917</v>
      </c>
      <c r="D345" s="18" t="s">
        <v>109</v>
      </c>
      <c r="E345" s="20" t="str">
        <f>IFERROR(VLOOKUP(表1[[#This Row],[goods_id]],表4[],2,0),"无")</f>
        <v>无</v>
      </c>
      <c r="F345" s="19" t="str">
        <f>IFERROR(VLOOKUP(表1[[#This Row],[goods_id]],表3[],2,0),"老款")</f>
        <v>老款</v>
      </c>
      <c r="G345" s="20">
        <v>1</v>
      </c>
      <c r="H345" s="23">
        <v>339</v>
      </c>
      <c r="I345" s="23">
        <v>339</v>
      </c>
      <c r="J3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5" s="20">
        <f>IF(表1[[#This Row],[sale_price]]&lt;表1[[#This Row],[origin_price]],1,0)</f>
        <v>0</v>
      </c>
      <c r="L345" s="18" t="s">
        <v>2211</v>
      </c>
      <c r="M345" s="18" t="s">
        <v>261</v>
      </c>
      <c r="N345" s="18" t="s">
        <v>22</v>
      </c>
      <c r="O345" s="18" t="s">
        <v>17</v>
      </c>
      <c r="P345" s="18">
        <v>8</v>
      </c>
    </row>
    <row r="346" spans="1:16" x14ac:dyDescent="0.2">
      <c r="A346" s="18" t="s">
        <v>1745</v>
      </c>
      <c r="B346" s="18" t="s">
        <v>2212</v>
      </c>
      <c r="C346" s="18" t="s">
        <v>6917</v>
      </c>
      <c r="D346" s="18" t="s">
        <v>24</v>
      </c>
      <c r="E346" s="20" t="str">
        <f>IFERROR(VLOOKUP(表1[[#This Row],[goods_id]],表4[],2,0),"无")</f>
        <v>无</v>
      </c>
      <c r="F346" s="19" t="str">
        <f>IFERROR(VLOOKUP(表1[[#This Row],[goods_id]],表3[],2,0),"老款")</f>
        <v>老款</v>
      </c>
      <c r="G346" s="20">
        <v>1</v>
      </c>
      <c r="H346" s="23">
        <v>339</v>
      </c>
      <c r="I346" s="23">
        <v>339</v>
      </c>
      <c r="J3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6" s="20">
        <f>IF(表1[[#This Row],[sale_price]]&lt;表1[[#This Row],[origin_price]],1,0)</f>
        <v>0</v>
      </c>
      <c r="L346" s="18" t="s">
        <v>2211</v>
      </c>
      <c r="M346" s="18" t="s">
        <v>261</v>
      </c>
      <c r="N346" s="18" t="s">
        <v>22</v>
      </c>
      <c r="O346" s="18" t="s">
        <v>17</v>
      </c>
      <c r="P346" s="18">
        <v>8</v>
      </c>
    </row>
    <row r="347" spans="1:16" x14ac:dyDescent="0.2">
      <c r="A347" s="18" t="s">
        <v>1745</v>
      </c>
      <c r="B347" s="18" t="s">
        <v>2213</v>
      </c>
      <c r="C347" s="18" t="s">
        <v>6917</v>
      </c>
      <c r="D347" s="18" t="s">
        <v>165</v>
      </c>
      <c r="E347" s="20" t="str">
        <f>IFERROR(VLOOKUP(表1[[#This Row],[goods_id]],表4[],2,0),"无")</f>
        <v>无</v>
      </c>
      <c r="F347" s="19" t="str">
        <f>IFERROR(VLOOKUP(表1[[#This Row],[goods_id]],表3[],2,0),"老款")</f>
        <v>老款</v>
      </c>
      <c r="G347" s="20">
        <v>1</v>
      </c>
      <c r="H347" s="23">
        <v>339</v>
      </c>
      <c r="I347" s="23">
        <v>339</v>
      </c>
      <c r="J3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7" s="20">
        <f>IF(表1[[#This Row],[sale_price]]&lt;表1[[#This Row],[origin_price]],1,0)</f>
        <v>0</v>
      </c>
      <c r="L347" s="18" t="s">
        <v>2211</v>
      </c>
      <c r="M347" s="18" t="s">
        <v>261</v>
      </c>
      <c r="N347" s="18" t="s">
        <v>22</v>
      </c>
      <c r="O347" s="18" t="s">
        <v>17</v>
      </c>
      <c r="P347" s="18">
        <v>8</v>
      </c>
    </row>
    <row r="348" spans="1:16" x14ac:dyDescent="0.2">
      <c r="A348" s="18" t="s">
        <v>1745</v>
      </c>
      <c r="B348" s="18" t="s">
        <v>2037</v>
      </c>
      <c r="C348" s="18" t="s">
        <v>6865</v>
      </c>
      <c r="D348" s="18" t="s">
        <v>109</v>
      </c>
      <c r="E348" s="20" t="str">
        <f>IFERROR(VLOOKUP(表1[[#This Row],[goods_id]],表4[],2,0),"无")</f>
        <v>无</v>
      </c>
      <c r="F348" s="19" t="str">
        <f>IFERROR(VLOOKUP(表1[[#This Row],[goods_id]],表3[],2,0),"老款")</f>
        <v>老款</v>
      </c>
      <c r="G348" s="20">
        <v>1</v>
      </c>
      <c r="H348" s="23">
        <v>269</v>
      </c>
      <c r="I348" s="23">
        <v>269</v>
      </c>
      <c r="J3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8" s="20">
        <f>IF(表1[[#This Row],[sale_price]]&lt;表1[[#This Row],[origin_price]],1,0)</f>
        <v>0</v>
      </c>
      <c r="L348" s="18" t="s">
        <v>2038</v>
      </c>
      <c r="M348" s="18" t="s">
        <v>8944</v>
      </c>
      <c r="N348" s="18" t="s">
        <v>26</v>
      </c>
      <c r="O348" s="18" t="s">
        <v>17</v>
      </c>
      <c r="P348" s="18">
        <v>5</v>
      </c>
    </row>
    <row r="349" spans="1:16" x14ac:dyDescent="0.2">
      <c r="A349" s="18" t="s">
        <v>1745</v>
      </c>
      <c r="B349" s="18" t="s">
        <v>2214</v>
      </c>
      <c r="C349" s="18" t="s">
        <v>6852</v>
      </c>
      <c r="D349" s="18" t="s">
        <v>109</v>
      </c>
      <c r="E349" s="20" t="str">
        <f>IFERROR(VLOOKUP(表1[[#This Row],[goods_id]],表4[],2,0),"无")</f>
        <v>无</v>
      </c>
      <c r="F349" s="19" t="str">
        <f>IFERROR(VLOOKUP(表1[[#This Row],[goods_id]],表3[],2,0),"老款")</f>
        <v>老款</v>
      </c>
      <c r="G349" s="20">
        <v>1</v>
      </c>
      <c r="H349" s="23">
        <v>299</v>
      </c>
      <c r="I349" s="23">
        <v>299</v>
      </c>
      <c r="J3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9" s="20">
        <f>IF(表1[[#This Row],[sale_price]]&lt;表1[[#This Row],[origin_price]],1,0)</f>
        <v>0</v>
      </c>
      <c r="L349" s="18" t="s">
        <v>2215</v>
      </c>
      <c r="M349" s="18" t="s">
        <v>261</v>
      </c>
      <c r="N349" s="18" t="s">
        <v>22</v>
      </c>
      <c r="O349" s="18" t="s">
        <v>17</v>
      </c>
      <c r="P349" s="18">
        <v>8</v>
      </c>
    </row>
    <row r="350" spans="1:16" x14ac:dyDescent="0.2">
      <c r="A350" s="18" t="s">
        <v>1745</v>
      </c>
      <c r="B350" s="18" t="s">
        <v>2039</v>
      </c>
      <c r="C350" s="18" t="s">
        <v>6836</v>
      </c>
      <c r="D350" s="18" t="s">
        <v>28</v>
      </c>
      <c r="E350" s="20" t="str">
        <f>IFERROR(VLOOKUP(表1[[#This Row],[goods_id]],表4[],2,0),"无")</f>
        <v>无</v>
      </c>
      <c r="F350" s="19" t="str">
        <f>IFERROR(VLOOKUP(表1[[#This Row],[goods_id]],表3[],2,0),"老款")</f>
        <v>老款</v>
      </c>
      <c r="G350" s="20">
        <v>1</v>
      </c>
      <c r="H350" s="23">
        <v>299</v>
      </c>
      <c r="I350" s="23">
        <v>299</v>
      </c>
      <c r="J3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0" s="20">
        <f>IF(表1[[#This Row],[sale_price]]&lt;表1[[#This Row],[origin_price]],1,0)</f>
        <v>0</v>
      </c>
      <c r="L350" s="18" t="s">
        <v>2040</v>
      </c>
      <c r="M350" s="18" t="s">
        <v>261</v>
      </c>
      <c r="N350" s="18" t="s">
        <v>22</v>
      </c>
      <c r="O350" s="18" t="s">
        <v>13</v>
      </c>
      <c r="P350" s="18">
        <v>5</v>
      </c>
    </row>
    <row r="351" spans="1:16" x14ac:dyDescent="0.2">
      <c r="A351" s="18" t="s">
        <v>1745</v>
      </c>
      <c r="B351" s="18" t="s">
        <v>2041</v>
      </c>
      <c r="C351" s="18" t="s">
        <v>6850</v>
      </c>
      <c r="D351" s="18" t="s">
        <v>28</v>
      </c>
      <c r="E351" s="20" t="str">
        <f>IFERROR(VLOOKUP(表1[[#This Row],[goods_id]],表4[],2,0),"无")</f>
        <v>无</v>
      </c>
      <c r="F351" s="19" t="str">
        <f>IFERROR(VLOOKUP(表1[[#This Row],[goods_id]],表3[],2,0),"老款")</f>
        <v>老款</v>
      </c>
      <c r="G351" s="20">
        <v>1</v>
      </c>
      <c r="H351" s="23">
        <v>339</v>
      </c>
      <c r="I351" s="23">
        <v>339</v>
      </c>
      <c r="J3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1" s="20">
        <f>IF(表1[[#This Row],[sale_price]]&lt;表1[[#This Row],[origin_price]],1,0)</f>
        <v>0</v>
      </c>
      <c r="L351" s="18" t="s">
        <v>2042</v>
      </c>
      <c r="M351" s="18" t="s">
        <v>293</v>
      </c>
      <c r="N351" s="18" t="s">
        <v>12</v>
      </c>
      <c r="O351" s="18" t="s">
        <v>17</v>
      </c>
      <c r="P351" s="18">
        <v>5</v>
      </c>
    </row>
    <row r="352" spans="1:16" x14ac:dyDescent="0.2">
      <c r="A352" s="18" t="s">
        <v>1745</v>
      </c>
      <c r="B352" s="18" t="s">
        <v>2043</v>
      </c>
      <c r="C352" s="18" t="s">
        <v>6850</v>
      </c>
      <c r="D352" s="18" t="s">
        <v>24</v>
      </c>
      <c r="E352" s="20" t="str">
        <f>IFERROR(VLOOKUP(表1[[#This Row],[goods_id]],表4[],2,0),"无")</f>
        <v>无</v>
      </c>
      <c r="F352" s="19" t="str">
        <f>IFERROR(VLOOKUP(表1[[#This Row],[goods_id]],表3[],2,0),"老款")</f>
        <v>老款</v>
      </c>
      <c r="G352" s="20">
        <v>1</v>
      </c>
      <c r="H352" s="23">
        <v>339</v>
      </c>
      <c r="I352" s="23">
        <v>339</v>
      </c>
      <c r="J3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2" s="20">
        <f>IF(表1[[#This Row],[sale_price]]&lt;表1[[#This Row],[origin_price]],1,0)</f>
        <v>0</v>
      </c>
      <c r="L352" s="18" t="s">
        <v>2042</v>
      </c>
      <c r="M352" s="18" t="s">
        <v>293</v>
      </c>
      <c r="N352" s="18" t="s">
        <v>12</v>
      </c>
      <c r="O352" s="18" t="s">
        <v>17</v>
      </c>
      <c r="P352" s="18">
        <v>5</v>
      </c>
    </row>
    <row r="353" spans="1:16" x14ac:dyDescent="0.2">
      <c r="A353" s="18" t="s">
        <v>1745</v>
      </c>
      <c r="B353" s="18" t="s">
        <v>2044</v>
      </c>
      <c r="C353" s="18" t="s">
        <v>6850</v>
      </c>
      <c r="D353" s="18" t="s">
        <v>86</v>
      </c>
      <c r="E353" s="20" t="str">
        <f>IFERROR(VLOOKUP(表1[[#This Row],[goods_id]],表4[],2,0),"无")</f>
        <v>无</v>
      </c>
      <c r="F353" s="19" t="str">
        <f>IFERROR(VLOOKUP(表1[[#This Row],[goods_id]],表3[],2,0),"老款")</f>
        <v>老款</v>
      </c>
      <c r="G353" s="20">
        <v>1</v>
      </c>
      <c r="H353" s="23">
        <v>339</v>
      </c>
      <c r="I353" s="23">
        <v>339</v>
      </c>
      <c r="J3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3" s="20">
        <f>IF(表1[[#This Row],[sale_price]]&lt;表1[[#This Row],[origin_price]],1,0)</f>
        <v>0</v>
      </c>
      <c r="L353" s="18" t="s">
        <v>2042</v>
      </c>
      <c r="M353" s="18" t="s">
        <v>293</v>
      </c>
      <c r="N353" s="18" t="s">
        <v>12</v>
      </c>
      <c r="O353" s="18" t="s">
        <v>17</v>
      </c>
      <c r="P353" s="18">
        <v>5</v>
      </c>
    </row>
    <row r="354" spans="1:16" x14ac:dyDescent="0.2">
      <c r="A354" s="18" t="s">
        <v>1745</v>
      </c>
      <c r="B354" s="18" t="s">
        <v>2045</v>
      </c>
      <c r="C354" s="18" t="s">
        <v>6836</v>
      </c>
      <c r="D354" s="18" t="s">
        <v>109</v>
      </c>
      <c r="E354" s="20" t="str">
        <f>IFERROR(VLOOKUP(表1[[#This Row],[goods_id]],表4[],2,0),"无")</f>
        <v>无</v>
      </c>
      <c r="F354" s="19" t="str">
        <f>IFERROR(VLOOKUP(表1[[#This Row],[goods_id]],表3[],2,0),"老款")</f>
        <v>老款</v>
      </c>
      <c r="G354" s="20">
        <v>1</v>
      </c>
      <c r="H354" s="23">
        <v>299</v>
      </c>
      <c r="I354" s="23">
        <v>299</v>
      </c>
      <c r="J3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4" s="20">
        <f>IF(表1[[#This Row],[sale_price]]&lt;表1[[#This Row],[origin_price]],1,0)</f>
        <v>0</v>
      </c>
      <c r="L354" s="18" t="s">
        <v>2046</v>
      </c>
      <c r="M354" s="18" t="s">
        <v>261</v>
      </c>
      <c r="N354" s="18" t="s">
        <v>12</v>
      </c>
      <c r="O354" s="18" t="s">
        <v>13</v>
      </c>
      <c r="P354" s="18">
        <v>5</v>
      </c>
    </row>
    <row r="355" spans="1:16" x14ac:dyDescent="0.2">
      <c r="A355" s="18" t="s">
        <v>1745</v>
      </c>
      <c r="B355" s="18" t="s">
        <v>2047</v>
      </c>
      <c r="C355" s="18" t="s">
        <v>6836</v>
      </c>
      <c r="D355" s="18" t="s">
        <v>14</v>
      </c>
      <c r="E355" s="20" t="str">
        <f>IFERROR(VLOOKUP(表1[[#This Row],[goods_id]],表4[],2,0),"无")</f>
        <v>无</v>
      </c>
      <c r="F355" s="19" t="str">
        <f>IFERROR(VLOOKUP(表1[[#This Row],[goods_id]],表3[],2,0),"老款")</f>
        <v>老款</v>
      </c>
      <c r="G355" s="20">
        <v>1</v>
      </c>
      <c r="H355" s="23">
        <v>299</v>
      </c>
      <c r="I355" s="23">
        <v>299</v>
      </c>
      <c r="J3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5" s="20">
        <f>IF(表1[[#This Row],[sale_price]]&lt;表1[[#This Row],[origin_price]],1,0)</f>
        <v>0</v>
      </c>
      <c r="L355" s="18" t="s">
        <v>2046</v>
      </c>
      <c r="M355" s="18" t="s">
        <v>261</v>
      </c>
      <c r="N355" s="18" t="s">
        <v>12</v>
      </c>
      <c r="O355" s="18" t="s">
        <v>13</v>
      </c>
      <c r="P355" s="18">
        <v>6</v>
      </c>
    </row>
    <row r="356" spans="1:16" x14ac:dyDescent="0.2">
      <c r="A356" s="18" t="s">
        <v>1745</v>
      </c>
      <c r="B356" s="18" t="s">
        <v>2216</v>
      </c>
      <c r="C356" s="18" t="s">
        <v>6918</v>
      </c>
      <c r="D356" s="18" t="s">
        <v>109</v>
      </c>
      <c r="E356" s="20" t="str">
        <f>IFERROR(VLOOKUP(表1[[#This Row],[goods_id]],表4[],2,0),"无")</f>
        <v>无</v>
      </c>
      <c r="F356" s="19" t="str">
        <f>IFERROR(VLOOKUP(表1[[#This Row],[goods_id]],表3[],2,0),"老款")</f>
        <v>老款</v>
      </c>
      <c r="G356" s="20">
        <v>1</v>
      </c>
      <c r="H356" s="23">
        <v>269</v>
      </c>
      <c r="I356" s="23">
        <v>269</v>
      </c>
      <c r="J3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6" s="20">
        <f>IF(表1[[#This Row],[sale_price]]&lt;表1[[#This Row],[origin_price]],1,0)</f>
        <v>0</v>
      </c>
      <c r="L356" s="18" t="s">
        <v>2217</v>
      </c>
      <c r="M356" s="18" t="s">
        <v>261</v>
      </c>
      <c r="N356" s="18" t="s">
        <v>22</v>
      </c>
      <c r="O356" s="18" t="s">
        <v>17</v>
      </c>
      <c r="P356" s="18">
        <v>8</v>
      </c>
    </row>
    <row r="357" spans="1:16" x14ac:dyDescent="0.2">
      <c r="A357" s="18" t="s">
        <v>1745</v>
      </c>
      <c r="B357" s="18" t="s">
        <v>2048</v>
      </c>
      <c r="C357" s="18" t="s">
        <v>6874</v>
      </c>
      <c r="D357" s="18" t="s">
        <v>109</v>
      </c>
      <c r="E357" s="20" t="str">
        <f>IFERROR(VLOOKUP(表1[[#This Row],[goods_id]],表4[],2,0),"无")</f>
        <v>无</v>
      </c>
      <c r="F357" s="19" t="str">
        <f>IFERROR(VLOOKUP(表1[[#This Row],[goods_id]],表3[],2,0),"老款")</f>
        <v>老款</v>
      </c>
      <c r="G357" s="20">
        <v>1</v>
      </c>
      <c r="H357" s="23">
        <v>269</v>
      </c>
      <c r="I357" s="23">
        <v>269</v>
      </c>
      <c r="J3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7" s="20">
        <f>IF(表1[[#This Row],[sale_price]]&lt;表1[[#This Row],[origin_price]],1,0)</f>
        <v>0</v>
      </c>
      <c r="L357" s="18" t="s">
        <v>2049</v>
      </c>
      <c r="M357" s="18" t="s">
        <v>261</v>
      </c>
      <c r="N357" s="18" t="s">
        <v>22</v>
      </c>
      <c r="O357" s="18" t="s">
        <v>17</v>
      </c>
      <c r="P357" s="18">
        <v>6</v>
      </c>
    </row>
    <row r="358" spans="1:16" x14ac:dyDescent="0.2">
      <c r="A358" s="18" t="s">
        <v>1745</v>
      </c>
      <c r="B358" s="18" t="s">
        <v>2050</v>
      </c>
      <c r="C358" s="18" t="s">
        <v>6874</v>
      </c>
      <c r="D358" s="18" t="s">
        <v>54</v>
      </c>
      <c r="E358" s="20" t="str">
        <f>IFERROR(VLOOKUP(表1[[#This Row],[goods_id]],表4[],2,0),"无")</f>
        <v>无</v>
      </c>
      <c r="F358" s="19" t="str">
        <f>IFERROR(VLOOKUP(表1[[#This Row],[goods_id]],表3[],2,0),"老款")</f>
        <v>老款</v>
      </c>
      <c r="G358" s="20">
        <v>1</v>
      </c>
      <c r="H358" s="23">
        <v>269</v>
      </c>
      <c r="I358" s="23">
        <v>269</v>
      </c>
      <c r="J3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8" s="20">
        <f>IF(表1[[#This Row],[sale_price]]&lt;表1[[#This Row],[origin_price]],1,0)</f>
        <v>0</v>
      </c>
      <c r="L358" s="18" t="s">
        <v>2049</v>
      </c>
      <c r="M358" s="18" t="s">
        <v>261</v>
      </c>
      <c r="N358" s="18" t="s">
        <v>22</v>
      </c>
      <c r="O358" s="18" t="s">
        <v>17</v>
      </c>
      <c r="P358" s="18">
        <v>6</v>
      </c>
    </row>
    <row r="359" spans="1:16" x14ac:dyDescent="0.2">
      <c r="A359" s="18" t="s">
        <v>1745</v>
      </c>
      <c r="B359" s="18" t="s">
        <v>2051</v>
      </c>
      <c r="C359" s="18" t="s">
        <v>6874</v>
      </c>
      <c r="D359" s="18" t="s">
        <v>14</v>
      </c>
      <c r="E359" s="20" t="str">
        <f>IFERROR(VLOOKUP(表1[[#This Row],[goods_id]],表4[],2,0),"无")</f>
        <v>无</v>
      </c>
      <c r="F359" s="19" t="str">
        <f>IFERROR(VLOOKUP(表1[[#This Row],[goods_id]],表3[],2,0),"老款")</f>
        <v>老款</v>
      </c>
      <c r="G359" s="20">
        <v>1</v>
      </c>
      <c r="H359" s="23">
        <v>269</v>
      </c>
      <c r="I359" s="23">
        <v>269</v>
      </c>
      <c r="J3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9" s="20">
        <f>IF(表1[[#This Row],[sale_price]]&lt;表1[[#This Row],[origin_price]],1,0)</f>
        <v>0</v>
      </c>
      <c r="L359" s="18" t="s">
        <v>2049</v>
      </c>
      <c r="M359" s="18" t="s">
        <v>261</v>
      </c>
      <c r="N359" s="18" t="s">
        <v>22</v>
      </c>
      <c r="O359" s="18" t="s">
        <v>17</v>
      </c>
      <c r="P359" s="18">
        <v>6</v>
      </c>
    </row>
    <row r="360" spans="1:16" x14ac:dyDescent="0.2">
      <c r="A360" s="18" t="s">
        <v>1745</v>
      </c>
      <c r="B360" s="18" t="s">
        <v>2052</v>
      </c>
      <c r="C360" s="18" t="s">
        <v>6874</v>
      </c>
      <c r="D360" s="18" t="s">
        <v>165</v>
      </c>
      <c r="E360" s="20" t="str">
        <f>IFERROR(VLOOKUP(表1[[#This Row],[goods_id]],表4[],2,0),"无")</f>
        <v>无</v>
      </c>
      <c r="F360" s="19" t="str">
        <f>IFERROR(VLOOKUP(表1[[#This Row],[goods_id]],表3[],2,0),"老款")</f>
        <v>老款</v>
      </c>
      <c r="G360" s="20">
        <v>1</v>
      </c>
      <c r="H360" s="23">
        <v>269</v>
      </c>
      <c r="I360" s="23">
        <v>269</v>
      </c>
      <c r="J3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0" s="20">
        <f>IF(表1[[#This Row],[sale_price]]&lt;表1[[#This Row],[origin_price]],1,0)</f>
        <v>0</v>
      </c>
      <c r="L360" s="18" t="s">
        <v>2049</v>
      </c>
      <c r="M360" s="18" t="s">
        <v>261</v>
      </c>
      <c r="N360" s="18" t="s">
        <v>22</v>
      </c>
      <c r="O360" s="18" t="s">
        <v>17</v>
      </c>
      <c r="P360" s="18">
        <v>6</v>
      </c>
    </row>
    <row r="361" spans="1:16" x14ac:dyDescent="0.2">
      <c r="A361" s="18" t="s">
        <v>1745</v>
      </c>
      <c r="B361" s="18" t="s">
        <v>2218</v>
      </c>
      <c r="C361" s="18" t="s">
        <v>6919</v>
      </c>
      <c r="D361" s="18" t="s">
        <v>24</v>
      </c>
      <c r="E361" s="20" t="str">
        <f>IFERROR(VLOOKUP(表1[[#This Row],[goods_id]],表4[],2,0),"无")</f>
        <v>无</v>
      </c>
      <c r="F361" s="19" t="str">
        <f>IFERROR(VLOOKUP(表1[[#This Row],[goods_id]],表3[],2,0),"老款")</f>
        <v>老款</v>
      </c>
      <c r="G361" s="20">
        <v>1</v>
      </c>
      <c r="H361" s="23">
        <v>299</v>
      </c>
      <c r="I361" s="23">
        <v>299</v>
      </c>
      <c r="J3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1" s="20">
        <f>IF(表1[[#This Row],[sale_price]]&lt;表1[[#This Row],[origin_price]],1,0)</f>
        <v>0</v>
      </c>
      <c r="L361" s="18" t="s">
        <v>2219</v>
      </c>
      <c r="M361" s="18" t="s">
        <v>1967</v>
      </c>
      <c r="N361" s="18" t="s">
        <v>22</v>
      </c>
      <c r="O361" s="18" t="s">
        <v>17</v>
      </c>
      <c r="P361" s="18">
        <v>8</v>
      </c>
    </row>
    <row r="362" spans="1:16" x14ac:dyDescent="0.2">
      <c r="A362" s="18" t="s">
        <v>1745</v>
      </c>
      <c r="B362" s="18" t="s">
        <v>2053</v>
      </c>
      <c r="C362" s="18" t="s">
        <v>6875</v>
      </c>
      <c r="D362" s="18" t="s">
        <v>109</v>
      </c>
      <c r="E362" s="20" t="str">
        <f>IFERROR(VLOOKUP(表1[[#This Row],[goods_id]],表4[],2,0),"无")</f>
        <v>无</v>
      </c>
      <c r="F362" s="19" t="str">
        <f>IFERROR(VLOOKUP(表1[[#This Row],[goods_id]],表3[],2,0),"老款")</f>
        <v>老款</v>
      </c>
      <c r="G362" s="20">
        <v>1</v>
      </c>
      <c r="H362" s="23">
        <v>269</v>
      </c>
      <c r="I362" s="23">
        <v>269</v>
      </c>
      <c r="J3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2" s="20">
        <f>IF(表1[[#This Row],[sale_price]]&lt;表1[[#This Row],[origin_price]],1,0)</f>
        <v>0</v>
      </c>
      <c r="L362" s="18" t="s">
        <v>2054</v>
      </c>
      <c r="M362" s="18" t="s">
        <v>8946</v>
      </c>
      <c r="N362" s="18" t="s">
        <v>22</v>
      </c>
      <c r="O362" s="18" t="s">
        <v>82</v>
      </c>
      <c r="P362" s="18">
        <v>6</v>
      </c>
    </row>
    <row r="363" spans="1:16" x14ac:dyDescent="0.2">
      <c r="A363" s="18" t="s">
        <v>1745</v>
      </c>
      <c r="B363" s="18" t="s">
        <v>2055</v>
      </c>
      <c r="C363" s="18" t="s">
        <v>6875</v>
      </c>
      <c r="D363" s="18" t="s">
        <v>165</v>
      </c>
      <c r="E363" s="20" t="str">
        <f>IFERROR(VLOOKUP(表1[[#This Row],[goods_id]],表4[],2,0),"无")</f>
        <v>无</v>
      </c>
      <c r="F363" s="19" t="str">
        <f>IFERROR(VLOOKUP(表1[[#This Row],[goods_id]],表3[],2,0),"老款")</f>
        <v>老款</v>
      </c>
      <c r="G363" s="20">
        <v>1</v>
      </c>
      <c r="H363" s="23">
        <v>269</v>
      </c>
      <c r="I363" s="23">
        <v>269</v>
      </c>
      <c r="J3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3" s="20">
        <f>IF(表1[[#This Row],[sale_price]]&lt;表1[[#This Row],[origin_price]],1,0)</f>
        <v>0</v>
      </c>
      <c r="L363" s="18" t="s">
        <v>2054</v>
      </c>
      <c r="M363" s="18" t="s">
        <v>8946</v>
      </c>
      <c r="N363" s="18" t="s">
        <v>22</v>
      </c>
      <c r="O363" s="18" t="s">
        <v>82</v>
      </c>
      <c r="P363" s="18">
        <v>6</v>
      </c>
    </row>
    <row r="364" spans="1:16" x14ac:dyDescent="0.2">
      <c r="A364" s="18" t="s">
        <v>1745</v>
      </c>
      <c r="B364" s="18" t="s">
        <v>2125</v>
      </c>
      <c r="C364" s="18" t="s">
        <v>6896</v>
      </c>
      <c r="D364" s="18" t="s">
        <v>109</v>
      </c>
      <c r="E364" s="20" t="str">
        <f>IFERROR(VLOOKUP(表1[[#This Row],[goods_id]],表4[],2,0),"无")</f>
        <v>无</v>
      </c>
      <c r="F364" s="19" t="str">
        <f>IFERROR(VLOOKUP(表1[[#This Row],[goods_id]],表3[],2,0),"老款")</f>
        <v>老款</v>
      </c>
      <c r="G364" s="20">
        <v>1</v>
      </c>
      <c r="H364" s="23">
        <v>399</v>
      </c>
      <c r="I364" s="23">
        <v>399</v>
      </c>
      <c r="J3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4" s="20">
        <f>IF(表1[[#This Row],[sale_price]]&lt;表1[[#This Row],[origin_price]],1,0)</f>
        <v>0</v>
      </c>
      <c r="L364" s="18" t="s">
        <v>2126</v>
      </c>
      <c r="M364" s="18" t="s">
        <v>261</v>
      </c>
      <c r="N364" s="18" t="s">
        <v>12</v>
      </c>
      <c r="O364" s="18" t="s">
        <v>17</v>
      </c>
      <c r="P364" s="18">
        <v>7</v>
      </c>
    </row>
    <row r="365" spans="1:16" x14ac:dyDescent="0.2">
      <c r="A365" s="18" t="s">
        <v>1745</v>
      </c>
      <c r="B365" s="18" t="s">
        <v>2127</v>
      </c>
      <c r="C365" s="18" t="s">
        <v>6896</v>
      </c>
      <c r="D365" s="18" t="s">
        <v>24</v>
      </c>
      <c r="E365" s="20" t="str">
        <f>IFERROR(VLOOKUP(表1[[#This Row],[goods_id]],表4[],2,0),"无")</f>
        <v>无</v>
      </c>
      <c r="F365" s="19" t="str">
        <f>IFERROR(VLOOKUP(表1[[#This Row],[goods_id]],表3[],2,0),"老款")</f>
        <v>老款</v>
      </c>
      <c r="G365" s="20">
        <v>1</v>
      </c>
      <c r="H365" s="23">
        <v>399</v>
      </c>
      <c r="I365" s="23">
        <v>399</v>
      </c>
      <c r="J3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5" s="20">
        <f>IF(表1[[#This Row],[sale_price]]&lt;表1[[#This Row],[origin_price]],1,0)</f>
        <v>0</v>
      </c>
      <c r="L365" s="18" t="s">
        <v>2126</v>
      </c>
      <c r="M365" s="18" t="s">
        <v>261</v>
      </c>
      <c r="N365" s="18" t="s">
        <v>12</v>
      </c>
      <c r="O365" s="18" t="s">
        <v>17</v>
      </c>
      <c r="P365" s="18">
        <v>7</v>
      </c>
    </row>
    <row r="366" spans="1:16" x14ac:dyDescent="0.2">
      <c r="A366" s="18" t="s">
        <v>1745</v>
      </c>
      <c r="B366" s="18" t="s">
        <v>2128</v>
      </c>
      <c r="C366" s="18" t="s">
        <v>6897</v>
      </c>
      <c r="D366" s="18" t="s">
        <v>28</v>
      </c>
      <c r="E366" s="20" t="str">
        <f>IFERROR(VLOOKUP(表1[[#This Row],[goods_id]],表4[],2,0),"无")</f>
        <v>无</v>
      </c>
      <c r="F366" s="19" t="str">
        <f>IFERROR(VLOOKUP(表1[[#This Row],[goods_id]],表3[],2,0),"老款")</f>
        <v>老款</v>
      </c>
      <c r="G366" s="20">
        <v>1</v>
      </c>
      <c r="H366" s="23">
        <v>299</v>
      </c>
      <c r="I366" s="23">
        <v>299</v>
      </c>
      <c r="J3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6" s="20">
        <f>IF(表1[[#This Row],[sale_price]]&lt;表1[[#This Row],[origin_price]],1,0)</f>
        <v>0</v>
      </c>
      <c r="L366" s="18" t="s">
        <v>2129</v>
      </c>
      <c r="M366" s="18" t="s">
        <v>293</v>
      </c>
      <c r="N366" s="18" t="s">
        <v>12</v>
      </c>
      <c r="O366" s="18" t="s">
        <v>17</v>
      </c>
      <c r="P366" s="18">
        <v>7</v>
      </c>
    </row>
    <row r="367" spans="1:16" x14ac:dyDescent="0.2">
      <c r="A367" s="18" t="s">
        <v>1745</v>
      </c>
      <c r="B367" s="18" t="s">
        <v>2130</v>
      </c>
      <c r="C367" s="18" t="s">
        <v>6897</v>
      </c>
      <c r="D367" s="18" t="s">
        <v>86</v>
      </c>
      <c r="E367" s="20" t="str">
        <f>IFERROR(VLOOKUP(表1[[#This Row],[goods_id]],表4[],2,0),"无")</f>
        <v>无</v>
      </c>
      <c r="F367" s="19" t="str">
        <f>IFERROR(VLOOKUP(表1[[#This Row],[goods_id]],表3[],2,0),"老款")</f>
        <v>老款</v>
      </c>
      <c r="G367" s="20">
        <v>1</v>
      </c>
      <c r="H367" s="23">
        <v>299</v>
      </c>
      <c r="I367" s="23">
        <v>299</v>
      </c>
      <c r="J3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7" s="20">
        <f>IF(表1[[#This Row],[sale_price]]&lt;表1[[#This Row],[origin_price]],1,0)</f>
        <v>0</v>
      </c>
      <c r="L367" s="18" t="s">
        <v>2129</v>
      </c>
      <c r="M367" s="18" t="s">
        <v>293</v>
      </c>
      <c r="N367" s="18" t="s">
        <v>12</v>
      </c>
      <c r="O367" s="18" t="s">
        <v>17</v>
      </c>
      <c r="P367" s="18">
        <v>7</v>
      </c>
    </row>
    <row r="368" spans="1:16" x14ac:dyDescent="0.2">
      <c r="A368" s="18" t="s">
        <v>1745</v>
      </c>
      <c r="B368" s="18" t="s">
        <v>2131</v>
      </c>
      <c r="C368" s="18" t="s">
        <v>6898</v>
      </c>
      <c r="D368" s="18" t="s">
        <v>109</v>
      </c>
      <c r="E368" s="20" t="str">
        <f>IFERROR(VLOOKUP(表1[[#This Row],[goods_id]],表4[],2,0),"无")</f>
        <v>无</v>
      </c>
      <c r="F368" s="19" t="str">
        <f>IFERROR(VLOOKUP(表1[[#This Row],[goods_id]],表3[],2,0),"老款")</f>
        <v>老款</v>
      </c>
      <c r="G368" s="20">
        <v>1</v>
      </c>
      <c r="H368" s="23">
        <v>339</v>
      </c>
      <c r="I368" s="23">
        <v>339</v>
      </c>
      <c r="J3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8" s="20">
        <f>IF(表1[[#This Row],[sale_price]]&lt;表1[[#This Row],[origin_price]],1,0)</f>
        <v>0</v>
      </c>
      <c r="L368" s="18" t="s">
        <v>2132</v>
      </c>
      <c r="M368" s="18" t="s">
        <v>344</v>
      </c>
      <c r="N368" s="18" t="s">
        <v>12</v>
      </c>
      <c r="O368" s="18" t="s">
        <v>17</v>
      </c>
      <c r="P368" s="18">
        <v>7</v>
      </c>
    </row>
    <row r="369" spans="1:16" x14ac:dyDescent="0.2">
      <c r="A369" s="18" t="s">
        <v>1745</v>
      </c>
      <c r="B369" s="18" t="s">
        <v>2133</v>
      </c>
      <c r="C369" s="18" t="s">
        <v>6898</v>
      </c>
      <c r="D369" s="18" t="s">
        <v>59</v>
      </c>
      <c r="E369" s="20" t="str">
        <f>IFERROR(VLOOKUP(表1[[#This Row],[goods_id]],表4[],2,0),"无")</f>
        <v>无</v>
      </c>
      <c r="F369" s="19" t="str">
        <f>IFERROR(VLOOKUP(表1[[#This Row],[goods_id]],表3[],2,0),"老款")</f>
        <v>老款</v>
      </c>
      <c r="G369" s="20">
        <v>1</v>
      </c>
      <c r="H369" s="23">
        <v>339</v>
      </c>
      <c r="I369" s="23">
        <v>339</v>
      </c>
      <c r="J3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9" s="20">
        <f>IF(表1[[#This Row],[sale_price]]&lt;表1[[#This Row],[origin_price]],1,0)</f>
        <v>0</v>
      </c>
      <c r="L369" s="18" t="s">
        <v>2132</v>
      </c>
      <c r="M369" s="18" t="s">
        <v>344</v>
      </c>
      <c r="N369" s="18" t="s">
        <v>12</v>
      </c>
      <c r="O369" s="18" t="s">
        <v>17</v>
      </c>
      <c r="P369" s="18">
        <v>7</v>
      </c>
    </row>
    <row r="370" spans="1:16" x14ac:dyDescent="0.2">
      <c r="A370" s="18" t="s">
        <v>1745</v>
      </c>
      <c r="B370" s="18" t="s">
        <v>2134</v>
      </c>
      <c r="C370" s="18" t="s">
        <v>6899</v>
      </c>
      <c r="D370" s="18" t="s">
        <v>109</v>
      </c>
      <c r="E370" s="20" t="str">
        <f>IFERROR(VLOOKUP(表1[[#This Row],[goods_id]],表4[],2,0),"无")</f>
        <v>无</v>
      </c>
      <c r="F370" s="19" t="str">
        <f>IFERROR(VLOOKUP(表1[[#This Row],[goods_id]],表3[],2,0),"老款")</f>
        <v>老款</v>
      </c>
      <c r="G370" s="20">
        <v>1</v>
      </c>
      <c r="H370" s="23">
        <v>299</v>
      </c>
      <c r="I370" s="23">
        <v>299</v>
      </c>
      <c r="J3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0" s="20">
        <f>IF(表1[[#This Row],[sale_price]]&lt;表1[[#This Row],[origin_price]],1,0)</f>
        <v>0</v>
      </c>
      <c r="L370" s="18" t="s">
        <v>2135</v>
      </c>
      <c r="M370" s="18" t="s">
        <v>261</v>
      </c>
      <c r="N370" s="18" t="s">
        <v>22</v>
      </c>
      <c r="O370" s="18" t="s">
        <v>17</v>
      </c>
      <c r="P370" s="18">
        <v>7</v>
      </c>
    </row>
    <row r="371" spans="1:16" x14ac:dyDescent="0.2">
      <c r="A371" s="18" t="s">
        <v>1745</v>
      </c>
      <c r="B371" s="18" t="s">
        <v>2136</v>
      </c>
      <c r="C371" s="18" t="s">
        <v>6899</v>
      </c>
      <c r="D371" s="18" t="s">
        <v>24</v>
      </c>
      <c r="E371" s="20" t="str">
        <f>IFERROR(VLOOKUP(表1[[#This Row],[goods_id]],表4[],2,0),"无")</f>
        <v>无</v>
      </c>
      <c r="F371" s="19" t="str">
        <f>IFERROR(VLOOKUP(表1[[#This Row],[goods_id]],表3[],2,0),"老款")</f>
        <v>老款</v>
      </c>
      <c r="G371" s="20">
        <v>1</v>
      </c>
      <c r="H371" s="23">
        <v>299</v>
      </c>
      <c r="I371" s="23">
        <v>299</v>
      </c>
      <c r="J3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1" s="20">
        <f>IF(表1[[#This Row],[sale_price]]&lt;表1[[#This Row],[origin_price]],1,0)</f>
        <v>0</v>
      </c>
      <c r="L371" s="18" t="s">
        <v>2135</v>
      </c>
      <c r="M371" s="18" t="s">
        <v>261</v>
      </c>
      <c r="N371" s="18" t="s">
        <v>22</v>
      </c>
      <c r="O371" s="18" t="s">
        <v>17</v>
      </c>
      <c r="P371" s="18">
        <v>7</v>
      </c>
    </row>
    <row r="372" spans="1:16" x14ac:dyDescent="0.2">
      <c r="A372" s="18" t="s">
        <v>1745</v>
      </c>
      <c r="B372" s="18" t="s">
        <v>2137</v>
      </c>
      <c r="C372" s="18" t="s">
        <v>6899</v>
      </c>
      <c r="D372" s="18" t="s">
        <v>165</v>
      </c>
      <c r="E372" s="20" t="str">
        <f>IFERROR(VLOOKUP(表1[[#This Row],[goods_id]],表4[],2,0),"无")</f>
        <v>无</v>
      </c>
      <c r="F372" s="19" t="str">
        <f>IFERROR(VLOOKUP(表1[[#This Row],[goods_id]],表3[],2,0),"老款")</f>
        <v>老款</v>
      </c>
      <c r="G372" s="20">
        <v>1</v>
      </c>
      <c r="H372" s="23">
        <v>299</v>
      </c>
      <c r="I372" s="23">
        <v>299</v>
      </c>
      <c r="J3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2" s="20">
        <f>IF(表1[[#This Row],[sale_price]]&lt;表1[[#This Row],[origin_price]],1,0)</f>
        <v>0</v>
      </c>
      <c r="L372" s="18" t="s">
        <v>2135</v>
      </c>
      <c r="M372" s="18" t="s">
        <v>261</v>
      </c>
      <c r="N372" s="18" t="s">
        <v>22</v>
      </c>
      <c r="O372" s="18" t="s">
        <v>17</v>
      </c>
      <c r="P372" s="18">
        <v>7</v>
      </c>
    </row>
    <row r="373" spans="1:16" x14ac:dyDescent="0.2">
      <c r="A373" s="18" t="s">
        <v>1745</v>
      </c>
      <c r="B373" s="18" t="s">
        <v>2138</v>
      </c>
      <c r="C373" s="18" t="s">
        <v>6900</v>
      </c>
      <c r="D373" s="18" t="s">
        <v>109</v>
      </c>
      <c r="E373" s="20" t="str">
        <f>IFERROR(VLOOKUP(表1[[#This Row],[goods_id]],表4[],2,0),"无")</f>
        <v>无</v>
      </c>
      <c r="F373" s="19" t="str">
        <f>IFERROR(VLOOKUP(表1[[#This Row],[goods_id]],表3[],2,0),"老款")</f>
        <v>老款</v>
      </c>
      <c r="G373" s="20">
        <v>1</v>
      </c>
      <c r="H373" s="23">
        <v>269</v>
      </c>
      <c r="I373" s="23">
        <v>269</v>
      </c>
      <c r="J3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3" s="20">
        <f>IF(表1[[#This Row],[sale_price]]&lt;表1[[#This Row],[origin_price]],1,0)</f>
        <v>0</v>
      </c>
      <c r="L373" s="18" t="s">
        <v>2139</v>
      </c>
      <c r="M373" s="18" t="s">
        <v>293</v>
      </c>
      <c r="N373" s="18" t="s">
        <v>22</v>
      </c>
      <c r="O373" s="18" t="s">
        <v>17</v>
      </c>
      <c r="P373" s="18">
        <v>7</v>
      </c>
    </row>
    <row r="374" spans="1:16" x14ac:dyDescent="0.2">
      <c r="A374" s="18" t="s">
        <v>1745</v>
      </c>
      <c r="B374" s="18" t="s">
        <v>2140</v>
      </c>
      <c r="C374" s="18" t="s">
        <v>6901</v>
      </c>
      <c r="D374" s="18" t="s">
        <v>109</v>
      </c>
      <c r="E374" s="20" t="str">
        <f>IFERROR(VLOOKUP(表1[[#This Row],[goods_id]],表4[],2,0),"无")</f>
        <v>无</v>
      </c>
      <c r="F374" s="19" t="str">
        <f>IFERROR(VLOOKUP(表1[[#This Row],[goods_id]],表3[],2,0),"老款")</f>
        <v>老款</v>
      </c>
      <c r="G374" s="20">
        <v>1</v>
      </c>
      <c r="H374" s="23">
        <v>299</v>
      </c>
      <c r="I374" s="23">
        <v>299</v>
      </c>
      <c r="J3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4" s="20">
        <f>IF(表1[[#This Row],[sale_price]]&lt;表1[[#This Row],[origin_price]],1,0)</f>
        <v>0</v>
      </c>
      <c r="L374" s="18" t="s">
        <v>2141</v>
      </c>
      <c r="M374" s="18" t="s">
        <v>261</v>
      </c>
      <c r="N374" s="18" t="s">
        <v>12</v>
      </c>
      <c r="O374" s="18" t="s">
        <v>13</v>
      </c>
      <c r="P374" s="18">
        <v>7</v>
      </c>
    </row>
    <row r="375" spans="1:16" x14ac:dyDescent="0.2">
      <c r="A375" s="18" t="s">
        <v>1745</v>
      </c>
      <c r="B375" s="18" t="s">
        <v>2142</v>
      </c>
      <c r="C375" s="18" t="s">
        <v>6901</v>
      </c>
      <c r="D375" s="18" t="s">
        <v>24</v>
      </c>
      <c r="E375" s="20" t="str">
        <f>IFERROR(VLOOKUP(表1[[#This Row],[goods_id]],表4[],2,0),"无")</f>
        <v>无</v>
      </c>
      <c r="F375" s="19" t="str">
        <f>IFERROR(VLOOKUP(表1[[#This Row],[goods_id]],表3[],2,0),"老款")</f>
        <v>老款</v>
      </c>
      <c r="G375" s="20">
        <v>1</v>
      </c>
      <c r="H375" s="23">
        <v>299</v>
      </c>
      <c r="I375" s="23">
        <v>299</v>
      </c>
      <c r="J3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5" s="20">
        <f>IF(表1[[#This Row],[sale_price]]&lt;表1[[#This Row],[origin_price]],1,0)</f>
        <v>0</v>
      </c>
      <c r="L375" s="18" t="s">
        <v>2141</v>
      </c>
      <c r="M375" s="18" t="s">
        <v>261</v>
      </c>
      <c r="N375" s="18" t="s">
        <v>12</v>
      </c>
      <c r="O375" s="18" t="s">
        <v>13</v>
      </c>
      <c r="P375" s="18">
        <v>7</v>
      </c>
    </row>
    <row r="376" spans="1:16" x14ac:dyDescent="0.2">
      <c r="A376" s="18" t="s">
        <v>1745</v>
      </c>
      <c r="B376" s="18" t="s">
        <v>2220</v>
      </c>
      <c r="C376" s="18" t="s">
        <v>6920</v>
      </c>
      <c r="D376" s="18" t="s">
        <v>109</v>
      </c>
      <c r="E376" s="20" t="str">
        <f>IFERROR(VLOOKUP(表1[[#This Row],[goods_id]],表4[],2,0),"无")</f>
        <v>无</v>
      </c>
      <c r="F376" s="19" t="str">
        <f>IFERROR(VLOOKUP(表1[[#This Row],[goods_id]],表3[],2,0),"老款")</f>
        <v>老款</v>
      </c>
      <c r="G376" s="20">
        <v>1</v>
      </c>
      <c r="H376" s="23">
        <v>239</v>
      </c>
      <c r="I376" s="23">
        <v>239</v>
      </c>
      <c r="J3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6" s="20">
        <f>IF(表1[[#This Row],[sale_price]]&lt;表1[[#This Row],[origin_price]],1,0)</f>
        <v>0</v>
      </c>
      <c r="L376" s="18" t="s">
        <v>2221</v>
      </c>
      <c r="M376" s="18" t="s">
        <v>261</v>
      </c>
      <c r="N376" s="18" t="s">
        <v>12</v>
      </c>
      <c r="O376" s="18" t="s">
        <v>17</v>
      </c>
      <c r="P376" s="18">
        <v>8</v>
      </c>
    </row>
    <row r="377" spans="1:16" x14ac:dyDescent="0.2">
      <c r="A377" s="18" t="s">
        <v>1745</v>
      </c>
      <c r="B377" s="18" t="s">
        <v>2222</v>
      </c>
      <c r="C377" s="18" t="s">
        <v>6921</v>
      </c>
      <c r="D377" s="18" t="s">
        <v>28</v>
      </c>
      <c r="E377" s="20" t="str">
        <f>IFERROR(VLOOKUP(表1[[#This Row],[goods_id]],表4[],2,0),"无")</f>
        <v>无</v>
      </c>
      <c r="F377" s="19" t="str">
        <f>IFERROR(VLOOKUP(表1[[#This Row],[goods_id]],表3[],2,0),"老款")</f>
        <v>老款</v>
      </c>
      <c r="G377" s="20">
        <v>1</v>
      </c>
      <c r="H377" s="23">
        <v>339</v>
      </c>
      <c r="I377" s="23">
        <v>339</v>
      </c>
      <c r="J3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7" s="20">
        <f>IF(表1[[#This Row],[sale_price]]&lt;表1[[#This Row],[origin_price]],1,0)</f>
        <v>0</v>
      </c>
      <c r="L377" s="18" t="s">
        <v>2223</v>
      </c>
      <c r="M377" s="18" t="s">
        <v>261</v>
      </c>
      <c r="N377" s="18" t="s">
        <v>22</v>
      </c>
      <c r="O377" s="18" t="s">
        <v>17</v>
      </c>
      <c r="P377" s="18">
        <v>8</v>
      </c>
    </row>
    <row r="378" spans="1:16" x14ac:dyDescent="0.2">
      <c r="A378" s="18" t="s">
        <v>1745</v>
      </c>
      <c r="B378" s="18" t="s">
        <v>2224</v>
      </c>
      <c r="C378" s="18" t="s">
        <v>6921</v>
      </c>
      <c r="D378" s="18" t="s">
        <v>24</v>
      </c>
      <c r="E378" s="20" t="str">
        <f>IFERROR(VLOOKUP(表1[[#This Row],[goods_id]],表4[],2,0),"无")</f>
        <v>无</v>
      </c>
      <c r="F378" s="19" t="str">
        <f>IFERROR(VLOOKUP(表1[[#This Row],[goods_id]],表3[],2,0),"老款")</f>
        <v>老款</v>
      </c>
      <c r="G378" s="20">
        <v>1</v>
      </c>
      <c r="H378" s="23">
        <v>339</v>
      </c>
      <c r="I378" s="23">
        <v>339</v>
      </c>
      <c r="J3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8" s="20">
        <f>IF(表1[[#This Row],[sale_price]]&lt;表1[[#This Row],[origin_price]],1,0)</f>
        <v>0</v>
      </c>
      <c r="L378" s="18" t="s">
        <v>2223</v>
      </c>
      <c r="M378" s="18" t="s">
        <v>261</v>
      </c>
      <c r="N378" s="18" t="s">
        <v>22</v>
      </c>
      <c r="O378" s="18" t="s">
        <v>17</v>
      </c>
      <c r="P378" s="18">
        <v>8</v>
      </c>
    </row>
    <row r="379" spans="1:16" x14ac:dyDescent="0.2">
      <c r="A379" s="18" t="s">
        <v>1745</v>
      </c>
      <c r="B379" s="18" t="s">
        <v>2225</v>
      </c>
      <c r="C379" s="18" t="s">
        <v>6921</v>
      </c>
      <c r="D379" s="18" t="s">
        <v>224</v>
      </c>
      <c r="E379" s="20" t="str">
        <f>IFERROR(VLOOKUP(表1[[#This Row],[goods_id]],表4[],2,0),"无")</f>
        <v>无</v>
      </c>
      <c r="F379" s="19" t="str">
        <f>IFERROR(VLOOKUP(表1[[#This Row],[goods_id]],表3[],2,0),"老款")</f>
        <v>老款</v>
      </c>
      <c r="G379" s="20">
        <v>1</v>
      </c>
      <c r="H379" s="23">
        <v>339</v>
      </c>
      <c r="I379" s="23">
        <v>339</v>
      </c>
      <c r="J3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9" s="20">
        <f>IF(表1[[#This Row],[sale_price]]&lt;表1[[#This Row],[origin_price]],1,0)</f>
        <v>0</v>
      </c>
      <c r="L379" s="18" t="s">
        <v>2223</v>
      </c>
      <c r="M379" s="18" t="s">
        <v>261</v>
      </c>
      <c r="N379" s="18" t="s">
        <v>22</v>
      </c>
      <c r="O379" s="18" t="s">
        <v>17</v>
      </c>
      <c r="P379" s="18">
        <v>8</v>
      </c>
    </row>
    <row r="380" spans="1:16" x14ac:dyDescent="0.2">
      <c r="A380" s="18" t="s">
        <v>1745</v>
      </c>
      <c r="B380" s="18" t="s">
        <v>2143</v>
      </c>
      <c r="C380" s="18" t="s">
        <v>6836</v>
      </c>
      <c r="D380" s="18" t="s">
        <v>109</v>
      </c>
      <c r="E380" s="20" t="str">
        <f>IFERROR(VLOOKUP(表1[[#This Row],[goods_id]],表4[],2,0),"无")</f>
        <v>无</v>
      </c>
      <c r="F380" s="19" t="str">
        <f>IFERROR(VLOOKUP(表1[[#This Row],[goods_id]],表3[],2,0),"老款")</f>
        <v>老款</v>
      </c>
      <c r="G380" s="20">
        <v>1</v>
      </c>
      <c r="H380" s="23">
        <v>239</v>
      </c>
      <c r="I380" s="23">
        <v>239</v>
      </c>
      <c r="J3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80" s="20">
        <f>IF(表1[[#This Row],[sale_price]]&lt;表1[[#This Row],[origin_price]],1,0)</f>
        <v>0</v>
      </c>
      <c r="L380" s="18" t="s">
        <v>2144</v>
      </c>
      <c r="M380" s="18" t="s">
        <v>261</v>
      </c>
      <c r="N380" s="18" t="s">
        <v>22</v>
      </c>
      <c r="O380" s="18" t="s">
        <v>17</v>
      </c>
      <c r="P380" s="18">
        <v>7</v>
      </c>
    </row>
    <row r="381" spans="1:16" x14ac:dyDescent="0.2">
      <c r="A381" s="18" t="s">
        <v>1745</v>
      </c>
      <c r="B381" s="18" t="s">
        <v>2145</v>
      </c>
      <c r="C381" s="18" t="s">
        <v>6836</v>
      </c>
      <c r="D381" s="18" t="s">
        <v>5571</v>
      </c>
      <c r="E381" s="20" t="str">
        <f>IFERROR(VLOOKUP(表1[[#This Row],[goods_id]],表4[],2,0),"无")</f>
        <v>无</v>
      </c>
      <c r="F381" s="19" t="str">
        <f>IFERROR(VLOOKUP(表1[[#This Row],[goods_id]],表3[],2,0),"老款")</f>
        <v>老款</v>
      </c>
      <c r="G381" s="20">
        <v>1</v>
      </c>
      <c r="H381" s="23">
        <v>239</v>
      </c>
      <c r="I381" s="23">
        <v>239</v>
      </c>
      <c r="J3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81" s="20">
        <f>IF(表1[[#This Row],[sale_price]]&lt;表1[[#This Row],[origin_price]],1,0)</f>
        <v>0</v>
      </c>
      <c r="L381" s="18" t="s">
        <v>2144</v>
      </c>
      <c r="M381" s="18" t="s">
        <v>261</v>
      </c>
      <c r="N381" s="18" t="s">
        <v>22</v>
      </c>
      <c r="O381" s="18" t="s">
        <v>17</v>
      </c>
      <c r="P381" s="18">
        <v>7</v>
      </c>
    </row>
    <row r="382" spans="1:16" x14ac:dyDescent="0.2">
      <c r="A382" s="18" t="s">
        <v>1745</v>
      </c>
      <c r="B382" s="18" t="s">
        <v>2226</v>
      </c>
      <c r="C382" s="18" t="s">
        <v>6922</v>
      </c>
      <c r="D382" s="18" t="s">
        <v>24</v>
      </c>
      <c r="E382" s="20" t="str">
        <f>IFERROR(VLOOKUP(表1[[#This Row],[goods_id]],表4[],2,0),"无")</f>
        <v>无</v>
      </c>
      <c r="F382" s="19" t="str">
        <f>IFERROR(VLOOKUP(表1[[#This Row],[goods_id]],表3[],2,0),"老款")</f>
        <v>老款</v>
      </c>
      <c r="G382" s="20">
        <v>1</v>
      </c>
      <c r="H382" s="23">
        <v>239</v>
      </c>
      <c r="I382" s="23">
        <v>239</v>
      </c>
      <c r="J3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82" s="20">
        <f>IF(表1[[#This Row],[sale_price]]&lt;表1[[#This Row],[origin_price]],1,0)</f>
        <v>0</v>
      </c>
      <c r="L382" s="18" t="s">
        <v>2227</v>
      </c>
      <c r="M382" s="18" t="s">
        <v>8940</v>
      </c>
      <c r="N382" s="18" t="s">
        <v>26</v>
      </c>
      <c r="O382" s="18" t="s">
        <v>17</v>
      </c>
      <c r="P382" s="18">
        <v>8</v>
      </c>
    </row>
    <row r="383" spans="1:16" x14ac:dyDescent="0.2">
      <c r="A383" s="18" t="s">
        <v>1745</v>
      </c>
      <c r="B383" s="18" t="s">
        <v>2228</v>
      </c>
      <c r="C383" s="18" t="s">
        <v>6922</v>
      </c>
      <c r="D383" s="18" t="s">
        <v>80</v>
      </c>
      <c r="E383" s="20" t="str">
        <f>IFERROR(VLOOKUP(表1[[#This Row],[goods_id]],表4[],2,0),"无")</f>
        <v>无</v>
      </c>
      <c r="F383" s="19" t="str">
        <f>IFERROR(VLOOKUP(表1[[#This Row],[goods_id]],表3[],2,0),"老款")</f>
        <v>老款</v>
      </c>
      <c r="G383" s="20">
        <v>1</v>
      </c>
      <c r="H383" s="23">
        <v>239</v>
      </c>
      <c r="I383" s="23">
        <v>239</v>
      </c>
      <c r="J3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83" s="20">
        <f>IF(表1[[#This Row],[sale_price]]&lt;表1[[#This Row],[origin_price]],1,0)</f>
        <v>0</v>
      </c>
      <c r="L383" s="18" t="s">
        <v>2227</v>
      </c>
      <c r="M383" s="18" t="s">
        <v>8940</v>
      </c>
      <c r="N383" s="18" t="s">
        <v>26</v>
      </c>
      <c r="O383" s="18" t="s">
        <v>17</v>
      </c>
      <c r="P383" s="18">
        <v>8</v>
      </c>
    </row>
    <row r="384" spans="1:16" x14ac:dyDescent="0.2">
      <c r="A384" s="18" t="s">
        <v>1745</v>
      </c>
      <c r="B384" s="18" t="s">
        <v>5970</v>
      </c>
      <c r="C384" s="18" t="s">
        <v>6779</v>
      </c>
      <c r="D384" s="18" t="s">
        <v>24</v>
      </c>
      <c r="E384" s="20" t="str">
        <f>IFERROR(VLOOKUP(表1[[#This Row],[goods_id]],表4[],2,0),"无")</f>
        <v>无</v>
      </c>
      <c r="F384" s="19">
        <f>IFERROR(VLOOKUP(表1[[#This Row],[goods_id]],表3[],2,0),"老款")</f>
        <v>43348</v>
      </c>
      <c r="G384" s="20">
        <v>1</v>
      </c>
      <c r="H384" s="23">
        <v>669</v>
      </c>
      <c r="I384" s="23">
        <v>669</v>
      </c>
      <c r="J3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4" s="20">
        <f>IF(表1[[#This Row],[sale_price]]&lt;表1[[#This Row],[origin_price]],1,0)</f>
        <v>0</v>
      </c>
      <c r="L384" s="18" t="s">
        <v>8910</v>
      </c>
      <c r="M384" s="18" t="s">
        <v>8911</v>
      </c>
      <c r="N384" s="18" t="s">
        <v>12</v>
      </c>
      <c r="O384" s="18" t="s">
        <v>17</v>
      </c>
      <c r="P384" s="18">
        <v>1</v>
      </c>
    </row>
    <row r="385" spans="1:16" x14ac:dyDescent="0.2">
      <c r="A385" s="18" t="s">
        <v>1745</v>
      </c>
      <c r="B385" s="18" t="s">
        <v>5978</v>
      </c>
      <c r="C385" s="18" t="s">
        <v>6779</v>
      </c>
      <c r="D385" s="18" t="s">
        <v>151</v>
      </c>
      <c r="E385" s="20" t="str">
        <f>IFERROR(VLOOKUP(表1[[#This Row],[goods_id]],表4[],2,0),"无")</f>
        <v>无</v>
      </c>
      <c r="F385" s="19">
        <f>IFERROR(VLOOKUP(表1[[#This Row],[goods_id]],表3[],2,0),"老款")</f>
        <v>43348</v>
      </c>
      <c r="G385" s="20">
        <v>1</v>
      </c>
      <c r="H385" s="23">
        <v>669</v>
      </c>
      <c r="I385" s="23">
        <v>669</v>
      </c>
      <c r="J3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5" s="20">
        <f>IF(表1[[#This Row],[sale_price]]&lt;表1[[#This Row],[origin_price]],1,0)</f>
        <v>0</v>
      </c>
      <c r="L385" s="18" t="s">
        <v>8910</v>
      </c>
      <c r="M385" s="18" t="s">
        <v>8911</v>
      </c>
      <c r="N385" s="18" t="s">
        <v>12</v>
      </c>
      <c r="O385" s="18" t="s">
        <v>17</v>
      </c>
      <c r="P385" s="18">
        <v>1</v>
      </c>
    </row>
    <row r="386" spans="1:16" x14ac:dyDescent="0.2">
      <c r="A386" s="18" t="s">
        <v>1745</v>
      </c>
      <c r="B386" s="18" t="s">
        <v>1899</v>
      </c>
      <c r="C386" s="18" t="s">
        <v>6829</v>
      </c>
      <c r="D386" s="18" t="s">
        <v>109</v>
      </c>
      <c r="E386" s="20" t="str">
        <f>IFERROR(VLOOKUP(表1[[#This Row],[goods_id]],表4[],2,0),"无")</f>
        <v>无</v>
      </c>
      <c r="F386" s="19" t="str">
        <f>IFERROR(VLOOKUP(表1[[#This Row],[goods_id]],表3[],2,0),"老款")</f>
        <v>老款</v>
      </c>
      <c r="G386" s="20">
        <v>1</v>
      </c>
      <c r="H386" s="23">
        <v>499</v>
      </c>
      <c r="I386" s="23">
        <v>499</v>
      </c>
      <c r="J3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6" s="20">
        <f>IF(表1[[#This Row],[sale_price]]&lt;表1[[#This Row],[origin_price]],1,0)</f>
        <v>0</v>
      </c>
      <c r="L386" s="18" t="s">
        <v>1900</v>
      </c>
      <c r="M386" s="18" t="s">
        <v>8936</v>
      </c>
      <c r="N386" s="18" t="s">
        <v>17</v>
      </c>
      <c r="O386" s="18">
        <v>0</v>
      </c>
      <c r="P386" s="18">
        <v>3</v>
      </c>
    </row>
    <row r="387" spans="1:16" x14ac:dyDescent="0.2">
      <c r="A387" s="18" t="s">
        <v>1745</v>
      </c>
      <c r="B387" s="18" t="s">
        <v>1825</v>
      </c>
      <c r="C387" s="18" t="s">
        <v>6797</v>
      </c>
      <c r="D387" s="18" t="s">
        <v>109</v>
      </c>
      <c r="E387" s="20" t="str">
        <f>IFERROR(VLOOKUP(表1[[#This Row],[goods_id]],表4[],2,0),"无")</f>
        <v>无</v>
      </c>
      <c r="F387" s="19" t="str">
        <f>IFERROR(VLOOKUP(表1[[#This Row],[goods_id]],表3[],2,0),"老款")</f>
        <v>老款</v>
      </c>
      <c r="G387" s="20">
        <v>1</v>
      </c>
      <c r="H387" s="23">
        <v>699</v>
      </c>
      <c r="I387" s="23">
        <v>699</v>
      </c>
      <c r="J3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7" s="20">
        <f>IF(表1[[#This Row],[sale_price]]&lt;表1[[#This Row],[origin_price]],1,0)</f>
        <v>0</v>
      </c>
      <c r="L387" s="18" t="s">
        <v>1826</v>
      </c>
      <c r="M387" s="18" t="s">
        <v>8923</v>
      </c>
      <c r="N387" s="18" t="s">
        <v>12</v>
      </c>
      <c r="O387" s="18" t="s">
        <v>17</v>
      </c>
      <c r="P387" s="18">
        <v>2</v>
      </c>
    </row>
    <row r="388" spans="1:16" x14ac:dyDescent="0.2">
      <c r="A388" s="18" t="s">
        <v>1745</v>
      </c>
      <c r="B388" s="18" t="s">
        <v>1827</v>
      </c>
      <c r="C388" s="18" t="s">
        <v>6797</v>
      </c>
      <c r="D388" s="18" t="s">
        <v>24</v>
      </c>
      <c r="E388" s="20" t="str">
        <f>IFERROR(VLOOKUP(表1[[#This Row],[goods_id]],表4[],2,0),"无")</f>
        <v>无</v>
      </c>
      <c r="F388" s="19" t="str">
        <f>IFERROR(VLOOKUP(表1[[#This Row],[goods_id]],表3[],2,0),"老款")</f>
        <v>老款</v>
      </c>
      <c r="G388" s="20">
        <v>1</v>
      </c>
      <c r="H388" s="23">
        <v>699</v>
      </c>
      <c r="I388" s="23">
        <v>699</v>
      </c>
      <c r="J3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8" s="20">
        <f>IF(表1[[#This Row],[sale_price]]&lt;表1[[#This Row],[origin_price]],1,0)</f>
        <v>0</v>
      </c>
      <c r="L388" s="18" t="s">
        <v>1826</v>
      </c>
      <c r="M388" s="18" t="s">
        <v>8923</v>
      </c>
      <c r="N388" s="18" t="s">
        <v>12</v>
      </c>
      <c r="O388" s="18" t="s">
        <v>17</v>
      </c>
      <c r="P388" s="18">
        <v>2</v>
      </c>
    </row>
    <row r="389" spans="1:16" x14ac:dyDescent="0.2">
      <c r="A389" s="18" t="s">
        <v>1745</v>
      </c>
      <c r="B389" s="18" t="s">
        <v>1828</v>
      </c>
      <c r="C389" s="18" t="s">
        <v>6797</v>
      </c>
      <c r="D389" s="18" t="s">
        <v>59</v>
      </c>
      <c r="E389" s="20" t="str">
        <f>IFERROR(VLOOKUP(表1[[#This Row],[goods_id]],表4[],2,0),"无")</f>
        <v>无</v>
      </c>
      <c r="F389" s="19" t="str">
        <f>IFERROR(VLOOKUP(表1[[#This Row],[goods_id]],表3[],2,0),"老款")</f>
        <v>老款</v>
      </c>
      <c r="G389" s="20">
        <v>1</v>
      </c>
      <c r="H389" s="23">
        <v>699</v>
      </c>
      <c r="I389" s="23">
        <v>699</v>
      </c>
      <c r="J3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9" s="20">
        <f>IF(表1[[#This Row],[sale_price]]&lt;表1[[#This Row],[origin_price]],1,0)</f>
        <v>0</v>
      </c>
      <c r="L389" s="18" t="s">
        <v>1826</v>
      </c>
      <c r="M389" s="18" t="s">
        <v>8923</v>
      </c>
      <c r="N389" s="18" t="s">
        <v>12</v>
      </c>
      <c r="O389" s="18" t="s">
        <v>17</v>
      </c>
      <c r="P389" s="18">
        <v>2</v>
      </c>
    </row>
    <row r="390" spans="1:16" x14ac:dyDescent="0.2">
      <c r="A390" s="18" t="s">
        <v>1745</v>
      </c>
      <c r="B390" s="18" t="s">
        <v>1829</v>
      </c>
      <c r="C390" s="18" t="s">
        <v>6804</v>
      </c>
      <c r="D390" s="18" t="s">
        <v>38</v>
      </c>
      <c r="E390" s="20" t="str">
        <f>IFERROR(VLOOKUP(表1[[#This Row],[goods_id]],表4[],2,0),"无")</f>
        <v>无</v>
      </c>
      <c r="F390" s="19" t="str">
        <f>IFERROR(VLOOKUP(表1[[#This Row],[goods_id]],表3[],2,0),"老款")</f>
        <v>老款</v>
      </c>
      <c r="G390" s="20">
        <v>1</v>
      </c>
      <c r="H390" s="23">
        <v>599</v>
      </c>
      <c r="I390" s="23">
        <v>599</v>
      </c>
      <c r="J3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0" s="20">
        <f>IF(表1[[#This Row],[sale_price]]&lt;表1[[#This Row],[origin_price]],1,0)</f>
        <v>0</v>
      </c>
      <c r="L390" s="18" t="s">
        <v>1830</v>
      </c>
      <c r="M390" s="18" t="s">
        <v>8923</v>
      </c>
      <c r="N390" s="18" t="s">
        <v>12</v>
      </c>
      <c r="O390" s="18" t="s">
        <v>17</v>
      </c>
      <c r="P390" s="18">
        <v>2</v>
      </c>
    </row>
    <row r="391" spans="1:16" x14ac:dyDescent="0.2">
      <c r="A391" s="18" t="s">
        <v>1745</v>
      </c>
      <c r="B391" s="18" t="s">
        <v>1831</v>
      </c>
      <c r="C391" s="18" t="s">
        <v>6804</v>
      </c>
      <c r="D391" s="18" t="s">
        <v>24</v>
      </c>
      <c r="E391" s="20" t="str">
        <f>IFERROR(VLOOKUP(表1[[#This Row],[goods_id]],表4[],2,0),"无")</f>
        <v>无</v>
      </c>
      <c r="F391" s="19" t="str">
        <f>IFERROR(VLOOKUP(表1[[#This Row],[goods_id]],表3[],2,0),"老款")</f>
        <v>老款</v>
      </c>
      <c r="G391" s="20">
        <v>1</v>
      </c>
      <c r="H391" s="23">
        <v>599</v>
      </c>
      <c r="I391" s="23">
        <v>599</v>
      </c>
      <c r="J3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1" s="20">
        <f>IF(表1[[#This Row],[sale_price]]&lt;表1[[#This Row],[origin_price]],1,0)</f>
        <v>0</v>
      </c>
      <c r="L391" s="18" t="s">
        <v>1830</v>
      </c>
      <c r="M391" s="18" t="s">
        <v>8923</v>
      </c>
      <c r="N391" s="18" t="s">
        <v>12</v>
      </c>
      <c r="O391" s="18" t="s">
        <v>17</v>
      </c>
      <c r="P391" s="18">
        <v>2</v>
      </c>
    </row>
    <row r="392" spans="1:16" x14ac:dyDescent="0.2">
      <c r="A392" s="18" t="s">
        <v>1745</v>
      </c>
      <c r="B392" s="18" t="s">
        <v>1832</v>
      </c>
      <c r="C392" s="18" t="s">
        <v>6804</v>
      </c>
      <c r="D392" s="18" t="s">
        <v>59</v>
      </c>
      <c r="E392" s="20" t="str">
        <f>IFERROR(VLOOKUP(表1[[#This Row],[goods_id]],表4[],2,0),"无")</f>
        <v>无</v>
      </c>
      <c r="F392" s="19" t="str">
        <f>IFERROR(VLOOKUP(表1[[#This Row],[goods_id]],表3[],2,0),"老款")</f>
        <v>老款</v>
      </c>
      <c r="G392" s="20">
        <v>1</v>
      </c>
      <c r="H392" s="23">
        <v>599</v>
      </c>
      <c r="I392" s="23">
        <v>599</v>
      </c>
      <c r="J3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2" s="20">
        <f>IF(表1[[#This Row],[sale_price]]&lt;表1[[#This Row],[origin_price]],1,0)</f>
        <v>0</v>
      </c>
      <c r="L392" s="18" t="s">
        <v>1830</v>
      </c>
      <c r="M392" s="18" t="s">
        <v>8923</v>
      </c>
      <c r="N392" s="18" t="s">
        <v>12</v>
      </c>
      <c r="O392" s="18" t="s">
        <v>17</v>
      </c>
      <c r="P392" s="18">
        <v>2</v>
      </c>
    </row>
    <row r="393" spans="1:16" x14ac:dyDescent="0.2">
      <c r="A393" s="18" t="s">
        <v>1745</v>
      </c>
      <c r="B393" s="18" t="s">
        <v>1901</v>
      </c>
      <c r="C393" s="18" t="s">
        <v>6811</v>
      </c>
      <c r="D393" s="18" t="s">
        <v>24</v>
      </c>
      <c r="E393" s="20" t="str">
        <f>IFERROR(VLOOKUP(表1[[#This Row],[goods_id]],表4[],2,0),"无")</f>
        <v>无</v>
      </c>
      <c r="F393" s="19" t="str">
        <f>IFERROR(VLOOKUP(表1[[#This Row],[goods_id]],表3[],2,0),"老款")</f>
        <v>老款</v>
      </c>
      <c r="G393" s="20">
        <v>1</v>
      </c>
      <c r="H393" s="23">
        <v>769</v>
      </c>
      <c r="I393" s="23">
        <v>769</v>
      </c>
      <c r="J3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3" s="20">
        <f>IF(表1[[#This Row],[sale_price]]&lt;表1[[#This Row],[origin_price]],1,0)</f>
        <v>0</v>
      </c>
      <c r="L393" s="18" t="s">
        <v>1902</v>
      </c>
      <c r="M393" s="18" t="s">
        <v>73</v>
      </c>
      <c r="N393" s="18" t="s">
        <v>12</v>
      </c>
      <c r="O393" s="18" t="s">
        <v>17</v>
      </c>
      <c r="P393" s="18">
        <v>2</v>
      </c>
    </row>
    <row r="394" spans="1:16" x14ac:dyDescent="0.2">
      <c r="A394" s="18" t="s">
        <v>1745</v>
      </c>
      <c r="B394" s="18" t="s">
        <v>1903</v>
      </c>
      <c r="C394" s="18" t="s">
        <v>6811</v>
      </c>
      <c r="D394" s="18" t="s">
        <v>1504</v>
      </c>
      <c r="E394" s="20" t="str">
        <f>IFERROR(VLOOKUP(表1[[#This Row],[goods_id]],表4[],2,0),"无")</f>
        <v>无</v>
      </c>
      <c r="F394" s="19" t="str">
        <f>IFERROR(VLOOKUP(表1[[#This Row],[goods_id]],表3[],2,0),"老款")</f>
        <v>老款</v>
      </c>
      <c r="G394" s="20">
        <v>1</v>
      </c>
      <c r="H394" s="23">
        <v>769</v>
      </c>
      <c r="I394" s="23">
        <v>769</v>
      </c>
      <c r="J3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4" s="20">
        <f>IF(表1[[#This Row],[sale_price]]&lt;表1[[#This Row],[origin_price]],1,0)</f>
        <v>0</v>
      </c>
      <c r="L394" s="18" t="s">
        <v>1902</v>
      </c>
      <c r="M394" s="18" t="s">
        <v>73</v>
      </c>
      <c r="N394" s="18" t="s">
        <v>12</v>
      </c>
      <c r="O394" s="18" t="s">
        <v>17</v>
      </c>
      <c r="P394" s="18">
        <v>3</v>
      </c>
    </row>
    <row r="395" spans="1:16" x14ac:dyDescent="0.2">
      <c r="A395" s="18" t="s">
        <v>1745</v>
      </c>
      <c r="B395" s="18" t="s">
        <v>1833</v>
      </c>
      <c r="C395" s="18" t="s">
        <v>6805</v>
      </c>
      <c r="D395" s="18" t="s">
        <v>109</v>
      </c>
      <c r="E395" s="20" t="str">
        <f>IFERROR(VLOOKUP(表1[[#This Row],[goods_id]],表4[],2,0),"无")</f>
        <v>无</v>
      </c>
      <c r="F395" s="19" t="str">
        <f>IFERROR(VLOOKUP(表1[[#This Row],[goods_id]],表3[],2,0),"老款")</f>
        <v>老款</v>
      </c>
      <c r="G395" s="20">
        <v>1</v>
      </c>
      <c r="H395" s="23">
        <v>639</v>
      </c>
      <c r="I395" s="23">
        <v>639</v>
      </c>
      <c r="J3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5" s="20">
        <f>IF(表1[[#This Row],[sale_price]]&lt;表1[[#This Row],[origin_price]],1,0)</f>
        <v>0</v>
      </c>
      <c r="L395" s="18" t="s">
        <v>1834</v>
      </c>
      <c r="M395" s="18" t="s">
        <v>8925</v>
      </c>
      <c r="N395" s="18" t="s">
        <v>12</v>
      </c>
      <c r="O395" s="18" t="s">
        <v>17</v>
      </c>
      <c r="P395" s="18">
        <v>2</v>
      </c>
    </row>
    <row r="396" spans="1:16" x14ac:dyDescent="0.2">
      <c r="A396" s="18" t="s">
        <v>1745</v>
      </c>
      <c r="B396" s="18" t="s">
        <v>1835</v>
      </c>
      <c r="C396" s="18" t="s">
        <v>6805</v>
      </c>
      <c r="D396" s="18" t="s">
        <v>14</v>
      </c>
      <c r="E396" s="20" t="str">
        <f>IFERROR(VLOOKUP(表1[[#This Row],[goods_id]],表4[],2,0),"无")</f>
        <v>无</v>
      </c>
      <c r="F396" s="19" t="str">
        <f>IFERROR(VLOOKUP(表1[[#This Row],[goods_id]],表3[],2,0),"老款")</f>
        <v>老款</v>
      </c>
      <c r="G396" s="20">
        <v>1</v>
      </c>
      <c r="H396" s="23">
        <v>639</v>
      </c>
      <c r="I396" s="23">
        <v>639</v>
      </c>
      <c r="J3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6" s="20">
        <f>IF(表1[[#This Row],[sale_price]]&lt;表1[[#This Row],[origin_price]],1,0)</f>
        <v>0</v>
      </c>
      <c r="L396" s="18" t="s">
        <v>1834</v>
      </c>
      <c r="M396" s="18" t="s">
        <v>8925</v>
      </c>
      <c r="N396" s="18" t="s">
        <v>12</v>
      </c>
      <c r="O396" s="18" t="s">
        <v>17</v>
      </c>
      <c r="P396" s="18">
        <v>2</v>
      </c>
    </row>
    <row r="397" spans="1:16" x14ac:dyDescent="0.2">
      <c r="A397" s="18" t="s">
        <v>1745</v>
      </c>
      <c r="B397" s="18" t="s">
        <v>1836</v>
      </c>
      <c r="C397" s="18" t="s">
        <v>6806</v>
      </c>
      <c r="D397" s="18" t="s">
        <v>24</v>
      </c>
      <c r="E397" s="20" t="str">
        <f>IFERROR(VLOOKUP(表1[[#This Row],[goods_id]],表4[],2,0),"无")</f>
        <v>无</v>
      </c>
      <c r="F397" s="19" t="str">
        <f>IFERROR(VLOOKUP(表1[[#This Row],[goods_id]],表3[],2,0),"老款")</f>
        <v>老款</v>
      </c>
      <c r="G397" s="20">
        <v>1</v>
      </c>
      <c r="H397" s="23">
        <v>599</v>
      </c>
      <c r="I397" s="23">
        <v>599</v>
      </c>
      <c r="J3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7" s="20">
        <f>IF(表1[[#This Row],[sale_price]]&lt;表1[[#This Row],[origin_price]],1,0)</f>
        <v>0</v>
      </c>
      <c r="L397" s="18" t="s">
        <v>1837</v>
      </c>
      <c r="M397" s="18" t="s">
        <v>1838</v>
      </c>
      <c r="N397" s="18" t="s">
        <v>12</v>
      </c>
      <c r="O397" s="18" t="s">
        <v>17</v>
      </c>
      <c r="P397" s="18">
        <v>2</v>
      </c>
    </row>
    <row r="398" spans="1:16" x14ac:dyDescent="0.2">
      <c r="A398" s="18" t="s">
        <v>1745</v>
      </c>
      <c r="B398" s="18" t="s">
        <v>1839</v>
      </c>
      <c r="C398" s="18" t="s">
        <v>6806</v>
      </c>
      <c r="D398" s="18" t="s">
        <v>86</v>
      </c>
      <c r="E398" s="20" t="str">
        <f>IFERROR(VLOOKUP(表1[[#This Row],[goods_id]],表4[],2,0),"无")</f>
        <v>无</v>
      </c>
      <c r="F398" s="19" t="str">
        <f>IFERROR(VLOOKUP(表1[[#This Row],[goods_id]],表3[],2,0),"老款")</f>
        <v>老款</v>
      </c>
      <c r="G398" s="20">
        <v>1</v>
      </c>
      <c r="H398" s="23">
        <v>599</v>
      </c>
      <c r="I398" s="23">
        <v>599</v>
      </c>
      <c r="J3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8" s="20">
        <f>IF(表1[[#This Row],[sale_price]]&lt;表1[[#This Row],[origin_price]],1,0)</f>
        <v>0</v>
      </c>
      <c r="L398" s="18" t="s">
        <v>1837</v>
      </c>
      <c r="M398" s="18" t="s">
        <v>1838</v>
      </c>
      <c r="N398" s="18" t="s">
        <v>12</v>
      </c>
      <c r="O398" s="18" t="s">
        <v>17</v>
      </c>
      <c r="P398" s="18">
        <v>2</v>
      </c>
    </row>
    <row r="399" spans="1:16" x14ac:dyDescent="0.2">
      <c r="A399" s="18" t="s">
        <v>1745</v>
      </c>
      <c r="B399" s="18" t="s">
        <v>1840</v>
      </c>
      <c r="C399" s="18" t="s">
        <v>6806</v>
      </c>
      <c r="D399" s="18" t="s">
        <v>317</v>
      </c>
      <c r="E399" s="20" t="str">
        <f>IFERROR(VLOOKUP(表1[[#This Row],[goods_id]],表4[],2,0),"无")</f>
        <v>无</v>
      </c>
      <c r="F399" s="19" t="str">
        <f>IFERROR(VLOOKUP(表1[[#This Row],[goods_id]],表3[],2,0),"老款")</f>
        <v>老款</v>
      </c>
      <c r="G399" s="20">
        <v>1</v>
      </c>
      <c r="H399" s="23">
        <v>599</v>
      </c>
      <c r="I399" s="23">
        <v>599</v>
      </c>
      <c r="J3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9" s="20">
        <f>IF(表1[[#This Row],[sale_price]]&lt;表1[[#This Row],[origin_price]],1,0)</f>
        <v>0</v>
      </c>
      <c r="L399" s="18" t="s">
        <v>1837</v>
      </c>
      <c r="M399" s="18" t="s">
        <v>1838</v>
      </c>
      <c r="N399" s="18" t="s">
        <v>12</v>
      </c>
      <c r="O399" s="18" t="s">
        <v>17</v>
      </c>
      <c r="P399" s="18">
        <v>2</v>
      </c>
    </row>
    <row r="400" spans="1:16" x14ac:dyDescent="0.2">
      <c r="A400" s="18" t="s">
        <v>1745</v>
      </c>
      <c r="B400" s="18" t="s">
        <v>1841</v>
      </c>
      <c r="C400" s="18" t="s">
        <v>6807</v>
      </c>
      <c r="D400" s="18" t="s">
        <v>38</v>
      </c>
      <c r="E400" s="20" t="str">
        <f>IFERROR(VLOOKUP(表1[[#This Row],[goods_id]],表4[],2,0),"无")</f>
        <v>无</v>
      </c>
      <c r="F400" s="19" t="str">
        <f>IFERROR(VLOOKUP(表1[[#This Row],[goods_id]],表3[],2,0),"老款")</f>
        <v>老款</v>
      </c>
      <c r="G400" s="20">
        <v>1</v>
      </c>
      <c r="H400" s="23">
        <v>669</v>
      </c>
      <c r="I400" s="23">
        <v>669</v>
      </c>
      <c r="J4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0" s="20">
        <f>IF(表1[[#This Row],[sale_price]]&lt;表1[[#This Row],[origin_price]],1,0)</f>
        <v>0</v>
      </c>
      <c r="L400" s="18" t="s">
        <v>1842</v>
      </c>
      <c r="M400" s="18" t="s">
        <v>8926</v>
      </c>
      <c r="N400" s="18" t="s">
        <v>12</v>
      </c>
      <c r="O400" s="18" t="s">
        <v>17</v>
      </c>
      <c r="P400" s="18">
        <v>2</v>
      </c>
    </row>
    <row r="401" spans="1:16" x14ac:dyDescent="0.2">
      <c r="A401" s="18" t="s">
        <v>1745</v>
      </c>
      <c r="B401" s="18" t="s">
        <v>1843</v>
      </c>
      <c r="C401" s="18" t="s">
        <v>6807</v>
      </c>
      <c r="D401" s="18" t="s">
        <v>24</v>
      </c>
      <c r="E401" s="20" t="str">
        <f>IFERROR(VLOOKUP(表1[[#This Row],[goods_id]],表4[],2,0),"无")</f>
        <v>无</v>
      </c>
      <c r="F401" s="19" t="str">
        <f>IFERROR(VLOOKUP(表1[[#This Row],[goods_id]],表3[],2,0),"老款")</f>
        <v>老款</v>
      </c>
      <c r="G401" s="20">
        <v>1</v>
      </c>
      <c r="H401" s="23">
        <v>669</v>
      </c>
      <c r="I401" s="23">
        <v>669</v>
      </c>
      <c r="J4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1" s="20">
        <f>IF(表1[[#This Row],[sale_price]]&lt;表1[[#This Row],[origin_price]],1,0)</f>
        <v>0</v>
      </c>
      <c r="L401" s="18" t="s">
        <v>1842</v>
      </c>
      <c r="M401" s="18" t="s">
        <v>8926</v>
      </c>
      <c r="N401" s="18" t="s">
        <v>12</v>
      </c>
      <c r="O401" s="18" t="s">
        <v>17</v>
      </c>
      <c r="P401" s="18">
        <v>2</v>
      </c>
    </row>
    <row r="402" spans="1:16" x14ac:dyDescent="0.2">
      <c r="A402" s="18" t="s">
        <v>1745</v>
      </c>
      <c r="B402" s="18" t="s">
        <v>1844</v>
      </c>
      <c r="C402" s="18" t="s">
        <v>6807</v>
      </c>
      <c r="D402" s="18" t="s">
        <v>188</v>
      </c>
      <c r="E402" s="20" t="str">
        <f>IFERROR(VLOOKUP(表1[[#This Row],[goods_id]],表4[],2,0),"无")</f>
        <v>无</v>
      </c>
      <c r="F402" s="19" t="str">
        <f>IFERROR(VLOOKUP(表1[[#This Row],[goods_id]],表3[],2,0),"老款")</f>
        <v>老款</v>
      </c>
      <c r="G402" s="20">
        <v>1</v>
      </c>
      <c r="H402" s="23">
        <v>669</v>
      </c>
      <c r="I402" s="23">
        <v>669</v>
      </c>
      <c r="J4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2" s="20">
        <f>IF(表1[[#This Row],[sale_price]]&lt;表1[[#This Row],[origin_price]],1,0)</f>
        <v>0</v>
      </c>
      <c r="L402" s="18" t="s">
        <v>1842</v>
      </c>
      <c r="M402" s="18" t="s">
        <v>8926</v>
      </c>
      <c r="N402" s="18" t="s">
        <v>12</v>
      </c>
      <c r="O402" s="18" t="s">
        <v>17</v>
      </c>
      <c r="P402" s="18">
        <v>2</v>
      </c>
    </row>
    <row r="403" spans="1:16" x14ac:dyDescent="0.2">
      <c r="A403" s="18" t="s">
        <v>1745</v>
      </c>
      <c r="B403" s="18" t="s">
        <v>1848</v>
      </c>
      <c r="C403" s="18" t="s">
        <v>6812</v>
      </c>
      <c r="D403" s="18" t="s">
        <v>109</v>
      </c>
      <c r="E403" s="20" t="str">
        <f>IFERROR(VLOOKUP(表1[[#This Row],[goods_id]],表4[],2,0),"无")</f>
        <v>无</v>
      </c>
      <c r="F403" s="19" t="str">
        <f>IFERROR(VLOOKUP(表1[[#This Row],[goods_id]],表3[],2,0),"老款")</f>
        <v>老款</v>
      </c>
      <c r="G403" s="20">
        <v>1</v>
      </c>
      <c r="H403" s="23">
        <v>699</v>
      </c>
      <c r="I403" s="23">
        <v>699</v>
      </c>
      <c r="J4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3" s="20">
        <f>IF(表1[[#This Row],[sale_price]]&lt;表1[[#This Row],[origin_price]],1,0)</f>
        <v>0</v>
      </c>
      <c r="L403" s="18" t="s">
        <v>1849</v>
      </c>
      <c r="M403" s="18" t="s">
        <v>8929</v>
      </c>
      <c r="N403" s="18" t="s">
        <v>17</v>
      </c>
      <c r="O403" s="18">
        <v>0</v>
      </c>
      <c r="P403" s="18">
        <v>3</v>
      </c>
    </row>
    <row r="404" spans="1:16" x14ac:dyDescent="0.2">
      <c r="A404" s="18" t="s">
        <v>1745</v>
      </c>
      <c r="B404" s="18" t="s">
        <v>1904</v>
      </c>
      <c r="C404" s="18" t="s">
        <v>6830</v>
      </c>
      <c r="D404" s="18" t="s">
        <v>24</v>
      </c>
      <c r="E404" s="20" t="str">
        <f>IFERROR(VLOOKUP(表1[[#This Row],[goods_id]],表4[],2,0),"无")</f>
        <v>无</v>
      </c>
      <c r="F404" s="19" t="str">
        <f>IFERROR(VLOOKUP(表1[[#This Row],[goods_id]],表3[],2,0),"老款")</f>
        <v>老款</v>
      </c>
      <c r="G404" s="20">
        <v>1</v>
      </c>
      <c r="H404" s="23">
        <v>699</v>
      </c>
      <c r="I404" s="23">
        <v>699</v>
      </c>
      <c r="J4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4" s="20">
        <f>IF(表1[[#This Row],[sale_price]]&lt;表1[[#This Row],[origin_price]],1,0)</f>
        <v>0</v>
      </c>
      <c r="L404" s="18" t="s">
        <v>1849</v>
      </c>
      <c r="M404" s="18" t="s">
        <v>8929</v>
      </c>
      <c r="N404" s="18" t="s">
        <v>17</v>
      </c>
      <c r="O404" s="18">
        <v>0</v>
      </c>
      <c r="P404" s="18">
        <v>3</v>
      </c>
    </row>
    <row r="405" spans="1:16" x14ac:dyDescent="0.2">
      <c r="A405" s="18" t="s">
        <v>1745</v>
      </c>
      <c r="B405" s="18" t="s">
        <v>1905</v>
      </c>
      <c r="C405" s="18" t="s">
        <v>6830</v>
      </c>
      <c r="D405" s="18" t="s">
        <v>1504</v>
      </c>
      <c r="E405" s="20" t="str">
        <f>IFERROR(VLOOKUP(表1[[#This Row],[goods_id]],表4[],2,0),"无")</f>
        <v>无</v>
      </c>
      <c r="F405" s="19" t="str">
        <f>IFERROR(VLOOKUP(表1[[#This Row],[goods_id]],表3[],2,0),"老款")</f>
        <v>老款</v>
      </c>
      <c r="G405" s="20">
        <v>1</v>
      </c>
      <c r="H405" s="23">
        <v>699</v>
      </c>
      <c r="I405" s="23">
        <v>699</v>
      </c>
      <c r="J4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5" s="20">
        <f>IF(表1[[#This Row],[sale_price]]&lt;表1[[#This Row],[origin_price]],1,0)</f>
        <v>0</v>
      </c>
      <c r="L405" s="18" t="s">
        <v>1849</v>
      </c>
      <c r="M405" s="18" t="s">
        <v>8929</v>
      </c>
      <c r="N405" s="18" t="s">
        <v>17</v>
      </c>
      <c r="O405" s="18">
        <v>0</v>
      </c>
      <c r="P405" s="18">
        <v>3</v>
      </c>
    </row>
    <row r="406" spans="1:16" x14ac:dyDescent="0.2">
      <c r="A406" s="18" t="s">
        <v>1745</v>
      </c>
      <c r="B406" s="18" t="s">
        <v>1850</v>
      </c>
      <c r="C406" s="18" t="s">
        <v>6813</v>
      </c>
      <c r="D406" s="18" t="s">
        <v>109</v>
      </c>
      <c r="E406" s="20" t="str">
        <f>IFERROR(VLOOKUP(表1[[#This Row],[goods_id]],表4[],2,0),"无")</f>
        <v>无</v>
      </c>
      <c r="F406" s="19" t="str">
        <f>IFERROR(VLOOKUP(表1[[#This Row],[goods_id]],表3[],2,0),"老款")</f>
        <v>老款</v>
      </c>
      <c r="G406" s="20">
        <v>1</v>
      </c>
      <c r="H406" s="23">
        <v>239</v>
      </c>
      <c r="I406" s="23">
        <v>239</v>
      </c>
      <c r="J4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06" s="20">
        <f>IF(表1[[#This Row],[sale_price]]&lt;表1[[#This Row],[origin_price]],1,0)</f>
        <v>0</v>
      </c>
      <c r="L406" s="18" t="s">
        <v>1851</v>
      </c>
      <c r="M406" s="18" t="s">
        <v>8930</v>
      </c>
      <c r="N406" s="18" t="s">
        <v>17</v>
      </c>
      <c r="O406" s="18">
        <v>0</v>
      </c>
      <c r="P406" s="18">
        <v>3</v>
      </c>
    </row>
    <row r="407" spans="1:16" x14ac:dyDescent="0.2">
      <c r="A407" s="18" t="s">
        <v>1745</v>
      </c>
      <c r="B407" s="18" t="s">
        <v>1906</v>
      </c>
      <c r="C407" s="18" t="s">
        <v>6831</v>
      </c>
      <c r="D407" s="18" t="s">
        <v>5571</v>
      </c>
      <c r="E407" s="20" t="str">
        <f>IFERROR(VLOOKUP(表1[[#This Row],[goods_id]],表4[],2,0),"无")</f>
        <v>无</v>
      </c>
      <c r="F407" s="19" t="str">
        <f>IFERROR(VLOOKUP(表1[[#This Row],[goods_id]],表3[],2,0),"老款")</f>
        <v>老款</v>
      </c>
      <c r="G407" s="20">
        <v>1</v>
      </c>
      <c r="H407" s="23">
        <v>239</v>
      </c>
      <c r="I407" s="23">
        <v>239</v>
      </c>
      <c r="J4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07" s="20">
        <f>IF(表1[[#This Row],[sale_price]]&lt;表1[[#This Row],[origin_price]],1,0)</f>
        <v>0</v>
      </c>
      <c r="L407" s="18" t="s">
        <v>1851</v>
      </c>
      <c r="M407" s="18" t="s">
        <v>8930</v>
      </c>
      <c r="N407" s="18" t="s">
        <v>17</v>
      </c>
      <c r="O407" s="18">
        <v>0</v>
      </c>
      <c r="P407" s="18">
        <v>3</v>
      </c>
    </row>
    <row r="408" spans="1:16" x14ac:dyDescent="0.2">
      <c r="A408" s="18" t="s">
        <v>1745</v>
      </c>
      <c r="B408" s="18" t="s">
        <v>1946</v>
      </c>
      <c r="C408" s="18" t="s">
        <v>6839</v>
      </c>
      <c r="D408" s="18" t="s">
        <v>109</v>
      </c>
      <c r="E408" s="20" t="str">
        <f>IFERROR(VLOOKUP(表1[[#This Row],[goods_id]],表4[],2,0),"无")</f>
        <v>无</v>
      </c>
      <c r="F408" s="19" t="str">
        <f>IFERROR(VLOOKUP(表1[[#This Row],[goods_id]],表3[],2,0),"老款")</f>
        <v>老款</v>
      </c>
      <c r="G408" s="20">
        <v>1</v>
      </c>
      <c r="H408" s="23">
        <v>269</v>
      </c>
      <c r="I408" s="23">
        <v>269</v>
      </c>
      <c r="J4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08" s="20">
        <f>IF(表1[[#This Row],[sale_price]]&lt;表1[[#This Row],[origin_price]],1,0)</f>
        <v>0</v>
      </c>
      <c r="L408" s="18" t="s">
        <v>1929</v>
      </c>
      <c r="M408" s="18" t="s">
        <v>261</v>
      </c>
      <c r="N408" s="18" t="s">
        <v>17</v>
      </c>
      <c r="O408" s="18">
        <v>0</v>
      </c>
      <c r="P408" s="18">
        <v>4</v>
      </c>
    </row>
    <row r="409" spans="1:16" x14ac:dyDescent="0.2">
      <c r="A409" s="18" t="s">
        <v>1745</v>
      </c>
      <c r="B409" s="18" t="s">
        <v>1958</v>
      </c>
      <c r="C409" s="18" t="s">
        <v>6839</v>
      </c>
      <c r="D409" s="18" t="s">
        <v>28</v>
      </c>
      <c r="E409" s="20" t="str">
        <f>IFERROR(VLOOKUP(表1[[#This Row],[goods_id]],表4[],2,0),"无")</f>
        <v>无</v>
      </c>
      <c r="F409" s="19" t="str">
        <f>IFERROR(VLOOKUP(表1[[#This Row],[goods_id]],表3[],2,0),"老款")</f>
        <v>老款</v>
      </c>
      <c r="G409" s="20">
        <v>1</v>
      </c>
      <c r="H409" s="23">
        <v>269</v>
      </c>
      <c r="I409" s="23">
        <v>269</v>
      </c>
      <c r="J4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09" s="20">
        <f>IF(表1[[#This Row],[sale_price]]&lt;表1[[#This Row],[origin_price]],1,0)</f>
        <v>0</v>
      </c>
      <c r="L409" s="18" t="s">
        <v>1929</v>
      </c>
      <c r="M409" s="18" t="s">
        <v>261</v>
      </c>
      <c r="N409" s="18" t="s">
        <v>17</v>
      </c>
      <c r="O409" s="18">
        <v>0</v>
      </c>
      <c r="P409" s="18">
        <v>4</v>
      </c>
    </row>
    <row r="410" spans="1:16" x14ac:dyDescent="0.2">
      <c r="A410" s="18" t="s">
        <v>1745</v>
      </c>
      <c r="B410" s="18" t="s">
        <v>1928</v>
      </c>
      <c r="C410" s="18" t="s">
        <v>6839</v>
      </c>
      <c r="D410" s="18" t="s">
        <v>6840</v>
      </c>
      <c r="E410" s="20" t="str">
        <f>IFERROR(VLOOKUP(表1[[#This Row],[goods_id]],表4[],2,0),"无")</f>
        <v>无</v>
      </c>
      <c r="F410" s="19" t="str">
        <f>IFERROR(VLOOKUP(表1[[#This Row],[goods_id]],表3[],2,0),"老款")</f>
        <v>老款</v>
      </c>
      <c r="G410" s="20">
        <v>1</v>
      </c>
      <c r="H410" s="23">
        <v>269</v>
      </c>
      <c r="I410" s="23">
        <v>269</v>
      </c>
      <c r="J4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0" s="20">
        <f>IF(表1[[#This Row],[sale_price]]&lt;表1[[#This Row],[origin_price]],1,0)</f>
        <v>0</v>
      </c>
      <c r="L410" s="18" t="s">
        <v>1929</v>
      </c>
      <c r="M410" s="18" t="s">
        <v>261</v>
      </c>
      <c r="N410" s="18" t="s">
        <v>17</v>
      </c>
      <c r="O410" s="18">
        <v>0</v>
      </c>
      <c r="P410" s="18">
        <v>4</v>
      </c>
    </row>
    <row r="411" spans="1:16" x14ac:dyDescent="0.2">
      <c r="A411" s="18" t="s">
        <v>1745</v>
      </c>
      <c r="B411" s="18" t="s">
        <v>1947</v>
      </c>
      <c r="C411" s="18" t="s">
        <v>6839</v>
      </c>
      <c r="D411" s="18" t="s">
        <v>24</v>
      </c>
      <c r="E411" s="20" t="str">
        <f>IFERROR(VLOOKUP(表1[[#This Row],[goods_id]],表4[],2,0),"无")</f>
        <v>无</v>
      </c>
      <c r="F411" s="19" t="str">
        <f>IFERROR(VLOOKUP(表1[[#This Row],[goods_id]],表3[],2,0),"老款")</f>
        <v>老款</v>
      </c>
      <c r="G411" s="20">
        <v>1</v>
      </c>
      <c r="H411" s="23">
        <v>269</v>
      </c>
      <c r="I411" s="23">
        <v>269</v>
      </c>
      <c r="J4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1" s="20">
        <f>IF(表1[[#This Row],[sale_price]]&lt;表1[[#This Row],[origin_price]],1,0)</f>
        <v>0</v>
      </c>
      <c r="L411" s="18" t="s">
        <v>1929</v>
      </c>
      <c r="M411" s="18" t="s">
        <v>261</v>
      </c>
      <c r="N411" s="18" t="s">
        <v>17</v>
      </c>
      <c r="O411" s="18">
        <v>0</v>
      </c>
      <c r="P411" s="18">
        <v>4</v>
      </c>
    </row>
    <row r="412" spans="1:16" x14ac:dyDescent="0.2">
      <c r="A412" s="18" t="s">
        <v>1745</v>
      </c>
      <c r="B412" s="18" t="s">
        <v>1959</v>
      </c>
      <c r="C412" s="18" t="s">
        <v>6839</v>
      </c>
      <c r="D412" s="18" t="s">
        <v>54</v>
      </c>
      <c r="E412" s="20" t="str">
        <f>IFERROR(VLOOKUP(表1[[#This Row],[goods_id]],表4[],2,0),"无")</f>
        <v>无</v>
      </c>
      <c r="F412" s="19" t="str">
        <f>IFERROR(VLOOKUP(表1[[#This Row],[goods_id]],表3[],2,0),"老款")</f>
        <v>老款</v>
      </c>
      <c r="G412" s="20">
        <v>1</v>
      </c>
      <c r="H412" s="23">
        <v>269</v>
      </c>
      <c r="I412" s="23">
        <v>269</v>
      </c>
      <c r="J4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2" s="20">
        <f>IF(表1[[#This Row],[sale_price]]&lt;表1[[#This Row],[origin_price]],1,0)</f>
        <v>0</v>
      </c>
      <c r="L412" s="18" t="s">
        <v>1929</v>
      </c>
      <c r="M412" s="18" t="s">
        <v>261</v>
      </c>
      <c r="N412" s="18" t="s">
        <v>17</v>
      </c>
      <c r="O412" s="18">
        <v>0</v>
      </c>
      <c r="P412" s="18">
        <v>4</v>
      </c>
    </row>
    <row r="413" spans="1:16" x14ac:dyDescent="0.2">
      <c r="A413" s="18" t="s">
        <v>1745</v>
      </c>
      <c r="B413" s="18" t="s">
        <v>1948</v>
      </c>
      <c r="C413" s="18" t="s">
        <v>6839</v>
      </c>
      <c r="D413" s="18" t="s">
        <v>59</v>
      </c>
      <c r="E413" s="20" t="str">
        <f>IFERROR(VLOOKUP(表1[[#This Row],[goods_id]],表4[],2,0),"无")</f>
        <v>无</v>
      </c>
      <c r="F413" s="19" t="str">
        <f>IFERROR(VLOOKUP(表1[[#This Row],[goods_id]],表3[],2,0),"老款")</f>
        <v>老款</v>
      </c>
      <c r="G413" s="20">
        <v>1</v>
      </c>
      <c r="H413" s="23">
        <v>269</v>
      </c>
      <c r="I413" s="23">
        <v>269</v>
      </c>
      <c r="J4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3" s="20">
        <f>IF(表1[[#This Row],[sale_price]]&lt;表1[[#This Row],[origin_price]],1,0)</f>
        <v>0</v>
      </c>
      <c r="L413" s="18" t="s">
        <v>1929</v>
      </c>
      <c r="M413" s="18" t="s">
        <v>261</v>
      </c>
      <c r="N413" s="18" t="s">
        <v>17</v>
      </c>
      <c r="O413" s="18">
        <v>0</v>
      </c>
      <c r="P413" s="18">
        <v>4</v>
      </c>
    </row>
    <row r="414" spans="1:16" x14ac:dyDescent="0.2">
      <c r="A414" s="18" t="s">
        <v>1745</v>
      </c>
      <c r="B414" s="18" t="s">
        <v>1960</v>
      </c>
      <c r="C414" s="18" t="s">
        <v>6839</v>
      </c>
      <c r="D414" s="18" t="s">
        <v>188</v>
      </c>
      <c r="E414" s="20" t="str">
        <f>IFERROR(VLOOKUP(表1[[#This Row],[goods_id]],表4[],2,0),"无")</f>
        <v>无</v>
      </c>
      <c r="F414" s="19" t="str">
        <f>IFERROR(VLOOKUP(表1[[#This Row],[goods_id]],表3[],2,0),"老款")</f>
        <v>老款</v>
      </c>
      <c r="G414" s="20">
        <v>1</v>
      </c>
      <c r="H414" s="23">
        <v>269</v>
      </c>
      <c r="I414" s="23">
        <v>269</v>
      </c>
      <c r="J4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4" s="20">
        <f>IF(表1[[#This Row],[sale_price]]&lt;表1[[#This Row],[origin_price]],1,0)</f>
        <v>0</v>
      </c>
      <c r="L414" s="18" t="s">
        <v>1929</v>
      </c>
      <c r="M414" s="18" t="s">
        <v>261</v>
      </c>
      <c r="N414" s="18" t="s">
        <v>17</v>
      </c>
      <c r="O414" s="18">
        <v>0</v>
      </c>
      <c r="P414" s="18">
        <v>4</v>
      </c>
    </row>
    <row r="415" spans="1:16" x14ac:dyDescent="0.2">
      <c r="A415" s="18" t="s">
        <v>1745</v>
      </c>
      <c r="B415" s="18" t="s">
        <v>1907</v>
      </c>
      <c r="C415" s="18" t="s">
        <v>6832</v>
      </c>
      <c r="D415" s="18" t="s">
        <v>109</v>
      </c>
      <c r="E415" s="20" t="str">
        <f>IFERROR(VLOOKUP(表1[[#This Row],[goods_id]],表4[],2,0),"无")</f>
        <v>无</v>
      </c>
      <c r="F415" s="19" t="str">
        <f>IFERROR(VLOOKUP(表1[[#This Row],[goods_id]],表3[],2,0),"老款")</f>
        <v>老款</v>
      </c>
      <c r="G415" s="20">
        <v>1</v>
      </c>
      <c r="H415" s="23">
        <v>439</v>
      </c>
      <c r="I415" s="23">
        <v>439</v>
      </c>
      <c r="J4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5" s="20">
        <f>IF(表1[[#This Row],[sale_price]]&lt;表1[[#This Row],[origin_price]],1,0)</f>
        <v>0</v>
      </c>
      <c r="L415" s="18" t="s">
        <v>1908</v>
      </c>
      <c r="M415" s="18" t="s">
        <v>30</v>
      </c>
      <c r="N415" s="18" t="s">
        <v>17</v>
      </c>
      <c r="O415" s="18">
        <v>0</v>
      </c>
      <c r="P415" s="18">
        <v>3</v>
      </c>
    </row>
    <row r="416" spans="1:16" x14ac:dyDescent="0.2">
      <c r="A416" s="18" t="s">
        <v>1745</v>
      </c>
      <c r="B416" s="18" t="s">
        <v>1909</v>
      </c>
      <c r="C416" s="18" t="s">
        <v>6832</v>
      </c>
      <c r="D416" s="18" t="s">
        <v>24</v>
      </c>
      <c r="E416" s="20" t="str">
        <f>IFERROR(VLOOKUP(表1[[#This Row],[goods_id]],表4[],2,0),"无")</f>
        <v>无</v>
      </c>
      <c r="F416" s="19" t="str">
        <f>IFERROR(VLOOKUP(表1[[#This Row],[goods_id]],表3[],2,0),"老款")</f>
        <v>老款</v>
      </c>
      <c r="G416" s="20">
        <v>1</v>
      </c>
      <c r="H416" s="23">
        <v>439</v>
      </c>
      <c r="I416" s="23">
        <v>439</v>
      </c>
      <c r="J4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6" s="20">
        <f>IF(表1[[#This Row],[sale_price]]&lt;表1[[#This Row],[origin_price]],1,0)</f>
        <v>0</v>
      </c>
      <c r="L416" s="18" t="s">
        <v>1908</v>
      </c>
      <c r="M416" s="18" t="s">
        <v>30</v>
      </c>
      <c r="N416" s="18" t="s">
        <v>17</v>
      </c>
      <c r="O416" s="18">
        <v>0</v>
      </c>
      <c r="P416" s="18">
        <v>3</v>
      </c>
    </row>
    <row r="417" spans="1:16" x14ac:dyDescent="0.2">
      <c r="A417" s="18" t="s">
        <v>1745</v>
      </c>
      <c r="B417" s="18" t="s">
        <v>1910</v>
      </c>
      <c r="C417" s="18" t="s">
        <v>6832</v>
      </c>
      <c r="D417" s="18" t="s">
        <v>452</v>
      </c>
      <c r="E417" s="20" t="str">
        <f>IFERROR(VLOOKUP(表1[[#This Row],[goods_id]],表4[],2,0),"无")</f>
        <v>无</v>
      </c>
      <c r="F417" s="19" t="str">
        <f>IFERROR(VLOOKUP(表1[[#This Row],[goods_id]],表3[],2,0),"老款")</f>
        <v>老款</v>
      </c>
      <c r="G417" s="20">
        <v>1</v>
      </c>
      <c r="H417" s="23">
        <v>439</v>
      </c>
      <c r="I417" s="23">
        <v>439</v>
      </c>
      <c r="J4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7" s="20">
        <f>IF(表1[[#This Row],[sale_price]]&lt;表1[[#This Row],[origin_price]],1,0)</f>
        <v>0</v>
      </c>
      <c r="L417" s="18" t="s">
        <v>1908</v>
      </c>
      <c r="M417" s="18" t="s">
        <v>30</v>
      </c>
      <c r="N417" s="18" t="s">
        <v>17</v>
      </c>
      <c r="O417" s="18">
        <v>0</v>
      </c>
      <c r="P417" s="18">
        <v>3</v>
      </c>
    </row>
    <row r="418" spans="1:16" x14ac:dyDescent="0.2">
      <c r="A418" s="18" t="s">
        <v>1745</v>
      </c>
      <c r="B418" s="18" t="s">
        <v>1949</v>
      </c>
      <c r="C418" s="18" t="s">
        <v>6837</v>
      </c>
      <c r="D418" s="18" t="s">
        <v>109</v>
      </c>
      <c r="E418" s="20" t="str">
        <f>IFERROR(VLOOKUP(表1[[#This Row],[goods_id]],表4[],2,0),"无")</f>
        <v>无</v>
      </c>
      <c r="F418" s="19" t="str">
        <f>IFERROR(VLOOKUP(表1[[#This Row],[goods_id]],表3[],2,0),"老款")</f>
        <v>老款</v>
      </c>
      <c r="G418" s="20">
        <v>1</v>
      </c>
      <c r="H418" s="23">
        <v>239</v>
      </c>
      <c r="I418" s="23">
        <v>239</v>
      </c>
      <c r="J4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8" s="20">
        <f>IF(表1[[#This Row],[sale_price]]&lt;表1[[#This Row],[origin_price]],1,0)</f>
        <v>0</v>
      </c>
      <c r="L418" s="18" t="s">
        <v>1924</v>
      </c>
      <c r="M418" s="18" t="s">
        <v>1925</v>
      </c>
      <c r="N418" s="18" t="s">
        <v>17</v>
      </c>
      <c r="O418" s="18">
        <v>0</v>
      </c>
      <c r="P418" s="18">
        <v>4</v>
      </c>
    </row>
    <row r="419" spans="1:16" x14ac:dyDescent="0.2">
      <c r="A419" s="18" t="s">
        <v>1745</v>
      </c>
      <c r="B419" s="18" t="s">
        <v>1923</v>
      </c>
      <c r="C419" s="18" t="s">
        <v>6837</v>
      </c>
      <c r="D419" s="18" t="s">
        <v>24</v>
      </c>
      <c r="E419" s="20" t="str">
        <f>IFERROR(VLOOKUP(表1[[#This Row],[goods_id]],表4[],2,0),"无")</f>
        <v>无</v>
      </c>
      <c r="F419" s="19" t="str">
        <f>IFERROR(VLOOKUP(表1[[#This Row],[goods_id]],表3[],2,0),"老款")</f>
        <v>老款</v>
      </c>
      <c r="G419" s="20">
        <v>1</v>
      </c>
      <c r="H419" s="23">
        <v>239</v>
      </c>
      <c r="I419" s="23">
        <v>239</v>
      </c>
      <c r="J4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19" s="20">
        <f>IF(表1[[#This Row],[sale_price]]&lt;表1[[#This Row],[origin_price]],1,0)</f>
        <v>0</v>
      </c>
      <c r="L419" s="18" t="s">
        <v>1924</v>
      </c>
      <c r="M419" s="18" t="s">
        <v>1925</v>
      </c>
      <c r="N419" s="18" t="s">
        <v>17</v>
      </c>
      <c r="O419" s="18">
        <v>0</v>
      </c>
      <c r="P419" s="18">
        <v>4</v>
      </c>
    </row>
    <row r="420" spans="1:16" x14ac:dyDescent="0.2">
      <c r="A420" s="18" t="s">
        <v>1745</v>
      </c>
      <c r="B420" s="18" t="s">
        <v>1950</v>
      </c>
      <c r="C420" s="18" t="s">
        <v>6838</v>
      </c>
      <c r="D420" s="18" t="s">
        <v>109</v>
      </c>
      <c r="E420" s="20" t="str">
        <f>IFERROR(VLOOKUP(表1[[#This Row],[goods_id]],表4[],2,0),"无")</f>
        <v>无</v>
      </c>
      <c r="F420" s="19" t="str">
        <f>IFERROR(VLOOKUP(表1[[#This Row],[goods_id]],表3[],2,0),"老款")</f>
        <v>老款</v>
      </c>
      <c r="G420" s="20">
        <v>1</v>
      </c>
      <c r="H420" s="23">
        <v>299</v>
      </c>
      <c r="I420" s="23">
        <v>299</v>
      </c>
      <c r="J4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20" s="20">
        <f>IF(表1[[#This Row],[sale_price]]&lt;表1[[#This Row],[origin_price]],1,0)</f>
        <v>0</v>
      </c>
      <c r="L420" s="18" t="s">
        <v>1927</v>
      </c>
      <c r="M420" s="18" t="s">
        <v>73</v>
      </c>
      <c r="N420" s="18" t="s">
        <v>17</v>
      </c>
      <c r="O420" s="18">
        <v>0</v>
      </c>
      <c r="P420" s="18">
        <v>4</v>
      </c>
    </row>
    <row r="421" spans="1:16" x14ac:dyDescent="0.2">
      <c r="A421" s="18" t="s">
        <v>1745</v>
      </c>
      <c r="B421" s="18" t="s">
        <v>1926</v>
      </c>
      <c r="C421" s="18" t="s">
        <v>6838</v>
      </c>
      <c r="D421" s="18" t="s">
        <v>59</v>
      </c>
      <c r="E421" s="20" t="str">
        <f>IFERROR(VLOOKUP(表1[[#This Row],[goods_id]],表4[],2,0),"无")</f>
        <v>无</v>
      </c>
      <c r="F421" s="19" t="str">
        <f>IFERROR(VLOOKUP(表1[[#This Row],[goods_id]],表3[],2,0),"老款")</f>
        <v>老款</v>
      </c>
      <c r="G421" s="20">
        <v>1</v>
      </c>
      <c r="H421" s="23">
        <v>299</v>
      </c>
      <c r="I421" s="23">
        <v>299</v>
      </c>
      <c r="J4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21" s="20">
        <f>IF(表1[[#This Row],[sale_price]]&lt;表1[[#This Row],[origin_price]],1,0)</f>
        <v>0</v>
      </c>
      <c r="L421" s="18" t="s">
        <v>1927</v>
      </c>
      <c r="M421" s="18" t="s">
        <v>73</v>
      </c>
      <c r="N421" s="18" t="s">
        <v>17</v>
      </c>
      <c r="O421" s="18">
        <v>0</v>
      </c>
      <c r="P421" s="18">
        <v>4</v>
      </c>
    </row>
    <row r="422" spans="1:16" x14ac:dyDescent="0.2">
      <c r="A422" s="18" t="s">
        <v>1745</v>
      </c>
      <c r="B422" s="18" t="s">
        <v>1951</v>
      </c>
      <c r="C422" s="18" t="s">
        <v>6846</v>
      </c>
      <c r="D422" s="18" t="s">
        <v>109</v>
      </c>
      <c r="E422" s="20" t="str">
        <f>IFERROR(VLOOKUP(表1[[#This Row],[goods_id]],表4[],2,0),"无")</f>
        <v>无</v>
      </c>
      <c r="F422" s="19" t="str">
        <f>IFERROR(VLOOKUP(表1[[#This Row],[goods_id]],表3[],2,0),"老款")</f>
        <v>老款</v>
      </c>
      <c r="G422" s="20">
        <v>1</v>
      </c>
      <c r="H422" s="23">
        <v>399</v>
      </c>
      <c r="I422" s="23">
        <v>399</v>
      </c>
      <c r="J4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2" s="20">
        <f>IF(表1[[#This Row],[sale_price]]&lt;表1[[#This Row],[origin_price]],1,0)</f>
        <v>0</v>
      </c>
      <c r="L422" s="18" t="s">
        <v>1952</v>
      </c>
      <c r="M422" s="18" t="s">
        <v>1953</v>
      </c>
      <c r="N422" s="18" t="s">
        <v>17</v>
      </c>
      <c r="O422" s="18">
        <v>0</v>
      </c>
      <c r="P422" s="18">
        <v>4</v>
      </c>
    </row>
    <row r="423" spans="1:16" x14ac:dyDescent="0.2">
      <c r="A423" s="18" t="s">
        <v>1745</v>
      </c>
      <c r="B423" s="18" t="s">
        <v>1954</v>
      </c>
      <c r="C423" s="18" t="s">
        <v>6846</v>
      </c>
      <c r="D423" s="18" t="s">
        <v>24</v>
      </c>
      <c r="E423" s="20" t="str">
        <f>IFERROR(VLOOKUP(表1[[#This Row],[goods_id]],表4[],2,0),"无")</f>
        <v>无</v>
      </c>
      <c r="F423" s="19" t="str">
        <f>IFERROR(VLOOKUP(表1[[#This Row],[goods_id]],表3[],2,0),"老款")</f>
        <v>老款</v>
      </c>
      <c r="G423" s="20">
        <v>1</v>
      </c>
      <c r="H423" s="23">
        <v>399</v>
      </c>
      <c r="I423" s="23">
        <v>399</v>
      </c>
      <c r="J4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3" s="20">
        <f>IF(表1[[#This Row],[sale_price]]&lt;表1[[#This Row],[origin_price]],1,0)</f>
        <v>0</v>
      </c>
      <c r="L423" s="18" t="s">
        <v>1952</v>
      </c>
      <c r="M423" s="18" t="s">
        <v>1953</v>
      </c>
      <c r="N423" s="18" t="s">
        <v>17</v>
      </c>
      <c r="O423" s="18">
        <v>0</v>
      </c>
      <c r="P423" s="18">
        <v>4</v>
      </c>
    </row>
    <row r="424" spans="1:16" x14ac:dyDescent="0.2">
      <c r="A424" s="18" t="s">
        <v>1745</v>
      </c>
      <c r="B424" s="18" t="s">
        <v>1911</v>
      </c>
      <c r="C424" s="18" t="s">
        <v>6814</v>
      </c>
      <c r="D424" s="18" t="s">
        <v>109</v>
      </c>
      <c r="E424" s="20" t="str">
        <f>IFERROR(VLOOKUP(表1[[#This Row],[goods_id]],表4[],2,0),"无")</f>
        <v>无</v>
      </c>
      <c r="F424" s="19" t="str">
        <f>IFERROR(VLOOKUP(表1[[#This Row],[goods_id]],表3[],2,0),"老款")</f>
        <v>老款</v>
      </c>
      <c r="G424" s="20">
        <v>1</v>
      </c>
      <c r="H424" s="23">
        <v>339</v>
      </c>
      <c r="I424" s="23">
        <v>339</v>
      </c>
      <c r="J4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4" s="20">
        <f>IF(表1[[#This Row],[sale_price]]&lt;表1[[#This Row],[origin_price]],1,0)</f>
        <v>0</v>
      </c>
      <c r="L424" s="18" t="s">
        <v>1853</v>
      </c>
      <c r="M424" s="18" t="s">
        <v>73</v>
      </c>
      <c r="N424" s="18" t="s">
        <v>13</v>
      </c>
      <c r="O424" s="18">
        <v>0</v>
      </c>
      <c r="P424" s="18">
        <v>3</v>
      </c>
    </row>
    <row r="425" spans="1:16" x14ac:dyDescent="0.2">
      <c r="A425" s="18" t="s">
        <v>1745</v>
      </c>
      <c r="B425" s="18" t="s">
        <v>1852</v>
      </c>
      <c r="C425" s="18" t="s">
        <v>6814</v>
      </c>
      <c r="D425" s="18" t="s">
        <v>24</v>
      </c>
      <c r="E425" s="20" t="str">
        <f>IFERROR(VLOOKUP(表1[[#This Row],[goods_id]],表4[],2,0),"无")</f>
        <v>无</v>
      </c>
      <c r="F425" s="19" t="str">
        <f>IFERROR(VLOOKUP(表1[[#This Row],[goods_id]],表3[],2,0),"老款")</f>
        <v>老款</v>
      </c>
      <c r="G425" s="20">
        <v>1</v>
      </c>
      <c r="H425" s="23">
        <v>339</v>
      </c>
      <c r="I425" s="23">
        <v>339</v>
      </c>
      <c r="J4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5" s="20">
        <f>IF(表1[[#This Row],[sale_price]]&lt;表1[[#This Row],[origin_price]],1,0)</f>
        <v>0</v>
      </c>
      <c r="L425" s="18" t="s">
        <v>1853</v>
      </c>
      <c r="M425" s="18" t="s">
        <v>73</v>
      </c>
      <c r="N425" s="18" t="s">
        <v>13</v>
      </c>
      <c r="O425" s="18">
        <v>0</v>
      </c>
      <c r="P425" s="18">
        <v>3</v>
      </c>
    </row>
    <row r="426" spans="1:16" x14ac:dyDescent="0.2">
      <c r="A426" s="18" t="s">
        <v>1745</v>
      </c>
      <c r="B426" s="18" t="s">
        <v>1912</v>
      </c>
      <c r="C426" s="18" t="s">
        <v>6814</v>
      </c>
      <c r="D426" s="18" t="s">
        <v>80</v>
      </c>
      <c r="E426" s="20" t="str">
        <f>IFERROR(VLOOKUP(表1[[#This Row],[goods_id]],表4[],2,0),"无")</f>
        <v>无</v>
      </c>
      <c r="F426" s="19" t="str">
        <f>IFERROR(VLOOKUP(表1[[#This Row],[goods_id]],表3[],2,0),"老款")</f>
        <v>老款</v>
      </c>
      <c r="G426" s="20">
        <v>1</v>
      </c>
      <c r="H426" s="23">
        <v>339</v>
      </c>
      <c r="I426" s="23">
        <v>339</v>
      </c>
      <c r="J4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6" s="20">
        <f>IF(表1[[#This Row],[sale_price]]&lt;表1[[#This Row],[origin_price]],1,0)</f>
        <v>0</v>
      </c>
      <c r="L426" s="18" t="s">
        <v>1853</v>
      </c>
      <c r="M426" s="18" t="s">
        <v>73</v>
      </c>
      <c r="N426" s="18" t="s">
        <v>13</v>
      </c>
      <c r="O426" s="18">
        <v>0</v>
      </c>
      <c r="P426" s="18">
        <v>3</v>
      </c>
    </row>
    <row r="427" spans="1:16" x14ac:dyDescent="0.2">
      <c r="A427" s="18" t="s">
        <v>1745</v>
      </c>
      <c r="B427" s="18" t="s">
        <v>1913</v>
      </c>
      <c r="C427" s="18" t="s">
        <v>6833</v>
      </c>
      <c r="D427" s="18" t="s">
        <v>673</v>
      </c>
      <c r="E427" s="20" t="str">
        <f>IFERROR(VLOOKUP(表1[[#This Row],[goods_id]],表4[],2,0),"无")</f>
        <v>无</v>
      </c>
      <c r="F427" s="19" t="str">
        <f>IFERROR(VLOOKUP(表1[[#This Row],[goods_id]],表3[],2,0),"老款")</f>
        <v>老款</v>
      </c>
      <c r="G427" s="20">
        <v>1</v>
      </c>
      <c r="H427" s="23">
        <v>369</v>
      </c>
      <c r="I427" s="23">
        <v>369</v>
      </c>
      <c r="J4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7" s="20">
        <f>IF(表1[[#This Row],[sale_price]]&lt;表1[[#This Row],[origin_price]],1,0)</f>
        <v>0</v>
      </c>
      <c r="L427" s="18" t="s">
        <v>1914</v>
      </c>
      <c r="M427" s="18" t="s">
        <v>293</v>
      </c>
      <c r="N427" s="18" t="s">
        <v>22</v>
      </c>
      <c r="O427" s="18" t="s">
        <v>82</v>
      </c>
      <c r="P427" s="18">
        <v>3</v>
      </c>
    </row>
    <row r="428" spans="1:16" x14ac:dyDescent="0.2">
      <c r="A428" s="18" t="s">
        <v>1745</v>
      </c>
      <c r="B428" s="18" t="s">
        <v>1955</v>
      </c>
      <c r="C428" s="18" t="s">
        <v>6847</v>
      </c>
      <c r="D428" s="18" t="s">
        <v>109</v>
      </c>
      <c r="E428" s="20" t="str">
        <f>IFERROR(VLOOKUP(表1[[#This Row],[goods_id]],表4[],2,0),"无")</f>
        <v>无</v>
      </c>
      <c r="F428" s="19" t="str">
        <f>IFERROR(VLOOKUP(表1[[#This Row],[goods_id]],表3[],2,0),"老款")</f>
        <v>老款</v>
      </c>
      <c r="G428" s="20">
        <v>1</v>
      </c>
      <c r="H428" s="23">
        <v>269</v>
      </c>
      <c r="I428" s="23">
        <v>269</v>
      </c>
      <c r="J4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28" s="20">
        <f>IF(表1[[#This Row],[sale_price]]&lt;表1[[#This Row],[origin_price]],1,0)</f>
        <v>0</v>
      </c>
      <c r="L428" s="18" t="s">
        <v>1956</v>
      </c>
      <c r="M428" s="18" t="s">
        <v>8930</v>
      </c>
      <c r="N428" s="18" t="s">
        <v>17</v>
      </c>
      <c r="O428" s="18">
        <v>0</v>
      </c>
      <c r="P428" s="18">
        <v>4</v>
      </c>
    </row>
    <row r="429" spans="1:16" x14ac:dyDescent="0.2">
      <c r="A429" s="18" t="s">
        <v>1745</v>
      </c>
      <c r="B429" s="18" t="s">
        <v>1957</v>
      </c>
      <c r="C429" s="18" t="s">
        <v>6847</v>
      </c>
      <c r="D429" s="18" t="s">
        <v>24</v>
      </c>
      <c r="E429" s="20" t="str">
        <f>IFERROR(VLOOKUP(表1[[#This Row],[goods_id]],表4[],2,0),"无")</f>
        <v>无</v>
      </c>
      <c r="F429" s="19" t="str">
        <f>IFERROR(VLOOKUP(表1[[#This Row],[goods_id]],表3[],2,0),"老款")</f>
        <v>老款</v>
      </c>
      <c r="G429" s="20">
        <v>1</v>
      </c>
      <c r="H429" s="23">
        <v>269</v>
      </c>
      <c r="I429" s="23">
        <v>269</v>
      </c>
      <c r="J4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29" s="20">
        <f>IF(表1[[#This Row],[sale_price]]&lt;表1[[#This Row],[origin_price]],1,0)</f>
        <v>0</v>
      </c>
      <c r="L429" s="18" t="s">
        <v>1956</v>
      </c>
      <c r="M429" s="18" t="s">
        <v>8930</v>
      </c>
      <c r="N429" s="18" t="s">
        <v>17</v>
      </c>
      <c r="O429" s="18">
        <v>0</v>
      </c>
      <c r="P429" s="18">
        <v>4</v>
      </c>
    </row>
    <row r="430" spans="1:16" x14ac:dyDescent="0.2">
      <c r="A430" s="18" t="s">
        <v>1745</v>
      </c>
      <c r="B430" s="18" t="s">
        <v>1847</v>
      </c>
      <c r="C430" s="18" t="s">
        <v>6808</v>
      </c>
      <c r="D430" s="18" t="s">
        <v>38</v>
      </c>
      <c r="E430" s="20" t="str">
        <f>IFERROR(VLOOKUP(表1[[#This Row],[goods_id]],表4[],2,0),"无")</f>
        <v>无</v>
      </c>
      <c r="F430" s="19" t="str">
        <f>IFERROR(VLOOKUP(表1[[#This Row],[goods_id]],表3[],2,0),"老款")</f>
        <v>老款</v>
      </c>
      <c r="G430" s="20">
        <v>1</v>
      </c>
      <c r="H430" s="23">
        <v>399</v>
      </c>
      <c r="I430" s="23">
        <v>399</v>
      </c>
      <c r="J4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30" s="20">
        <f>IF(表1[[#This Row],[sale_price]]&lt;表1[[#This Row],[origin_price]],1,0)</f>
        <v>0</v>
      </c>
      <c r="L430" s="18" t="s">
        <v>1846</v>
      </c>
      <c r="M430" s="18" t="s">
        <v>8927</v>
      </c>
      <c r="N430" s="18" t="s">
        <v>12</v>
      </c>
      <c r="O430" s="18" t="s">
        <v>17</v>
      </c>
      <c r="P430" s="18">
        <v>2</v>
      </c>
    </row>
    <row r="431" spans="1:16" x14ac:dyDescent="0.2">
      <c r="A431" s="18" t="s">
        <v>1745</v>
      </c>
      <c r="B431" s="18" t="s">
        <v>1845</v>
      </c>
      <c r="C431" s="18" t="s">
        <v>6808</v>
      </c>
      <c r="D431" s="18" t="s">
        <v>24</v>
      </c>
      <c r="E431" s="20" t="str">
        <f>IFERROR(VLOOKUP(表1[[#This Row],[goods_id]],表4[],2,0),"无")</f>
        <v>无</v>
      </c>
      <c r="F431" s="19" t="str">
        <f>IFERROR(VLOOKUP(表1[[#This Row],[goods_id]],表3[],2,0),"老款")</f>
        <v>老款</v>
      </c>
      <c r="G431" s="20">
        <v>1</v>
      </c>
      <c r="H431" s="23">
        <v>399</v>
      </c>
      <c r="I431" s="23">
        <v>399</v>
      </c>
      <c r="J4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31" s="20">
        <f>IF(表1[[#This Row],[sale_price]]&lt;表1[[#This Row],[origin_price]],1,0)</f>
        <v>0</v>
      </c>
      <c r="L431" s="18" t="s">
        <v>1846</v>
      </c>
      <c r="M431" s="18" t="s">
        <v>8927</v>
      </c>
      <c r="N431" s="18" t="s">
        <v>12</v>
      </c>
      <c r="O431" s="18" t="s">
        <v>17</v>
      </c>
      <c r="P431" s="18">
        <v>2</v>
      </c>
    </row>
    <row r="432" spans="1:16" x14ac:dyDescent="0.2">
      <c r="A432" s="18" t="s">
        <v>1745</v>
      </c>
      <c r="B432" s="18" t="s">
        <v>1854</v>
      </c>
      <c r="C432" s="18" t="s">
        <v>6815</v>
      </c>
      <c r="D432" s="18" t="s">
        <v>109</v>
      </c>
      <c r="E432" s="20" t="str">
        <f>IFERROR(VLOOKUP(表1[[#This Row],[goods_id]],表4[],2,0),"无")</f>
        <v>无</v>
      </c>
      <c r="F432" s="19" t="str">
        <f>IFERROR(VLOOKUP(表1[[#This Row],[goods_id]],表3[],2,0),"老款")</f>
        <v>老款</v>
      </c>
      <c r="G432" s="20">
        <v>1</v>
      </c>
      <c r="H432" s="23">
        <v>569</v>
      </c>
      <c r="I432" s="23">
        <v>569</v>
      </c>
      <c r="J4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2" s="20">
        <f>IF(表1[[#This Row],[sale_price]]&lt;表1[[#This Row],[origin_price]],1,0)</f>
        <v>0</v>
      </c>
      <c r="L432" s="18" t="s">
        <v>1855</v>
      </c>
      <c r="M432" s="18" t="s">
        <v>8931</v>
      </c>
      <c r="N432" s="18" t="s">
        <v>17</v>
      </c>
      <c r="O432" s="18">
        <v>0</v>
      </c>
      <c r="P432" s="18">
        <v>3</v>
      </c>
    </row>
    <row r="433" spans="1:16" x14ac:dyDescent="0.2">
      <c r="A433" s="18" t="s">
        <v>1745</v>
      </c>
      <c r="B433" s="18" t="s">
        <v>1915</v>
      </c>
      <c r="C433" s="18" t="s">
        <v>6834</v>
      </c>
      <c r="D433" s="18" t="s">
        <v>109</v>
      </c>
      <c r="E433" s="20" t="str">
        <f>IFERROR(VLOOKUP(表1[[#This Row],[goods_id]],表4[],2,0),"无")</f>
        <v>无</v>
      </c>
      <c r="F433" s="19" t="str">
        <f>IFERROR(VLOOKUP(表1[[#This Row],[goods_id]],表3[],2,0),"老款")</f>
        <v>老款</v>
      </c>
      <c r="G433" s="20">
        <v>1</v>
      </c>
      <c r="H433" s="23">
        <v>199</v>
      </c>
      <c r="I433" s="23">
        <v>199</v>
      </c>
      <c r="J4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33" s="20">
        <f>IF(表1[[#This Row],[sale_price]]&lt;表1[[#This Row],[origin_price]],1,0)</f>
        <v>0</v>
      </c>
      <c r="L433" s="18" t="s">
        <v>1857</v>
      </c>
      <c r="M433" s="18" t="s">
        <v>8932</v>
      </c>
      <c r="N433" s="18" t="s">
        <v>17</v>
      </c>
      <c r="O433" s="18">
        <v>0</v>
      </c>
      <c r="P433" s="18">
        <v>3</v>
      </c>
    </row>
    <row r="434" spans="1:16" x14ac:dyDescent="0.2">
      <c r="A434" s="18" t="s">
        <v>1745</v>
      </c>
      <c r="B434" s="18" t="s">
        <v>1856</v>
      </c>
      <c r="C434" s="18" t="s">
        <v>6816</v>
      </c>
      <c r="D434" s="18" t="s">
        <v>24</v>
      </c>
      <c r="E434" s="20" t="str">
        <f>IFERROR(VLOOKUP(表1[[#This Row],[goods_id]],表4[],2,0),"无")</f>
        <v>无</v>
      </c>
      <c r="F434" s="19" t="str">
        <f>IFERROR(VLOOKUP(表1[[#This Row],[goods_id]],表3[],2,0),"老款")</f>
        <v>老款</v>
      </c>
      <c r="G434" s="20">
        <v>1</v>
      </c>
      <c r="H434" s="23">
        <v>199</v>
      </c>
      <c r="I434" s="23">
        <v>199</v>
      </c>
      <c r="J4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34" s="20">
        <f>IF(表1[[#This Row],[sale_price]]&lt;表1[[#This Row],[origin_price]],1,0)</f>
        <v>0</v>
      </c>
      <c r="L434" s="18" t="s">
        <v>1857</v>
      </c>
      <c r="M434" s="18" t="s">
        <v>8932</v>
      </c>
      <c r="N434" s="18" t="s">
        <v>17</v>
      </c>
      <c r="O434" s="18">
        <v>0</v>
      </c>
      <c r="P434" s="18">
        <v>3</v>
      </c>
    </row>
    <row r="435" spans="1:16" x14ac:dyDescent="0.2">
      <c r="A435" s="18" t="s">
        <v>1745</v>
      </c>
      <c r="B435" s="18" t="s">
        <v>1858</v>
      </c>
      <c r="C435" s="18" t="s">
        <v>6816</v>
      </c>
      <c r="D435" s="18" t="s">
        <v>181</v>
      </c>
      <c r="E435" s="20" t="str">
        <f>IFERROR(VLOOKUP(表1[[#This Row],[goods_id]],表4[],2,0),"无")</f>
        <v>无</v>
      </c>
      <c r="F435" s="19" t="str">
        <f>IFERROR(VLOOKUP(表1[[#This Row],[goods_id]],表3[],2,0),"老款")</f>
        <v>老款</v>
      </c>
      <c r="G435" s="20">
        <v>1</v>
      </c>
      <c r="H435" s="23">
        <v>199</v>
      </c>
      <c r="I435" s="23">
        <v>199</v>
      </c>
      <c r="J4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35" s="20">
        <f>IF(表1[[#This Row],[sale_price]]&lt;表1[[#This Row],[origin_price]],1,0)</f>
        <v>0</v>
      </c>
      <c r="L435" s="18" t="s">
        <v>1857</v>
      </c>
      <c r="M435" s="18" t="s">
        <v>8932</v>
      </c>
      <c r="N435" s="18" t="s">
        <v>17</v>
      </c>
      <c r="O435" s="18">
        <v>0</v>
      </c>
      <c r="P435" s="18">
        <v>3</v>
      </c>
    </row>
    <row r="436" spans="1:16" x14ac:dyDescent="0.2">
      <c r="A436" s="18" t="s">
        <v>1745</v>
      </c>
      <c r="B436" s="18" t="s">
        <v>2664</v>
      </c>
      <c r="C436" s="18" t="s">
        <v>7070</v>
      </c>
      <c r="D436" s="18" t="s">
        <v>24</v>
      </c>
      <c r="E436" s="20" t="str">
        <f>IFERROR(VLOOKUP(表1[[#This Row],[goods_id]],表4[],2,0),"无")</f>
        <v>无</v>
      </c>
      <c r="F436" s="19" t="str">
        <f>IFERROR(VLOOKUP(表1[[#This Row],[goods_id]],表3[],2,0),"老款")</f>
        <v>老款</v>
      </c>
      <c r="G436" s="20">
        <v>1</v>
      </c>
      <c r="H436" s="23">
        <v>569</v>
      </c>
      <c r="I436" s="23">
        <v>569</v>
      </c>
      <c r="J4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6" s="20">
        <f>IF(表1[[#This Row],[sale_price]]&lt;表1[[#This Row],[origin_price]],1,0)</f>
        <v>0</v>
      </c>
      <c r="L436" s="18" t="s">
        <v>9017</v>
      </c>
      <c r="M436" s="18" t="s">
        <v>2666</v>
      </c>
      <c r="N436" s="18" t="s">
        <v>12</v>
      </c>
      <c r="O436" s="18" t="s">
        <v>17</v>
      </c>
      <c r="P436" s="18">
        <v>15</v>
      </c>
    </row>
    <row r="437" spans="1:16" x14ac:dyDescent="0.2">
      <c r="A437" s="18" t="s">
        <v>1745</v>
      </c>
      <c r="B437" s="18" t="s">
        <v>2661</v>
      </c>
      <c r="C437" s="18" t="s">
        <v>7069</v>
      </c>
      <c r="D437" s="18" t="s">
        <v>38</v>
      </c>
      <c r="E437" s="20" t="str">
        <f>IFERROR(VLOOKUP(表1[[#This Row],[goods_id]],表4[],2,0),"无")</f>
        <v>无</v>
      </c>
      <c r="F437" s="19" t="str">
        <f>IFERROR(VLOOKUP(表1[[#This Row],[goods_id]],表3[],2,0),"老款")</f>
        <v>老款</v>
      </c>
      <c r="G437" s="20">
        <v>1</v>
      </c>
      <c r="H437" s="23">
        <v>569</v>
      </c>
      <c r="I437" s="23">
        <v>569</v>
      </c>
      <c r="J4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7" s="20">
        <f>IF(表1[[#This Row],[sale_price]]&lt;表1[[#This Row],[origin_price]],1,0)</f>
        <v>0</v>
      </c>
      <c r="L437" s="18" t="s">
        <v>9016</v>
      </c>
      <c r="M437" s="18" t="s">
        <v>2662</v>
      </c>
      <c r="N437" s="18" t="s">
        <v>12</v>
      </c>
      <c r="O437" s="18" t="s">
        <v>17</v>
      </c>
      <c r="P437" s="18">
        <v>15</v>
      </c>
    </row>
    <row r="438" spans="1:16" x14ac:dyDescent="0.2">
      <c r="A438" s="18" t="s">
        <v>1745</v>
      </c>
      <c r="B438" s="18" t="s">
        <v>2663</v>
      </c>
      <c r="C438" s="18" t="s">
        <v>7069</v>
      </c>
      <c r="D438" s="18" t="s">
        <v>188</v>
      </c>
      <c r="E438" s="20" t="str">
        <f>IFERROR(VLOOKUP(表1[[#This Row],[goods_id]],表4[],2,0),"无")</f>
        <v>无</v>
      </c>
      <c r="F438" s="19" t="str">
        <f>IFERROR(VLOOKUP(表1[[#This Row],[goods_id]],表3[],2,0),"老款")</f>
        <v>老款</v>
      </c>
      <c r="G438" s="20">
        <v>1</v>
      </c>
      <c r="H438" s="23">
        <v>569</v>
      </c>
      <c r="I438" s="23">
        <v>569</v>
      </c>
      <c r="J4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8" s="20">
        <f>IF(表1[[#This Row],[sale_price]]&lt;表1[[#This Row],[origin_price]],1,0)</f>
        <v>0</v>
      </c>
      <c r="L438" s="18" t="s">
        <v>9016</v>
      </c>
      <c r="M438" s="18" t="s">
        <v>2662</v>
      </c>
      <c r="N438" s="18" t="s">
        <v>12</v>
      </c>
      <c r="O438" s="18" t="s">
        <v>17</v>
      </c>
      <c r="P438" s="18">
        <v>15</v>
      </c>
    </row>
    <row r="439" spans="1:16" x14ac:dyDescent="0.2">
      <c r="A439" s="18" t="s">
        <v>1745</v>
      </c>
      <c r="B439" s="18" t="s">
        <v>2624</v>
      </c>
      <c r="C439" s="18" t="s">
        <v>7059</v>
      </c>
      <c r="D439" s="18" t="s">
        <v>24</v>
      </c>
      <c r="E439" s="20" t="str">
        <f>IFERROR(VLOOKUP(表1[[#This Row],[goods_id]],表4[],2,0),"无")</f>
        <v>无</v>
      </c>
      <c r="F439" s="19" t="str">
        <f>IFERROR(VLOOKUP(表1[[#This Row],[goods_id]],表3[],2,0),"老款")</f>
        <v>老款</v>
      </c>
      <c r="G439" s="20">
        <v>1</v>
      </c>
      <c r="H439" s="23">
        <v>135</v>
      </c>
      <c r="I439" s="23">
        <v>339</v>
      </c>
      <c r="J4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39" s="20">
        <f>IF(表1[[#This Row],[sale_price]]&lt;表1[[#This Row],[origin_price]],1,0)</f>
        <v>1</v>
      </c>
      <c r="L439" s="18" t="s">
        <v>2625</v>
      </c>
      <c r="M439" s="18" t="s">
        <v>2626</v>
      </c>
      <c r="N439" s="18" t="s">
        <v>26</v>
      </c>
      <c r="O439" s="18" t="s">
        <v>17</v>
      </c>
      <c r="P439" s="18">
        <v>15</v>
      </c>
    </row>
    <row r="440" spans="1:16" x14ac:dyDescent="0.2">
      <c r="A440" s="18" t="s">
        <v>1745</v>
      </c>
      <c r="B440" s="18" t="s">
        <v>2616</v>
      </c>
      <c r="C440" s="18" t="s">
        <v>6841</v>
      </c>
      <c r="D440" s="18" t="s">
        <v>109</v>
      </c>
      <c r="E440" s="20" t="str">
        <f>IFERROR(VLOOKUP(表1[[#This Row],[goods_id]],表4[],2,0),"无")</f>
        <v>无</v>
      </c>
      <c r="F440" s="19" t="str">
        <f>IFERROR(VLOOKUP(表1[[#This Row],[goods_id]],表3[],2,0),"老款")</f>
        <v>老款</v>
      </c>
      <c r="G440" s="20">
        <v>1</v>
      </c>
      <c r="H440" s="23">
        <v>119</v>
      </c>
      <c r="I440" s="23">
        <v>299</v>
      </c>
      <c r="J4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0" s="20">
        <f>IF(表1[[#This Row],[sale_price]]&lt;表1[[#This Row],[origin_price]],1,0)</f>
        <v>1</v>
      </c>
      <c r="L440" s="18" t="s">
        <v>2608</v>
      </c>
      <c r="M440" s="18" t="s">
        <v>2617</v>
      </c>
      <c r="N440" s="18" t="s">
        <v>22</v>
      </c>
      <c r="O440" s="18" t="s">
        <v>17</v>
      </c>
      <c r="P440" s="18">
        <v>15</v>
      </c>
    </row>
    <row r="441" spans="1:16" x14ac:dyDescent="0.2">
      <c r="A441" s="18" t="s">
        <v>1745</v>
      </c>
      <c r="B441" s="18" t="s">
        <v>2618</v>
      </c>
      <c r="C441" s="18" t="s">
        <v>6862</v>
      </c>
      <c r="D441" s="18" t="s">
        <v>109</v>
      </c>
      <c r="E441" s="20" t="str">
        <f>IFERROR(VLOOKUP(表1[[#This Row],[goods_id]],表4[],2,0),"无")</f>
        <v>无</v>
      </c>
      <c r="F441" s="19" t="str">
        <f>IFERROR(VLOOKUP(表1[[#This Row],[goods_id]],表3[],2,0),"老款")</f>
        <v>老款</v>
      </c>
      <c r="G441" s="20">
        <v>1</v>
      </c>
      <c r="H441" s="23">
        <v>107</v>
      </c>
      <c r="I441" s="23">
        <v>269</v>
      </c>
      <c r="J4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1" s="20">
        <f>IF(表1[[#This Row],[sale_price]]&lt;表1[[#This Row],[origin_price]],1,0)</f>
        <v>1</v>
      </c>
      <c r="L441" s="18" t="s">
        <v>2619</v>
      </c>
      <c r="M441" s="18" t="s">
        <v>2620</v>
      </c>
      <c r="N441" s="18" t="s">
        <v>12</v>
      </c>
      <c r="O441" s="18" t="s">
        <v>17</v>
      </c>
      <c r="P441" s="18">
        <v>15</v>
      </c>
    </row>
    <row r="442" spans="1:16" x14ac:dyDescent="0.2">
      <c r="A442" s="18" t="s">
        <v>1745</v>
      </c>
      <c r="B442" s="18" t="s">
        <v>2621</v>
      </c>
      <c r="C442" s="18" t="s">
        <v>7058</v>
      </c>
      <c r="D442" s="18" t="s">
        <v>28</v>
      </c>
      <c r="E442" s="20" t="str">
        <f>IFERROR(VLOOKUP(表1[[#This Row],[goods_id]],表4[],2,0),"无")</f>
        <v>无</v>
      </c>
      <c r="F442" s="19" t="str">
        <f>IFERROR(VLOOKUP(表1[[#This Row],[goods_id]],表3[],2,0),"老款")</f>
        <v>老款</v>
      </c>
      <c r="G442" s="20">
        <v>1</v>
      </c>
      <c r="H442" s="23">
        <v>101</v>
      </c>
      <c r="I442" s="23">
        <v>339</v>
      </c>
      <c r="J4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2" s="20">
        <f>IF(表1[[#This Row],[sale_price]]&lt;表1[[#This Row],[origin_price]],1,0)</f>
        <v>1</v>
      </c>
      <c r="L442" s="18" t="s">
        <v>2622</v>
      </c>
      <c r="M442" s="18" t="s">
        <v>2623</v>
      </c>
      <c r="N442" s="18" t="s">
        <v>22</v>
      </c>
      <c r="O442" s="18" t="s">
        <v>17</v>
      </c>
      <c r="P442" s="18">
        <v>15</v>
      </c>
    </row>
    <row r="443" spans="1:16" x14ac:dyDescent="0.2">
      <c r="A443" s="18" t="s">
        <v>1745</v>
      </c>
      <c r="B443" s="18" t="s">
        <v>2604</v>
      </c>
      <c r="C443" s="18" t="s">
        <v>7056</v>
      </c>
      <c r="D443" s="18" t="s">
        <v>109</v>
      </c>
      <c r="E443" s="20" t="str">
        <f>IFERROR(VLOOKUP(表1[[#This Row],[goods_id]],表4[],2,0),"无")</f>
        <v>无</v>
      </c>
      <c r="F443" s="19" t="str">
        <f>IFERROR(VLOOKUP(表1[[#This Row],[goods_id]],表3[],2,0),"老款")</f>
        <v>老款</v>
      </c>
      <c r="G443" s="20">
        <v>1</v>
      </c>
      <c r="H443" s="23">
        <v>119</v>
      </c>
      <c r="I443" s="23">
        <v>299</v>
      </c>
      <c r="J4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3" s="20">
        <f>IF(表1[[#This Row],[sale_price]]&lt;表1[[#This Row],[origin_price]],1,0)</f>
        <v>1</v>
      </c>
      <c r="L443" s="18" t="s">
        <v>2605</v>
      </c>
      <c r="M443" s="18" t="s">
        <v>2606</v>
      </c>
      <c r="N443" s="18" t="s">
        <v>22</v>
      </c>
      <c r="O443" s="18" t="s">
        <v>17</v>
      </c>
      <c r="P443" s="18">
        <v>15</v>
      </c>
    </row>
    <row r="444" spans="1:16" x14ac:dyDescent="0.2">
      <c r="A444" s="18" t="s">
        <v>1745</v>
      </c>
      <c r="B444" s="18" t="s">
        <v>2595</v>
      </c>
      <c r="C444" s="18" t="s">
        <v>7054</v>
      </c>
      <c r="D444" s="18" t="s">
        <v>109</v>
      </c>
      <c r="E444" s="20" t="str">
        <f>IFERROR(VLOOKUP(表1[[#This Row],[goods_id]],表4[],2,0),"无")</f>
        <v>无</v>
      </c>
      <c r="F444" s="19" t="str">
        <f>IFERROR(VLOOKUP(表1[[#This Row],[goods_id]],表3[],2,0),"老款")</f>
        <v>老款</v>
      </c>
      <c r="G444" s="20">
        <v>1</v>
      </c>
      <c r="H444" s="23">
        <v>95</v>
      </c>
      <c r="I444" s="23">
        <v>269</v>
      </c>
      <c r="J4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4" s="20">
        <f>IF(表1[[#This Row],[sale_price]]&lt;表1[[#This Row],[origin_price]],1,0)</f>
        <v>1</v>
      </c>
      <c r="L444" s="18" t="s">
        <v>2596</v>
      </c>
      <c r="M444" s="18" t="s">
        <v>9015</v>
      </c>
      <c r="N444" s="18" t="s">
        <v>22</v>
      </c>
      <c r="O444" s="18" t="s">
        <v>17</v>
      </c>
      <c r="P444" s="18">
        <v>14</v>
      </c>
    </row>
    <row r="445" spans="1:16" x14ac:dyDescent="0.2">
      <c r="A445" s="18" t="s">
        <v>1745</v>
      </c>
      <c r="B445" s="18" t="s">
        <v>2597</v>
      </c>
      <c r="C445" s="18" t="s">
        <v>7054</v>
      </c>
      <c r="D445" s="18" t="s">
        <v>24</v>
      </c>
      <c r="E445" s="20" t="str">
        <f>IFERROR(VLOOKUP(表1[[#This Row],[goods_id]],表4[],2,0),"无")</f>
        <v>无</v>
      </c>
      <c r="F445" s="19" t="str">
        <f>IFERROR(VLOOKUP(表1[[#This Row],[goods_id]],表3[],2,0),"老款")</f>
        <v>老款</v>
      </c>
      <c r="G445" s="20">
        <v>1</v>
      </c>
      <c r="H445" s="23">
        <v>95</v>
      </c>
      <c r="I445" s="23">
        <v>269</v>
      </c>
      <c r="J4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5" s="20">
        <f>IF(表1[[#This Row],[sale_price]]&lt;表1[[#This Row],[origin_price]],1,0)</f>
        <v>1</v>
      </c>
      <c r="L445" s="18" t="s">
        <v>2598</v>
      </c>
      <c r="M445" s="18" t="s">
        <v>9015</v>
      </c>
      <c r="N445" s="18" t="s">
        <v>22</v>
      </c>
      <c r="O445" s="18" t="s">
        <v>17</v>
      </c>
      <c r="P445" s="18">
        <v>14</v>
      </c>
    </row>
    <row r="446" spans="1:16" x14ac:dyDescent="0.2">
      <c r="A446" s="18" t="s">
        <v>1745</v>
      </c>
      <c r="B446" s="18" t="s">
        <v>2599</v>
      </c>
      <c r="C446" s="18" t="s">
        <v>7054</v>
      </c>
      <c r="D446" s="18" t="s">
        <v>80</v>
      </c>
      <c r="E446" s="20" t="str">
        <f>IFERROR(VLOOKUP(表1[[#This Row],[goods_id]],表4[],2,0),"无")</f>
        <v>无</v>
      </c>
      <c r="F446" s="19" t="str">
        <f>IFERROR(VLOOKUP(表1[[#This Row],[goods_id]],表3[],2,0),"老款")</f>
        <v>老款</v>
      </c>
      <c r="G446" s="20">
        <v>1</v>
      </c>
      <c r="H446" s="23">
        <v>95</v>
      </c>
      <c r="I446" s="23">
        <v>269</v>
      </c>
      <c r="J4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6" s="20">
        <f>IF(表1[[#This Row],[sale_price]]&lt;表1[[#This Row],[origin_price]],1,0)</f>
        <v>1</v>
      </c>
      <c r="L446" s="18" t="s">
        <v>2600</v>
      </c>
      <c r="M446" s="18" t="s">
        <v>9015</v>
      </c>
      <c r="N446" s="18" t="s">
        <v>22</v>
      </c>
      <c r="O446" s="18" t="s">
        <v>17</v>
      </c>
      <c r="P446" s="18">
        <v>14</v>
      </c>
    </row>
    <row r="447" spans="1:16" x14ac:dyDescent="0.2">
      <c r="A447" s="18" t="s">
        <v>1745</v>
      </c>
      <c r="B447" s="18" t="s">
        <v>2546</v>
      </c>
      <c r="C447" s="18" t="s">
        <v>6836</v>
      </c>
      <c r="D447" s="18" t="s">
        <v>24</v>
      </c>
      <c r="E447" s="20" t="str">
        <f>IFERROR(VLOOKUP(表1[[#This Row],[goods_id]],表4[],2,0),"无")</f>
        <v>无</v>
      </c>
      <c r="F447" s="19" t="str">
        <f>IFERROR(VLOOKUP(表1[[#This Row],[goods_id]],表3[],2,0),"老款")</f>
        <v>老款</v>
      </c>
      <c r="G447" s="20">
        <v>1</v>
      </c>
      <c r="H447" s="23">
        <v>135</v>
      </c>
      <c r="I447" s="23">
        <v>339</v>
      </c>
      <c r="J4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7" s="20">
        <f>IF(表1[[#This Row],[sale_price]]&lt;表1[[#This Row],[origin_price]],1,0)</f>
        <v>1</v>
      </c>
      <c r="L447" s="18" t="s">
        <v>2547</v>
      </c>
      <c r="M447" s="18" t="s">
        <v>261</v>
      </c>
      <c r="N447" s="18" t="s">
        <v>12</v>
      </c>
      <c r="O447" s="18" t="s">
        <v>13</v>
      </c>
      <c r="P447" s="18">
        <v>14</v>
      </c>
    </row>
    <row r="448" spans="1:16" x14ac:dyDescent="0.2">
      <c r="A448" s="18" t="s">
        <v>1745</v>
      </c>
      <c r="B448" s="18" t="s">
        <v>2548</v>
      </c>
      <c r="C448" s="18" t="s">
        <v>6836</v>
      </c>
      <c r="D448" s="18" t="s">
        <v>1028</v>
      </c>
      <c r="E448" s="20" t="str">
        <f>IFERROR(VLOOKUP(表1[[#This Row],[goods_id]],表4[],2,0),"无")</f>
        <v>无</v>
      </c>
      <c r="F448" s="19" t="str">
        <f>IFERROR(VLOOKUP(表1[[#This Row],[goods_id]],表3[],2,0),"老款")</f>
        <v>老款</v>
      </c>
      <c r="G448" s="20">
        <v>1</v>
      </c>
      <c r="H448" s="23">
        <v>135</v>
      </c>
      <c r="I448" s="23">
        <v>339</v>
      </c>
      <c r="J4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8" s="20">
        <f>IF(表1[[#This Row],[sale_price]]&lt;表1[[#This Row],[origin_price]],1,0)</f>
        <v>1</v>
      </c>
      <c r="L448" s="18" t="s">
        <v>2549</v>
      </c>
      <c r="M448" s="18" t="s">
        <v>261</v>
      </c>
      <c r="N448" s="18" t="s">
        <v>12</v>
      </c>
      <c r="O448" s="18" t="s">
        <v>13</v>
      </c>
      <c r="P448" s="18">
        <v>14</v>
      </c>
    </row>
    <row r="449" spans="1:16" x14ac:dyDescent="0.2">
      <c r="A449" s="18" t="s">
        <v>1745</v>
      </c>
      <c r="B449" s="18" t="s">
        <v>2563</v>
      </c>
      <c r="C449" s="18" t="s">
        <v>7047</v>
      </c>
      <c r="D449" s="18" t="s">
        <v>109</v>
      </c>
      <c r="E449" s="20" t="str">
        <f>IFERROR(VLOOKUP(表1[[#This Row],[goods_id]],表4[],2,0),"无")</f>
        <v>无</v>
      </c>
      <c r="F449" s="19" t="str">
        <f>IFERROR(VLOOKUP(表1[[#This Row],[goods_id]],表3[],2,0),"老款")</f>
        <v>老款</v>
      </c>
      <c r="G449" s="20">
        <v>1</v>
      </c>
      <c r="H449" s="23">
        <v>119</v>
      </c>
      <c r="I449" s="23">
        <v>299</v>
      </c>
      <c r="J4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49" s="20">
        <f>IF(表1[[#This Row],[sale_price]]&lt;表1[[#This Row],[origin_price]],1,0)</f>
        <v>1</v>
      </c>
      <c r="L449" s="18" t="s">
        <v>2564</v>
      </c>
      <c r="M449" s="18" t="s">
        <v>9013</v>
      </c>
      <c r="N449" s="18" t="s">
        <v>22</v>
      </c>
      <c r="O449" s="18" t="s">
        <v>17</v>
      </c>
      <c r="P449" s="18">
        <v>14</v>
      </c>
    </row>
    <row r="450" spans="1:16" x14ac:dyDescent="0.2">
      <c r="A450" s="18" t="s">
        <v>1745</v>
      </c>
      <c r="B450" s="18" t="s">
        <v>2565</v>
      </c>
      <c r="C450" s="18" t="s">
        <v>7047</v>
      </c>
      <c r="D450" s="18" t="s">
        <v>24</v>
      </c>
      <c r="E450" s="20" t="str">
        <f>IFERROR(VLOOKUP(表1[[#This Row],[goods_id]],表4[],2,0),"无")</f>
        <v>无</v>
      </c>
      <c r="F450" s="19" t="str">
        <f>IFERROR(VLOOKUP(表1[[#This Row],[goods_id]],表3[],2,0),"老款")</f>
        <v>老款</v>
      </c>
      <c r="G450" s="20">
        <v>1</v>
      </c>
      <c r="H450" s="23">
        <v>119</v>
      </c>
      <c r="I450" s="23">
        <v>299</v>
      </c>
      <c r="J4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0" s="20">
        <f>IF(表1[[#This Row],[sale_price]]&lt;表1[[#This Row],[origin_price]],1,0)</f>
        <v>1</v>
      </c>
      <c r="L450" s="18" t="s">
        <v>2566</v>
      </c>
      <c r="M450" s="18" t="s">
        <v>9013</v>
      </c>
      <c r="N450" s="18" t="s">
        <v>22</v>
      </c>
      <c r="O450" s="18" t="s">
        <v>17</v>
      </c>
      <c r="P450" s="18">
        <v>14</v>
      </c>
    </row>
    <row r="451" spans="1:16" x14ac:dyDescent="0.2">
      <c r="A451" s="18" t="s">
        <v>1745</v>
      </c>
      <c r="B451" s="18" t="s">
        <v>2567</v>
      </c>
      <c r="C451" s="18" t="s">
        <v>6921</v>
      </c>
      <c r="D451" s="18" t="s">
        <v>28</v>
      </c>
      <c r="E451" s="20" t="str">
        <f>IFERROR(VLOOKUP(表1[[#This Row],[goods_id]],表4[],2,0),"无")</f>
        <v>无</v>
      </c>
      <c r="F451" s="19" t="str">
        <f>IFERROR(VLOOKUP(表1[[#This Row],[goods_id]],表3[],2,0),"老款")</f>
        <v>老款</v>
      </c>
      <c r="G451" s="20">
        <v>1</v>
      </c>
      <c r="H451" s="23">
        <v>107</v>
      </c>
      <c r="I451" s="23">
        <v>269</v>
      </c>
      <c r="J4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1" s="20">
        <f>IF(表1[[#This Row],[sale_price]]&lt;表1[[#This Row],[origin_price]],1,0)</f>
        <v>1</v>
      </c>
      <c r="L451" s="18" t="s">
        <v>2568</v>
      </c>
      <c r="M451" s="18" t="s">
        <v>261</v>
      </c>
      <c r="N451" s="18" t="s">
        <v>22</v>
      </c>
      <c r="O451" s="18" t="s">
        <v>17</v>
      </c>
      <c r="P451" s="18">
        <v>14</v>
      </c>
    </row>
    <row r="452" spans="1:16" x14ac:dyDescent="0.2">
      <c r="A452" s="18" t="s">
        <v>1745</v>
      </c>
      <c r="B452" s="18" t="s">
        <v>2569</v>
      </c>
      <c r="C452" s="18" t="s">
        <v>6921</v>
      </c>
      <c r="D452" s="18" t="s">
        <v>14</v>
      </c>
      <c r="E452" s="20" t="str">
        <f>IFERROR(VLOOKUP(表1[[#This Row],[goods_id]],表4[],2,0),"无")</f>
        <v>无</v>
      </c>
      <c r="F452" s="19" t="str">
        <f>IFERROR(VLOOKUP(表1[[#This Row],[goods_id]],表3[],2,0),"老款")</f>
        <v>老款</v>
      </c>
      <c r="G452" s="20">
        <v>1</v>
      </c>
      <c r="H452" s="23">
        <v>107</v>
      </c>
      <c r="I452" s="23">
        <v>269</v>
      </c>
      <c r="J4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2" s="20">
        <f>IF(表1[[#This Row],[sale_price]]&lt;表1[[#This Row],[origin_price]],1,0)</f>
        <v>1</v>
      </c>
      <c r="L452" s="18" t="s">
        <v>2570</v>
      </c>
      <c r="M452" s="18" t="s">
        <v>261</v>
      </c>
      <c r="N452" s="18" t="s">
        <v>22</v>
      </c>
      <c r="O452" s="18" t="s">
        <v>17</v>
      </c>
      <c r="P452" s="18">
        <v>14</v>
      </c>
    </row>
    <row r="453" spans="1:16" x14ac:dyDescent="0.2">
      <c r="A453" s="18" t="s">
        <v>1745</v>
      </c>
      <c r="B453" s="18" t="s">
        <v>2500</v>
      </c>
      <c r="C453" s="18" t="s">
        <v>7033</v>
      </c>
      <c r="D453" s="18" t="s">
        <v>24</v>
      </c>
      <c r="E453" s="20" t="str">
        <f>IFERROR(VLOOKUP(表1[[#This Row],[goods_id]],表4[],2,0),"无")</f>
        <v>无</v>
      </c>
      <c r="F453" s="19" t="str">
        <f>IFERROR(VLOOKUP(表1[[#This Row],[goods_id]],表3[],2,0),"老款")</f>
        <v>老款</v>
      </c>
      <c r="G453" s="20">
        <v>1</v>
      </c>
      <c r="H453" s="23">
        <v>95</v>
      </c>
      <c r="I453" s="23">
        <v>239</v>
      </c>
      <c r="J4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3" s="20">
        <f>IF(表1[[#This Row],[sale_price]]&lt;表1[[#This Row],[origin_price]],1,0)</f>
        <v>1</v>
      </c>
      <c r="L453" s="18" t="s">
        <v>2501</v>
      </c>
      <c r="M453" s="18"/>
      <c r="N453" s="18" t="s">
        <v>26</v>
      </c>
      <c r="O453" s="18" t="s">
        <v>82</v>
      </c>
      <c r="P453" s="18">
        <v>13</v>
      </c>
    </row>
    <row r="454" spans="1:16" x14ac:dyDescent="0.2">
      <c r="A454" s="18" t="s">
        <v>1745</v>
      </c>
      <c r="B454" s="18" t="s">
        <v>2502</v>
      </c>
      <c r="C454" s="18" t="s">
        <v>7033</v>
      </c>
      <c r="D454" s="18" t="s">
        <v>1537</v>
      </c>
      <c r="E454" s="20" t="str">
        <f>IFERROR(VLOOKUP(表1[[#This Row],[goods_id]],表4[],2,0),"无")</f>
        <v>无</v>
      </c>
      <c r="F454" s="19" t="str">
        <f>IFERROR(VLOOKUP(表1[[#This Row],[goods_id]],表3[],2,0),"老款")</f>
        <v>老款</v>
      </c>
      <c r="G454" s="20">
        <v>1</v>
      </c>
      <c r="H454" s="23">
        <v>95</v>
      </c>
      <c r="I454" s="23">
        <v>239</v>
      </c>
      <c r="J4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4" s="20">
        <f>IF(表1[[#This Row],[sale_price]]&lt;表1[[#This Row],[origin_price]],1,0)</f>
        <v>1</v>
      </c>
      <c r="L454" s="18" t="s">
        <v>2501</v>
      </c>
      <c r="M454" s="18"/>
      <c r="N454" s="18" t="s">
        <v>26</v>
      </c>
      <c r="O454" s="18" t="s">
        <v>82</v>
      </c>
      <c r="P454" s="18">
        <v>13</v>
      </c>
    </row>
    <row r="455" spans="1:16" x14ac:dyDescent="0.2">
      <c r="A455" s="18" t="s">
        <v>1745</v>
      </c>
      <c r="B455" s="18" t="s">
        <v>2503</v>
      </c>
      <c r="C455" s="18" t="s">
        <v>7034</v>
      </c>
      <c r="D455" s="18" t="s">
        <v>80</v>
      </c>
      <c r="E455" s="20" t="str">
        <f>IFERROR(VLOOKUP(表1[[#This Row],[goods_id]],表4[],2,0),"无")</f>
        <v>无</v>
      </c>
      <c r="F455" s="19" t="str">
        <f>IFERROR(VLOOKUP(表1[[#This Row],[goods_id]],表3[],2,0),"老款")</f>
        <v>老款</v>
      </c>
      <c r="G455" s="20">
        <v>1</v>
      </c>
      <c r="H455" s="23">
        <v>150</v>
      </c>
      <c r="I455" s="23">
        <v>469</v>
      </c>
      <c r="J4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5" s="20">
        <f>IF(表1[[#This Row],[sale_price]]&lt;表1[[#This Row],[origin_price]],1,0)</f>
        <v>1</v>
      </c>
      <c r="L455" s="18" t="s">
        <v>2504</v>
      </c>
      <c r="M455" s="18" t="s">
        <v>9012</v>
      </c>
      <c r="N455" s="18" t="s">
        <v>12</v>
      </c>
      <c r="O455" s="18" t="s">
        <v>13</v>
      </c>
      <c r="P455" s="18">
        <v>13</v>
      </c>
    </row>
    <row r="456" spans="1:16" x14ac:dyDescent="0.2">
      <c r="A456" s="18" t="s">
        <v>1745</v>
      </c>
      <c r="B456" s="18" t="s">
        <v>2505</v>
      </c>
      <c r="C456" s="18" t="s">
        <v>7034</v>
      </c>
      <c r="D456" s="18" t="s">
        <v>253</v>
      </c>
      <c r="E456" s="20" t="str">
        <f>IFERROR(VLOOKUP(表1[[#This Row],[goods_id]],表4[],2,0),"无")</f>
        <v>无</v>
      </c>
      <c r="F456" s="19" t="str">
        <f>IFERROR(VLOOKUP(表1[[#This Row],[goods_id]],表3[],2,0),"老款")</f>
        <v>老款</v>
      </c>
      <c r="G456" s="20">
        <v>1</v>
      </c>
      <c r="H456" s="23">
        <v>150</v>
      </c>
      <c r="I456" s="23">
        <v>469</v>
      </c>
      <c r="J4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6" s="20">
        <f>IF(表1[[#This Row],[sale_price]]&lt;表1[[#This Row],[origin_price]],1,0)</f>
        <v>1</v>
      </c>
      <c r="L456" s="18" t="s">
        <v>2504</v>
      </c>
      <c r="M456" s="18" t="s">
        <v>9012</v>
      </c>
      <c r="N456" s="18" t="s">
        <v>12</v>
      </c>
      <c r="O456" s="18" t="s">
        <v>13</v>
      </c>
      <c r="P456" s="18">
        <v>13</v>
      </c>
    </row>
    <row r="457" spans="1:16" x14ac:dyDescent="0.2">
      <c r="A457" s="18" t="s">
        <v>1745</v>
      </c>
      <c r="B457" s="18" t="s">
        <v>2493</v>
      </c>
      <c r="C457" s="18" t="s">
        <v>7031</v>
      </c>
      <c r="D457" s="18" t="s">
        <v>80</v>
      </c>
      <c r="E457" s="20" t="str">
        <f>IFERROR(VLOOKUP(表1[[#This Row],[goods_id]],表4[],2,0),"无")</f>
        <v>无</v>
      </c>
      <c r="F457" s="19" t="str">
        <f>IFERROR(VLOOKUP(表1[[#This Row],[goods_id]],表3[],2,0),"老款")</f>
        <v>老款</v>
      </c>
      <c r="G457" s="20">
        <v>1</v>
      </c>
      <c r="H457" s="23">
        <v>135</v>
      </c>
      <c r="I457" s="23">
        <v>339</v>
      </c>
      <c r="J4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7" s="20">
        <f>IF(表1[[#This Row],[sale_price]]&lt;表1[[#This Row],[origin_price]],1,0)</f>
        <v>1</v>
      </c>
      <c r="L457" s="18" t="s">
        <v>2494</v>
      </c>
      <c r="M457" s="18" t="s">
        <v>261</v>
      </c>
      <c r="N457" s="18" t="s">
        <v>22</v>
      </c>
      <c r="O457" s="18" t="s">
        <v>17</v>
      </c>
      <c r="P457" s="18">
        <v>13</v>
      </c>
    </row>
    <row r="458" spans="1:16" x14ac:dyDescent="0.2">
      <c r="A458" s="18" t="s">
        <v>1745</v>
      </c>
      <c r="B458" s="18" t="s">
        <v>2571</v>
      </c>
      <c r="C458" s="18" t="s">
        <v>6941</v>
      </c>
      <c r="D458" s="18" t="s">
        <v>28</v>
      </c>
      <c r="E458" s="20" t="str">
        <f>IFERROR(VLOOKUP(表1[[#This Row],[goods_id]],表4[],2,0),"无")</f>
        <v>无</v>
      </c>
      <c r="F458" s="19" t="str">
        <f>IFERROR(VLOOKUP(表1[[#This Row],[goods_id]],表3[],2,0),"老款")</f>
        <v>老款</v>
      </c>
      <c r="G458" s="20">
        <v>1</v>
      </c>
      <c r="H458" s="23">
        <v>135</v>
      </c>
      <c r="I458" s="23">
        <v>339</v>
      </c>
      <c r="J4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8" s="20">
        <f>IF(表1[[#This Row],[sale_price]]&lt;表1[[#This Row],[origin_price]],1,0)</f>
        <v>1</v>
      </c>
      <c r="L458" s="18" t="s">
        <v>2572</v>
      </c>
      <c r="M458" s="18" t="s">
        <v>261</v>
      </c>
      <c r="N458" s="18" t="s">
        <v>12</v>
      </c>
      <c r="O458" s="18" t="s">
        <v>13</v>
      </c>
      <c r="P458" s="18">
        <v>14</v>
      </c>
    </row>
    <row r="459" spans="1:16" x14ac:dyDescent="0.2">
      <c r="A459" s="18" t="s">
        <v>1745</v>
      </c>
      <c r="B459" s="18" t="s">
        <v>2573</v>
      </c>
      <c r="C459" s="18" t="s">
        <v>6941</v>
      </c>
      <c r="D459" s="18" t="s">
        <v>14</v>
      </c>
      <c r="E459" s="20" t="str">
        <f>IFERROR(VLOOKUP(表1[[#This Row],[goods_id]],表4[],2,0),"无")</f>
        <v>无</v>
      </c>
      <c r="F459" s="19" t="str">
        <f>IFERROR(VLOOKUP(表1[[#This Row],[goods_id]],表3[],2,0),"老款")</f>
        <v>老款</v>
      </c>
      <c r="G459" s="20">
        <v>1</v>
      </c>
      <c r="H459" s="23">
        <v>135</v>
      </c>
      <c r="I459" s="23">
        <v>339</v>
      </c>
      <c r="J4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9" s="20">
        <f>IF(表1[[#This Row],[sale_price]]&lt;表1[[#This Row],[origin_price]],1,0)</f>
        <v>1</v>
      </c>
      <c r="L459" s="18" t="s">
        <v>2574</v>
      </c>
      <c r="M459" s="18" t="s">
        <v>261</v>
      </c>
      <c r="N459" s="18" t="s">
        <v>12</v>
      </c>
      <c r="O459" s="18" t="s">
        <v>13</v>
      </c>
      <c r="P459" s="18">
        <v>14</v>
      </c>
    </row>
    <row r="460" spans="1:16" x14ac:dyDescent="0.2">
      <c r="A460" s="18" t="s">
        <v>1745</v>
      </c>
      <c r="B460" s="18" t="s">
        <v>2575</v>
      </c>
      <c r="C460" s="18" t="s">
        <v>7048</v>
      </c>
      <c r="D460" s="18" t="s">
        <v>24</v>
      </c>
      <c r="E460" s="20" t="str">
        <f>IFERROR(VLOOKUP(表1[[#This Row],[goods_id]],表4[],2,0),"无")</f>
        <v>无</v>
      </c>
      <c r="F460" s="19" t="str">
        <f>IFERROR(VLOOKUP(表1[[#This Row],[goods_id]],表3[],2,0),"老款")</f>
        <v>老款</v>
      </c>
      <c r="G460" s="20">
        <v>1</v>
      </c>
      <c r="H460" s="23">
        <v>107</v>
      </c>
      <c r="I460" s="23">
        <v>269</v>
      </c>
      <c r="J4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0" s="20">
        <f>IF(表1[[#This Row],[sale_price]]&lt;表1[[#This Row],[origin_price]],1,0)</f>
        <v>1</v>
      </c>
      <c r="L460" s="18" t="s">
        <v>2576</v>
      </c>
      <c r="M460" s="18" t="s">
        <v>2577</v>
      </c>
      <c r="N460" s="18" t="s">
        <v>22</v>
      </c>
      <c r="O460" s="18" t="s">
        <v>17</v>
      </c>
      <c r="P460" s="18">
        <v>14</v>
      </c>
    </row>
    <row r="461" spans="1:16" x14ac:dyDescent="0.2">
      <c r="A461" s="18" t="s">
        <v>1745</v>
      </c>
      <c r="B461" s="18" t="s">
        <v>2440</v>
      </c>
      <c r="C461" s="18" t="s">
        <v>7011</v>
      </c>
      <c r="D461" s="18" t="s">
        <v>109</v>
      </c>
      <c r="E461" s="20" t="str">
        <f>IFERROR(VLOOKUP(表1[[#This Row],[goods_id]],表4[],2,0),"无")</f>
        <v>无</v>
      </c>
      <c r="F461" s="19" t="str">
        <f>IFERROR(VLOOKUP(表1[[#This Row],[goods_id]],表3[],2,0),"老款")</f>
        <v>老款</v>
      </c>
      <c r="G461" s="20">
        <v>1</v>
      </c>
      <c r="H461" s="23">
        <v>159</v>
      </c>
      <c r="I461" s="23">
        <v>369</v>
      </c>
      <c r="J4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61" s="20">
        <f>IF(表1[[#This Row],[sale_price]]&lt;表1[[#This Row],[origin_price]],1,0)</f>
        <v>1</v>
      </c>
      <c r="L461" s="18" t="s">
        <v>2441</v>
      </c>
      <c r="M461" s="18" t="s">
        <v>261</v>
      </c>
      <c r="N461" s="18" t="s">
        <v>22</v>
      </c>
      <c r="O461" s="18" t="s">
        <v>17</v>
      </c>
      <c r="P461" s="18">
        <v>12</v>
      </c>
    </row>
    <row r="462" spans="1:16" x14ac:dyDescent="0.2">
      <c r="A462" s="18" t="s">
        <v>1745</v>
      </c>
      <c r="B462" s="18" t="s">
        <v>2442</v>
      </c>
      <c r="C462" s="18" t="s">
        <v>7011</v>
      </c>
      <c r="D462" s="18" t="s">
        <v>24</v>
      </c>
      <c r="E462" s="20" t="str">
        <f>IFERROR(VLOOKUP(表1[[#This Row],[goods_id]],表4[],2,0),"无")</f>
        <v>无</v>
      </c>
      <c r="F462" s="19" t="str">
        <f>IFERROR(VLOOKUP(表1[[#This Row],[goods_id]],表3[],2,0),"老款")</f>
        <v>老款</v>
      </c>
      <c r="G462" s="20">
        <v>1</v>
      </c>
      <c r="H462" s="23">
        <v>159</v>
      </c>
      <c r="I462" s="23">
        <v>369</v>
      </c>
      <c r="J4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62" s="20">
        <f>IF(表1[[#This Row],[sale_price]]&lt;表1[[#This Row],[origin_price]],1,0)</f>
        <v>1</v>
      </c>
      <c r="L462" s="18" t="s">
        <v>2441</v>
      </c>
      <c r="M462" s="18" t="s">
        <v>261</v>
      </c>
      <c r="N462" s="18" t="s">
        <v>22</v>
      </c>
      <c r="O462" s="18" t="s">
        <v>17</v>
      </c>
      <c r="P462" s="18">
        <v>13</v>
      </c>
    </row>
    <row r="463" spans="1:16" x14ac:dyDescent="0.2">
      <c r="A463" s="18" t="s">
        <v>1745</v>
      </c>
      <c r="B463" s="18" t="s">
        <v>2443</v>
      </c>
      <c r="C463" s="18" t="s">
        <v>6999</v>
      </c>
      <c r="D463" s="18" t="s">
        <v>109</v>
      </c>
      <c r="E463" s="20" t="str">
        <f>IFERROR(VLOOKUP(表1[[#This Row],[goods_id]],表4[],2,0),"无")</f>
        <v>无</v>
      </c>
      <c r="F463" s="19" t="str">
        <f>IFERROR(VLOOKUP(表1[[#This Row],[goods_id]],表3[],2,0),"老款")</f>
        <v>老款</v>
      </c>
      <c r="G463" s="20">
        <v>1</v>
      </c>
      <c r="H463" s="23">
        <v>281</v>
      </c>
      <c r="I463" s="23">
        <v>939</v>
      </c>
      <c r="J4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3" s="20">
        <f>IF(表1[[#This Row],[sale_price]]&lt;表1[[#This Row],[origin_price]],1,0)</f>
        <v>1</v>
      </c>
      <c r="L463" s="18" t="s">
        <v>2444</v>
      </c>
      <c r="M463" s="18" t="s">
        <v>9003</v>
      </c>
      <c r="N463" s="18" t="s">
        <v>12</v>
      </c>
      <c r="O463" s="18" t="s">
        <v>13</v>
      </c>
      <c r="P463" s="18">
        <v>13</v>
      </c>
    </row>
    <row r="464" spans="1:16" x14ac:dyDescent="0.2">
      <c r="A464" s="18" t="s">
        <v>1745</v>
      </c>
      <c r="B464" s="18" t="s">
        <v>2445</v>
      </c>
      <c r="C464" s="18" t="s">
        <v>6999</v>
      </c>
      <c r="D464" s="18" t="s">
        <v>24</v>
      </c>
      <c r="E464" s="20" t="str">
        <f>IFERROR(VLOOKUP(表1[[#This Row],[goods_id]],表4[],2,0),"无")</f>
        <v>无</v>
      </c>
      <c r="F464" s="19" t="str">
        <f>IFERROR(VLOOKUP(表1[[#This Row],[goods_id]],表3[],2,0),"老款")</f>
        <v>老款</v>
      </c>
      <c r="G464" s="20">
        <v>1</v>
      </c>
      <c r="H464" s="23">
        <v>281</v>
      </c>
      <c r="I464" s="23">
        <v>939</v>
      </c>
      <c r="J4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4" s="20">
        <f>IF(表1[[#This Row],[sale_price]]&lt;表1[[#This Row],[origin_price]],1,0)</f>
        <v>1</v>
      </c>
      <c r="L464" s="18" t="s">
        <v>2444</v>
      </c>
      <c r="M464" s="18" t="s">
        <v>9003</v>
      </c>
      <c r="N464" s="18" t="s">
        <v>12</v>
      </c>
      <c r="O464" s="18" t="s">
        <v>13</v>
      </c>
      <c r="P464" s="18">
        <v>12</v>
      </c>
    </row>
    <row r="465" spans="1:16" x14ac:dyDescent="0.2">
      <c r="A465" s="18" t="s">
        <v>1745</v>
      </c>
      <c r="B465" s="18" t="s">
        <v>2446</v>
      </c>
      <c r="C465" s="18" t="s">
        <v>7012</v>
      </c>
      <c r="D465" s="18" t="s">
        <v>24</v>
      </c>
      <c r="E465" s="20" t="str">
        <f>IFERROR(VLOOKUP(表1[[#This Row],[goods_id]],表4[],2,0),"无")</f>
        <v>无</v>
      </c>
      <c r="F465" s="19" t="str">
        <f>IFERROR(VLOOKUP(表1[[#This Row],[goods_id]],表3[],2,0),"老款")</f>
        <v>老款</v>
      </c>
      <c r="G465" s="20">
        <v>1</v>
      </c>
      <c r="H465" s="23">
        <v>119</v>
      </c>
      <c r="I465" s="23">
        <v>239</v>
      </c>
      <c r="J4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5" s="20">
        <f>IF(表1[[#This Row],[sale_price]]&lt;表1[[#This Row],[origin_price]],1,0)</f>
        <v>1</v>
      </c>
      <c r="L465" s="18" t="s">
        <v>2447</v>
      </c>
      <c r="M465" s="18" t="s">
        <v>2448</v>
      </c>
      <c r="N465" s="18" t="s">
        <v>26</v>
      </c>
      <c r="O465" s="18" t="s">
        <v>17</v>
      </c>
      <c r="P465" s="18">
        <v>13</v>
      </c>
    </row>
    <row r="466" spans="1:16" x14ac:dyDescent="0.2">
      <c r="A466" s="18" t="s">
        <v>1745</v>
      </c>
      <c r="B466" s="18" t="s">
        <v>2449</v>
      </c>
      <c r="C466" s="18" t="s">
        <v>7012</v>
      </c>
      <c r="D466" s="18" t="s">
        <v>80</v>
      </c>
      <c r="E466" s="20" t="str">
        <f>IFERROR(VLOOKUP(表1[[#This Row],[goods_id]],表4[],2,0),"无")</f>
        <v>无</v>
      </c>
      <c r="F466" s="19" t="str">
        <f>IFERROR(VLOOKUP(表1[[#This Row],[goods_id]],表3[],2,0),"老款")</f>
        <v>老款</v>
      </c>
      <c r="G466" s="20">
        <v>1</v>
      </c>
      <c r="H466" s="23">
        <v>119</v>
      </c>
      <c r="I466" s="23">
        <v>239</v>
      </c>
      <c r="J4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6" s="20">
        <f>IF(表1[[#This Row],[sale_price]]&lt;表1[[#This Row],[origin_price]],1,0)</f>
        <v>1</v>
      </c>
      <c r="L466" s="18" t="s">
        <v>2447</v>
      </c>
      <c r="M466" s="18" t="s">
        <v>2448</v>
      </c>
      <c r="N466" s="18" t="s">
        <v>26</v>
      </c>
      <c r="O466" s="18" t="s">
        <v>17</v>
      </c>
      <c r="P466" s="18">
        <v>13</v>
      </c>
    </row>
    <row r="467" spans="1:16" x14ac:dyDescent="0.2">
      <c r="A467" s="18" t="s">
        <v>1745</v>
      </c>
      <c r="B467" s="18" t="s">
        <v>2450</v>
      </c>
      <c r="C467" s="18" t="s">
        <v>7010</v>
      </c>
      <c r="D467" s="18" t="s">
        <v>24</v>
      </c>
      <c r="E467" s="20" t="str">
        <f>IFERROR(VLOOKUP(表1[[#This Row],[goods_id]],表4[],2,0),"无")</f>
        <v>无</v>
      </c>
      <c r="F467" s="19" t="str">
        <f>IFERROR(VLOOKUP(表1[[#This Row],[goods_id]],表3[],2,0),"老款")</f>
        <v>老款</v>
      </c>
      <c r="G467" s="20">
        <v>1</v>
      </c>
      <c r="H467" s="23">
        <v>80</v>
      </c>
      <c r="I467" s="23">
        <v>269</v>
      </c>
      <c r="J4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7" s="20">
        <f>IF(表1[[#This Row],[sale_price]]&lt;表1[[#This Row],[origin_price]],1,0)</f>
        <v>1</v>
      </c>
      <c r="L467" s="18" t="s">
        <v>184</v>
      </c>
      <c r="M467" s="18" t="s">
        <v>185</v>
      </c>
      <c r="N467" s="18" t="s">
        <v>22</v>
      </c>
      <c r="O467" s="18" t="s">
        <v>17</v>
      </c>
      <c r="P467" s="18">
        <v>12</v>
      </c>
    </row>
    <row r="468" spans="1:16" x14ac:dyDescent="0.2">
      <c r="A468" s="18" t="s">
        <v>1745</v>
      </c>
      <c r="B468" s="18" t="s">
        <v>2451</v>
      </c>
      <c r="C468" s="18" t="s">
        <v>7013</v>
      </c>
      <c r="D468" s="18" t="s">
        <v>28</v>
      </c>
      <c r="E468" s="20" t="str">
        <f>IFERROR(VLOOKUP(表1[[#This Row],[goods_id]],表4[],2,0),"无")</f>
        <v>无</v>
      </c>
      <c r="F468" s="19" t="str">
        <f>IFERROR(VLOOKUP(表1[[#This Row],[goods_id]],表3[],2,0),"老款")</f>
        <v>老款</v>
      </c>
      <c r="G468" s="20">
        <v>1</v>
      </c>
      <c r="H468" s="23">
        <v>99</v>
      </c>
      <c r="I468" s="23">
        <v>199</v>
      </c>
      <c r="J4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8" s="20">
        <f>IF(表1[[#This Row],[sale_price]]&lt;表1[[#This Row],[origin_price]],1,0)</f>
        <v>1</v>
      </c>
      <c r="L468" s="18" t="s">
        <v>9005</v>
      </c>
      <c r="M468" s="18" t="s">
        <v>185</v>
      </c>
      <c r="N468" s="18" t="s">
        <v>22</v>
      </c>
      <c r="O468" s="18" t="s">
        <v>2452</v>
      </c>
      <c r="P468" s="18">
        <v>13</v>
      </c>
    </row>
    <row r="469" spans="1:16" x14ac:dyDescent="0.2">
      <c r="A469" s="18" t="s">
        <v>1745</v>
      </c>
      <c r="B469" s="18" t="s">
        <v>2453</v>
      </c>
      <c r="C469" s="18" t="s">
        <v>7013</v>
      </c>
      <c r="D469" s="18" t="s">
        <v>24</v>
      </c>
      <c r="E469" s="20" t="str">
        <f>IFERROR(VLOOKUP(表1[[#This Row],[goods_id]],表4[],2,0),"无")</f>
        <v>无</v>
      </c>
      <c r="F469" s="19" t="str">
        <f>IFERROR(VLOOKUP(表1[[#This Row],[goods_id]],表3[],2,0),"老款")</f>
        <v>老款</v>
      </c>
      <c r="G469" s="20">
        <v>1</v>
      </c>
      <c r="H469" s="23">
        <v>99</v>
      </c>
      <c r="I469" s="23">
        <v>199</v>
      </c>
      <c r="J4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69" s="20">
        <f>IF(表1[[#This Row],[sale_price]]&lt;表1[[#This Row],[origin_price]],1,0)</f>
        <v>1</v>
      </c>
      <c r="L469" s="18" t="s">
        <v>9005</v>
      </c>
      <c r="M469" s="18" t="s">
        <v>185</v>
      </c>
      <c r="N469" s="18" t="s">
        <v>22</v>
      </c>
      <c r="O469" s="18" t="s">
        <v>2452</v>
      </c>
      <c r="P469" s="18">
        <v>13</v>
      </c>
    </row>
    <row r="470" spans="1:16" x14ac:dyDescent="0.2">
      <c r="A470" s="18" t="s">
        <v>1745</v>
      </c>
      <c r="B470" s="18" t="s">
        <v>2415</v>
      </c>
      <c r="C470" s="18" t="s">
        <v>6999</v>
      </c>
      <c r="D470" s="18" t="s">
        <v>28</v>
      </c>
      <c r="E470" s="20" t="str">
        <f>IFERROR(VLOOKUP(表1[[#This Row],[goods_id]],表4[],2,0),"无")</f>
        <v>无</v>
      </c>
      <c r="F470" s="19" t="str">
        <f>IFERROR(VLOOKUP(表1[[#This Row],[goods_id]],表3[],2,0),"老款")</f>
        <v>老款</v>
      </c>
      <c r="G470" s="20">
        <v>1</v>
      </c>
      <c r="H470" s="23">
        <v>389</v>
      </c>
      <c r="I470" s="23">
        <v>699</v>
      </c>
      <c r="J4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0" s="20">
        <f>IF(表1[[#This Row],[sale_price]]&lt;表1[[#This Row],[origin_price]],1,0)</f>
        <v>1</v>
      </c>
      <c r="L470" s="18" t="s">
        <v>8988</v>
      </c>
      <c r="M470" s="18" t="s">
        <v>185</v>
      </c>
      <c r="N470" s="18" t="s">
        <v>12</v>
      </c>
      <c r="O470" s="18" t="s">
        <v>17</v>
      </c>
      <c r="P470" s="18">
        <v>12</v>
      </c>
    </row>
    <row r="471" spans="1:16" x14ac:dyDescent="0.2">
      <c r="A471" s="18" t="s">
        <v>1745</v>
      </c>
      <c r="B471" s="18" t="s">
        <v>2416</v>
      </c>
      <c r="C471" s="18" t="s">
        <v>6999</v>
      </c>
      <c r="D471" s="18" t="s">
        <v>24</v>
      </c>
      <c r="E471" s="20" t="str">
        <f>IFERROR(VLOOKUP(表1[[#This Row],[goods_id]],表4[],2,0),"无")</f>
        <v>无</v>
      </c>
      <c r="F471" s="19" t="str">
        <f>IFERROR(VLOOKUP(表1[[#This Row],[goods_id]],表3[],2,0),"老款")</f>
        <v>老款</v>
      </c>
      <c r="G471" s="20">
        <v>1</v>
      </c>
      <c r="H471" s="23">
        <v>389</v>
      </c>
      <c r="I471" s="23">
        <v>699</v>
      </c>
      <c r="J4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1" s="20">
        <f>IF(表1[[#This Row],[sale_price]]&lt;表1[[#This Row],[origin_price]],1,0)</f>
        <v>1</v>
      </c>
      <c r="L471" s="18" t="s">
        <v>8988</v>
      </c>
      <c r="M471" s="18" t="s">
        <v>185</v>
      </c>
      <c r="N471" s="18" t="s">
        <v>12</v>
      </c>
      <c r="O471" s="18" t="s">
        <v>17</v>
      </c>
      <c r="P471" s="18">
        <v>12</v>
      </c>
    </row>
    <row r="472" spans="1:16" x14ac:dyDescent="0.2">
      <c r="A472" s="18" t="s">
        <v>1745</v>
      </c>
      <c r="B472" s="18" t="s">
        <v>2417</v>
      </c>
      <c r="C472" s="18" t="s">
        <v>7000</v>
      </c>
      <c r="D472" s="18" t="s">
        <v>24</v>
      </c>
      <c r="E472" s="20" t="str">
        <f>IFERROR(VLOOKUP(表1[[#This Row],[goods_id]],表4[],2,0),"无")</f>
        <v>无</v>
      </c>
      <c r="F472" s="19" t="str">
        <f>IFERROR(VLOOKUP(表1[[#This Row],[goods_id]],表3[],2,0),"老款")</f>
        <v>老款</v>
      </c>
      <c r="G472" s="20">
        <v>1</v>
      </c>
      <c r="H472" s="23">
        <v>349</v>
      </c>
      <c r="I472" s="23">
        <v>699</v>
      </c>
      <c r="J4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2" s="20">
        <f>IF(表1[[#This Row],[sale_price]]&lt;表1[[#This Row],[origin_price]],1,0)</f>
        <v>1</v>
      </c>
      <c r="L472" s="18" t="s">
        <v>8997</v>
      </c>
      <c r="M472" s="18" t="s">
        <v>185</v>
      </c>
      <c r="N472" s="18" t="s">
        <v>12</v>
      </c>
      <c r="O472" s="18" t="s">
        <v>13</v>
      </c>
      <c r="P472" s="18">
        <v>12</v>
      </c>
    </row>
    <row r="473" spans="1:16" x14ac:dyDescent="0.2">
      <c r="A473" s="18" t="s">
        <v>1745</v>
      </c>
      <c r="B473" s="18" t="s">
        <v>2418</v>
      </c>
      <c r="C473" s="18" t="s">
        <v>7000</v>
      </c>
      <c r="D473" s="18" t="s">
        <v>151</v>
      </c>
      <c r="E473" s="20" t="str">
        <f>IFERROR(VLOOKUP(表1[[#This Row],[goods_id]],表4[],2,0),"无")</f>
        <v>无</v>
      </c>
      <c r="F473" s="19" t="str">
        <f>IFERROR(VLOOKUP(表1[[#This Row],[goods_id]],表3[],2,0),"老款")</f>
        <v>老款</v>
      </c>
      <c r="G473" s="20">
        <v>1</v>
      </c>
      <c r="H473" s="23">
        <v>349</v>
      </c>
      <c r="I473" s="23">
        <v>699</v>
      </c>
      <c r="J4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3" s="20">
        <f>IF(表1[[#This Row],[sale_price]]&lt;表1[[#This Row],[origin_price]],1,0)</f>
        <v>1</v>
      </c>
      <c r="L473" s="18" t="s">
        <v>8997</v>
      </c>
      <c r="M473" s="18" t="s">
        <v>185</v>
      </c>
      <c r="N473" s="18" t="s">
        <v>12</v>
      </c>
      <c r="O473" s="18" t="s">
        <v>13</v>
      </c>
      <c r="P473" s="18">
        <v>12</v>
      </c>
    </row>
    <row r="474" spans="1:16" x14ac:dyDescent="0.2">
      <c r="A474" s="18" t="s">
        <v>1745</v>
      </c>
      <c r="B474" s="18" t="s">
        <v>2419</v>
      </c>
      <c r="C474" s="18" t="s">
        <v>7001</v>
      </c>
      <c r="D474" s="18" t="s">
        <v>24</v>
      </c>
      <c r="E474" s="20" t="str">
        <f>IFERROR(VLOOKUP(表1[[#This Row],[goods_id]],表4[],2,0),"无")</f>
        <v>无</v>
      </c>
      <c r="F474" s="19" t="str">
        <f>IFERROR(VLOOKUP(表1[[#This Row],[goods_id]],表3[],2,0),"老款")</f>
        <v>老款</v>
      </c>
      <c r="G474" s="20">
        <v>1</v>
      </c>
      <c r="H474" s="23">
        <v>284</v>
      </c>
      <c r="I474" s="23">
        <v>569</v>
      </c>
      <c r="J4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4" s="20">
        <f>IF(表1[[#This Row],[sale_price]]&lt;表1[[#This Row],[origin_price]],1,0)</f>
        <v>1</v>
      </c>
      <c r="L474" s="18" t="s">
        <v>8998</v>
      </c>
      <c r="M474" s="18" t="s">
        <v>185</v>
      </c>
      <c r="N474" s="18" t="s">
        <v>12</v>
      </c>
      <c r="O474" s="18" t="s">
        <v>17</v>
      </c>
      <c r="P474" s="18">
        <v>12</v>
      </c>
    </row>
    <row r="475" spans="1:16" x14ac:dyDescent="0.2">
      <c r="A475" s="18" t="s">
        <v>1745</v>
      </c>
      <c r="B475" s="18" t="s">
        <v>2462</v>
      </c>
      <c r="C475" s="18" t="s">
        <v>7018</v>
      </c>
      <c r="D475" s="18" t="s">
        <v>28</v>
      </c>
      <c r="E475" s="20" t="str">
        <f>IFERROR(VLOOKUP(表1[[#This Row],[goods_id]],表4[],2,0),"无")</f>
        <v>无</v>
      </c>
      <c r="F475" s="19" t="str">
        <f>IFERROR(VLOOKUP(表1[[#This Row],[goods_id]],表3[],2,0),"老款")</f>
        <v>老款</v>
      </c>
      <c r="G475" s="20">
        <v>1</v>
      </c>
      <c r="H475" s="23">
        <v>299</v>
      </c>
      <c r="I475" s="23">
        <v>599</v>
      </c>
      <c r="J4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5" s="20">
        <f>IF(表1[[#This Row],[sale_price]]&lt;表1[[#This Row],[origin_price]],1,0)</f>
        <v>1</v>
      </c>
      <c r="L475" s="18" t="s">
        <v>9009</v>
      </c>
      <c r="M475" s="18" t="s">
        <v>185</v>
      </c>
      <c r="N475" s="18" t="s">
        <v>12</v>
      </c>
      <c r="O475" s="18" t="s">
        <v>17</v>
      </c>
      <c r="P475" s="18">
        <v>13</v>
      </c>
    </row>
    <row r="476" spans="1:16" x14ac:dyDescent="0.2">
      <c r="A476" s="18" t="s">
        <v>1745</v>
      </c>
      <c r="B476" s="18" t="s">
        <v>2463</v>
      </c>
      <c r="C476" s="18" t="s">
        <v>7018</v>
      </c>
      <c r="D476" s="18" t="s">
        <v>80</v>
      </c>
      <c r="E476" s="20" t="str">
        <f>IFERROR(VLOOKUP(表1[[#This Row],[goods_id]],表4[],2,0),"无")</f>
        <v>无</v>
      </c>
      <c r="F476" s="19" t="str">
        <f>IFERROR(VLOOKUP(表1[[#This Row],[goods_id]],表3[],2,0),"老款")</f>
        <v>老款</v>
      </c>
      <c r="G476" s="20">
        <v>1</v>
      </c>
      <c r="H476" s="23">
        <v>299</v>
      </c>
      <c r="I476" s="23">
        <v>599</v>
      </c>
      <c r="J4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6" s="20">
        <f>IF(表1[[#This Row],[sale_price]]&lt;表1[[#This Row],[origin_price]],1,0)</f>
        <v>1</v>
      </c>
      <c r="L476" s="18" t="s">
        <v>9009</v>
      </c>
      <c r="M476" s="18" t="s">
        <v>185</v>
      </c>
      <c r="N476" s="18" t="s">
        <v>12</v>
      </c>
      <c r="O476" s="18" t="s">
        <v>17</v>
      </c>
      <c r="P476" s="18">
        <v>13</v>
      </c>
    </row>
    <row r="477" spans="1:16" x14ac:dyDescent="0.2">
      <c r="A477" s="18" t="s">
        <v>1745</v>
      </c>
      <c r="B477" s="18" t="s">
        <v>2464</v>
      </c>
      <c r="C477" s="18" t="s">
        <v>7018</v>
      </c>
      <c r="D477" s="18" t="s">
        <v>118</v>
      </c>
      <c r="E477" s="20" t="str">
        <f>IFERROR(VLOOKUP(表1[[#This Row],[goods_id]],表4[],2,0),"无")</f>
        <v>无</v>
      </c>
      <c r="F477" s="19" t="str">
        <f>IFERROR(VLOOKUP(表1[[#This Row],[goods_id]],表3[],2,0),"老款")</f>
        <v>老款</v>
      </c>
      <c r="G477" s="20">
        <v>1</v>
      </c>
      <c r="H477" s="23">
        <v>299</v>
      </c>
      <c r="I477" s="23">
        <v>599</v>
      </c>
      <c r="J4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7" s="20">
        <f>IF(表1[[#This Row],[sale_price]]&lt;表1[[#This Row],[origin_price]],1,0)</f>
        <v>1</v>
      </c>
      <c r="L477" s="18" t="s">
        <v>9009</v>
      </c>
      <c r="M477" s="18" t="s">
        <v>185</v>
      </c>
      <c r="N477" s="18" t="s">
        <v>12</v>
      </c>
      <c r="O477" s="18" t="s">
        <v>17</v>
      </c>
      <c r="P477" s="18">
        <v>13</v>
      </c>
    </row>
    <row r="478" spans="1:16" x14ac:dyDescent="0.2">
      <c r="A478" s="18" t="s">
        <v>1745</v>
      </c>
      <c r="B478" s="18" t="s">
        <v>2454</v>
      </c>
      <c r="C478" s="18" t="s">
        <v>7014</v>
      </c>
      <c r="D478" s="18" t="s">
        <v>253</v>
      </c>
      <c r="E478" s="20" t="str">
        <f>IFERROR(VLOOKUP(表1[[#This Row],[goods_id]],表4[],2,0),"无")</f>
        <v>无</v>
      </c>
      <c r="F478" s="19" t="str">
        <f>IFERROR(VLOOKUP(表1[[#This Row],[goods_id]],表3[],2,0),"老款")</f>
        <v>老款</v>
      </c>
      <c r="G478" s="20">
        <v>1</v>
      </c>
      <c r="H478" s="23">
        <v>149</v>
      </c>
      <c r="I478" s="23">
        <v>299</v>
      </c>
      <c r="J4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78" s="20">
        <f>IF(表1[[#This Row],[sale_price]]&lt;表1[[#This Row],[origin_price]],1,0)</f>
        <v>1</v>
      </c>
      <c r="L478" s="18" t="s">
        <v>184</v>
      </c>
      <c r="M478" s="18" t="s">
        <v>185</v>
      </c>
      <c r="N478" s="18" t="s">
        <v>22</v>
      </c>
      <c r="O478" s="18" t="s">
        <v>17</v>
      </c>
      <c r="P478" s="18">
        <v>13</v>
      </c>
    </row>
    <row r="479" spans="1:16" x14ac:dyDescent="0.2">
      <c r="A479" s="18" t="s">
        <v>1745</v>
      </c>
      <c r="B479" s="18" t="s">
        <v>2455</v>
      </c>
      <c r="C479" s="18" t="s">
        <v>7015</v>
      </c>
      <c r="D479" s="18" t="s">
        <v>24</v>
      </c>
      <c r="E479" s="20" t="str">
        <f>IFERROR(VLOOKUP(表1[[#This Row],[goods_id]],表4[],2,0),"无")</f>
        <v>无</v>
      </c>
      <c r="F479" s="19" t="str">
        <f>IFERROR(VLOOKUP(表1[[#This Row],[goods_id]],表3[],2,0),"老款")</f>
        <v>老款</v>
      </c>
      <c r="G479" s="20">
        <v>1</v>
      </c>
      <c r="H479" s="23">
        <v>269</v>
      </c>
      <c r="I479" s="23">
        <v>539</v>
      </c>
      <c r="J4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9" s="20">
        <f>IF(表1[[#This Row],[sale_price]]&lt;表1[[#This Row],[origin_price]],1,0)</f>
        <v>1</v>
      </c>
      <c r="L479" s="18" t="s">
        <v>2456</v>
      </c>
      <c r="M479" s="18" t="s">
        <v>9006</v>
      </c>
      <c r="N479" s="18" t="s">
        <v>12</v>
      </c>
      <c r="O479" s="18" t="s">
        <v>17</v>
      </c>
      <c r="P479" s="18">
        <v>13</v>
      </c>
    </row>
    <row r="480" spans="1:16" x14ac:dyDescent="0.2">
      <c r="A480" s="18" t="s">
        <v>1745</v>
      </c>
      <c r="B480" s="18" t="s">
        <v>2457</v>
      </c>
      <c r="C480" s="18" t="s">
        <v>7015</v>
      </c>
      <c r="D480" s="18" t="s">
        <v>80</v>
      </c>
      <c r="E480" s="20" t="str">
        <f>IFERROR(VLOOKUP(表1[[#This Row],[goods_id]],表4[],2,0),"无")</f>
        <v>无</v>
      </c>
      <c r="F480" s="19" t="str">
        <f>IFERROR(VLOOKUP(表1[[#This Row],[goods_id]],表3[],2,0),"老款")</f>
        <v>老款</v>
      </c>
      <c r="G480" s="20">
        <v>1</v>
      </c>
      <c r="H480" s="23">
        <v>269</v>
      </c>
      <c r="I480" s="23">
        <v>539</v>
      </c>
      <c r="J4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0" s="20">
        <f>IF(表1[[#This Row],[sale_price]]&lt;表1[[#This Row],[origin_price]],1,0)</f>
        <v>1</v>
      </c>
      <c r="L480" s="18" t="s">
        <v>2456</v>
      </c>
      <c r="M480" s="18" t="s">
        <v>9006</v>
      </c>
      <c r="N480" s="18" t="s">
        <v>12</v>
      </c>
      <c r="O480" s="18" t="s">
        <v>17</v>
      </c>
      <c r="P480" s="18">
        <v>13</v>
      </c>
    </row>
    <row r="481" spans="1:16" x14ac:dyDescent="0.2">
      <c r="A481" s="18" t="s">
        <v>1745</v>
      </c>
      <c r="B481" s="18" t="s">
        <v>2404</v>
      </c>
      <c r="C481" s="18" t="s">
        <v>6990</v>
      </c>
      <c r="D481" s="18" t="s">
        <v>253</v>
      </c>
      <c r="E481" s="20" t="str">
        <f>IFERROR(VLOOKUP(表1[[#This Row],[goods_id]],表4[],2,0),"无")</f>
        <v>无</v>
      </c>
      <c r="F481" s="19" t="str">
        <f>IFERROR(VLOOKUP(表1[[#This Row],[goods_id]],表3[],2,0),"老款")</f>
        <v>老款</v>
      </c>
      <c r="G481" s="20">
        <v>1</v>
      </c>
      <c r="H481" s="23">
        <v>349</v>
      </c>
      <c r="I481" s="23">
        <v>699</v>
      </c>
      <c r="J4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1" s="20">
        <f>IF(表1[[#This Row],[sale_price]]&lt;表1[[#This Row],[origin_price]],1,0)</f>
        <v>1</v>
      </c>
      <c r="L481" s="18" t="s">
        <v>8990</v>
      </c>
      <c r="M481" s="18" t="s">
        <v>185</v>
      </c>
      <c r="N481" s="18" t="s">
        <v>12</v>
      </c>
      <c r="O481" s="18" t="s">
        <v>17</v>
      </c>
      <c r="P481" s="18">
        <v>12</v>
      </c>
    </row>
    <row r="482" spans="1:16" x14ac:dyDescent="0.2">
      <c r="A482" s="18" t="s">
        <v>1745</v>
      </c>
      <c r="B482" s="18" t="s">
        <v>2402</v>
      </c>
      <c r="C482" s="18" t="s">
        <v>6990</v>
      </c>
      <c r="D482" s="18" t="s">
        <v>59</v>
      </c>
      <c r="E482" s="20" t="str">
        <f>IFERROR(VLOOKUP(表1[[#This Row],[goods_id]],表4[],2,0),"无")</f>
        <v>无</v>
      </c>
      <c r="F482" s="19" t="str">
        <f>IFERROR(VLOOKUP(表1[[#This Row],[goods_id]],表3[],2,0),"老款")</f>
        <v>老款</v>
      </c>
      <c r="G482" s="20">
        <v>1</v>
      </c>
      <c r="H482" s="23">
        <v>219</v>
      </c>
      <c r="I482" s="23">
        <v>439</v>
      </c>
      <c r="J4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2" s="20">
        <f>IF(表1[[#This Row],[sale_price]]&lt;表1[[#This Row],[origin_price]],1,0)</f>
        <v>1</v>
      </c>
      <c r="L482" s="18" t="s">
        <v>8988</v>
      </c>
      <c r="M482" s="18" t="s">
        <v>185</v>
      </c>
      <c r="N482" s="18" t="s">
        <v>12</v>
      </c>
      <c r="O482" s="18" t="s">
        <v>82</v>
      </c>
      <c r="P482" s="18">
        <v>12</v>
      </c>
    </row>
    <row r="483" spans="1:16" x14ac:dyDescent="0.2">
      <c r="A483" s="18" t="s">
        <v>1745</v>
      </c>
      <c r="B483" s="18" t="s">
        <v>2406</v>
      </c>
      <c r="C483" s="18" t="s">
        <v>6993</v>
      </c>
      <c r="D483" s="18" t="s">
        <v>24</v>
      </c>
      <c r="E483" s="20" t="str">
        <f>IFERROR(VLOOKUP(表1[[#This Row],[goods_id]],表4[],2,0),"无")</f>
        <v>无</v>
      </c>
      <c r="F483" s="19" t="str">
        <f>IFERROR(VLOOKUP(表1[[#This Row],[goods_id]],表3[],2,0),"老款")</f>
        <v>老款</v>
      </c>
      <c r="G483" s="20">
        <v>1</v>
      </c>
      <c r="H483" s="23">
        <v>349</v>
      </c>
      <c r="I483" s="23">
        <v>699</v>
      </c>
      <c r="J4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3" s="20">
        <f>IF(表1[[#This Row],[sale_price]]&lt;表1[[#This Row],[origin_price]],1,0)</f>
        <v>1</v>
      </c>
      <c r="L483" s="18" t="s">
        <v>8992</v>
      </c>
      <c r="M483" s="18" t="s">
        <v>185</v>
      </c>
      <c r="N483" s="18" t="s">
        <v>12</v>
      </c>
      <c r="O483" s="18" t="s">
        <v>17</v>
      </c>
      <c r="P483" s="18">
        <v>12</v>
      </c>
    </row>
    <row r="484" spans="1:16" x14ac:dyDescent="0.2">
      <c r="A484" s="18" t="s">
        <v>1745</v>
      </c>
      <c r="B484" s="18" t="s">
        <v>2647</v>
      </c>
      <c r="C484" s="18" t="s">
        <v>7065</v>
      </c>
      <c r="D484" s="18" t="s">
        <v>24</v>
      </c>
      <c r="E484" s="20" t="str">
        <f>IFERROR(VLOOKUP(表1[[#This Row],[goods_id]],表4[],2,0),"无")</f>
        <v>无</v>
      </c>
      <c r="F484" s="19" t="str">
        <f>IFERROR(VLOOKUP(表1[[#This Row],[goods_id]],表3[],2,0),"老款")</f>
        <v>老款</v>
      </c>
      <c r="G484" s="20">
        <v>1</v>
      </c>
      <c r="H484" s="23">
        <v>119</v>
      </c>
      <c r="I484" s="23">
        <v>399</v>
      </c>
      <c r="J4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84" s="20">
        <f>IF(表1[[#This Row],[sale_price]]&lt;表1[[#This Row],[origin_price]],1,0)</f>
        <v>1</v>
      </c>
      <c r="L484" s="18" t="s">
        <v>2646</v>
      </c>
      <c r="M484" s="18" t="s">
        <v>2648</v>
      </c>
      <c r="N484" s="18" t="s">
        <v>12</v>
      </c>
      <c r="O484" s="18" t="s">
        <v>17</v>
      </c>
      <c r="P484" s="18">
        <v>15</v>
      </c>
    </row>
    <row r="485" spans="1:16" x14ac:dyDescent="0.2">
      <c r="A485" s="18" t="s">
        <v>1745</v>
      </c>
      <c r="B485" s="18" t="s">
        <v>2521</v>
      </c>
      <c r="C485" s="18" t="s">
        <v>7035</v>
      </c>
      <c r="D485" s="18" t="s">
        <v>673</v>
      </c>
      <c r="E485" s="20" t="str">
        <f>IFERROR(VLOOKUP(表1[[#This Row],[goods_id]],表4[],2,0),"无")</f>
        <v>无</v>
      </c>
      <c r="F485" s="19" t="str">
        <f>IFERROR(VLOOKUP(表1[[#This Row],[goods_id]],表3[],2,0),"老款")</f>
        <v>老款</v>
      </c>
      <c r="G485" s="20">
        <v>1</v>
      </c>
      <c r="H485" s="23">
        <v>119</v>
      </c>
      <c r="I485" s="23">
        <v>299</v>
      </c>
      <c r="J4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5" s="20">
        <f>IF(表1[[#This Row],[sale_price]]&lt;表1[[#This Row],[origin_price]],1,0)</f>
        <v>1</v>
      </c>
      <c r="L485" s="18" t="s">
        <v>2507</v>
      </c>
      <c r="M485" s="18" t="s">
        <v>2522</v>
      </c>
      <c r="N485" s="18" t="s">
        <v>22</v>
      </c>
      <c r="O485" s="18" t="s">
        <v>17</v>
      </c>
      <c r="P485" s="18">
        <v>14</v>
      </c>
    </row>
    <row r="486" spans="1:16" x14ac:dyDescent="0.2">
      <c r="A486" s="18" t="s">
        <v>1745</v>
      </c>
      <c r="B486" s="18" t="s">
        <v>2506</v>
      </c>
      <c r="C486" s="18" t="s">
        <v>7035</v>
      </c>
      <c r="D486" s="18" t="s">
        <v>1399</v>
      </c>
      <c r="E486" s="20" t="str">
        <f>IFERROR(VLOOKUP(表1[[#This Row],[goods_id]],表4[],2,0),"无")</f>
        <v>无</v>
      </c>
      <c r="F486" s="19" t="str">
        <f>IFERROR(VLOOKUP(表1[[#This Row],[goods_id]],表3[],2,0),"老款")</f>
        <v>老款</v>
      </c>
      <c r="G486" s="20">
        <v>1</v>
      </c>
      <c r="H486" s="23">
        <v>299</v>
      </c>
      <c r="I486" s="23">
        <v>299</v>
      </c>
      <c r="J4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6" s="20">
        <f>IF(表1[[#This Row],[sale_price]]&lt;表1[[#This Row],[origin_price]],1,0)</f>
        <v>0</v>
      </c>
      <c r="L486" s="18" t="s">
        <v>2507</v>
      </c>
      <c r="M486" s="18" t="s">
        <v>2508</v>
      </c>
      <c r="N486" s="18" t="s">
        <v>22</v>
      </c>
      <c r="O486" s="18" t="s">
        <v>17</v>
      </c>
      <c r="P486" s="18">
        <v>14</v>
      </c>
    </row>
    <row r="487" spans="1:16" x14ac:dyDescent="0.2">
      <c r="A487" s="18" t="s">
        <v>1745</v>
      </c>
      <c r="B487" s="18" t="s">
        <v>2581</v>
      </c>
      <c r="C487" s="18" t="s">
        <v>7050</v>
      </c>
      <c r="D487" s="18" t="s">
        <v>109</v>
      </c>
      <c r="E487" s="20" t="str">
        <f>IFERROR(VLOOKUP(表1[[#This Row],[goods_id]],表4[],2,0),"无")</f>
        <v>无</v>
      </c>
      <c r="F487" s="19" t="str">
        <f>IFERROR(VLOOKUP(表1[[#This Row],[goods_id]],表3[],2,0),"老款")</f>
        <v>老款</v>
      </c>
      <c r="G487" s="20">
        <v>1</v>
      </c>
      <c r="H487" s="23">
        <v>99</v>
      </c>
      <c r="I487" s="23">
        <v>269</v>
      </c>
      <c r="J4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7" s="20">
        <f>IF(表1[[#This Row],[sale_price]]&lt;表1[[#This Row],[origin_price]],1,0)</f>
        <v>1</v>
      </c>
      <c r="L487" s="18" t="s">
        <v>2582</v>
      </c>
      <c r="M487" s="18" t="s">
        <v>2583</v>
      </c>
      <c r="N487" s="18" t="s">
        <v>26</v>
      </c>
      <c r="O487" s="18" t="s">
        <v>2452</v>
      </c>
      <c r="P487" s="18">
        <v>14</v>
      </c>
    </row>
    <row r="488" spans="1:16" x14ac:dyDescent="0.2">
      <c r="A488" s="18" t="s">
        <v>1745</v>
      </c>
      <c r="B488" s="18" t="s">
        <v>2584</v>
      </c>
      <c r="C488" s="18" t="s">
        <v>7050</v>
      </c>
      <c r="D488" s="18" t="s">
        <v>24</v>
      </c>
      <c r="E488" s="20" t="str">
        <f>IFERROR(VLOOKUP(表1[[#This Row],[goods_id]],表4[],2,0),"无")</f>
        <v>无</v>
      </c>
      <c r="F488" s="19" t="str">
        <f>IFERROR(VLOOKUP(表1[[#This Row],[goods_id]],表3[],2,0),"老款")</f>
        <v>老款</v>
      </c>
      <c r="G488" s="20">
        <v>1</v>
      </c>
      <c r="H488" s="23">
        <v>99</v>
      </c>
      <c r="I488" s="23">
        <v>269</v>
      </c>
      <c r="J4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8" s="20">
        <f>IF(表1[[#This Row],[sale_price]]&lt;表1[[#This Row],[origin_price]],1,0)</f>
        <v>1</v>
      </c>
      <c r="L488" s="18" t="s">
        <v>2582</v>
      </c>
      <c r="M488" s="18" t="s">
        <v>2583</v>
      </c>
      <c r="N488" s="18" t="s">
        <v>26</v>
      </c>
      <c r="O488" s="18" t="s">
        <v>2452</v>
      </c>
      <c r="P488" s="18">
        <v>14</v>
      </c>
    </row>
    <row r="489" spans="1:16" x14ac:dyDescent="0.2">
      <c r="A489" s="18" t="s">
        <v>1745</v>
      </c>
      <c r="B489" s="18" t="s">
        <v>2585</v>
      </c>
      <c r="C489" s="18" t="s">
        <v>7051</v>
      </c>
      <c r="D489" s="18" t="s">
        <v>24</v>
      </c>
      <c r="E489" s="20" t="str">
        <f>IFERROR(VLOOKUP(表1[[#This Row],[goods_id]],表4[],2,0),"无")</f>
        <v>无</v>
      </c>
      <c r="F489" s="19" t="str">
        <f>IFERROR(VLOOKUP(表1[[#This Row],[goods_id]],表3[],2,0),"老款")</f>
        <v>老款</v>
      </c>
      <c r="G489" s="20">
        <v>1</v>
      </c>
      <c r="H489" s="23">
        <v>55</v>
      </c>
      <c r="I489" s="23">
        <v>139</v>
      </c>
      <c r="J4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89" s="20">
        <f>IF(表1[[#This Row],[sale_price]]&lt;表1[[#This Row],[origin_price]],1,0)</f>
        <v>1</v>
      </c>
      <c r="L489" s="18" t="s">
        <v>9014</v>
      </c>
      <c r="M489" s="18" t="s">
        <v>2586</v>
      </c>
      <c r="N489" s="18" t="s">
        <v>61</v>
      </c>
      <c r="O489" s="18" t="s">
        <v>82</v>
      </c>
      <c r="P489" s="18">
        <v>14</v>
      </c>
    </row>
    <row r="490" spans="1:16" x14ac:dyDescent="0.2">
      <c r="A490" s="18" t="s">
        <v>1745</v>
      </c>
      <c r="B490" s="18" t="s">
        <v>2587</v>
      </c>
      <c r="C490" s="18" t="s">
        <v>7052</v>
      </c>
      <c r="D490" s="18" t="s">
        <v>673</v>
      </c>
      <c r="E490" s="20" t="str">
        <f>IFERROR(VLOOKUP(表1[[#This Row],[goods_id]],表4[],2,0),"无")</f>
        <v>无</v>
      </c>
      <c r="F490" s="19" t="str">
        <f>IFERROR(VLOOKUP(表1[[#This Row],[goods_id]],表3[],2,0),"老款")</f>
        <v>老款</v>
      </c>
      <c r="G490" s="20">
        <v>1</v>
      </c>
      <c r="H490" s="23">
        <v>119</v>
      </c>
      <c r="I490" s="23">
        <v>299</v>
      </c>
      <c r="J4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0" s="20">
        <f>IF(表1[[#This Row],[sale_price]]&lt;表1[[#This Row],[origin_price]],1,0)</f>
        <v>1</v>
      </c>
      <c r="L490" s="18" t="s">
        <v>2588</v>
      </c>
      <c r="M490" s="18" t="s">
        <v>2589</v>
      </c>
      <c r="N490" s="18" t="s">
        <v>22</v>
      </c>
      <c r="O490" s="18" t="s">
        <v>17</v>
      </c>
      <c r="P490" s="18">
        <v>14</v>
      </c>
    </row>
    <row r="491" spans="1:16" x14ac:dyDescent="0.2">
      <c r="A491" s="18" t="s">
        <v>1745</v>
      </c>
      <c r="B491" s="18" t="s">
        <v>2593</v>
      </c>
      <c r="C491" s="18" t="s">
        <v>7053</v>
      </c>
      <c r="D491" s="18" t="s">
        <v>670</v>
      </c>
      <c r="E491" s="20" t="str">
        <f>IFERROR(VLOOKUP(表1[[#This Row],[goods_id]],表4[],2,0),"无")</f>
        <v>无</v>
      </c>
      <c r="F491" s="19" t="str">
        <f>IFERROR(VLOOKUP(表1[[#This Row],[goods_id]],表3[],2,0),"老款")</f>
        <v>老款</v>
      </c>
      <c r="G491" s="20">
        <v>1</v>
      </c>
      <c r="H491" s="23">
        <v>99</v>
      </c>
      <c r="I491" s="23">
        <v>269</v>
      </c>
      <c r="J4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1" s="20">
        <f>IF(表1[[#This Row],[sale_price]]&lt;表1[[#This Row],[origin_price]],1,0)</f>
        <v>1</v>
      </c>
      <c r="L491" s="18" t="s">
        <v>2591</v>
      </c>
      <c r="M491" s="18" t="s">
        <v>2594</v>
      </c>
      <c r="N491" s="18" t="s">
        <v>26</v>
      </c>
      <c r="O491" s="18" t="s">
        <v>2452</v>
      </c>
      <c r="P491" s="18">
        <v>14</v>
      </c>
    </row>
    <row r="492" spans="1:16" x14ac:dyDescent="0.2">
      <c r="A492" s="18" t="s">
        <v>1745</v>
      </c>
      <c r="B492" s="18" t="s">
        <v>2590</v>
      </c>
      <c r="C492" s="18" t="s">
        <v>7053</v>
      </c>
      <c r="D492" s="18" t="s">
        <v>1635</v>
      </c>
      <c r="E492" s="20" t="str">
        <f>IFERROR(VLOOKUP(表1[[#This Row],[goods_id]],表4[],2,0),"无")</f>
        <v>无</v>
      </c>
      <c r="F492" s="19" t="str">
        <f>IFERROR(VLOOKUP(表1[[#This Row],[goods_id]],表3[],2,0),"老款")</f>
        <v>老款</v>
      </c>
      <c r="G492" s="20">
        <v>1</v>
      </c>
      <c r="H492" s="23">
        <v>99</v>
      </c>
      <c r="I492" s="23">
        <v>269</v>
      </c>
      <c r="J4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2" s="20">
        <f>IF(表1[[#This Row],[sale_price]]&lt;表1[[#This Row],[origin_price]],1,0)</f>
        <v>1</v>
      </c>
      <c r="L492" s="18" t="s">
        <v>2591</v>
      </c>
      <c r="M492" s="18" t="s">
        <v>2592</v>
      </c>
      <c r="N492" s="18" t="s">
        <v>26</v>
      </c>
      <c r="O492" s="18" t="s">
        <v>2452</v>
      </c>
      <c r="P492" s="18">
        <v>14</v>
      </c>
    </row>
    <row r="493" spans="1:16" x14ac:dyDescent="0.2">
      <c r="A493" s="18" t="s">
        <v>1745</v>
      </c>
      <c r="B493" s="18" t="s">
        <v>2535</v>
      </c>
      <c r="C493" s="18" t="s">
        <v>7044</v>
      </c>
      <c r="D493" s="18" t="s">
        <v>109</v>
      </c>
      <c r="E493" s="20" t="str">
        <f>IFERROR(VLOOKUP(表1[[#This Row],[goods_id]],表4[],2,0),"无")</f>
        <v>无</v>
      </c>
      <c r="F493" s="19" t="str">
        <f>IFERROR(VLOOKUP(表1[[#This Row],[goods_id]],表3[],2,0),"老款")</f>
        <v>老款</v>
      </c>
      <c r="G493" s="20">
        <v>1</v>
      </c>
      <c r="H493" s="23">
        <v>107</v>
      </c>
      <c r="I493" s="23">
        <v>269</v>
      </c>
      <c r="J4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3" s="20">
        <f>IF(表1[[#This Row],[sale_price]]&lt;表1[[#This Row],[origin_price]],1,0)</f>
        <v>1</v>
      </c>
      <c r="L493" s="18" t="s">
        <v>2536</v>
      </c>
      <c r="M493" s="18" t="s">
        <v>2537</v>
      </c>
      <c r="N493" s="18" t="s">
        <v>26</v>
      </c>
      <c r="O493" s="18" t="s">
        <v>82</v>
      </c>
      <c r="P493" s="18">
        <v>14</v>
      </c>
    </row>
    <row r="494" spans="1:16" x14ac:dyDescent="0.2">
      <c r="A494" s="18" t="s">
        <v>1745</v>
      </c>
      <c r="B494" s="18" t="s">
        <v>2538</v>
      </c>
      <c r="C494" s="18" t="s">
        <v>7044</v>
      </c>
      <c r="D494" s="18" t="s">
        <v>24</v>
      </c>
      <c r="E494" s="20" t="str">
        <f>IFERROR(VLOOKUP(表1[[#This Row],[goods_id]],表4[],2,0),"无")</f>
        <v>无</v>
      </c>
      <c r="F494" s="19" t="str">
        <f>IFERROR(VLOOKUP(表1[[#This Row],[goods_id]],表3[],2,0),"老款")</f>
        <v>老款</v>
      </c>
      <c r="G494" s="20">
        <v>1</v>
      </c>
      <c r="H494" s="23">
        <v>107</v>
      </c>
      <c r="I494" s="23">
        <v>269</v>
      </c>
      <c r="J4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4" s="20">
        <f>IF(表1[[#This Row],[sale_price]]&lt;表1[[#This Row],[origin_price]],1,0)</f>
        <v>1</v>
      </c>
      <c r="L494" s="18" t="s">
        <v>2536</v>
      </c>
      <c r="M494" s="18" t="s">
        <v>2539</v>
      </c>
      <c r="N494" s="18" t="s">
        <v>26</v>
      </c>
      <c r="O494" s="18" t="s">
        <v>82</v>
      </c>
      <c r="P494" s="18">
        <v>14</v>
      </c>
    </row>
    <row r="495" spans="1:16" x14ac:dyDescent="0.2">
      <c r="A495" s="18" t="s">
        <v>1745</v>
      </c>
      <c r="B495" s="18" t="s">
        <v>2540</v>
      </c>
      <c r="C495" s="18" t="s">
        <v>7044</v>
      </c>
      <c r="D495" s="18" t="s">
        <v>80</v>
      </c>
      <c r="E495" s="20" t="str">
        <f>IFERROR(VLOOKUP(表1[[#This Row],[goods_id]],表4[],2,0),"无")</f>
        <v>无</v>
      </c>
      <c r="F495" s="19" t="str">
        <f>IFERROR(VLOOKUP(表1[[#This Row],[goods_id]],表3[],2,0),"老款")</f>
        <v>老款</v>
      </c>
      <c r="G495" s="20">
        <v>1</v>
      </c>
      <c r="H495" s="23">
        <v>107</v>
      </c>
      <c r="I495" s="23">
        <v>269</v>
      </c>
      <c r="J4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5" s="20">
        <f>IF(表1[[#This Row],[sale_price]]&lt;表1[[#This Row],[origin_price]],1,0)</f>
        <v>1</v>
      </c>
      <c r="L495" s="18" t="s">
        <v>2536</v>
      </c>
      <c r="M495" s="18" t="s">
        <v>2541</v>
      </c>
      <c r="N495" s="18" t="s">
        <v>26</v>
      </c>
      <c r="O495" s="18" t="s">
        <v>82</v>
      </c>
      <c r="P495" s="18">
        <v>14</v>
      </c>
    </row>
    <row r="496" spans="1:16" x14ac:dyDescent="0.2">
      <c r="A496" s="18" t="s">
        <v>1745</v>
      </c>
      <c r="B496" s="18" t="s">
        <v>2542</v>
      </c>
      <c r="C496" s="18" t="s">
        <v>7044</v>
      </c>
      <c r="D496" s="18" t="s">
        <v>59</v>
      </c>
      <c r="E496" s="20" t="str">
        <f>IFERROR(VLOOKUP(表1[[#This Row],[goods_id]],表4[],2,0),"无")</f>
        <v>无</v>
      </c>
      <c r="F496" s="19" t="str">
        <f>IFERROR(VLOOKUP(表1[[#This Row],[goods_id]],表3[],2,0),"老款")</f>
        <v>老款</v>
      </c>
      <c r="G496" s="20">
        <v>1</v>
      </c>
      <c r="H496" s="23">
        <v>107</v>
      </c>
      <c r="I496" s="23">
        <v>269</v>
      </c>
      <c r="J4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6" s="20">
        <f>IF(表1[[#This Row],[sale_price]]&lt;表1[[#This Row],[origin_price]],1,0)</f>
        <v>1</v>
      </c>
      <c r="L496" s="18" t="s">
        <v>2536</v>
      </c>
      <c r="M496" s="18" t="s">
        <v>2543</v>
      </c>
      <c r="N496" s="18" t="s">
        <v>26</v>
      </c>
      <c r="O496" s="18" t="s">
        <v>82</v>
      </c>
      <c r="P496" s="18">
        <v>14</v>
      </c>
    </row>
    <row r="497" spans="1:16" x14ac:dyDescent="0.2">
      <c r="A497" s="18" t="s">
        <v>1745</v>
      </c>
      <c r="B497" s="18" t="s">
        <v>2544</v>
      </c>
      <c r="C497" s="18" t="s">
        <v>7044</v>
      </c>
      <c r="D497" s="18" t="s">
        <v>188</v>
      </c>
      <c r="E497" s="20" t="str">
        <f>IFERROR(VLOOKUP(表1[[#This Row],[goods_id]],表4[],2,0),"无")</f>
        <v>无</v>
      </c>
      <c r="F497" s="19" t="str">
        <f>IFERROR(VLOOKUP(表1[[#This Row],[goods_id]],表3[],2,0),"老款")</f>
        <v>老款</v>
      </c>
      <c r="G497" s="20">
        <v>1</v>
      </c>
      <c r="H497" s="23">
        <v>107</v>
      </c>
      <c r="I497" s="23">
        <v>269</v>
      </c>
      <c r="J4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7" s="20">
        <f>IF(表1[[#This Row],[sale_price]]&lt;表1[[#This Row],[origin_price]],1,0)</f>
        <v>1</v>
      </c>
      <c r="L497" s="18" t="s">
        <v>2536</v>
      </c>
      <c r="M497" s="18" t="s">
        <v>2545</v>
      </c>
      <c r="N497" s="18" t="s">
        <v>26</v>
      </c>
      <c r="O497" s="18" t="s">
        <v>82</v>
      </c>
      <c r="P497" s="18">
        <v>14</v>
      </c>
    </row>
    <row r="498" spans="1:16" x14ac:dyDescent="0.2">
      <c r="A498" s="18" t="s">
        <v>1745</v>
      </c>
      <c r="B498" s="18" t="s">
        <v>2465</v>
      </c>
      <c r="C498" s="18" t="s">
        <v>7019</v>
      </c>
      <c r="D498" s="18" t="s">
        <v>80</v>
      </c>
      <c r="E498" s="20" t="str">
        <f>IFERROR(VLOOKUP(表1[[#This Row],[goods_id]],表4[],2,0),"无")</f>
        <v>无</v>
      </c>
      <c r="F498" s="19" t="str">
        <f>IFERROR(VLOOKUP(表1[[#This Row],[goods_id]],表3[],2,0),"老款")</f>
        <v>老款</v>
      </c>
      <c r="G498" s="20">
        <v>1</v>
      </c>
      <c r="H498" s="23">
        <v>119</v>
      </c>
      <c r="I498" s="23">
        <v>239</v>
      </c>
      <c r="J4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8" s="20">
        <f>IF(表1[[#This Row],[sale_price]]&lt;表1[[#This Row],[origin_price]],1,0)</f>
        <v>1</v>
      </c>
      <c r="L498" s="18" t="s">
        <v>9010</v>
      </c>
      <c r="M498" s="18" t="s">
        <v>185</v>
      </c>
      <c r="N498" s="18" t="s">
        <v>22</v>
      </c>
      <c r="O498" s="18" t="s">
        <v>17</v>
      </c>
      <c r="P498" s="18">
        <v>13</v>
      </c>
    </row>
    <row r="499" spans="1:16" x14ac:dyDescent="0.2">
      <c r="A499" s="18" t="s">
        <v>1745</v>
      </c>
      <c r="B499" s="18" t="s">
        <v>2466</v>
      </c>
      <c r="C499" s="18" t="s">
        <v>7019</v>
      </c>
      <c r="D499" s="18" t="s">
        <v>14</v>
      </c>
      <c r="E499" s="20" t="str">
        <f>IFERROR(VLOOKUP(表1[[#This Row],[goods_id]],表4[],2,0),"无")</f>
        <v>无</v>
      </c>
      <c r="F499" s="19" t="str">
        <f>IFERROR(VLOOKUP(表1[[#This Row],[goods_id]],表3[],2,0),"老款")</f>
        <v>老款</v>
      </c>
      <c r="G499" s="20">
        <v>1</v>
      </c>
      <c r="H499" s="23">
        <v>119</v>
      </c>
      <c r="I499" s="23">
        <v>239</v>
      </c>
      <c r="J4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99" s="20">
        <f>IF(表1[[#This Row],[sale_price]]&lt;表1[[#This Row],[origin_price]],1,0)</f>
        <v>1</v>
      </c>
      <c r="L499" s="18" t="s">
        <v>9010</v>
      </c>
      <c r="M499" s="18" t="s">
        <v>185</v>
      </c>
      <c r="N499" s="18" t="s">
        <v>22</v>
      </c>
      <c r="O499" s="18" t="s">
        <v>17</v>
      </c>
      <c r="P499" s="18">
        <v>13</v>
      </c>
    </row>
    <row r="500" spans="1:16" x14ac:dyDescent="0.2">
      <c r="A500" s="18" t="s">
        <v>1745</v>
      </c>
      <c r="B500" s="18" t="s">
        <v>2478</v>
      </c>
      <c r="C500" s="18" t="s">
        <v>7019</v>
      </c>
      <c r="D500" s="18" t="s">
        <v>1537</v>
      </c>
      <c r="E500" s="20" t="str">
        <f>IFERROR(VLOOKUP(表1[[#This Row],[goods_id]],表4[],2,0),"无")</f>
        <v>无</v>
      </c>
      <c r="F500" s="19" t="str">
        <f>IFERROR(VLOOKUP(表1[[#This Row],[goods_id]],表3[],2,0),"老款")</f>
        <v>老款</v>
      </c>
      <c r="G500" s="20">
        <v>1</v>
      </c>
      <c r="H500" s="23">
        <v>119</v>
      </c>
      <c r="I500" s="23">
        <v>239</v>
      </c>
      <c r="J5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0" s="20">
        <f>IF(表1[[#This Row],[sale_price]]&lt;表1[[#This Row],[origin_price]],1,0)</f>
        <v>1</v>
      </c>
      <c r="L500" s="18" t="s">
        <v>9010</v>
      </c>
      <c r="M500" s="18" t="s">
        <v>185</v>
      </c>
      <c r="N500" s="18" t="s">
        <v>22</v>
      </c>
      <c r="O500" s="18" t="s">
        <v>17</v>
      </c>
      <c r="P500" s="18">
        <v>13</v>
      </c>
    </row>
    <row r="501" spans="1:16" x14ac:dyDescent="0.2">
      <c r="A501" s="18" t="s">
        <v>1745</v>
      </c>
      <c r="B501" s="18" t="s">
        <v>2467</v>
      </c>
      <c r="C501" s="18" t="s">
        <v>7020</v>
      </c>
      <c r="D501" s="18" t="s">
        <v>38</v>
      </c>
      <c r="E501" s="20" t="str">
        <f>IFERROR(VLOOKUP(表1[[#This Row],[goods_id]],表4[],2,0),"无")</f>
        <v>无</v>
      </c>
      <c r="F501" s="19" t="str">
        <f>IFERROR(VLOOKUP(表1[[#This Row],[goods_id]],表3[],2,0),"老款")</f>
        <v>老款</v>
      </c>
      <c r="G501" s="20">
        <v>1</v>
      </c>
      <c r="H501" s="23">
        <v>149</v>
      </c>
      <c r="I501" s="23">
        <v>299</v>
      </c>
      <c r="J5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1" s="20">
        <f>IF(表1[[#This Row],[sale_price]]&lt;表1[[#This Row],[origin_price]],1,0)</f>
        <v>1</v>
      </c>
      <c r="L501" s="18" t="s">
        <v>2468</v>
      </c>
      <c r="M501" s="18" t="s">
        <v>185</v>
      </c>
      <c r="N501" s="18" t="s">
        <v>22</v>
      </c>
      <c r="O501" s="18" t="s">
        <v>17</v>
      </c>
      <c r="P501" s="18">
        <v>13</v>
      </c>
    </row>
    <row r="502" spans="1:16" x14ac:dyDescent="0.2">
      <c r="A502" s="18" t="s">
        <v>1745</v>
      </c>
      <c r="B502" s="18" t="s">
        <v>2469</v>
      </c>
      <c r="C502" s="18" t="s">
        <v>7020</v>
      </c>
      <c r="D502" s="18" t="s">
        <v>7021</v>
      </c>
      <c r="E502" s="20" t="str">
        <f>IFERROR(VLOOKUP(表1[[#This Row],[goods_id]],表4[],2,0),"无")</f>
        <v>无</v>
      </c>
      <c r="F502" s="19" t="str">
        <f>IFERROR(VLOOKUP(表1[[#This Row],[goods_id]],表3[],2,0),"老款")</f>
        <v>老款</v>
      </c>
      <c r="G502" s="20">
        <v>1</v>
      </c>
      <c r="H502" s="23">
        <v>149</v>
      </c>
      <c r="I502" s="23">
        <v>299</v>
      </c>
      <c r="J5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2" s="20">
        <f>IF(表1[[#This Row],[sale_price]]&lt;表1[[#This Row],[origin_price]],1,0)</f>
        <v>1</v>
      </c>
      <c r="L502" s="18" t="s">
        <v>2468</v>
      </c>
      <c r="M502" s="18" t="s">
        <v>185</v>
      </c>
      <c r="N502" s="18" t="s">
        <v>22</v>
      </c>
      <c r="O502" s="18" t="s">
        <v>17</v>
      </c>
      <c r="P502" s="18">
        <v>13</v>
      </c>
    </row>
    <row r="503" spans="1:16" x14ac:dyDescent="0.2">
      <c r="A503" s="18" t="s">
        <v>1745</v>
      </c>
      <c r="B503" s="18" t="s">
        <v>2432</v>
      </c>
      <c r="C503" s="18" t="s">
        <v>7007</v>
      </c>
      <c r="D503" s="18" t="s">
        <v>38</v>
      </c>
      <c r="E503" s="20" t="str">
        <f>IFERROR(VLOOKUP(表1[[#This Row],[goods_id]],表4[],2,0),"无")</f>
        <v>无</v>
      </c>
      <c r="F503" s="19" t="str">
        <f>IFERROR(VLOOKUP(表1[[#This Row],[goods_id]],表3[],2,0),"老款")</f>
        <v>老款</v>
      </c>
      <c r="G503" s="20">
        <v>1</v>
      </c>
      <c r="H503" s="23">
        <v>149</v>
      </c>
      <c r="I503" s="23">
        <v>299</v>
      </c>
      <c r="J5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3" s="20">
        <f>IF(表1[[#This Row],[sale_price]]&lt;表1[[#This Row],[origin_price]],1,0)</f>
        <v>1</v>
      </c>
      <c r="L503" s="18" t="s">
        <v>2433</v>
      </c>
      <c r="M503" s="18" t="s">
        <v>8537</v>
      </c>
      <c r="N503" s="18" t="s">
        <v>12</v>
      </c>
      <c r="O503" s="18" t="s">
        <v>17</v>
      </c>
      <c r="P503" s="18">
        <v>12</v>
      </c>
    </row>
    <row r="504" spans="1:16" x14ac:dyDescent="0.2">
      <c r="A504" s="18" t="s">
        <v>1745</v>
      </c>
      <c r="B504" s="18" t="s">
        <v>2434</v>
      </c>
      <c r="C504" s="18" t="s">
        <v>7007</v>
      </c>
      <c r="D504" s="18" t="s">
        <v>24</v>
      </c>
      <c r="E504" s="20" t="str">
        <f>IFERROR(VLOOKUP(表1[[#This Row],[goods_id]],表4[],2,0),"无")</f>
        <v>无</v>
      </c>
      <c r="F504" s="19" t="str">
        <f>IFERROR(VLOOKUP(表1[[#This Row],[goods_id]],表3[],2,0),"老款")</f>
        <v>老款</v>
      </c>
      <c r="G504" s="20">
        <v>1</v>
      </c>
      <c r="H504" s="23">
        <v>149</v>
      </c>
      <c r="I504" s="23">
        <v>299</v>
      </c>
      <c r="J5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4" s="20">
        <f>IF(表1[[#This Row],[sale_price]]&lt;表1[[#This Row],[origin_price]],1,0)</f>
        <v>1</v>
      </c>
      <c r="L504" s="18" t="s">
        <v>2433</v>
      </c>
      <c r="M504" s="18" t="s">
        <v>8537</v>
      </c>
      <c r="N504" s="18" t="s">
        <v>12</v>
      </c>
      <c r="O504" s="18" t="s">
        <v>17</v>
      </c>
      <c r="P504" s="18">
        <v>12</v>
      </c>
    </row>
    <row r="505" spans="1:16" x14ac:dyDescent="0.2">
      <c r="A505" s="18" t="s">
        <v>1745</v>
      </c>
      <c r="B505" s="18" t="s">
        <v>2470</v>
      </c>
      <c r="C505" s="18" t="s">
        <v>7022</v>
      </c>
      <c r="D505" s="18" t="s">
        <v>38</v>
      </c>
      <c r="E505" s="20" t="str">
        <f>IFERROR(VLOOKUP(表1[[#This Row],[goods_id]],表4[],2,0),"无")</f>
        <v>无</v>
      </c>
      <c r="F505" s="19" t="str">
        <f>IFERROR(VLOOKUP(表1[[#This Row],[goods_id]],表3[],2,0),"老款")</f>
        <v>老款</v>
      </c>
      <c r="G505" s="20">
        <v>1</v>
      </c>
      <c r="H505" s="23">
        <v>99</v>
      </c>
      <c r="I505" s="23">
        <v>199</v>
      </c>
      <c r="J5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5" s="20">
        <f>IF(表1[[#This Row],[sale_price]]&lt;表1[[#This Row],[origin_price]],1,0)</f>
        <v>1</v>
      </c>
      <c r="L505" s="18" t="s">
        <v>2471</v>
      </c>
      <c r="M505" s="18" t="s">
        <v>9011</v>
      </c>
      <c r="N505" s="18" t="s">
        <v>61</v>
      </c>
      <c r="O505" s="18" t="s">
        <v>82</v>
      </c>
      <c r="P505" s="18">
        <v>13</v>
      </c>
    </row>
    <row r="506" spans="1:16" x14ac:dyDescent="0.2">
      <c r="A506" s="18" t="s">
        <v>1745</v>
      </c>
      <c r="B506" s="18" t="s">
        <v>2472</v>
      </c>
      <c r="C506" s="18" t="s">
        <v>7023</v>
      </c>
      <c r="D506" s="18" t="s">
        <v>24</v>
      </c>
      <c r="E506" s="20" t="str">
        <f>IFERROR(VLOOKUP(表1[[#This Row],[goods_id]],表4[],2,0),"无")</f>
        <v>无</v>
      </c>
      <c r="F506" s="19" t="str">
        <f>IFERROR(VLOOKUP(表1[[#This Row],[goods_id]],表3[],2,0),"老款")</f>
        <v>老款</v>
      </c>
      <c r="G506" s="20">
        <v>1</v>
      </c>
      <c r="H506" s="23">
        <v>119</v>
      </c>
      <c r="I506" s="23">
        <v>239</v>
      </c>
      <c r="J5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6" s="20">
        <f>IF(表1[[#This Row],[sale_price]]&lt;表1[[#This Row],[origin_price]],1,0)</f>
        <v>1</v>
      </c>
      <c r="L506" s="18" t="s">
        <v>9010</v>
      </c>
      <c r="M506" s="18" t="s">
        <v>185</v>
      </c>
      <c r="N506" s="18" t="s">
        <v>22</v>
      </c>
      <c r="O506" s="18" t="s">
        <v>17</v>
      </c>
      <c r="P506" s="18">
        <v>13</v>
      </c>
    </row>
    <row r="507" spans="1:16" x14ac:dyDescent="0.2">
      <c r="A507" s="18" t="s">
        <v>1745</v>
      </c>
      <c r="B507" s="18" t="s">
        <v>2405</v>
      </c>
      <c r="C507" s="18" t="s">
        <v>6994</v>
      </c>
      <c r="D507" s="18" t="s">
        <v>14</v>
      </c>
      <c r="E507" s="20" t="str">
        <f>IFERROR(VLOOKUP(表1[[#This Row],[goods_id]],表4[],2,0),"无")</f>
        <v>无</v>
      </c>
      <c r="F507" s="19" t="str">
        <f>IFERROR(VLOOKUP(表1[[#This Row],[goods_id]],表3[],2,0),"老款")</f>
        <v>老款</v>
      </c>
      <c r="G507" s="20">
        <v>1</v>
      </c>
      <c r="H507" s="23">
        <v>219</v>
      </c>
      <c r="I507" s="23">
        <v>439</v>
      </c>
      <c r="J5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7" s="20">
        <f>IF(表1[[#This Row],[sale_price]]&lt;表1[[#This Row],[origin_price]],1,0)</f>
        <v>1</v>
      </c>
      <c r="L507" s="18" t="s">
        <v>520</v>
      </c>
      <c r="M507" s="18" t="s">
        <v>8993</v>
      </c>
      <c r="N507" s="18" t="s">
        <v>22</v>
      </c>
      <c r="O507" s="18" t="s">
        <v>17</v>
      </c>
      <c r="P507" s="18">
        <v>12</v>
      </c>
    </row>
    <row r="508" spans="1:16" x14ac:dyDescent="0.2">
      <c r="A508" s="18" t="s">
        <v>1745</v>
      </c>
      <c r="B508" s="18" t="s">
        <v>2407</v>
      </c>
      <c r="C508" s="18" t="s">
        <v>6995</v>
      </c>
      <c r="D508" s="18" t="s">
        <v>11</v>
      </c>
      <c r="E508" s="20" t="str">
        <f>IFERROR(VLOOKUP(表1[[#This Row],[goods_id]],表4[],2,0),"无")</f>
        <v>无</v>
      </c>
      <c r="F508" s="19" t="str">
        <f>IFERROR(VLOOKUP(表1[[#This Row],[goods_id]],表3[],2,0),"老款")</f>
        <v>老款</v>
      </c>
      <c r="G508" s="20">
        <v>1</v>
      </c>
      <c r="H508" s="23">
        <v>234</v>
      </c>
      <c r="I508" s="23">
        <v>469</v>
      </c>
      <c r="J5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8" s="20">
        <f>IF(表1[[#This Row],[sale_price]]&lt;表1[[#This Row],[origin_price]],1,0)</f>
        <v>1</v>
      </c>
      <c r="L508" s="18" t="s">
        <v>8994</v>
      </c>
      <c r="M508" s="18" t="s">
        <v>185</v>
      </c>
      <c r="N508" s="18" t="s">
        <v>12</v>
      </c>
      <c r="O508" s="18" t="s">
        <v>17</v>
      </c>
      <c r="P508" s="18">
        <v>12</v>
      </c>
    </row>
    <row r="509" spans="1:16" x14ac:dyDescent="0.2">
      <c r="A509" s="18" t="s">
        <v>1745</v>
      </c>
      <c r="B509" s="18" t="s">
        <v>2633</v>
      </c>
      <c r="C509" s="18" t="s">
        <v>7061</v>
      </c>
      <c r="D509" s="18" t="s">
        <v>14</v>
      </c>
      <c r="E509" s="20" t="str">
        <f>IFERROR(VLOOKUP(表1[[#This Row],[goods_id]],表4[],2,0),"无")</f>
        <v>无</v>
      </c>
      <c r="F509" s="19" t="str">
        <f>IFERROR(VLOOKUP(表1[[#This Row],[goods_id]],表3[],2,0),"老款")</f>
        <v>老款</v>
      </c>
      <c r="G509" s="20">
        <v>1</v>
      </c>
      <c r="H509" s="23">
        <v>227</v>
      </c>
      <c r="I509" s="23">
        <v>569</v>
      </c>
      <c r="J5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9" s="20">
        <f>IF(表1[[#This Row],[sale_price]]&lt;表1[[#This Row],[origin_price]],1,0)</f>
        <v>1</v>
      </c>
      <c r="L509" s="18" t="s">
        <v>2634</v>
      </c>
      <c r="M509" s="18" t="s">
        <v>2635</v>
      </c>
      <c r="N509" s="18" t="s">
        <v>12</v>
      </c>
      <c r="O509" s="18" t="s">
        <v>17</v>
      </c>
      <c r="P509" s="18">
        <v>15</v>
      </c>
    </row>
    <row r="510" spans="1:16" x14ac:dyDescent="0.2">
      <c r="A510" s="18" t="s">
        <v>1745</v>
      </c>
      <c r="B510" s="18" t="s">
        <v>2641</v>
      </c>
      <c r="C510" s="18" t="s">
        <v>7062</v>
      </c>
      <c r="D510" s="18" t="s">
        <v>28</v>
      </c>
      <c r="E510" s="20" t="str">
        <f>IFERROR(VLOOKUP(表1[[#This Row],[goods_id]],表4[],2,0),"无")</f>
        <v>无</v>
      </c>
      <c r="F510" s="19" t="str">
        <f>IFERROR(VLOOKUP(表1[[#This Row],[goods_id]],表3[],2,0),"老款")</f>
        <v>老款</v>
      </c>
      <c r="G510" s="20">
        <v>1</v>
      </c>
      <c r="H510" s="23">
        <v>131</v>
      </c>
      <c r="I510" s="23">
        <v>439</v>
      </c>
      <c r="J5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0" s="20">
        <f>IF(表1[[#This Row],[sale_price]]&lt;表1[[#This Row],[origin_price]],1,0)</f>
        <v>1</v>
      </c>
      <c r="L510" s="18" t="s">
        <v>2642</v>
      </c>
      <c r="M510" s="18" t="s">
        <v>2643</v>
      </c>
      <c r="N510" s="18" t="s">
        <v>26</v>
      </c>
      <c r="O510" s="18" t="s">
        <v>17</v>
      </c>
      <c r="P510" s="18">
        <v>15</v>
      </c>
    </row>
    <row r="511" spans="1:16" x14ac:dyDescent="0.2">
      <c r="A511" s="18" t="s">
        <v>1745</v>
      </c>
      <c r="B511" s="18" t="s">
        <v>2644</v>
      </c>
      <c r="C511" s="18" t="s">
        <v>7062</v>
      </c>
      <c r="D511" s="18" t="s">
        <v>24</v>
      </c>
      <c r="E511" s="20" t="str">
        <f>IFERROR(VLOOKUP(表1[[#This Row],[goods_id]],表4[],2,0),"无")</f>
        <v>无</v>
      </c>
      <c r="F511" s="19" t="str">
        <f>IFERROR(VLOOKUP(表1[[#This Row],[goods_id]],表3[],2,0),"老款")</f>
        <v>老款</v>
      </c>
      <c r="G511" s="20">
        <v>1</v>
      </c>
      <c r="H511" s="23">
        <v>131</v>
      </c>
      <c r="I511" s="23">
        <v>439</v>
      </c>
      <c r="J5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1" s="20">
        <f>IF(表1[[#This Row],[sale_price]]&lt;表1[[#This Row],[origin_price]],1,0)</f>
        <v>1</v>
      </c>
      <c r="L511" s="18" t="s">
        <v>2642</v>
      </c>
      <c r="M511" s="18" t="s">
        <v>2645</v>
      </c>
      <c r="N511" s="18" t="s">
        <v>26</v>
      </c>
      <c r="O511" s="18" t="s">
        <v>17</v>
      </c>
      <c r="P511" s="18">
        <v>15</v>
      </c>
    </row>
    <row r="512" spans="1:16" x14ac:dyDescent="0.2">
      <c r="A512" s="18" t="s">
        <v>1745</v>
      </c>
      <c r="B512" s="18" t="s">
        <v>2627</v>
      </c>
      <c r="C512" s="18" t="s">
        <v>7060</v>
      </c>
      <c r="D512" s="18" t="s">
        <v>28</v>
      </c>
      <c r="E512" s="20" t="str">
        <f>IFERROR(VLOOKUP(表1[[#This Row],[goods_id]],表4[],2,0),"无")</f>
        <v>无</v>
      </c>
      <c r="F512" s="19" t="str">
        <f>IFERROR(VLOOKUP(表1[[#This Row],[goods_id]],表3[],2,0),"老款")</f>
        <v>老款</v>
      </c>
      <c r="G512" s="20">
        <v>1</v>
      </c>
      <c r="H512" s="23">
        <v>159</v>
      </c>
      <c r="I512" s="23">
        <v>399</v>
      </c>
      <c r="J5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2" s="20">
        <f>IF(表1[[#This Row],[sale_price]]&lt;表1[[#This Row],[origin_price]],1,0)</f>
        <v>1</v>
      </c>
      <c r="L512" s="18" t="s">
        <v>2628</v>
      </c>
      <c r="M512" s="18" t="s">
        <v>2629</v>
      </c>
      <c r="N512" s="18" t="s">
        <v>26</v>
      </c>
      <c r="O512" s="18" t="s">
        <v>82</v>
      </c>
      <c r="P512" s="18">
        <v>15</v>
      </c>
    </row>
    <row r="513" spans="1:16" x14ac:dyDescent="0.2">
      <c r="A513" s="18" t="s">
        <v>1745</v>
      </c>
      <c r="B513" s="18" t="s">
        <v>2630</v>
      </c>
      <c r="C513" s="18" t="s">
        <v>7060</v>
      </c>
      <c r="D513" s="18" t="s">
        <v>1027</v>
      </c>
      <c r="E513" s="20" t="str">
        <f>IFERROR(VLOOKUP(表1[[#This Row],[goods_id]],表4[],2,0),"无")</f>
        <v>无</v>
      </c>
      <c r="F513" s="19" t="str">
        <f>IFERROR(VLOOKUP(表1[[#This Row],[goods_id]],表3[],2,0),"老款")</f>
        <v>老款</v>
      </c>
      <c r="G513" s="20">
        <v>1</v>
      </c>
      <c r="H513" s="23">
        <v>159</v>
      </c>
      <c r="I513" s="23">
        <v>399</v>
      </c>
      <c r="J5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3" s="20">
        <f>IF(表1[[#This Row],[sale_price]]&lt;表1[[#This Row],[origin_price]],1,0)</f>
        <v>1</v>
      </c>
      <c r="L513" s="18" t="s">
        <v>2628</v>
      </c>
      <c r="M513" s="18" t="s">
        <v>2631</v>
      </c>
      <c r="N513" s="18" t="s">
        <v>26</v>
      </c>
      <c r="O513" s="18" t="s">
        <v>82</v>
      </c>
      <c r="P513" s="18">
        <v>15</v>
      </c>
    </row>
    <row r="514" spans="1:16" x14ac:dyDescent="0.2">
      <c r="A514" s="18" t="s">
        <v>1745</v>
      </c>
      <c r="B514" s="18" t="s">
        <v>2609</v>
      </c>
      <c r="C514" s="18" t="s">
        <v>7057</v>
      </c>
      <c r="D514" s="18" t="s">
        <v>28</v>
      </c>
      <c r="E514" s="20" t="str">
        <f>IFERROR(VLOOKUP(表1[[#This Row],[goods_id]],表4[],2,0),"无")</f>
        <v>无</v>
      </c>
      <c r="F514" s="19" t="str">
        <f>IFERROR(VLOOKUP(表1[[#This Row],[goods_id]],表3[],2,0),"老款")</f>
        <v>老款</v>
      </c>
      <c r="G514" s="20">
        <v>1</v>
      </c>
      <c r="H514" s="23">
        <v>119</v>
      </c>
      <c r="I514" s="23">
        <v>399</v>
      </c>
      <c r="J5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4" s="20">
        <f>IF(表1[[#This Row],[sale_price]]&lt;表1[[#This Row],[origin_price]],1,0)</f>
        <v>1</v>
      </c>
      <c r="L514" s="18" t="s">
        <v>2607</v>
      </c>
      <c r="M514" s="18" t="s">
        <v>2610</v>
      </c>
      <c r="N514" s="18" t="s">
        <v>26</v>
      </c>
      <c r="O514" s="18" t="s">
        <v>82</v>
      </c>
      <c r="P514" s="18">
        <v>15</v>
      </c>
    </row>
    <row r="515" spans="1:16" x14ac:dyDescent="0.2">
      <c r="A515" s="18" t="s">
        <v>1745</v>
      </c>
      <c r="B515" s="18" t="s">
        <v>2611</v>
      </c>
      <c r="C515" s="18" t="s">
        <v>7057</v>
      </c>
      <c r="D515" s="18" t="s">
        <v>24</v>
      </c>
      <c r="E515" s="20" t="str">
        <f>IFERROR(VLOOKUP(表1[[#This Row],[goods_id]],表4[],2,0),"无")</f>
        <v>无</v>
      </c>
      <c r="F515" s="19" t="str">
        <f>IFERROR(VLOOKUP(表1[[#This Row],[goods_id]],表3[],2,0),"老款")</f>
        <v>老款</v>
      </c>
      <c r="G515" s="20">
        <v>1</v>
      </c>
      <c r="H515" s="23">
        <v>119</v>
      </c>
      <c r="I515" s="23">
        <v>399</v>
      </c>
      <c r="J5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5" s="20">
        <f>IF(表1[[#This Row],[sale_price]]&lt;表1[[#This Row],[origin_price]],1,0)</f>
        <v>1</v>
      </c>
      <c r="L515" s="18" t="s">
        <v>2607</v>
      </c>
      <c r="M515" s="18" t="s">
        <v>2612</v>
      </c>
      <c r="N515" s="18" t="s">
        <v>26</v>
      </c>
      <c r="O515" s="18" t="s">
        <v>82</v>
      </c>
      <c r="P515" s="18">
        <v>15</v>
      </c>
    </row>
    <row r="516" spans="1:16" x14ac:dyDescent="0.2">
      <c r="A516" s="18" t="s">
        <v>1745</v>
      </c>
      <c r="B516" s="18" t="s">
        <v>2613</v>
      </c>
      <c r="C516" s="18" t="s">
        <v>6841</v>
      </c>
      <c r="D516" s="18" t="s">
        <v>59</v>
      </c>
      <c r="E516" s="20" t="str">
        <f>IFERROR(VLOOKUP(表1[[#This Row],[goods_id]],表4[],2,0),"无")</f>
        <v>无</v>
      </c>
      <c r="F516" s="19" t="str">
        <f>IFERROR(VLOOKUP(表1[[#This Row],[goods_id]],表3[],2,0),"老款")</f>
        <v>老款</v>
      </c>
      <c r="G516" s="20">
        <v>1</v>
      </c>
      <c r="H516" s="23">
        <v>119</v>
      </c>
      <c r="I516" s="23">
        <v>299</v>
      </c>
      <c r="J5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6" s="20">
        <f>IF(表1[[#This Row],[sale_price]]&lt;表1[[#This Row],[origin_price]],1,0)</f>
        <v>1</v>
      </c>
      <c r="L516" s="18" t="s">
        <v>2614</v>
      </c>
      <c r="M516" s="18" t="s">
        <v>2615</v>
      </c>
      <c r="N516" s="18" t="s">
        <v>12</v>
      </c>
      <c r="O516" s="18" t="s">
        <v>17</v>
      </c>
      <c r="P516" s="18">
        <v>15</v>
      </c>
    </row>
    <row r="517" spans="1:16" x14ac:dyDescent="0.2">
      <c r="A517" s="18" t="s">
        <v>1745</v>
      </c>
      <c r="B517" s="18" t="s">
        <v>2601</v>
      </c>
      <c r="C517" s="18" t="s">
        <v>7055</v>
      </c>
      <c r="D517" s="18" t="s">
        <v>24</v>
      </c>
      <c r="E517" s="20" t="str">
        <f>IFERROR(VLOOKUP(表1[[#This Row],[goods_id]],表4[],2,0),"无")</f>
        <v>无</v>
      </c>
      <c r="F517" s="19" t="str">
        <f>IFERROR(VLOOKUP(表1[[#This Row],[goods_id]],表3[],2,0),"老款")</f>
        <v>老款</v>
      </c>
      <c r="G517" s="20">
        <v>1</v>
      </c>
      <c r="H517" s="23">
        <v>135</v>
      </c>
      <c r="I517" s="23">
        <v>339</v>
      </c>
      <c r="J5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7" s="20">
        <f>IF(表1[[#This Row],[sale_price]]&lt;表1[[#This Row],[origin_price]],1,0)</f>
        <v>1</v>
      </c>
      <c r="L517" s="18" t="s">
        <v>2602</v>
      </c>
      <c r="M517" s="18" t="s">
        <v>2603</v>
      </c>
      <c r="N517" s="18" t="s">
        <v>12</v>
      </c>
      <c r="O517" s="18" t="s">
        <v>17</v>
      </c>
      <c r="P517" s="18">
        <v>15</v>
      </c>
    </row>
    <row r="518" spans="1:16" x14ac:dyDescent="0.2">
      <c r="A518" s="18" t="s">
        <v>1745</v>
      </c>
      <c r="B518" s="18" t="s">
        <v>2638</v>
      </c>
      <c r="C518" s="18" t="s">
        <v>7063</v>
      </c>
      <c r="D518" s="18" t="s">
        <v>24</v>
      </c>
      <c r="E518" s="20" t="str">
        <f>IFERROR(VLOOKUP(表1[[#This Row],[goods_id]],表4[],2,0),"无")</f>
        <v>无</v>
      </c>
      <c r="F518" s="19" t="str">
        <f>IFERROR(VLOOKUP(表1[[#This Row],[goods_id]],表3[],2,0),"老款")</f>
        <v>老款</v>
      </c>
      <c r="G518" s="20">
        <v>1</v>
      </c>
      <c r="H518" s="23">
        <v>147</v>
      </c>
      <c r="I518" s="23">
        <v>369</v>
      </c>
      <c r="J5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8" s="20">
        <f>IF(表1[[#This Row],[sale_price]]&lt;表1[[#This Row],[origin_price]],1,0)</f>
        <v>1</v>
      </c>
      <c r="L518" s="18" t="s">
        <v>2639</v>
      </c>
      <c r="M518" s="18" t="s">
        <v>2640</v>
      </c>
      <c r="N518" s="18" t="s">
        <v>22</v>
      </c>
      <c r="O518" s="18" t="s">
        <v>17</v>
      </c>
      <c r="P518" s="18">
        <v>15</v>
      </c>
    </row>
    <row r="519" spans="1:16" x14ac:dyDescent="0.2">
      <c r="A519" s="18" t="s">
        <v>1745</v>
      </c>
      <c r="B519" s="18" t="s">
        <v>2636</v>
      </c>
      <c r="C519" s="18" t="s">
        <v>6960</v>
      </c>
      <c r="D519" s="18" t="s">
        <v>80</v>
      </c>
      <c r="E519" s="20" t="str">
        <f>IFERROR(VLOOKUP(表1[[#This Row],[goods_id]],表4[],2,0),"无")</f>
        <v>无</v>
      </c>
      <c r="F519" s="19" t="str">
        <f>IFERROR(VLOOKUP(表1[[#This Row],[goods_id]],表3[],2,0),"老款")</f>
        <v>老款</v>
      </c>
      <c r="G519" s="20">
        <v>1</v>
      </c>
      <c r="H519" s="23">
        <v>159</v>
      </c>
      <c r="I519" s="23">
        <v>399</v>
      </c>
      <c r="J5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9" s="20">
        <f>IF(表1[[#This Row],[sale_price]]&lt;表1[[#This Row],[origin_price]],1,0)</f>
        <v>1</v>
      </c>
      <c r="L519" s="18" t="s">
        <v>2632</v>
      </c>
      <c r="M519" s="18" t="s">
        <v>2637</v>
      </c>
      <c r="N519" s="18" t="s">
        <v>12</v>
      </c>
      <c r="O519" s="18" t="s">
        <v>17</v>
      </c>
      <c r="P519" s="18">
        <v>15</v>
      </c>
    </row>
    <row r="520" spans="1:16" x14ac:dyDescent="0.2">
      <c r="A520" s="18" t="s">
        <v>1745</v>
      </c>
      <c r="B520" s="18" t="s">
        <v>2649</v>
      </c>
      <c r="C520" s="18" t="s">
        <v>7067</v>
      </c>
      <c r="D520" s="18" t="s">
        <v>38</v>
      </c>
      <c r="E520" s="20" t="str">
        <f>IFERROR(VLOOKUP(表1[[#This Row],[goods_id]],表4[],2,0),"无")</f>
        <v>无</v>
      </c>
      <c r="F520" s="19" t="str">
        <f>IFERROR(VLOOKUP(表1[[#This Row],[goods_id]],表3[],2,0),"老款")</f>
        <v>老款</v>
      </c>
      <c r="G520" s="20">
        <v>1</v>
      </c>
      <c r="H520" s="23">
        <v>170</v>
      </c>
      <c r="I520" s="23">
        <v>569</v>
      </c>
      <c r="J5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0" s="20">
        <f>IF(表1[[#This Row],[sale_price]]&lt;表1[[#This Row],[origin_price]],1,0)</f>
        <v>1</v>
      </c>
      <c r="L520" s="18" t="s">
        <v>2650</v>
      </c>
      <c r="M520" s="18" t="s">
        <v>2651</v>
      </c>
      <c r="N520" s="18" t="s">
        <v>12</v>
      </c>
      <c r="O520" s="18" t="s">
        <v>82</v>
      </c>
      <c r="P520" s="18">
        <v>15</v>
      </c>
    </row>
    <row r="521" spans="1:16" x14ac:dyDescent="0.2">
      <c r="A521" s="18" t="s">
        <v>1745</v>
      </c>
      <c r="B521" s="18" t="s">
        <v>2652</v>
      </c>
      <c r="C521" s="18" t="s">
        <v>7068</v>
      </c>
      <c r="D521" s="18" t="s">
        <v>38</v>
      </c>
      <c r="E521" s="20" t="str">
        <f>IFERROR(VLOOKUP(表1[[#This Row],[goods_id]],表4[],2,0),"无")</f>
        <v>无</v>
      </c>
      <c r="F521" s="19" t="str">
        <f>IFERROR(VLOOKUP(表1[[#This Row],[goods_id]],表3[],2,0),"老款")</f>
        <v>老款</v>
      </c>
      <c r="G521" s="20">
        <v>1</v>
      </c>
      <c r="H521" s="23">
        <v>191</v>
      </c>
      <c r="I521" s="23">
        <v>639</v>
      </c>
      <c r="J5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1" s="20">
        <f>IF(表1[[#This Row],[sale_price]]&lt;表1[[#This Row],[origin_price]],1,0)</f>
        <v>1</v>
      </c>
      <c r="L521" s="18" t="s">
        <v>2653</v>
      </c>
      <c r="M521" s="18" t="s">
        <v>2654</v>
      </c>
      <c r="N521" s="18" t="s">
        <v>12</v>
      </c>
      <c r="O521" s="18" t="s">
        <v>13</v>
      </c>
      <c r="P521" s="18">
        <v>15</v>
      </c>
    </row>
    <row r="522" spans="1:16" x14ac:dyDescent="0.2">
      <c r="A522" s="18" t="s">
        <v>1745</v>
      </c>
      <c r="B522" s="18" t="s">
        <v>2655</v>
      </c>
      <c r="C522" s="18" t="s">
        <v>7068</v>
      </c>
      <c r="D522" s="18" t="s">
        <v>24</v>
      </c>
      <c r="E522" s="20" t="str">
        <f>IFERROR(VLOOKUP(表1[[#This Row],[goods_id]],表4[],2,0),"无")</f>
        <v>无</v>
      </c>
      <c r="F522" s="19" t="str">
        <f>IFERROR(VLOOKUP(表1[[#This Row],[goods_id]],表3[],2,0),"老款")</f>
        <v>老款</v>
      </c>
      <c r="G522" s="20">
        <v>1</v>
      </c>
      <c r="H522" s="23">
        <v>191</v>
      </c>
      <c r="I522" s="23">
        <v>639</v>
      </c>
      <c r="J5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2" s="20">
        <f>IF(表1[[#This Row],[sale_price]]&lt;表1[[#This Row],[origin_price]],1,0)</f>
        <v>1</v>
      </c>
      <c r="L522" s="18" t="s">
        <v>2653</v>
      </c>
      <c r="M522" s="18" t="s">
        <v>2656</v>
      </c>
      <c r="N522" s="18" t="s">
        <v>12</v>
      </c>
      <c r="O522" s="18" t="s">
        <v>13</v>
      </c>
      <c r="P522" s="18">
        <v>15</v>
      </c>
    </row>
    <row r="523" spans="1:16" x14ac:dyDescent="0.2">
      <c r="A523" s="18" t="s">
        <v>1745</v>
      </c>
      <c r="B523" s="18" t="s">
        <v>2657</v>
      </c>
      <c r="C523" s="18" t="s">
        <v>7064</v>
      </c>
      <c r="D523" s="18" t="s">
        <v>38</v>
      </c>
      <c r="E523" s="20" t="str">
        <f>IFERROR(VLOOKUP(表1[[#This Row],[goods_id]],表4[],2,0),"无")</f>
        <v>无</v>
      </c>
      <c r="F523" s="19" t="str">
        <f>IFERROR(VLOOKUP(表1[[#This Row],[goods_id]],表3[],2,0),"老款")</f>
        <v>老款</v>
      </c>
      <c r="G523" s="20">
        <v>1</v>
      </c>
      <c r="H523" s="23">
        <v>80</v>
      </c>
      <c r="I523" s="23">
        <v>269</v>
      </c>
      <c r="J5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3" s="20">
        <f>IF(表1[[#This Row],[sale_price]]&lt;表1[[#This Row],[origin_price]],1,0)</f>
        <v>1</v>
      </c>
      <c r="L523" s="18" t="s">
        <v>2658</v>
      </c>
      <c r="M523" s="18" t="s">
        <v>2659</v>
      </c>
      <c r="N523" s="18" t="s">
        <v>61</v>
      </c>
      <c r="O523" s="18" t="s">
        <v>82</v>
      </c>
      <c r="P523" s="18">
        <v>15</v>
      </c>
    </row>
    <row r="524" spans="1:16" x14ac:dyDescent="0.2">
      <c r="A524" s="18" t="s">
        <v>1745</v>
      </c>
      <c r="B524" s="18" t="s">
        <v>2660</v>
      </c>
      <c r="C524" s="18" t="s">
        <v>7066</v>
      </c>
      <c r="D524" s="18" t="s">
        <v>24</v>
      </c>
      <c r="E524" s="20" t="str">
        <f>IFERROR(VLOOKUP(表1[[#This Row],[goods_id]],表4[],2,0),"无")</f>
        <v>无</v>
      </c>
      <c r="F524" s="19" t="str">
        <f>IFERROR(VLOOKUP(表1[[#This Row],[goods_id]],表3[],2,0),"老款")</f>
        <v>老款</v>
      </c>
      <c r="G524" s="20">
        <v>1</v>
      </c>
      <c r="H524" s="23">
        <v>80</v>
      </c>
      <c r="I524" s="23">
        <v>269</v>
      </c>
      <c r="J5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4" s="20">
        <f>IF(表1[[#This Row],[sale_price]]&lt;表1[[#This Row],[origin_price]],1,0)</f>
        <v>1</v>
      </c>
      <c r="L524" s="18" t="s">
        <v>2658</v>
      </c>
      <c r="M524" s="18" t="s">
        <v>2659</v>
      </c>
      <c r="N524" s="18" t="s">
        <v>61</v>
      </c>
      <c r="O524" s="18" t="s">
        <v>82</v>
      </c>
      <c r="P524" s="18">
        <v>15</v>
      </c>
    </row>
    <row r="525" spans="1:16" x14ac:dyDescent="0.2">
      <c r="A525" s="18" t="s">
        <v>1745</v>
      </c>
      <c r="B525" s="18" t="s">
        <v>2495</v>
      </c>
      <c r="C525" s="18" t="s">
        <v>7032</v>
      </c>
      <c r="D525" s="18" t="s">
        <v>38</v>
      </c>
      <c r="E525" s="20" t="str">
        <f>IFERROR(VLOOKUP(表1[[#This Row],[goods_id]],表4[],2,0),"无")</f>
        <v>无</v>
      </c>
      <c r="F525" s="19" t="str">
        <f>IFERROR(VLOOKUP(表1[[#This Row],[goods_id]],表3[],2,0),"老款")</f>
        <v>老款</v>
      </c>
      <c r="G525" s="20">
        <v>1</v>
      </c>
      <c r="H525" s="23">
        <v>159</v>
      </c>
      <c r="I525" s="23">
        <v>399</v>
      </c>
      <c r="J5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5" s="20">
        <f>IF(表1[[#This Row],[sale_price]]&lt;表1[[#This Row],[origin_price]],1,0)</f>
        <v>1</v>
      </c>
      <c r="L525" s="18" t="s">
        <v>2496</v>
      </c>
      <c r="M525" s="18" t="s">
        <v>2497</v>
      </c>
      <c r="N525" s="18" t="s">
        <v>26</v>
      </c>
      <c r="O525" s="18" t="s">
        <v>82</v>
      </c>
      <c r="P525" s="18">
        <v>13</v>
      </c>
    </row>
    <row r="526" spans="1:16" x14ac:dyDescent="0.2">
      <c r="A526" s="18" t="s">
        <v>1745</v>
      </c>
      <c r="B526" s="18" t="s">
        <v>2498</v>
      </c>
      <c r="C526" s="18" t="s">
        <v>7032</v>
      </c>
      <c r="D526" s="18" t="s">
        <v>1504</v>
      </c>
      <c r="E526" s="20" t="str">
        <f>IFERROR(VLOOKUP(表1[[#This Row],[goods_id]],表4[],2,0),"无")</f>
        <v>无</v>
      </c>
      <c r="F526" s="19" t="str">
        <f>IFERROR(VLOOKUP(表1[[#This Row],[goods_id]],表3[],2,0),"老款")</f>
        <v>老款</v>
      </c>
      <c r="G526" s="20">
        <v>1</v>
      </c>
      <c r="H526" s="23">
        <v>159</v>
      </c>
      <c r="I526" s="23">
        <v>399</v>
      </c>
      <c r="J5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6" s="20">
        <f>IF(表1[[#This Row],[sale_price]]&lt;表1[[#This Row],[origin_price]],1,0)</f>
        <v>1</v>
      </c>
      <c r="L526" s="18" t="s">
        <v>2496</v>
      </c>
      <c r="M526" s="18" t="s">
        <v>2499</v>
      </c>
      <c r="N526" s="18" t="s">
        <v>26</v>
      </c>
      <c r="O526" s="18" t="s">
        <v>82</v>
      </c>
      <c r="P526" s="18">
        <v>13</v>
      </c>
    </row>
    <row r="527" spans="1:16" x14ac:dyDescent="0.2">
      <c r="A527" s="18" t="s">
        <v>1745</v>
      </c>
      <c r="B527" s="18" t="s">
        <v>2485</v>
      </c>
      <c r="C527" s="18" t="s">
        <v>6836</v>
      </c>
      <c r="D527" s="18" t="s">
        <v>80</v>
      </c>
      <c r="E527" s="20" t="str">
        <f>IFERROR(VLOOKUP(表1[[#This Row],[goods_id]],表4[],2,0),"无")</f>
        <v>无</v>
      </c>
      <c r="F527" s="19" t="str">
        <f>IFERROR(VLOOKUP(表1[[#This Row],[goods_id]],表3[],2,0),"老款")</f>
        <v>老款</v>
      </c>
      <c r="G527" s="20">
        <v>1</v>
      </c>
      <c r="H527" s="23">
        <v>107</v>
      </c>
      <c r="I527" s="23">
        <v>269</v>
      </c>
      <c r="J5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7" s="20">
        <f>IF(表1[[#This Row],[sale_price]]&lt;表1[[#This Row],[origin_price]],1,0)</f>
        <v>1</v>
      </c>
      <c r="L527" s="18" t="s">
        <v>2486</v>
      </c>
      <c r="M527" s="18" t="s">
        <v>2487</v>
      </c>
      <c r="N527" s="18" t="s">
        <v>22</v>
      </c>
      <c r="O527" s="18" t="s">
        <v>17</v>
      </c>
      <c r="P527" s="18">
        <v>13</v>
      </c>
    </row>
    <row r="528" spans="1:16" x14ac:dyDescent="0.2">
      <c r="A528" s="18" t="s">
        <v>1745</v>
      </c>
      <c r="B528" s="18" t="s">
        <v>2488</v>
      </c>
      <c r="C528" s="18" t="s">
        <v>6836</v>
      </c>
      <c r="D528" s="18" t="s">
        <v>14</v>
      </c>
      <c r="E528" s="20" t="str">
        <f>IFERROR(VLOOKUP(表1[[#This Row],[goods_id]],表4[],2,0),"无")</f>
        <v>无</v>
      </c>
      <c r="F528" s="19" t="str">
        <f>IFERROR(VLOOKUP(表1[[#This Row],[goods_id]],表3[],2,0),"老款")</f>
        <v>老款</v>
      </c>
      <c r="G528" s="20">
        <v>1</v>
      </c>
      <c r="H528" s="23">
        <v>107</v>
      </c>
      <c r="I528" s="23">
        <v>269</v>
      </c>
      <c r="J5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8" s="20">
        <f>IF(表1[[#This Row],[sale_price]]&lt;表1[[#This Row],[origin_price]],1,0)</f>
        <v>1</v>
      </c>
      <c r="L528" s="18" t="s">
        <v>2486</v>
      </c>
      <c r="M528" s="18" t="s">
        <v>2489</v>
      </c>
      <c r="N528" s="18" t="s">
        <v>22</v>
      </c>
      <c r="O528" s="18" t="s">
        <v>17</v>
      </c>
      <c r="P528" s="18">
        <v>13</v>
      </c>
    </row>
    <row r="529" spans="1:16" x14ac:dyDescent="0.2">
      <c r="A529" s="18" t="s">
        <v>1745</v>
      </c>
      <c r="B529" s="18" t="s">
        <v>2482</v>
      </c>
      <c r="C529" s="18" t="s">
        <v>7029</v>
      </c>
      <c r="D529" s="18" t="s">
        <v>28</v>
      </c>
      <c r="E529" s="20" t="str">
        <f>IFERROR(VLOOKUP(表1[[#This Row],[goods_id]],表4[],2,0),"无")</f>
        <v>无</v>
      </c>
      <c r="F529" s="19" t="str">
        <f>IFERROR(VLOOKUP(表1[[#This Row],[goods_id]],表3[],2,0),"老款")</f>
        <v>老款</v>
      </c>
      <c r="G529" s="20">
        <v>1</v>
      </c>
      <c r="H529" s="23">
        <v>119</v>
      </c>
      <c r="I529" s="23">
        <v>299</v>
      </c>
      <c r="J5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29" s="20">
        <f>IF(表1[[#This Row],[sale_price]]&lt;表1[[#This Row],[origin_price]],1,0)</f>
        <v>1</v>
      </c>
      <c r="L529" s="18" t="s">
        <v>2483</v>
      </c>
      <c r="M529" s="18" t="s">
        <v>2484</v>
      </c>
      <c r="N529" s="18" t="s">
        <v>12</v>
      </c>
      <c r="O529" s="18" t="s">
        <v>17</v>
      </c>
      <c r="P529" s="18">
        <v>13</v>
      </c>
    </row>
    <row r="530" spans="1:16" x14ac:dyDescent="0.2">
      <c r="A530" s="18" t="s">
        <v>1745</v>
      </c>
      <c r="B530" s="18" t="s">
        <v>2550</v>
      </c>
      <c r="C530" s="18" t="s">
        <v>7045</v>
      </c>
      <c r="D530" s="18" t="s">
        <v>28</v>
      </c>
      <c r="E530" s="20" t="str">
        <f>IFERROR(VLOOKUP(表1[[#This Row],[goods_id]],表4[],2,0),"无")</f>
        <v>无</v>
      </c>
      <c r="F530" s="19" t="str">
        <f>IFERROR(VLOOKUP(表1[[#This Row],[goods_id]],表3[],2,0),"老款")</f>
        <v>老款</v>
      </c>
      <c r="G530" s="20">
        <v>1</v>
      </c>
      <c r="H530" s="23">
        <v>147</v>
      </c>
      <c r="I530" s="23">
        <v>369</v>
      </c>
      <c r="J5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0" s="20">
        <f>IF(表1[[#This Row],[sale_price]]&lt;表1[[#This Row],[origin_price]],1,0)</f>
        <v>1</v>
      </c>
      <c r="L530" s="18" t="s">
        <v>2551</v>
      </c>
      <c r="M530" s="18" t="s">
        <v>2552</v>
      </c>
      <c r="N530" s="18" t="s">
        <v>12</v>
      </c>
      <c r="O530" s="18" t="s">
        <v>17</v>
      </c>
      <c r="P530" s="18">
        <v>14</v>
      </c>
    </row>
    <row r="531" spans="1:16" x14ac:dyDescent="0.2">
      <c r="A531" s="18" t="s">
        <v>1745</v>
      </c>
      <c r="B531" s="18" t="s">
        <v>2553</v>
      </c>
      <c r="C531" s="18" t="s">
        <v>7045</v>
      </c>
      <c r="D531" s="18" t="s">
        <v>14</v>
      </c>
      <c r="E531" s="20" t="str">
        <f>IFERROR(VLOOKUP(表1[[#This Row],[goods_id]],表4[],2,0),"无")</f>
        <v>无</v>
      </c>
      <c r="F531" s="19" t="str">
        <f>IFERROR(VLOOKUP(表1[[#This Row],[goods_id]],表3[],2,0),"老款")</f>
        <v>老款</v>
      </c>
      <c r="G531" s="20">
        <v>1</v>
      </c>
      <c r="H531" s="23">
        <v>147</v>
      </c>
      <c r="I531" s="23">
        <v>369</v>
      </c>
      <c r="J5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1" s="20">
        <f>IF(表1[[#This Row],[sale_price]]&lt;表1[[#This Row],[origin_price]],1,0)</f>
        <v>1</v>
      </c>
      <c r="L531" s="18" t="s">
        <v>2551</v>
      </c>
      <c r="M531" s="18" t="s">
        <v>2554</v>
      </c>
      <c r="N531" s="18" t="s">
        <v>12</v>
      </c>
      <c r="O531" s="18" t="s">
        <v>17</v>
      </c>
      <c r="P531" s="18">
        <v>14</v>
      </c>
    </row>
    <row r="532" spans="1:16" x14ac:dyDescent="0.2">
      <c r="A532" s="18" t="s">
        <v>1745</v>
      </c>
      <c r="B532" s="18" t="s">
        <v>2479</v>
      </c>
      <c r="C532" s="18" t="s">
        <v>7028</v>
      </c>
      <c r="D532" s="18" t="s">
        <v>28</v>
      </c>
      <c r="E532" s="20" t="str">
        <f>IFERROR(VLOOKUP(表1[[#This Row],[goods_id]],表4[],2,0),"无")</f>
        <v>无</v>
      </c>
      <c r="F532" s="19" t="str">
        <f>IFERROR(VLOOKUP(表1[[#This Row],[goods_id]],表3[],2,0),"老款")</f>
        <v>老款</v>
      </c>
      <c r="G532" s="20">
        <v>1</v>
      </c>
      <c r="H532" s="23">
        <v>119</v>
      </c>
      <c r="I532" s="23">
        <v>299</v>
      </c>
      <c r="J5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2" s="20">
        <f>IF(表1[[#This Row],[sale_price]]&lt;表1[[#This Row],[origin_price]],1,0)</f>
        <v>1</v>
      </c>
      <c r="L532" s="18" t="s">
        <v>2480</v>
      </c>
      <c r="M532" s="18" t="s">
        <v>2481</v>
      </c>
      <c r="N532" s="18" t="s">
        <v>22</v>
      </c>
      <c r="O532" s="18" t="s">
        <v>17</v>
      </c>
      <c r="P532" s="18">
        <v>13</v>
      </c>
    </row>
    <row r="533" spans="1:16" x14ac:dyDescent="0.2">
      <c r="A533" s="18" t="s">
        <v>1745</v>
      </c>
      <c r="B533" s="18" t="s">
        <v>2523</v>
      </c>
      <c r="C533" s="18" t="s">
        <v>7040</v>
      </c>
      <c r="D533" s="18" t="s">
        <v>109</v>
      </c>
      <c r="E533" s="20" t="str">
        <f>IFERROR(VLOOKUP(表1[[#This Row],[goods_id]],表4[],2,0),"无")</f>
        <v>无</v>
      </c>
      <c r="F533" s="19" t="str">
        <f>IFERROR(VLOOKUP(表1[[#This Row],[goods_id]],表3[],2,0),"老款")</f>
        <v>老款</v>
      </c>
      <c r="G533" s="20">
        <v>1</v>
      </c>
      <c r="H533" s="23">
        <v>119</v>
      </c>
      <c r="I533" s="23">
        <v>299</v>
      </c>
      <c r="J5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3" s="20">
        <f>IF(表1[[#This Row],[sale_price]]&lt;表1[[#This Row],[origin_price]],1,0)</f>
        <v>1</v>
      </c>
      <c r="L533" s="18" t="s">
        <v>2524</v>
      </c>
      <c r="M533" s="18" t="s">
        <v>2525</v>
      </c>
      <c r="N533" s="18" t="s">
        <v>12</v>
      </c>
      <c r="O533" s="18" t="s">
        <v>17</v>
      </c>
      <c r="P533" s="18">
        <v>14</v>
      </c>
    </row>
    <row r="534" spans="1:16" x14ac:dyDescent="0.2">
      <c r="A534" s="18" t="s">
        <v>1745</v>
      </c>
      <c r="B534" s="18" t="s">
        <v>2526</v>
      </c>
      <c r="C534" s="18" t="s">
        <v>7041</v>
      </c>
      <c r="D534" s="18" t="s">
        <v>109</v>
      </c>
      <c r="E534" s="20" t="str">
        <f>IFERROR(VLOOKUP(表1[[#This Row],[goods_id]],表4[],2,0),"无")</f>
        <v>无</v>
      </c>
      <c r="F534" s="19" t="str">
        <f>IFERROR(VLOOKUP(表1[[#This Row],[goods_id]],表3[],2,0),"老款")</f>
        <v>老款</v>
      </c>
      <c r="G534" s="20">
        <v>1</v>
      </c>
      <c r="H534" s="23">
        <v>147</v>
      </c>
      <c r="I534" s="23">
        <v>369</v>
      </c>
      <c r="J5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4" s="20">
        <f>IF(表1[[#This Row],[sale_price]]&lt;表1[[#This Row],[origin_price]],1,0)</f>
        <v>1</v>
      </c>
      <c r="L534" s="18" t="s">
        <v>2527</v>
      </c>
      <c r="M534" s="18" t="s">
        <v>2528</v>
      </c>
      <c r="N534" s="18" t="s">
        <v>26</v>
      </c>
      <c r="O534" s="18" t="s">
        <v>82</v>
      </c>
      <c r="P534" s="18">
        <v>14</v>
      </c>
    </row>
    <row r="535" spans="1:16" x14ac:dyDescent="0.2">
      <c r="A535" s="18" t="s">
        <v>1745</v>
      </c>
      <c r="B535" s="18" t="s">
        <v>2529</v>
      </c>
      <c r="C535" s="18" t="s">
        <v>7041</v>
      </c>
      <c r="D535" s="18" t="s">
        <v>24</v>
      </c>
      <c r="E535" s="20" t="str">
        <f>IFERROR(VLOOKUP(表1[[#This Row],[goods_id]],表4[],2,0),"无")</f>
        <v>无</v>
      </c>
      <c r="F535" s="19" t="str">
        <f>IFERROR(VLOOKUP(表1[[#This Row],[goods_id]],表3[],2,0),"老款")</f>
        <v>老款</v>
      </c>
      <c r="G535" s="20">
        <v>1</v>
      </c>
      <c r="H535" s="23">
        <v>147</v>
      </c>
      <c r="I535" s="23">
        <v>369</v>
      </c>
      <c r="J5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5" s="20">
        <f>IF(表1[[#This Row],[sale_price]]&lt;表1[[#This Row],[origin_price]],1,0)</f>
        <v>1</v>
      </c>
      <c r="L535" s="18" t="s">
        <v>2527</v>
      </c>
      <c r="M535" s="18" t="s">
        <v>2528</v>
      </c>
      <c r="N535" s="18" t="s">
        <v>26</v>
      </c>
      <c r="O535" s="18" t="s">
        <v>82</v>
      </c>
      <c r="P535" s="18">
        <v>14</v>
      </c>
    </row>
    <row r="536" spans="1:16" x14ac:dyDescent="0.2">
      <c r="A536" s="18" t="s">
        <v>1745</v>
      </c>
      <c r="B536" s="18" t="s">
        <v>2555</v>
      </c>
      <c r="C536" s="18" t="s">
        <v>6841</v>
      </c>
      <c r="D536" s="18" t="s">
        <v>253</v>
      </c>
      <c r="E536" s="20" t="str">
        <f>IFERROR(VLOOKUP(表1[[#This Row],[goods_id]],表4[],2,0),"无")</f>
        <v>无</v>
      </c>
      <c r="F536" s="19" t="str">
        <f>IFERROR(VLOOKUP(表1[[#This Row],[goods_id]],表3[],2,0),"老款")</f>
        <v>老款</v>
      </c>
      <c r="G536" s="20">
        <v>1</v>
      </c>
      <c r="H536" s="23">
        <v>119</v>
      </c>
      <c r="I536" s="23">
        <v>299</v>
      </c>
      <c r="J5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6" s="20">
        <f>IF(表1[[#This Row],[sale_price]]&lt;表1[[#This Row],[origin_price]],1,0)</f>
        <v>1</v>
      </c>
      <c r="L536" s="18" t="s">
        <v>2556</v>
      </c>
      <c r="M536" s="18" t="s">
        <v>2557</v>
      </c>
      <c r="N536" s="18" t="s">
        <v>22</v>
      </c>
      <c r="O536" s="18" t="s">
        <v>17</v>
      </c>
      <c r="P536" s="18">
        <v>14</v>
      </c>
    </row>
    <row r="537" spans="1:16" x14ac:dyDescent="0.2">
      <c r="A537" s="18" t="s">
        <v>1745</v>
      </c>
      <c r="B537" s="18" t="s">
        <v>2558</v>
      </c>
      <c r="C537" s="18" t="s">
        <v>7046</v>
      </c>
      <c r="D537" s="18" t="s">
        <v>109</v>
      </c>
      <c r="E537" s="20" t="str">
        <f>IFERROR(VLOOKUP(表1[[#This Row],[goods_id]],表4[],2,0),"无")</f>
        <v>无</v>
      </c>
      <c r="F537" s="19" t="str">
        <f>IFERROR(VLOOKUP(表1[[#This Row],[goods_id]],表3[],2,0),"老款")</f>
        <v>老款</v>
      </c>
      <c r="G537" s="20">
        <v>1</v>
      </c>
      <c r="H537" s="23">
        <v>107</v>
      </c>
      <c r="I537" s="23">
        <v>269</v>
      </c>
      <c r="J5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7" s="20">
        <f>IF(表1[[#This Row],[sale_price]]&lt;表1[[#This Row],[origin_price]],1,0)</f>
        <v>1</v>
      </c>
      <c r="L537" s="18" t="s">
        <v>2559</v>
      </c>
      <c r="M537" s="18" t="s">
        <v>2560</v>
      </c>
      <c r="N537" s="18" t="s">
        <v>12</v>
      </c>
      <c r="O537" s="18" t="s">
        <v>17</v>
      </c>
      <c r="P537" s="18">
        <v>14</v>
      </c>
    </row>
    <row r="538" spans="1:16" x14ac:dyDescent="0.2">
      <c r="A538" s="18" t="s">
        <v>1745</v>
      </c>
      <c r="B538" s="18" t="s">
        <v>2561</v>
      </c>
      <c r="C538" s="18" t="s">
        <v>7046</v>
      </c>
      <c r="D538" s="18" t="s">
        <v>237</v>
      </c>
      <c r="E538" s="20" t="str">
        <f>IFERROR(VLOOKUP(表1[[#This Row],[goods_id]],表4[],2,0),"无")</f>
        <v>无</v>
      </c>
      <c r="F538" s="19" t="str">
        <f>IFERROR(VLOOKUP(表1[[#This Row],[goods_id]],表3[],2,0),"老款")</f>
        <v>老款</v>
      </c>
      <c r="G538" s="20">
        <v>1</v>
      </c>
      <c r="H538" s="23">
        <v>107</v>
      </c>
      <c r="I538" s="23">
        <v>269</v>
      </c>
      <c r="J5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8" s="20">
        <f>IF(表1[[#This Row],[sale_price]]&lt;表1[[#This Row],[origin_price]],1,0)</f>
        <v>1</v>
      </c>
      <c r="L538" s="18" t="s">
        <v>2559</v>
      </c>
      <c r="M538" s="18" t="s">
        <v>2562</v>
      </c>
      <c r="N538" s="18" t="s">
        <v>12</v>
      </c>
      <c r="O538" s="18" t="s">
        <v>17</v>
      </c>
      <c r="P538" s="18">
        <v>14</v>
      </c>
    </row>
    <row r="539" spans="1:16" x14ac:dyDescent="0.2">
      <c r="A539" s="18" t="s">
        <v>1745</v>
      </c>
      <c r="B539" s="18" t="s">
        <v>2530</v>
      </c>
      <c r="C539" s="18" t="s">
        <v>7042</v>
      </c>
      <c r="D539" s="18" t="s">
        <v>109</v>
      </c>
      <c r="E539" s="20" t="str">
        <f>IFERROR(VLOOKUP(表1[[#This Row],[goods_id]],表4[],2,0),"无")</f>
        <v>无</v>
      </c>
      <c r="F539" s="19" t="str">
        <f>IFERROR(VLOOKUP(表1[[#This Row],[goods_id]],表3[],2,0),"老款")</f>
        <v>老款</v>
      </c>
      <c r="G539" s="20">
        <v>1</v>
      </c>
      <c r="H539" s="23">
        <v>95</v>
      </c>
      <c r="I539" s="23">
        <v>239</v>
      </c>
      <c r="J5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39" s="20">
        <f>IF(表1[[#This Row],[sale_price]]&lt;表1[[#This Row],[origin_price]],1,0)</f>
        <v>1</v>
      </c>
      <c r="L539" s="18" t="s">
        <v>2531</v>
      </c>
      <c r="M539" s="18" t="s">
        <v>2532</v>
      </c>
      <c r="N539" s="18" t="s">
        <v>12</v>
      </c>
      <c r="O539" s="18" t="s">
        <v>13</v>
      </c>
      <c r="P539" s="18">
        <v>14</v>
      </c>
    </row>
    <row r="540" spans="1:16" x14ac:dyDescent="0.2">
      <c r="A540" s="18" t="s">
        <v>1745</v>
      </c>
      <c r="B540" s="18" t="s">
        <v>2533</v>
      </c>
      <c r="C540" s="18" t="s">
        <v>7043</v>
      </c>
      <c r="D540" s="18" t="s">
        <v>24</v>
      </c>
      <c r="E540" s="20" t="str">
        <f>IFERROR(VLOOKUP(表1[[#This Row],[goods_id]],表4[],2,0),"无")</f>
        <v>无</v>
      </c>
      <c r="F540" s="19" t="str">
        <f>IFERROR(VLOOKUP(表1[[#This Row],[goods_id]],表3[],2,0),"老款")</f>
        <v>老款</v>
      </c>
      <c r="G540" s="20">
        <v>1</v>
      </c>
      <c r="H540" s="23">
        <v>95</v>
      </c>
      <c r="I540" s="23">
        <v>239</v>
      </c>
      <c r="J5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0" s="20">
        <f>IF(表1[[#This Row],[sale_price]]&lt;表1[[#This Row],[origin_price]],1,0)</f>
        <v>1</v>
      </c>
      <c r="L540" s="18" t="s">
        <v>2531</v>
      </c>
      <c r="M540" s="18" t="s">
        <v>2534</v>
      </c>
      <c r="N540" s="18" t="s">
        <v>12</v>
      </c>
      <c r="O540" s="18" t="s">
        <v>13</v>
      </c>
      <c r="P540" s="18">
        <v>14</v>
      </c>
    </row>
    <row r="541" spans="1:16" x14ac:dyDescent="0.2">
      <c r="A541" s="18" t="s">
        <v>1745</v>
      </c>
      <c r="B541" s="18" t="s">
        <v>2509</v>
      </c>
      <c r="C541" s="18" t="s">
        <v>7036</v>
      </c>
      <c r="D541" s="18" t="s">
        <v>237</v>
      </c>
      <c r="E541" s="20" t="str">
        <f>IFERROR(VLOOKUP(表1[[#This Row],[goods_id]],表4[],2,0),"无")</f>
        <v>无</v>
      </c>
      <c r="F541" s="19" t="str">
        <f>IFERROR(VLOOKUP(表1[[#This Row],[goods_id]],表3[],2,0),"老款")</f>
        <v>老款</v>
      </c>
      <c r="G541" s="20">
        <v>1</v>
      </c>
      <c r="H541" s="23">
        <v>119</v>
      </c>
      <c r="I541" s="23">
        <v>299</v>
      </c>
      <c r="J5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1" s="20">
        <f>IF(表1[[#This Row],[sale_price]]&lt;表1[[#This Row],[origin_price]],1,0)</f>
        <v>1</v>
      </c>
      <c r="L541" s="18" t="s">
        <v>2510</v>
      </c>
      <c r="M541" s="18" t="s">
        <v>2511</v>
      </c>
      <c r="N541" s="18" t="s">
        <v>22</v>
      </c>
      <c r="O541" s="18" t="s">
        <v>17</v>
      </c>
      <c r="P541" s="18">
        <v>14</v>
      </c>
    </row>
    <row r="542" spans="1:16" x14ac:dyDescent="0.2">
      <c r="A542" s="18" t="s">
        <v>1745</v>
      </c>
      <c r="B542" s="18" t="s">
        <v>2512</v>
      </c>
      <c r="C542" s="18" t="s">
        <v>7037</v>
      </c>
      <c r="D542" s="18" t="s">
        <v>28</v>
      </c>
      <c r="E542" s="20" t="str">
        <f>IFERROR(VLOOKUP(表1[[#This Row],[goods_id]],表4[],2,0),"无")</f>
        <v>无</v>
      </c>
      <c r="F542" s="19" t="str">
        <f>IFERROR(VLOOKUP(表1[[#This Row],[goods_id]],表3[],2,0),"老款")</f>
        <v>老款</v>
      </c>
      <c r="G542" s="20">
        <v>1</v>
      </c>
      <c r="H542" s="23">
        <v>119</v>
      </c>
      <c r="I542" s="23">
        <v>299</v>
      </c>
      <c r="J5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2" s="20">
        <f>IF(表1[[#This Row],[sale_price]]&lt;表1[[#This Row],[origin_price]],1,0)</f>
        <v>1</v>
      </c>
      <c r="L542" s="18" t="s">
        <v>2513</v>
      </c>
      <c r="M542" s="18" t="s">
        <v>2514</v>
      </c>
      <c r="N542" s="18" t="s">
        <v>22</v>
      </c>
      <c r="O542" s="18" t="s">
        <v>17</v>
      </c>
      <c r="P542" s="18">
        <v>14</v>
      </c>
    </row>
    <row r="543" spans="1:16" x14ac:dyDescent="0.2">
      <c r="A543" s="18" t="s">
        <v>1745</v>
      </c>
      <c r="B543" s="18" t="s">
        <v>2515</v>
      </c>
      <c r="C543" s="18" t="s">
        <v>7038</v>
      </c>
      <c r="D543" s="18" t="s">
        <v>673</v>
      </c>
      <c r="E543" s="20" t="str">
        <f>IFERROR(VLOOKUP(表1[[#This Row],[goods_id]],表4[],2,0),"无")</f>
        <v>无</v>
      </c>
      <c r="F543" s="19" t="str">
        <f>IFERROR(VLOOKUP(表1[[#This Row],[goods_id]],表3[],2,0),"老款")</f>
        <v>老款</v>
      </c>
      <c r="G543" s="20">
        <v>1</v>
      </c>
      <c r="H543" s="23">
        <v>135</v>
      </c>
      <c r="I543" s="23">
        <v>339</v>
      </c>
      <c r="J5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3" s="20">
        <f>IF(表1[[#This Row],[sale_price]]&lt;表1[[#This Row],[origin_price]],1,0)</f>
        <v>1</v>
      </c>
      <c r="L543" s="18" t="s">
        <v>2516</v>
      </c>
      <c r="M543" s="18" t="s">
        <v>2517</v>
      </c>
      <c r="N543" s="18" t="s">
        <v>26</v>
      </c>
      <c r="O543" s="18" t="s">
        <v>17</v>
      </c>
      <c r="P543" s="18">
        <v>14</v>
      </c>
    </row>
    <row r="544" spans="1:16" x14ac:dyDescent="0.2">
      <c r="A544" s="18" t="s">
        <v>1745</v>
      </c>
      <c r="B544" s="18" t="s">
        <v>2518</v>
      </c>
      <c r="C544" s="18" t="s">
        <v>7039</v>
      </c>
      <c r="D544" s="18" t="s">
        <v>24</v>
      </c>
      <c r="E544" s="20" t="str">
        <f>IFERROR(VLOOKUP(表1[[#This Row],[goods_id]],表4[],2,0),"无")</f>
        <v>无</v>
      </c>
      <c r="F544" s="19" t="str">
        <f>IFERROR(VLOOKUP(表1[[#This Row],[goods_id]],表3[],2,0),"老款")</f>
        <v>老款</v>
      </c>
      <c r="G544" s="20">
        <v>1</v>
      </c>
      <c r="H544" s="23">
        <v>147</v>
      </c>
      <c r="I544" s="23">
        <v>369</v>
      </c>
      <c r="J5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4" s="20">
        <f>IF(表1[[#This Row],[sale_price]]&lt;表1[[#This Row],[origin_price]],1,0)</f>
        <v>1</v>
      </c>
      <c r="L544" s="18" t="s">
        <v>2519</v>
      </c>
      <c r="M544" s="18" t="s">
        <v>2520</v>
      </c>
      <c r="N544" s="18" t="s">
        <v>22</v>
      </c>
      <c r="O544" s="18" t="s">
        <v>17</v>
      </c>
      <c r="P544" s="18">
        <v>14</v>
      </c>
    </row>
    <row r="545" spans="1:16" x14ac:dyDescent="0.2">
      <c r="A545" s="18" t="s">
        <v>1745</v>
      </c>
      <c r="B545" s="18" t="s">
        <v>2578</v>
      </c>
      <c r="C545" s="18" t="s">
        <v>7049</v>
      </c>
      <c r="D545" s="18" t="s">
        <v>59</v>
      </c>
      <c r="E545" s="20" t="str">
        <f>IFERROR(VLOOKUP(表1[[#This Row],[goods_id]],表4[],2,0),"无")</f>
        <v>无</v>
      </c>
      <c r="F545" s="19" t="str">
        <f>IFERROR(VLOOKUP(表1[[#This Row],[goods_id]],表3[],2,0),"老款")</f>
        <v>老款</v>
      </c>
      <c r="G545" s="20">
        <v>1</v>
      </c>
      <c r="H545" s="23">
        <v>175</v>
      </c>
      <c r="I545" s="23">
        <v>439</v>
      </c>
      <c r="J5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5" s="20">
        <f>IF(表1[[#This Row],[sale_price]]&lt;表1[[#This Row],[origin_price]],1,0)</f>
        <v>1</v>
      </c>
      <c r="L545" s="18" t="s">
        <v>2579</v>
      </c>
      <c r="M545" s="18" t="s">
        <v>2580</v>
      </c>
      <c r="N545" s="18" t="s">
        <v>22</v>
      </c>
      <c r="O545" s="18" t="s">
        <v>82</v>
      </c>
      <c r="P545" s="18">
        <v>14</v>
      </c>
    </row>
    <row r="546" spans="1:16" x14ac:dyDescent="0.2">
      <c r="A546" s="18" t="s">
        <v>1745</v>
      </c>
      <c r="B546" s="18" t="s">
        <v>2490</v>
      </c>
      <c r="C546" s="18" t="s">
        <v>7030</v>
      </c>
      <c r="D546" s="18" t="s">
        <v>28</v>
      </c>
      <c r="E546" s="20" t="str">
        <f>IFERROR(VLOOKUP(表1[[#This Row],[goods_id]],表4[],2,0),"无")</f>
        <v>无</v>
      </c>
      <c r="F546" s="19" t="str">
        <f>IFERROR(VLOOKUP(表1[[#This Row],[goods_id]],表3[],2,0),"老款")</f>
        <v>老款</v>
      </c>
      <c r="G546" s="20">
        <v>1</v>
      </c>
      <c r="H546" s="23">
        <v>135</v>
      </c>
      <c r="I546" s="23">
        <v>339</v>
      </c>
      <c r="J5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6" s="20">
        <f>IF(表1[[#This Row],[sale_price]]&lt;表1[[#This Row],[origin_price]],1,0)</f>
        <v>1</v>
      </c>
      <c r="L546" s="18" t="s">
        <v>2491</v>
      </c>
      <c r="M546" s="18" t="s">
        <v>2492</v>
      </c>
      <c r="N546" s="18" t="s">
        <v>12</v>
      </c>
      <c r="O546" s="18" t="s">
        <v>17</v>
      </c>
      <c r="P546" s="18">
        <v>13</v>
      </c>
    </row>
    <row r="547" spans="1:16" x14ac:dyDescent="0.2">
      <c r="A547" s="18" t="s">
        <v>1745</v>
      </c>
      <c r="B547" s="18" t="s">
        <v>2435</v>
      </c>
      <c r="C547" s="18" t="s">
        <v>6852</v>
      </c>
      <c r="D547" s="18" t="s">
        <v>188</v>
      </c>
      <c r="E547" s="20" t="str">
        <f>IFERROR(VLOOKUP(表1[[#This Row],[goods_id]],表4[],2,0),"无")</f>
        <v>无</v>
      </c>
      <c r="F547" s="19" t="str">
        <f>IFERROR(VLOOKUP(表1[[#This Row],[goods_id]],表3[],2,0),"老款")</f>
        <v>老款</v>
      </c>
      <c r="G547" s="20">
        <v>1</v>
      </c>
      <c r="H547" s="23">
        <v>169</v>
      </c>
      <c r="I547" s="23">
        <v>339</v>
      </c>
      <c r="J5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7" s="20">
        <f>IF(表1[[#This Row],[sale_price]]&lt;表1[[#This Row],[origin_price]],1,0)</f>
        <v>1</v>
      </c>
      <c r="L547" s="18" t="s">
        <v>184</v>
      </c>
      <c r="M547" s="18" t="s">
        <v>185</v>
      </c>
      <c r="N547" s="18" t="s">
        <v>12</v>
      </c>
      <c r="O547" s="18" t="s">
        <v>17</v>
      </c>
      <c r="P547" s="18">
        <v>12</v>
      </c>
    </row>
    <row r="548" spans="1:16" x14ac:dyDescent="0.2">
      <c r="A548" s="18" t="s">
        <v>1745</v>
      </c>
      <c r="B548" s="18" t="s">
        <v>2473</v>
      </c>
      <c r="C548" s="18" t="s">
        <v>7024</v>
      </c>
      <c r="D548" s="18" t="s">
        <v>11</v>
      </c>
      <c r="E548" s="20" t="str">
        <f>IFERROR(VLOOKUP(表1[[#This Row],[goods_id]],表4[],2,0),"无")</f>
        <v>无</v>
      </c>
      <c r="F548" s="19" t="str">
        <f>IFERROR(VLOOKUP(表1[[#This Row],[goods_id]],表3[],2,0),"老款")</f>
        <v>老款</v>
      </c>
      <c r="G548" s="20">
        <v>1</v>
      </c>
      <c r="H548" s="23">
        <v>169</v>
      </c>
      <c r="I548" s="23">
        <v>339</v>
      </c>
      <c r="J5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8" s="20">
        <f>IF(表1[[#This Row],[sale_price]]&lt;表1[[#This Row],[origin_price]],1,0)</f>
        <v>1</v>
      </c>
      <c r="L548" s="18" t="s">
        <v>9010</v>
      </c>
      <c r="M548" s="18" t="s">
        <v>185</v>
      </c>
      <c r="N548" s="18" t="s">
        <v>22</v>
      </c>
      <c r="O548" s="18" t="s">
        <v>17</v>
      </c>
      <c r="P548" s="18">
        <v>13</v>
      </c>
    </row>
    <row r="549" spans="1:16" x14ac:dyDescent="0.2">
      <c r="A549" s="18" t="s">
        <v>1745</v>
      </c>
      <c r="B549" s="18" t="s">
        <v>2458</v>
      </c>
      <c r="C549" s="18" t="s">
        <v>7016</v>
      </c>
      <c r="D549" s="18" t="s">
        <v>69</v>
      </c>
      <c r="E549" s="20" t="str">
        <f>IFERROR(VLOOKUP(表1[[#This Row],[goods_id]],表4[],2,0),"无")</f>
        <v>无</v>
      </c>
      <c r="F549" s="19" t="str">
        <f>IFERROR(VLOOKUP(表1[[#This Row],[goods_id]],表3[],2,0),"老款")</f>
        <v>老款</v>
      </c>
      <c r="G549" s="20">
        <v>1</v>
      </c>
      <c r="H549" s="23">
        <v>184</v>
      </c>
      <c r="I549" s="23">
        <v>369</v>
      </c>
      <c r="J5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9" s="20">
        <f>IF(表1[[#This Row],[sale_price]]&lt;表1[[#This Row],[origin_price]],1,0)</f>
        <v>1</v>
      </c>
      <c r="L549" s="18" t="s">
        <v>184</v>
      </c>
      <c r="M549" s="18" t="s">
        <v>185</v>
      </c>
      <c r="N549" s="18" t="s">
        <v>22</v>
      </c>
      <c r="O549" s="18" t="s">
        <v>17</v>
      </c>
      <c r="P549" s="18">
        <v>13</v>
      </c>
    </row>
    <row r="550" spans="1:16" x14ac:dyDescent="0.2">
      <c r="A550" s="18" t="s">
        <v>1745</v>
      </c>
      <c r="B550" s="18" t="s">
        <v>2459</v>
      </c>
      <c r="C550" s="18" t="s">
        <v>7017</v>
      </c>
      <c r="D550" s="18" t="s">
        <v>1023</v>
      </c>
      <c r="E550" s="20" t="str">
        <f>IFERROR(VLOOKUP(表1[[#This Row],[goods_id]],表4[],2,0),"无")</f>
        <v>无</v>
      </c>
      <c r="F550" s="19" t="str">
        <f>IFERROR(VLOOKUP(表1[[#This Row],[goods_id]],表3[],2,0),"老款")</f>
        <v>老款</v>
      </c>
      <c r="G550" s="20">
        <v>1</v>
      </c>
      <c r="H550" s="23">
        <v>269</v>
      </c>
      <c r="I550" s="23">
        <v>539</v>
      </c>
      <c r="J5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0" s="20">
        <f>IF(表1[[#This Row],[sale_price]]&lt;表1[[#This Row],[origin_price]],1,0)</f>
        <v>1</v>
      </c>
      <c r="L550" s="18" t="s">
        <v>9007</v>
      </c>
      <c r="M550" s="18" t="s">
        <v>185</v>
      </c>
      <c r="N550" s="18" t="s">
        <v>12</v>
      </c>
      <c r="O550" s="18" t="s">
        <v>17</v>
      </c>
      <c r="P550" s="18">
        <v>13</v>
      </c>
    </row>
    <row r="551" spans="1:16" x14ac:dyDescent="0.2">
      <c r="A551" s="18" t="s">
        <v>1745</v>
      </c>
      <c r="B551" s="18" t="s">
        <v>2460</v>
      </c>
      <c r="C551" s="18" t="s">
        <v>7017</v>
      </c>
      <c r="D551" s="18" t="s">
        <v>24</v>
      </c>
      <c r="E551" s="20" t="str">
        <f>IFERROR(VLOOKUP(表1[[#This Row],[goods_id]],表4[],2,0),"无")</f>
        <v>无</v>
      </c>
      <c r="F551" s="19" t="str">
        <f>IFERROR(VLOOKUP(表1[[#This Row],[goods_id]],表3[],2,0),"老款")</f>
        <v>老款</v>
      </c>
      <c r="G551" s="20">
        <v>1</v>
      </c>
      <c r="H551" s="23">
        <v>269</v>
      </c>
      <c r="I551" s="23">
        <v>539</v>
      </c>
      <c r="J5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1" s="20">
        <f>IF(表1[[#This Row],[sale_price]]&lt;表1[[#This Row],[origin_price]],1,0)</f>
        <v>1</v>
      </c>
      <c r="L551" s="18" t="s">
        <v>9008</v>
      </c>
      <c r="M551" s="18" t="s">
        <v>185</v>
      </c>
      <c r="N551" s="18" t="s">
        <v>12</v>
      </c>
      <c r="O551" s="18" t="s">
        <v>17</v>
      </c>
      <c r="P551" s="18">
        <v>13</v>
      </c>
    </row>
    <row r="552" spans="1:16" x14ac:dyDescent="0.2">
      <c r="A552" s="18" t="s">
        <v>1745</v>
      </c>
      <c r="B552" s="18" t="s">
        <v>2461</v>
      </c>
      <c r="C552" s="18" t="s">
        <v>7017</v>
      </c>
      <c r="D552" s="18" t="s">
        <v>86</v>
      </c>
      <c r="E552" s="20" t="str">
        <f>IFERROR(VLOOKUP(表1[[#This Row],[goods_id]],表4[],2,0),"无")</f>
        <v>无</v>
      </c>
      <c r="F552" s="19" t="str">
        <f>IFERROR(VLOOKUP(表1[[#This Row],[goods_id]],表3[],2,0),"老款")</f>
        <v>老款</v>
      </c>
      <c r="G552" s="20">
        <v>1</v>
      </c>
      <c r="H552" s="23">
        <v>269</v>
      </c>
      <c r="I552" s="23">
        <v>539</v>
      </c>
      <c r="J5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2" s="20">
        <f>IF(表1[[#This Row],[sale_price]]&lt;表1[[#This Row],[origin_price]],1,0)</f>
        <v>1</v>
      </c>
      <c r="L552" s="18" t="s">
        <v>9008</v>
      </c>
      <c r="M552" s="18" t="s">
        <v>185</v>
      </c>
      <c r="N552" s="18" t="s">
        <v>12</v>
      </c>
      <c r="O552" s="18" t="s">
        <v>17</v>
      </c>
      <c r="P552" s="18">
        <v>13</v>
      </c>
    </row>
    <row r="553" spans="1:16" x14ac:dyDescent="0.2">
      <c r="A553" s="18" t="s">
        <v>1745</v>
      </c>
      <c r="B553" s="18" t="s">
        <v>2420</v>
      </c>
      <c r="C553" s="18" t="s">
        <v>7002</v>
      </c>
      <c r="D553" s="18" t="s">
        <v>28</v>
      </c>
      <c r="E553" s="20" t="str">
        <f>IFERROR(VLOOKUP(表1[[#This Row],[goods_id]],表4[],2,0),"无")</f>
        <v>无</v>
      </c>
      <c r="F553" s="19" t="str">
        <f>IFERROR(VLOOKUP(表1[[#This Row],[goods_id]],表3[],2,0),"老款")</f>
        <v>老款</v>
      </c>
      <c r="G553" s="20">
        <v>1</v>
      </c>
      <c r="H553" s="23">
        <v>269</v>
      </c>
      <c r="I553" s="23">
        <v>539</v>
      </c>
      <c r="J5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3" s="20">
        <f>IF(表1[[#This Row],[sale_price]]&lt;表1[[#This Row],[origin_price]],1,0)</f>
        <v>1</v>
      </c>
      <c r="L553" s="18" t="s">
        <v>2421</v>
      </c>
      <c r="M553" s="18" t="s">
        <v>8999</v>
      </c>
      <c r="N553" s="18" t="s">
        <v>12</v>
      </c>
      <c r="O553" s="18" t="s">
        <v>17</v>
      </c>
      <c r="P553" s="18">
        <v>12</v>
      </c>
    </row>
    <row r="554" spans="1:16" x14ac:dyDescent="0.2">
      <c r="A554" s="18" t="s">
        <v>1745</v>
      </c>
      <c r="B554" s="18" t="s">
        <v>2422</v>
      </c>
      <c r="C554" s="18" t="s">
        <v>7002</v>
      </c>
      <c r="D554" s="18" t="s">
        <v>24</v>
      </c>
      <c r="E554" s="20" t="str">
        <f>IFERROR(VLOOKUP(表1[[#This Row],[goods_id]],表4[],2,0),"无")</f>
        <v>无</v>
      </c>
      <c r="F554" s="19" t="str">
        <f>IFERROR(VLOOKUP(表1[[#This Row],[goods_id]],表3[],2,0),"老款")</f>
        <v>老款</v>
      </c>
      <c r="G554" s="20">
        <v>1</v>
      </c>
      <c r="H554" s="23">
        <v>269</v>
      </c>
      <c r="I554" s="23">
        <v>539</v>
      </c>
      <c r="J5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4" s="20">
        <f>IF(表1[[#This Row],[sale_price]]&lt;表1[[#This Row],[origin_price]],1,0)</f>
        <v>1</v>
      </c>
      <c r="L554" s="18" t="s">
        <v>2421</v>
      </c>
      <c r="M554" s="18" t="s">
        <v>8999</v>
      </c>
      <c r="N554" s="18" t="s">
        <v>12</v>
      </c>
      <c r="O554" s="18" t="s">
        <v>17</v>
      </c>
      <c r="P554" s="18">
        <v>12</v>
      </c>
    </row>
    <row r="555" spans="1:16" x14ac:dyDescent="0.2">
      <c r="A555" s="18" t="s">
        <v>1745</v>
      </c>
      <c r="B555" s="18" t="s">
        <v>2423</v>
      </c>
      <c r="C555" s="18" t="s">
        <v>7002</v>
      </c>
      <c r="D555" s="18" t="s">
        <v>95</v>
      </c>
      <c r="E555" s="20" t="str">
        <f>IFERROR(VLOOKUP(表1[[#This Row],[goods_id]],表4[],2,0),"无")</f>
        <v>无</v>
      </c>
      <c r="F555" s="19" t="str">
        <f>IFERROR(VLOOKUP(表1[[#This Row],[goods_id]],表3[],2,0),"老款")</f>
        <v>老款</v>
      </c>
      <c r="G555" s="20">
        <v>1</v>
      </c>
      <c r="H555" s="23">
        <v>269</v>
      </c>
      <c r="I555" s="23">
        <v>539</v>
      </c>
      <c r="J5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5" s="20">
        <f>IF(表1[[#This Row],[sale_price]]&lt;表1[[#This Row],[origin_price]],1,0)</f>
        <v>1</v>
      </c>
      <c r="L555" s="18" t="s">
        <v>2421</v>
      </c>
      <c r="M555" s="18" t="s">
        <v>8999</v>
      </c>
      <c r="N555" s="18" t="s">
        <v>12</v>
      </c>
      <c r="O555" s="18" t="s">
        <v>17</v>
      </c>
      <c r="P555" s="18">
        <v>12</v>
      </c>
    </row>
    <row r="556" spans="1:16" x14ac:dyDescent="0.2">
      <c r="A556" s="18" t="s">
        <v>1745</v>
      </c>
      <c r="B556" s="18" t="s">
        <v>2410</v>
      </c>
      <c r="C556" s="18" t="s">
        <v>6997</v>
      </c>
      <c r="D556" s="18" t="s">
        <v>188</v>
      </c>
      <c r="E556" s="20" t="str">
        <f>IFERROR(VLOOKUP(表1[[#This Row],[goods_id]],表4[],2,0),"无")</f>
        <v>无</v>
      </c>
      <c r="F556" s="19" t="str">
        <f>IFERROR(VLOOKUP(表1[[#This Row],[goods_id]],表3[],2,0),"老款")</f>
        <v>老款</v>
      </c>
      <c r="G556" s="20">
        <v>1</v>
      </c>
      <c r="H556" s="23">
        <v>489</v>
      </c>
      <c r="I556" s="23">
        <v>699</v>
      </c>
      <c r="J5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6" s="20">
        <f>IF(表1[[#This Row],[sale_price]]&lt;表1[[#This Row],[origin_price]],1,0)</f>
        <v>1</v>
      </c>
      <c r="L556" s="18" t="s">
        <v>2411</v>
      </c>
      <c r="M556" s="18" t="s">
        <v>293</v>
      </c>
      <c r="N556" s="18" t="s">
        <v>12</v>
      </c>
      <c r="O556" s="18" t="s">
        <v>17</v>
      </c>
      <c r="P556" s="18">
        <v>12</v>
      </c>
    </row>
    <row r="557" spans="1:16" x14ac:dyDescent="0.2">
      <c r="A557" s="18" t="s">
        <v>1745</v>
      </c>
      <c r="B557" s="18" t="s">
        <v>2412</v>
      </c>
      <c r="C557" s="18" t="s">
        <v>6998</v>
      </c>
      <c r="D557" s="18" t="s">
        <v>28</v>
      </c>
      <c r="E557" s="20" t="str">
        <f>IFERROR(VLOOKUP(表1[[#This Row],[goods_id]],表4[],2,0),"无")</f>
        <v>无</v>
      </c>
      <c r="F557" s="19" t="str">
        <f>IFERROR(VLOOKUP(表1[[#This Row],[goods_id]],表3[],2,0),"老款")</f>
        <v>老款</v>
      </c>
      <c r="G557" s="20">
        <v>1</v>
      </c>
      <c r="H557" s="23">
        <v>269</v>
      </c>
      <c r="I557" s="23">
        <v>539</v>
      </c>
      <c r="J5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7" s="20">
        <f>IF(表1[[#This Row],[sale_price]]&lt;表1[[#This Row],[origin_price]],1,0)</f>
        <v>1</v>
      </c>
      <c r="L557" s="18" t="s">
        <v>2413</v>
      </c>
      <c r="M557" s="18" t="s">
        <v>8996</v>
      </c>
      <c r="N557" s="18" t="s">
        <v>12</v>
      </c>
      <c r="O557" s="18" t="s">
        <v>17</v>
      </c>
      <c r="P557" s="18">
        <v>12</v>
      </c>
    </row>
    <row r="558" spans="1:16" x14ac:dyDescent="0.2">
      <c r="A558" s="18" t="s">
        <v>1745</v>
      </c>
      <c r="B558" s="18" t="s">
        <v>2414</v>
      </c>
      <c r="C558" s="18" t="s">
        <v>6998</v>
      </c>
      <c r="D558" s="18" t="s">
        <v>151</v>
      </c>
      <c r="E558" s="20" t="str">
        <f>IFERROR(VLOOKUP(表1[[#This Row],[goods_id]],表4[],2,0),"无")</f>
        <v>无</v>
      </c>
      <c r="F558" s="19" t="str">
        <f>IFERROR(VLOOKUP(表1[[#This Row],[goods_id]],表3[],2,0),"老款")</f>
        <v>老款</v>
      </c>
      <c r="G558" s="20">
        <v>1</v>
      </c>
      <c r="H558" s="23">
        <v>269</v>
      </c>
      <c r="I558" s="23">
        <v>539</v>
      </c>
      <c r="J5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8" s="20">
        <f>IF(表1[[#This Row],[sale_price]]&lt;表1[[#This Row],[origin_price]],1,0)</f>
        <v>1</v>
      </c>
      <c r="L558" s="18" t="s">
        <v>2413</v>
      </c>
      <c r="M558" s="18" t="s">
        <v>8996</v>
      </c>
      <c r="N558" s="18" t="s">
        <v>12</v>
      </c>
      <c r="O558" s="18" t="s">
        <v>17</v>
      </c>
      <c r="P558" s="18">
        <v>12</v>
      </c>
    </row>
    <row r="559" spans="1:16" x14ac:dyDescent="0.2">
      <c r="A559" s="18" t="s">
        <v>1745</v>
      </c>
      <c r="B559" s="18" t="s">
        <v>2424</v>
      </c>
      <c r="C559" s="18" t="s">
        <v>7003</v>
      </c>
      <c r="D559" s="18" t="s">
        <v>28</v>
      </c>
      <c r="E559" s="20" t="str">
        <f>IFERROR(VLOOKUP(表1[[#This Row],[goods_id]],表4[],2,0),"无")</f>
        <v>无</v>
      </c>
      <c r="F559" s="19" t="str">
        <f>IFERROR(VLOOKUP(表1[[#This Row],[goods_id]],表3[],2,0),"老款")</f>
        <v>老款</v>
      </c>
      <c r="G559" s="20">
        <v>1</v>
      </c>
      <c r="H559" s="23">
        <v>289</v>
      </c>
      <c r="I559" s="23">
        <v>569</v>
      </c>
      <c r="J5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9" s="20">
        <f>IF(表1[[#This Row],[sale_price]]&lt;表1[[#This Row],[origin_price]],1,0)</f>
        <v>1</v>
      </c>
      <c r="L559" s="18" t="s">
        <v>9000</v>
      </c>
      <c r="M559" s="18" t="s">
        <v>185</v>
      </c>
      <c r="N559" s="18" t="s">
        <v>12</v>
      </c>
      <c r="O559" s="18" t="s">
        <v>13</v>
      </c>
      <c r="P559" s="18">
        <v>12</v>
      </c>
    </row>
    <row r="560" spans="1:16" x14ac:dyDescent="0.2">
      <c r="A560" s="18" t="s">
        <v>1745</v>
      </c>
      <c r="B560" s="18" t="s">
        <v>2425</v>
      </c>
      <c r="C560" s="18" t="s">
        <v>7003</v>
      </c>
      <c r="D560" s="18" t="s">
        <v>24</v>
      </c>
      <c r="E560" s="20" t="str">
        <f>IFERROR(VLOOKUP(表1[[#This Row],[goods_id]],表4[],2,0),"无")</f>
        <v>无</v>
      </c>
      <c r="F560" s="19" t="str">
        <f>IFERROR(VLOOKUP(表1[[#This Row],[goods_id]],表3[],2,0),"老款")</f>
        <v>老款</v>
      </c>
      <c r="G560" s="20">
        <v>1</v>
      </c>
      <c r="H560" s="23">
        <v>289</v>
      </c>
      <c r="I560" s="23">
        <v>569</v>
      </c>
      <c r="J5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0" s="20">
        <f>IF(表1[[#This Row],[sale_price]]&lt;表1[[#This Row],[origin_price]],1,0)</f>
        <v>1</v>
      </c>
      <c r="L560" s="18" t="s">
        <v>9000</v>
      </c>
      <c r="M560" s="18" t="s">
        <v>185</v>
      </c>
      <c r="N560" s="18" t="s">
        <v>12</v>
      </c>
      <c r="O560" s="18" t="s">
        <v>13</v>
      </c>
      <c r="P560" s="18">
        <v>12</v>
      </c>
    </row>
    <row r="561" spans="1:16" x14ac:dyDescent="0.2">
      <c r="A561" s="18" t="s">
        <v>1745</v>
      </c>
      <c r="B561" s="18" t="s">
        <v>2426</v>
      </c>
      <c r="C561" s="18" t="s">
        <v>7004</v>
      </c>
      <c r="D561" s="18" t="s">
        <v>80</v>
      </c>
      <c r="E561" s="20" t="str">
        <f>IFERROR(VLOOKUP(表1[[#This Row],[goods_id]],表4[],2,0),"无")</f>
        <v>无</v>
      </c>
      <c r="F561" s="19" t="str">
        <f>IFERROR(VLOOKUP(表1[[#This Row],[goods_id]],表3[],2,0),"老款")</f>
        <v>老款</v>
      </c>
      <c r="G561" s="20">
        <v>1</v>
      </c>
      <c r="H561" s="23">
        <v>319</v>
      </c>
      <c r="I561" s="23">
        <v>639</v>
      </c>
      <c r="J5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1" s="20">
        <f>IF(表1[[#This Row],[sale_price]]&lt;表1[[#This Row],[origin_price]],1,0)</f>
        <v>1</v>
      </c>
      <c r="L561" s="18" t="s">
        <v>2427</v>
      </c>
      <c r="M561" s="18" t="s">
        <v>9001</v>
      </c>
      <c r="N561" s="18" t="s">
        <v>12</v>
      </c>
      <c r="O561" s="18" t="s">
        <v>17</v>
      </c>
      <c r="P561" s="18">
        <v>12</v>
      </c>
    </row>
    <row r="562" spans="1:16" x14ac:dyDescent="0.2">
      <c r="A562" s="18" t="s">
        <v>1745</v>
      </c>
      <c r="B562" s="18" t="s">
        <v>2428</v>
      </c>
      <c r="C562" s="18" t="s">
        <v>7004</v>
      </c>
      <c r="D562" s="18" t="s">
        <v>188</v>
      </c>
      <c r="E562" s="20" t="str">
        <f>IFERROR(VLOOKUP(表1[[#This Row],[goods_id]],表4[],2,0),"无")</f>
        <v>无</v>
      </c>
      <c r="F562" s="19" t="str">
        <f>IFERROR(VLOOKUP(表1[[#This Row],[goods_id]],表3[],2,0),"老款")</f>
        <v>老款</v>
      </c>
      <c r="G562" s="20">
        <v>1</v>
      </c>
      <c r="H562" s="23">
        <v>319</v>
      </c>
      <c r="I562" s="23">
        <v>639</v>
      </c>
      <c r="J5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2" s="20">
        <f>IF(表1[[#This Row],[sale_price]]&lt;表1[[#This Row],[origin_price]],1,0)</f>
        <v>1</v>
      </c>
      <c r="L562" s="18" t="s">
        <v>2427</v>
      </c>
      <c r="M562" s="18" t="s">
        <v>9001</v>
      </c>
      <c r="N562" s="18" t="s">
        <v>12</v>
      </c>
      <c r="O562" s="18" t="s">
        <v>17</v>
      </c>
      <c r="P562" s="18">
        <v>12</v>
      </c>
    </row>
    <row r="563" spans="1:16" x14ac:dyDescent="0.2">
      <c r="A563" s="18" t="s">
        <v>1745</v>
      </c>
      <c r="B563" s="18" t="s">
        <v>2429</v>
      </c>
      <c r="C563" s="18" t="s">
        <v>7004</v>
      </c>
      <c r="D563" s="18" t="s">
        <v>14</v>
      </c>
      <c r="E563" s="20" t="str">
        <f>IFERROR(VLOOKUP(表1[[#This Row],[goods_id]],表4[],2,0),"无")</f>
        <v>无</v>
      </c>
      <c r="F563" s="19" t="str">
        <f>IFERROR(VLOOKUP(表1[[#This Row],[goods_id]],表3[],2,0),"老款")</f>
        <v>老款</v>
      </c>
      <c r="G563" s="20">
        <v>1</v>
      </c>
      <c r="H563" s="23">
        <v>319</v>
      </c>
      <c r="I563" s="23">
        <v>639</v>
      </c>
      <c r="J5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3" s="20">
        <f>IF(表1[[#This Row],[sale_price]]&lt;表1[[#This Row],[origin_price]],1,0)</f>
        <v>1</v>
      </c>
      <c r="L563" s="18" t="s">
        <v>2427</v>
      </c>
      <c r="M563" s="18" t="s">
        <v>9001</v>
      </c>
      <c r="N563" s="18" t="s">
        <v>12</v>
      </c>
      <c r="O563" s="18" t="s">
        <v>17</v>
      </c>
      <c r="P563" s="18">
        <v>12</v>
      </c>
    </row>
    <row r="564" spans="1:16" x14ac:dyDescent="0.2">
      <c r="A564" s="18" t="s">
        <v>1745</v>
      </c>
      <c r="B564" s="18" t="s">
        <v>2474</v>
      </c>
      <c r="C564" s="18" t="s">
        <v>7025</v>
      </c>
      <c r="D564" s="18" t="s">
        <v>38</v>
      </c>
      <c r="E564" s="20" t="str">
        <f>IFERROR(VLOOKUP(表1[[#This Row],[goods_id]],表4[],2,0),"无")</f>
        <v>无</v>
      </c>
      <c r="F564" s="19" t="str">
        <f>IFERROR(VLOOKUP(表1[[#This Row],[goods_id]],表3[],2,0),"老款")</f>
        <v>老款</v>
      </c>
      <c r="G564" s="20">
        <v>1</v>
      </c>
      <c r="H564" s="23">
        <v>169</v>
      </c>
      <c r="I564" s="23">
        <v>339</v>
      </c>
      <c r="J5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4" s="20">
        <f>IF(表1[[#This Row],[sale_price]]&lt;表1[[#This Row],[origin_price]],1,0)</f>
        <v>1</v>
      </c>
      <c r="L564" s="18" t="s">
        <v>184</v>
      </c>
      <c r="M564" s="18" t="s">
        <v>185</v>
      </c>
      <c r="N564" s="18" t="s">
        <v>22</v>
      </c>
      <c r="O564" s="18" t="s">
        <v>17</v>
      </c>
      <c r="P564" s="18">
        <v>13</v>
      </c>
    </row>
    <row r="565" spans="1:16" x14ac:dyDescent="0.2">
      <c r="A565" s="18" t="s">
        <v>1745</v>
      </c>
      <c r="B565" s="18" t="s">
        <v>2475</v>
      </c>
      <c r="C565" s="18" t="s">
        <v>7025</v>
      </c>
      <c r="D565" s="18" t="s">
        <v>188</v>
      </c>
      <c r="E565" s="20" t="str">
        <f>IFERROR(VLOOKUP(表1[[#This Row],[goods_id]],表4[],2,0),"无")</f>
        <v>无</v>
      </c>
      <c r="F565" s="19" t="str">
        <f>IFERROR(VLOOKUP(表1[[#This Row],[goods_id]],表3[],2,0),"老款")</f>
        <v>老款</v>
      </c>
      <c r="G565" s="20">
        <v>1</v>
      </c>
      <c r="H565" s="23">
        <v>169</v>
      </c>
      <c r="I565" s="23">
        <v>339</v>
      </c>
      <c r="J5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5" s="20">
        <f>IF(表1[[#This Row],[sale_price]]&lt;表1[[#This Row],[origin_price]],1,0)</f>
        <v>1</v>
      </c>
      <c r="L565" s="18" t="s">
        <v>184</v>
      </c>
      <c r="M565" s="18" t="s">
        <v>185</v>
      </c>
      <c r="N565" s="18" t="s">
        <v>22</v>
      </c>
      <c r="O565" s="18" t="s">
        <v>17</v>
      </c>
      <c r="P565" s="18">
        <v>13</v>
      </c>
    </row>
    <row r="566" spans="1:16" x14ac:dyDescent="0.2">
      <c r="A566" s="18" t="s">
        <v>1745</v>
      </c>
      <c r="B566" s="18" t="s">
        <v>2430</v>
      </c>
      <c r="C566" s="18" t="s">
        <v>7005</v>
      </c>
      <c r="D566" s="18" t="s">
        <v>14</v>
      </c>
      <c r="E566" s="20" t="str">
        <f>IFERROR(VLOOKUP(表1[[#This Row],[goods_id]],表4[],2,0),"无")</f>
        <v>无</v>
      </c>
      <c r="F566" s="19" t="str">
        <f>IFERROR(VLOOKUP(表1[[#This Row],[goods_id]],表3[],2,0),"老款")</f>
        <v>老款</v>
      </c>
      <c r="G566" s="20">
        <v>1</v>
      </c>
      <c r="H566" s="23">
        <v>249</v>
      </c>
      <c r="I566" s="23">
        <v>499</v>
      </c>
      <c r="J5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6" s="20">
        <f>IF(表1[[#This Row],[sale_price]]&lt;表1[[#This Row],[origin_price]],1,0)</f>
        <v>1</v>
      </c>
      <c r="L566" s="18" t="s">
        <v>520</v>
      </c>
      <c r="M566" s="18" t="s">
        <v>9002</v>
      </c>
      <c r="N566" s="18" t="s">
        <v>26</v>
      </c>
      <c r="O566" s="18" t="s">
        <v>17</v>
      </c>
      <c r="P566" s="18">
        <v>12</v>
      </c>
    </row>
    <row r="567" spans="1:16" x14ac:dyDescent="0.2">
      <c r="A567" s="18" t="s">
        <v>1745</v>
      </c>
      <c r="B567" s="18" t="s">
        <v>2431</v>
      </c>
      <c r="C567" s="18" t="s">
        <v>7005</v>
      </c>
      <c r="D567" s="18" t="s">
        <v>95</v>
      </c>
      <c r="E567" s="20" t="str">
        <f>IFERROR(VLOOKUP(表1[[#This Row],[goods_id]],表4[],2,0),"无")</f>
        <v>无</v>
      </c>
      <c r="F567" s="19" t="str">
        <f>IFERROR(VLOOKUP(表1[[#This Row],[goods_id]],表3[],2,0),"老款")</f>
        <v>老款</v>
      </c>
      <c r="G567" s="20">
        <v>1</v>
      </c>
      <c r="H567" s="23">
        <v>249</v>
      </c>
      <c r="I567" s="23">
        <v>499</v>
      </c>
      <c r="J5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7" s="20">
        <f>IF(表1[[#This Row],[sale_price]]&lt;表1[[#This Row],[origin_price]],1,0)</f>
        <v>1</v>
      </c>
      <c r="L567" s="18" t="s">
        <v>520</v>
      </c>
      <c r="M567" s="18" t="s">
        <v>9002</v>
      </c>
      <c r="N567" s="18" t="s">
        <v>26</v>
      </c>
      <c r="O567" s="18" t="s">
        <v>17</v>
      </c>
      <c r="P567" s="18">
        <v>12</v>
      </c>
    </row>
    <row r="568" spans="1:16" x14ac:dyDescent="0.2">
      <c r="A568" s="18" t="s">
        <v>1745</v>
      </c>
      <c r="B568" s="18" t="s">
        <v>2436</v>
      </c>
      <c r="C568" s="18" t="s">
        <v>7008</v>
      </c>
      <c r="D568" s="18" t="s">
        <v>7009</v>
      </c>
      <c r="E568" s="20" t="str">
        <f>IFERROR(VLOOKUP(表1[[#This Row],[goods_id]],表4[],2,0),"无")</f>
        <v>无</v>
      </c>
      <c r="F568" s="19" t="str">
        <f>IFERROR(VLOOKUP(表1[[#This Row],[goods_id]],表3[],2,0),"老款")</f>
        <v>老款</v>
      </c>
      <c r="G568" s="20">
        <v>1</v>
      </c>
      <c r="H568" s="23">
        <v>219</v>
      </c>
      <c r="I568" s="23">
        <v>439</v>
      </c>
      <c r="J5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8" s="20">
        <f>IF(表1[[#This Row],[sale_price]]&lt;表1[[#This Row],[origin_price]],1,0)</f>
        <v>1</v>
      </c>
      <c r="L568" s="18" t="s">
        <v>104</v>
      </c>
      <c r="M568" s="18" t="s">
        <v>9004</v>
      </c>
      <c r="N568" s="18" t="s">
        <v>26</v>
      </c>
      <c r="O568" s="18" t="s">
        <v>17</v>
      </c>
      <c r="P568" s="18">
        <v>12</v>
      </c>
    </row>
    <row r="569" spans="1:16" x14ac:dyDescent="0.2">
      <c r="A569" s="18" t="s">
        <v>1745</v>
      </c>
      <c r="B569" s="18" t="s">
        <v>2476</v>
      </c>
      <c r="C569" s="18" t="s">
        <v>7026</v>
      </c>
      <c r="D569" s="18" t="s">
        <v>38</v>
      </c>
      <c r="E569" s="20" t="str">
        <f>IFERROR(VLOOKUP(表1[[#This Row],[goods_id]],表4[],2,0),"无")</f>
        <v>无</v>
      </c>
      <c r="F569" s="19" t="str">
        <f>IFERROR(VLOOKUP(表1[[#This Row],[goods_id]],表3[],2,0),"老款")</f>
        <v>老款</v>
      </c>
      <c r="G569" s="20">
        <v>1</v>
      </c>
      <c r="H569" s="23">
        <v>169</v>
      </c>
      <c r="I569" s="23">
        <v>339</v>
      </c>
      <c r="J5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9" s="20">
        <f>IF(表1[[#This Row],[sale_price]]&lt;表1[[#This Row],[origin_price]],1,0)</f>
        <v>1</v>
      </c>
      <c r="L569" s="18" t="s">
        <v>9010</v>
      </c>
      <c r="M569" s="18" t="s">
        <v>185</v>
      </c>
      <c r="N569" s="18" t="s">
        <v>22</v>
      </c>
      <c r="O569" s="18" t="s">
        <v>17</v>
      </c>
      <c r="P569" s="18">
        <v>13</v>
      </c>
    </row>
    <row r="570" spans="1:16" x14ac:dyDescent="0.2">
      <c r="A570" s="18" t="s">
        <v>1745</v>
      </c>
      <c r="B570" s="18" t="s">
        <v>2437</v>
      </c>
      <c r="C570" s="18" t="s">
        <v>7006</v>
      </c>
      <c r="D570" s="18" t="s">
        <v>38</v>
      </c>
      <c r="E570" s="20" t="str">
        <f>IFERROR(VLOOKUP(表1[[#This Row],[goods_id]],表4[],2,0),"无")</f>
        <v>无</v>
      </c>
      <c r="F570" s="19" t="str">
        <f>IFERROR(VLOOKUP(表1[[#This Row],[goods_id]],表3[],2,0),"老款")</f>
        <v>老款</v>
      </c>
      <c r="G570" s="20">
        <v>1</v>
      </c>
      <c r="H570" s="23">
        <v>234</v>
      </c>
      <c r="I570" s="23">
        <v>469</v>
      </c>
      <c r="J5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0" s="20">
        <f>IF(表1[[#This Row],[sale_price]]&lt;表1[[#This Row],[origin_price]],1,0)</f>
        <v>1</v>
      </c>
      <c r="L570" s="18" t="s">
        <v>2438</v>
      </c>
      <c r="M570" s="18" t="s">
        <v>185</v>
      </c>
      <c r="N570" s="18" t="s">
        <v>22</v>
      </c>
      <c r="O570" s="18" t="s">
        <v>17</v>
      </c>
      <c r="P570" s="18">
        <v>12</v>
      </c>
    </row>
    <row r="571" spans="1:16" x14ac:dyDescent="0.2">
      <c r="A571" s="18" t="s">
        <v>1745</v>
      </c>
      <c r="B571" s="18" t="s">
        <v>2439</v>
      </c>
      <c r="C571" s="18" t="s">
        <v>7006</v>
      </c>
      <c r="D571" s="18" t="s">
        <v>24</v>
      </c>
      <c r="E571" s="20" t="str">
        <f>IFERROR(VLOOKUP(表1[[#This Row],[goods_id]],表4[],2,0),"无")</f>
        <v>无</v>
      </c>
      <c r="F571" s="19" t="str">
        <f>IFERROR(VLOOKUP(表1[[#This Row],[goods_id]],表3[],2,0),"老款")</f>
        <v>老款</v>
      </c>
      <c r="G571" s="20">
        <v>1</v>
      </c>
      <c r="H571" s="23">
        <v>234</v>
      </c>
      <c r="I571" s="23">
        <v>469</v>
      </c>
      <c r="J5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1" s="20">
        <f>IF(表1[[#This Row],[sale_price]]&lt;表1[[#This Row],[origin_price]],1,0)</f>
        <v>1</v>
      </c>
      <c r="L571" s="18" t="s">
        <v>2438</v>
      </c>
      <c r="M571" s="18" t="s">
        <v>185</v>
      </c>
      <c r="N571" s="18" t="s">
        <v>22</v>
      </c>
      <c r="O571" s="18" t="s">
        <v>17</v>
      </c>
      <c r="P571" s="18">
        <v>12</v>
      </c>
    </row>
    <row r="572" spans="1:16" x14ac:dyDescent="0.2">
      <c r="A572" s="18" t="s">
        <v>1745</v>
      </c>
      <c r="B572" s="18" t="s">
        <v>2477</v>
      </c>
      <c r="C572" s="18" t="s">
        <v>7027</v>
      </c>
      <c r="D572" s="18" t="s">
        <v>28</v>
      </c>
      <c r="E572" s="20" t="str">
        <f>IFERROR(VLOOKUP(表1[[#This Row],[goods_id]],表4[],2,0),"无")</f>
        <v>无</v>
      </c>
      <c r="F572" s="19" t="str">
        <f>IFERROR(VLOOKUP(表1[[#This Row],[goods_id]],表3[],2,0),"老款")</f>
        <v>老款</v>
      </c>
      <c r="G572" s="20">
        <v>1</v>
      </c>
      <c r="H572" s="23">
        <v>149</v>
      </c>
      <c r="I572" s="23">
        <v>299</v>
      </c>
      <c r="J5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72" s="20">
        <f>IF(表1[[#This Row],[sale_price]]&lt;表1[[#This Row],[origin_price]],1,0)</f>
        <v>1</v>
      </c>
      <c r="L572" s="18" t="s">
        <v>184</v>
      </c>
      <c r="M572" s="18" t="s">
        <v>185</v>
      </c>
      <c r="N572" s="18" t="s">
        <v>12</v>
      </c>
      <c r="O572" s="18" t="s">
        <v>17</v>
      </c>
      <c r="P572" s="18">
        <v>13</v>
      </c>
    </row>
    <row r="573" spans="1:16" x14ac:dyDescent="0.2">
      <c r="A573" s="18" t="s">
        <v>1745</v>
      </c>
      <c r="B573" s="18" t="s">
        <v>2403</v>
      </c>
      <c r="C573" s="18" t="s">
        <v>6992</v>
      </c>
      <c r="D573" s="18" t="s">
        <v>1023</v>
      </c>
      <c r="E573" s="20" t="str">
        <f>IFERROR(VLOOKUP(表1[[#This Row],[goods_id]],表4[],2,0),"无")</f>
        <v>无</v>
      </c>
      <c r="F573" s="19" t="str">
        <f>IFERROR(VLOOKUP(表1[[#This Row],[goods_id]],表3[],2,0),"老款")</f>
        <v>老款</v>
      </c>
      <c r="G573" s="20">
        <v>1</v>
      </c>
      <c r="H573" s="23">
        <v>299</v>
      </c>
      <c r="I573" s="23">
        <v>599</v>
      </c>
      <c r="J5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3" s="20">
        <f>IF(表1[[#This Row],[sale_price]]&lt;表1[[#This Row],[origin_price]],1,0)</f>
        <v>1</v>
      </c>
      <c r="L573" s="18" t="s">
        <v>8991</v>
      </c>
      <c r="M573" s="18" t="s">
        <v>185</v>
      </c>
      <c r="N573" s="18" t="s">
        <v>12</v>
      </c>
      <c r="O573" s="18" t="s">
        <v>17</v>
      </c>
      <c r="P573" s="18">
        <v>12</v>
      </c>
    </row>
    <row r="574" spans="1:16" x14ac:dyDescent="0.2">
      <c r="A574" s="18" t="s">
        <v>1745</v>
      </c>
      <c r="B574" s="18" t="s">
        <v>2401</v>
      </c>
      <c r="C574" s="18" t="s">
        <v>6991</v>
      </c>
      <c r="D574" s="18" t="s">
        <v>24</v>
      </c>
      <c r="E574" s="20" t="str">
        <f>IFERROR(VLOOKUP(表1[[#This Row],[goods_id]],表4[],2,0),"无")</f>
        <v>无</v>
      </c>
      <c r="F574" s="19" t="str">
        <f>IFERROR(VLOOKUP(表1[[#This Row],[goods_id]],表3[],2,0),"老款")</f>
        <v>老款</v>
      </c>
      <c r="G574" s="20">
        <v>1</v>
      </c>
      <c r="H574" s="23">
        <v>419</v>
      </c>
      <c r="I574" s="23">
        <v>839</v>
      </c>
      <c r="J5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74" s="20">
        <f>IF(表1[[#This Row],[sale_price]]&lt;表1[[#This Row],[origin_price]],1,0)</f>
        <v>1</v>
      </c>
      <c r="L574" s="18" t="s">
        <v>8989</v>
      </c>
      <c r="M574" s="18" t="s">
        <v>185</v>
      </c>
      <c r="N574" s="18" t="s">
        <v>12</v>
      </c>
      <c r="O574" s="18" t="s">
        <v>17</v>
      </c>
      <c r="P574" s="18">
        <v>12</v>
      </c>
    </row>
    <row r="575" spans="1:16" x14ac:dyDescent="0.2">
      <c r="A575" s="18" t="s">
        <v>1745</v>
      </c>
      <c r="B575" s="18" t="s">
        <v>2399</v>
      </c>
      <c r="C575" s="18" t="s">
        <v>6989</v>
      </c>
      <c r="D575" s="18" t="s">
        <v>224</v>
      </c>
      <c r="E575" s="20" t="str">
        <f>IFERROR(VLOOKUP(表1[[#This Row],[goods_id]],表4[],2,0),"无")</f>
        <v>无</v>
      </c>
      <c r="F575" s="19" t="str">
        <f>IFERROR(VLOOKUP(表1[[#This Row],[goods_id]],表3[],2,0),"老款")</f>
        <v>老款</v>
      </c>
      <c r="G575" s="20">
        <v>1</v>
      </c>
      <c r="H575" s="23">
        <v>234</v>
      </c>
      <c r="I575" s="23">
        <v>469</v>
      </c>
      <c r="J5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5" s="20">
        <f>IF(表1[[#This Row],[sale_price]]&lt;表1[[#This Row],[origin_price]],1,0)</f>
        <v>1</v>
      </c>
      <c r="L575" s="18" t="s">
        <v>8987</v>
      </c>
      <c r="M575" s="18" t="s">
        <v>185</v>
      </c>
      <c r="N575" s="18" t="s">
        <v>12</v>
      </c>
      <c r="O575" s="18" t="s">
        <v>17</v>
      </c>
      <c r="P575" s="18">
        <v>12</v>
      </c>
    </row>
    <row r="576" spans="1:16" x14ac:dyDescent="0.2">
      <c r="A576" s="18" t="s">
        <v>1745</v>
      </c>
      <c r="B576" s="18" t="s">
        <v>2400</v>
      </c>
      <c r="C576" s="18" t="s">
        <v>6989</v>
      </c>
      <c r="D576" s="18" t="s">
        <v>253</v>
      </c>
      <c r="E576" s="20" t="str">
        <f>IFERROR(VLOOKUP(表1[[#This Row],[goods_id]],表4[],2,0),"无")</f>
        <v>无</v>
      </c>
      <c r="F576" s="19" t="str">
        <f>IFERROR(VLOOKUP(表1[[#This Row],[goods_id]],表3[],2,0),"老款")</f>
        <v>老款</v>
      </c>
      <c r="G576" s="20">
        <v>1</v>
      </c>
      <c r="H576" s="23">
        <v>234</v>
      </c>
      <c r="I576" s="23">
        <v>469</v>
      </c>
      <c r="J5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6" s="20">
        <f>IF(表1[[#This Row],[sale_price]]&lt;表1[[#This Row],[origin_price]],1,0)</f>
        <v>1</v>
      </c>
      <c r="L576" s="18" t="s">
        <v>8987</v>
      </c>
      <c r="M576" s="18" t="s">
        <v>185</v>
      </c>
      <c r="N576" s="18" t="s">
        <v>12</v>
      </c>
      <c r="O576" s="18" t="s">
        <v>17</v>
      </c>
      <c r="P576" s="18">
        <v>12</v>
      </c>
    </row>
    <row r="577" spans="1:16" x14ac:dyDescent="0.2">
      <c r="A577" s="18" t="s">
        <v>1745</v>
      </c>
      <c r="B577" s="18" t="s">
        <v>2408</v>
      </c>
      <c r="C577" s="18" t="s">
        <v>6996</v>
      </c>
      <c r="D577" s="18" t="s">
        <v>24</v>
      </c>
      <c r="E577" s="20" t="str">
        <f>IFERROR(VLOOKUP(表1[[#This Row],[goods_id]],表4[],2,0),"无")</f>
        <v>无</v>
      </c>
      <c r="F577" s="19" t="str">
        <f>IFERROR(VLOOKUP(表1[[#This Row],[goods_id]],表3[],2,0),"老款")</f>
        <v>老款</v>
      </c>
      <c r="G577" s="20">
        <v>1</v>
      </c>
      <c r="H577" s="23">
        <v>559</v>
      </c>
      <c r="I577" s="23">
        <v>999</v>
      </c>
      <c r="J5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7" s="20">
        <f>IF(表1[[#This Row],[sale_price]]&lt;表1[[#This Row],[origin_price]],1,0)</f>
        <v>1</v>
      </c>
      <c r="L577" s="18" t="s">
        <v>520</v>
      </c>
      <c r="M577" s="18" t="s">
        <v>8995</v>
      </c>
      <c r="N577" s="18" t="s">
        <v>12</v>
      </c>
      <c r="O577" s="18" t="s">
        <v>13</v>
      </c>
      <c r="P577" s="18">
        <v>12</v>
      </c>
    </row>
    <row r="578" spans="1:16" x14ac:dyDescent="0.2">
      <c r="A578" s="18" t="s">
        <v>1745</v>
      </c>
      <c r="B578" s="18" t="s">
        <v>2409</v>
      </c>
      <c r="C578" s="18" t="s">
        <v>6996</v>
      </c>
      <c r="D578" s="18" t="s">
        <v>11</v>
      </c>
      <c r="E578" s="20" t="str">
        <f>IFERROR(VLOOKUP(表1[[#This Row],[goods_id]],表4[],2,0),"无")</f>
        <v>无</v>
      </c>
      <c r="F578" s="19" t="str">
        <f>IFERROR(VLOOKUP(表1[[#This Row],[goods_id]],表3[],2,0),"老款")</f>
        <v>老款</v>
      </c>
      <c r="G578" s="20">
        <v>1</v>
      </c>
      <c r="H578" s="23">
        <v>559</v>
      </c>
      <c r="I578" s="23">
        <v>999</v>
      </c>
      <c r="J5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8" s="20">
        <f>IF(表1[[#This Row],[sale_price]]&lt;表1[[#This Row],[origin_price]],1,0)</f>
        <v>1</v>
      </c>
      <c r="L578" s="18" t="s">
        <v>520</v>
      </c>
      <c r="M578" s="18" t="s">
        <v>8995</v>
      </c>
      <c r="N578" s="18" t="s">
        <v>12</v>
      </c>
      <c r="O578" s="18" t="s">
        <v>13</v>
      </c>
      <c r="P578" s="18">
        <v>12</v>
      </c>
    </row>
    <row r="579" spans="1:16" x14ac:dyDescent="0.2">
      <c r="A579" s="18" t="s">
        <v>1745</v>
      </c>
      <c r="B579" s="18" t="s">
        <v>2393</v>
      </c>
      <c r="C579" s="18" t="s">
        <v>6985</v>
      </c>
      <c r="D579" s="18" t="s">
        <v>24</v>
      </c>
      <c r="E579" s="20" t="str">
        <f>IFERROR(VLOOKUP(表1[[#This Row],[goods_id]],表4[],2,0),"无")</f>
        <v>无</v>
      </c>
      <c r="F579" s="19" t="str">
        <f>IFERROR(VLOOKUP(表1[[#This Row],[goods_id]],表3[],2,0),"老款")</f>
        <v>老款</v>
      </c>
      <c r="G579" s="20">
        <v>1</v>
      </c>
      <c r="H579" s="23">
        <v>499</v>
      </c>
      <c r="I579" s="23">
        <v>999</v>
      </c>
      <c r="J5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9" s="20">
        <f>IF(表1[[#This Row],[sale_price]]&lt;表1[[#This Row],[origin_price]],1,0)</f>
        <v>1</v>
      </c>
      <c r="L579" s="18" t="s">
        <v>520</v>
      </c>
      <c r="M579" s="18" t="s">
        <v>8983</v>
      </c>
      <c r="N579" s="18" t="s">
        <v>12</v>
      </c>
      <c r="O579" s="18" t="s">
        <v>17</v>
      </c>
      <c r="P579" s="18">
        <v>11</v>
      </c>
    </row>
    <row r="580" spans="1:16" x14ac:dyDescent="0.2">
      <c r="A580" s="18" t="s">
        <v>1745</v>
      </c>
      <c r="B580" s="18" t="s">
        <v>2394</v>
      </c>
      <c r="C580" s="18" t="s">
        <v>6986</v>
      </c>
      <c r="D580" s="18" t="s">
        <v>452</v>
      </c>
      <c r="E580" s="20" t="str">
        <f>IFERROR(VLOOKUP(表1[[#This Row],[goods_id]],表4[],2,0),"无")</f>
        <v>无</v>
      </c>
      <c r="F580" s="19" t="str">
        <f>IFERROR(VLOOKUP(表1[[#This Row],[goods_id]],表3[],2,0),"老款")</f>
        <v>老款</v>
      </c>
      <c r="G580" s="20">
        <v>1</v>
      </c>
      <c r="H580" s="23">
        <v>384</v>
      </c>
      <c r="I580" s="23">
        <v>769</v>
      </c>
      <c r="J5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0" s="20">
        <f>IF(表1[[#This Row],[sale_price]]&lt;表1[[#This Row],[origin_price]],1,0)</f>
        <v>1</v>
      </c>
      <c r="L580" s="18" t="s">
        <v>8984</v>
      </c>
      <c r="M580" s="18" t="s">
        <v>185</v>
      </c>
      <c r="N580" s="18" t="s">
        <v>12</v>
      </c>
      <c r="O580" s="18" t="s">
        <v>17</v>
      </c>
      <c r="P580" s="18">
        <v>11</v>
      </c>
    </row>
    <row r="581" spans="1:16" x14ac:dyDescent="0.2">
      <c r="A581" s="18" t="s">
        <v>1745</v>
      </c>
      <c r="B581" s="18" t="s">
        <v>2395</v>
      </c>
      <c r="C581" s="18" t="s">
        <v>6987</v>
      </c>
      <c r="D581" s="18" t="s">
        <v>28</v>
      </c>
      <c r="E581" s="20" t="str">
        <f>IFERROR(VLOOKUP(表1[[#This Row],[goods_id]],表4[],2,0),"无")</f>
        <v>无</v>
      </c>
      <c r="F581" s="19" t="str">
        <f>IFERROR(VLOOKUP(表1[[#This Row],[goods_id]],表3[],2,0),"老款")</f>
        <v>老款</v>
      </c>
      <c r="G581" s="20">
        <v>1</v>
      </c>
      <c r="H581" s="23">
        <v>399</v>
      </c>
      <c r="I581" s="23">
        <v>769</v>
      </c>
      <c r="J5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1" s="20">
        <f>IF(表1[[#This Row],[sale_price]]&lt;表1[[#This Row],[origin_price]],1,0)</f>
        <v>1</v>
      </c>
      <c r="L581" s="18" t="s">
        <v>8985</v>
      </c>
      <c r="M581" s="18" t="s">
        <v>185</v>
      </c>
      <c r="N581" s="18" t="s">
        <v>12</v>
      </c>
      <c r="O581" s="18" t="s">
        <v>13</v>
      </c>
      <c r="P581" s="18">
        <v>11</v>
      </c>
    </row>
    <row r="582" spans="1:16" x14ac:dyDescent="0.2">
      <c r="A582" s="18" t="s">
        <v>1745</v>
      </c>
      <c r="B582" s="18" t="s">
        <v>2396</v>
      </c>
      <c r="C582" s="18" t="s">
        <v>6987</v>
      </c>
      <c r="D582" s="18" t="s">
        <v>452</v>
      </c>
      <c r="E582" s="20" t="str">
        <f>IFERROR(VLOOKUP(表1[[#This Row],[goods_id]],表4[],2,0),"无")</f>
        <v>无</v>
      </c>
      <c r="F582" s="19" t="str">
        <f>IFERROR(VLOOKUP(表1[[#This Row],[goods_id]],表3[],2,0),"老款")</f>
        <v>老款</v>
      </c>
      <c r="G582" s="20">
        <v>1</v>
      </c>
      <c r="H582" s="23">
        <v>399</v>
      </c>
      <c r="I582" s="23">
        <v>769</v>
      </c>
      <c r="J5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2" s="20">
        <f>IF(表1[[#This Row],[sale_price]]&lt;表1[[#This Row],[origin_price]],1,0)</f>
        <v>1</v>
      </c>
      <c r="L582" s="18" t="s">
        <v>8985</v>
      </c>
      <c r="M582" s="18" t="s">
        <v>185</v>
      </c>
      <c r="N582" s="18" t="s">
        <v>12</v>
      </c>
      <c r="O582" s="18" t="s">
        <v>13</v>
      </c>
      <c r="P582" s="18">
        <v>11</v>
      </c>
    </row>
    <row r="583" spans="1:16" x14ac:dyDescent="0.2">
      <c r="A583" s="18" t="s">
        <v>1745</v>
      </c>
      <c r="B583" s="18" t="s">
        <v>2397</v>
      </c>
      <c r="C583" s="18" t="s">
        <v>6988</v>
      </c>
      <c r="D583" s="18" t="s">
        <v>28</v>
      </c>
      <c r="E583" s="20" t="str">
        <f>IFERROR(VLOOKUP(表1[[#This Row],[goods_id]],表4[],2,0),"无")</f>
        <v>无</v>
      </c>
      <c r="F583" s="19" t="str">
        <f>IFERROR(VLOOKUP(表1[[#This Row],[goods_id]],表3[],2,0),"老款")</f>
        <v>老款</v>
      </c>
      <c r="G583" s="20">
        <v>1</v>
      </c>
      <c r="H583" s="23">
        <v>149</v>
      </c>
      <c r="I583" s="23">
        <v>299</v>
      </c>
      <c r="J5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83" s="20">
        <f>IF(表1[[#This Row],[sale_price]]&lt;表1[[#This Row],[origin_price]],1,0)</f>
        <v>1</v>
      </c>
      <c r="L583" s="18" t="s">
        <v>8986</v>
      </c>
      <c r="M583" s="18" t="s">
        <v>185</v>
      </c>
      <c r="N583" s="18" t="s">
        <v>12</v>
      </c>
      <c r="O583" s="18" t="s">
        <v>17</v>
      </c>
      <c r="P583" s="18">
        <v>12</v>
      </c>
    </row>
    <row r="584" spans="1:16" x14ac:dyDescent="0.2">
      <c r="A584" s="18" t="s">
        <v>1745</v>
      </c>
      <c r="B584" s="18" t="s">
        <v>2398</v>
      </c>
      <c r="C584" s="18" t="s">
        <v>6988</v>
      </c>
      <c r="D584" s="18" t="s">
        <v>24</v>
      </c>
      <c r="E584" s="20" t="str">
        <f>IFERROR(VLOOKUP(表1[[#This Row],[goods_id]],表4[],2,0),"无")</f>
        <v>无</v>
      </c>
      <c r="F584" s="19" t="str">
        <f>IFERROR(VLOOKUP(表1[[#This Row],[goods_id]],表3[],2,0),"老款")</f>
        <v>老款</v>
      </c>
      <c r="G584" s="20">
        <v>1</v>
      </c>
      <c r="H584" s="23">
        <v>149</v>
      </c>
      <c r="I584" s="23">
        <v>299</v>
      </c>
      <c r="J5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84" s="20">
        <f>IF(表1[[#This Row],[sale_price]]&lt;表1[[#This Row],[origin_price]],1,0)</f>
        <v>1</v>
      </c>
      <c r="L584" s="18" t="s">
        <v>8986</v>
      </c>
      <c r="M584" s="18" t="s">
        <v>185</v>
      </c>
      <c r="N584" s="18" t="s">
        <v>12</v>
      </c>
      <c r="O584" s="18" t="s">
        <v>17</v>
      </c>
      <c r="P584" s="18">
        <v>12</v>
      </c>
    </row>
    <row r="585" spans="1:16" x14ac:dyDescent="0.2">
      <c r="A585" s="18" t="s">
        <v>3525</v>
      </c>
      <c r="B585" s="18" t="s">
        <v>3862</v>
      </c>
      <c r="C585" s="18" t="s">
        <v>7573</v>
      </c>
      <c r="D585" s="18" t="s">
        <v>14</v>
      </c>
      <c r="E585" s="20" t="str">
        <f>IFERROR(VLOOKUP(表1[[#This Row],[goods_id]],表4[],2,0),"无")</f>
        <v>无</v>
      </c>
      <c r="F585" s="19" t="str">
        <f>IFERROR(VLOOKUP(表1[[#This Row],[goods_id]],表3[],2,0),"老款")</f>
        <v>老款</v>
      </c>
      <c r="G585" s="20">
        <v>1</v>
      </c>
      <c r="H585" s="23">
        <v>499</v>
      </c>
      <c r="I585" s="23">
        <v>499</v>
      </c>
      <c r="J5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5" s="20">
        <f>IF(表1[[#This Row],[sale_price]]&lt;表1[[#This Row],[origin_price]],1,0)</f>
        <v>0</v>
      </c>
      <c r="L585" s="18" t="s">
        <v>3863</v>
      </c>
      <c r="M585" s="18" t="s">
        <v>9166</v>
      </c>
      <c r="N585" s="18" t="s">
        <v>22</v>
      </c>
      <c r="O585" s="18" t="s">
        <v>190</v>
      </c>
      <c r="P585" s="18">
        <v>6</v>
      </c>
    </row>
    <row r="586" spans="1:16" x14ac:dyDescent="0.2">
      <c r="A586" s="18" t="s">
        <v>3525</v>
      </c>
      <c r="B586" s="18" t="s">
        <v>3864</v>
      </c>
      <c r="C586" s="18" t="s">
        <v>7555</v>
      </c>
      <c r="D586" s="18" t="s">
        <v>109</v>
      </c>
      <c r="E586" s="20" t="str">
        <f>IFERROR(VLOOKUP(表1[[#This Row],[goods_id]],表4[],2,0),"无")</f>
        <v>无</v>
      </c>
      <c r="F586" s="19" t="str">
        <f>IFERROR(VLOOKUP(表1[[#This Row],[goods_id]],表3[],2,0),"老款")</f>
        <v>老款</v>
      </c>
      <c r="G586" s="20">
        <v>1</v>
      </c>
      <c r="H586" s="23">
        <v>799</v>
      </c>
      <c r="I586" s="23">
        <v>799</v>
      </c>
      <c r="J5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6" s="20">
        <f>IF(表1[[#This Row],[sale_price]]&lt;表1[[#This Row],[origin_price]],1,0)</f>
        <v>0</v>
      </c>
      <c r="L586" s="18" t="s">
        <v>3865</v>
      </c>
      <c r="M586" s="18" t="s">
        <v>3790</v>
      </c>
      <c r="N586" s="18" t="s">
        <v>22</v>
      </c>
      <c r="O586" s="18" t="s">
        <v>203</v>
      </c>
      <c r="P586" s="18">
        <v>6</v>
      </c>
    </row>
    <row r="587" spans="1:16" x14ac:dyDescent="0.2">
      <c r="A587" s="18" t="s">
        <v>3525</v>
      </c>
      <c r="B587" s="18" t="s">
        <v>3866</v>
      </c>
      <c r="C587" s="18" t="s">
        <v>7555</v>
      </c>
      <c r="D587" s="18" t="s">
        <v>24</v>
      </c>
      <c r="E587" s="20" t="str">
        <f>IFERROR(VLOOKUP(表1[[#This Row],[goods_id]],表4[],2,0),"无")</f>
        <v>无</v>
      </c>
      <c r="F587" s="19" t="str">
        <f>IFERROR(VLOOKUP(表1[[#This Row],[goods_id]],表3[],2,0),"老款")</f>
        <v>老款</v>
      </c>
      <c r="G587" s="20">
        <v>1</v>
      </c>
      <c r="H587" s="23">
        <v>799</v>
      </c>
      <c r="I587" s="23">
        <v>799</v>
      </c>
      <c r="J5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7" s="20">
        <f>IF(表1[[#This Row],[sale_price]]&lt;表1[[#This Row],[origin_price]],1,0)</f>
        <v>0</v>
      </c>
      <c r="L587" s="18" t="s">
        <v>3865</v>
      </c>
      <c r="M587" s="18" t="s">
        <v>3790</v>
      </c>
      <c r="N587" s="18" t="s">
        <v>22</v>
      </c>
      <c r="O587" s="18" t="s">
        <v>203</v>
      </c>
      <c r="P587" s="18">
        <v>6</v>
      </c>
    </row>
    <row r="588" spans="1:16" x14ac:dyDescent="0.2">
      <c r="A588" s="18" t="s">
        <v>3525</v>
      </c>
      <c r="B588" s="18" t="s">
        <v>3832</v>
      </c>
      <c r="C588" s="18" t="s">
        <v>7561</v>
      </c>
      <c r="D588" s="18" t="s">
        <v>69</v>
      </c>
      <c r="E588" s="20" t="str">
        <f>IFERROR(VLOOKUP(表1[[#This Row],[goods_id]],表4[],2,0),"无")</f>
        <v>无</v>
      </c>
      <c r="F588" s="19" t="str">
        <f>IFERROR(VLOOKUP(表1[[#This Row],[goods_id]],表3[],2,0),"老款")</f>
        <v>老款</v>
      </c>
      <c r="G588" s="20">
        <v>1</v>
      </c>
      <c r="H588" s="23">
        <v>539</v>
      </c>
      <c r="I588" s="23">
        <v>539</v>
      </c>
      <c r="J5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8" s="20">
        <f>IF(表1[[#This Row],[sale_price]]&lt;表1[[#This Row],[origin_price]],1,0)</f>
        <v>0</v>
      </c>
      <c r="L588" s="18" t="s">
        <v>9161</v>
      </c>
      <c r="M588" s="18" t="s">
        <v>185</v>
      </c>
      <c r="N588" s="18" t="s">
        <v>22</v>
      </c>
      <c r="O588" s="18" t="s">
        <v>190</v>
      </c>
      <c r="P588" s="18">
        <v>6</v>
      </c>
    </row>
    <row r="589" spans="1:16" x14ac:dyDescent="0.2">
      <c r="A589" s="18" t="s">
        <v>3525</v>
      </c>
      <c r="B589" s="18" t="s">
        <v>3833</v>
      </c>
      <c r="C589" s="18" t="s">
        <v>7561</v>
      </c>
      <c r="D589" s="18" t="s">
        <v>224</v>
      </c>
      <c r="E589" s="20" t="str">
        <f>IFERROR(VLOOKUP(表1[[#This Row],[goods_id]],表4[],2,0),"无")</f>
        <v>无</v>
      </c>
      <c r="F589" s="19" t="str">
        <f>IFERROR(VLOOKUP(表1[[#This Row],[goods_id]],表3[],2,0),"老款")</f>
        <v>老款</v>
      </c>
      <c r="G589" s="20">
        <v>1</v>
      </c>
      <c r="H589" s="23">
        <v>539</v>
      </c>
      <c r="I589" s="23">
        <v>539</v>
      </c>
      <c r="J5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9" s="20">
        <f>IF(表1[[#This Row],[sale_price]]&lt;表1[[#This Row],[origin_price]],1,0)</f>
        <v>0</v>
      </c>
      <c r="L589" s="18" t="s">
        <v>9161</v>
      </c>
      <c r="M589" s="18" t="s">
        <v>185</v>
      </c>
      <c r="N589" s="18" t="s">
        <v>22</v>
      </c>
      <c r="O589" s="18" t="s">
        <v>190</v>
      </c>
      <c r="P589" s="18">
        <v>6</v>
      </c>
    </row>
    <row r="590" spans="1:16" x14ac:dyDescent="0.2">
      <c r="A590" s="18" t="s">
        <v>3525</v>
      </c>
      <c r="B590" s="18" t="s">
        <v>3834</v>
      </c>
      <c r="C590" s="18" t="s">
        <v>7562</v>
      </c>
      <c r="D590" s="18" t="s">
        <v>28</v>
      </c>
      <c r="E590" s="20" t="str">
        <f>IFERROR(VLOOKUP(表1[[#This Row],[goods_id]],表4[],2,0),"无")</f>
        <v>无</v>
      </c>
      <c r="F590" s="19" t="str">
        <f>IFERROR(VLOOKUP(表1[[#This Row],[goods_id]],表3[],2,0),"老款")</f>
        <v>老款</v>
      </c>
      <c r="G590" s="20">
        <v>1</v>
      </c>
      <c r="H590" s="23">
        <v>539</v>
      </c>
      <c r="I590" s="23">
        <v>539</v>
      </c>
      <c r="J5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0" s="20">
        <f>IF(表1[[#This Row],[sale_price]]&lt;表1[[#This Row],[origin_price]],1,0)</f>
        <v>0</v>
      </c>
      <c r="L590" s="18" t="s">
        <v>364</v>
      </c>
      <c r="M590" s="18" t="s">
        <v>185</v>
      </c>
      <c r="N590" s="18" t="s">
        <v>22</v>
      </c>
      <c r="O590" s="18" t="s">
        <v>190</v>
      </c>
      <c r="P590" s="18">
        <v>6</v>
      </c>
    </row>
    <row r="591" spans="1:16" x14ac:dyDescent="0.2">
      <c r="A591" s="18" t="s">
        <v>3525</v>
      </c>
      <c r="B591" s="18" t="s">
        <v>3835</v>
      </c>
      <c r="C591" s="18" t="s">
        <v>7562</v>
      </c>
      <c r="D591" s="18" t="s">
        <v>24</v>
      </c>
      <c r="E591" s="20" t="str">
        <f>IFERROR(VLOOKUP(表1[[#This Row],[goods_id]],表4[],2,0),"无")</f>
        <v>无</v>
      </c>
      <c r="F591" s="19" t="str">
        <f>IFERROR(VLOOKUP(表1[[#This Row],[goods_id]],表3[],2,0),"老款")</f>
        <v>老款</v>
      </c>
      <c r="G591" s="20">
        <v>1</v>
      </c>
      <c r="H591" s="23">
        <v>539</v>
      </c>
      <c r="I591" s="23">
        <v>539</v>
      </c>
      <c r="J5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1" s="20">
        <f>IF(表1[[#This Row],[sale_price]]&lt;表1[[#This Row],[origin_price]],1,0)</f>
        <v>0</v>
      </c>
      <c r="L591" s="18" t="s">
        <v>364</v>
      </c>
      <c r="M591" s="18" t="s">
        <v>185</v>
      </c>
      <c r="N591" s="18" t="s">
        <v>22</v>
      </c>
      <c r="O591" s="18" t="s">
        <v>190</v>
      </c>
      <c r="P591" s="18">
        <v>6</v>
      </c>
    </row>
    <row r="592" spans="1:16" x14ac:dyDescent="0.2">
      <c r="A592" s="18" t="s">
        <v>3525</v>
      </c>
      <c r="B592" s="18" t="s">
        <v>3836</v>
      </c>
      <c r="C592" s="18" t="s">
        <v>7563</v>
      </c>
      <c r="D592" s="18" t="s">
        <v>24</v>
      </c>
      <c r="E592" s="20" t="str">
        <f>IFERROR(VLOOKUP(表1[[#This Row],[goods_id]],表4[],2,0),"无")</f>
        <v>无</v>
      </c>
      <c r="F592" s="19" t="str">
        <f>IFERROR(VLOOKUP(表1[[#This Row],[goods_id]],表3[],2,0),"老款")</f>
        <v>老款</v>
      </c>
      <c r="G592" s="20">
        <v>1</v>
      </c>
      <c r="H592" s="23">
        <v>699</v>
      </c>
      <c r="I592" s="23">
        <v>699</v>
      </c>
      <c r="J5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2" s="20">
        <f>IF(表1[[#This Row],[sale_price]]&lt;表1[[#This Row],[origin_price]],1,0)</f>
        <v>0</v>
      </c>
      <c r="L592" s="18" t="s">
        <v>3837</v>
      </c>
      <c r="M592" s="18" t="s">
        <v>3056</v>
      </c>
      <c r="N592" s="18" t="s">
        <v>22</v>
      </c>
      <c r="O592" s="18" t="s">
        <v>203</v>
      </c>
      <c r="P592" s="18">
        <v>6</v>
      </c>
    </row>
    <row r="593" spans="1:16" x14ac:dyDescent="0.2">
      <c r="A593" s="18" t="s">
        <v>3525</v>
      </c>
      <c r="B593" s="18" t="s">
        <v>3838</v>
      </c>
      <c r="C593" s="18" t="s">
        <v>7563</v>
      </c>
      <c r="D593" s="18" t="s">
        <v>1537</v>
      </c>
      <c r="E593" s="20" t="str">
        <f>IFERROR(VLOOKUP(表1[[#This Row],[goods_id]],表4[],2,0),"无")</f>
        <v>无</v>
      </c>
      <c r="F593" s="19" t="str">
        <f>IFERROR(VLOOKUP(表1[[#This Row],[goods_id]],表3[],2,0),"老款")</f>
        <v>老款</v>
      </c>
      <c r="G593" s="20">
        <v>1</v>
      </c>
      <c r="H593" s="23">
        <v>699</v>
      </c>
      <c r="I593" s="23">
        <v>699</v>
      </c>
      <c r="J5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3" s="20">
        <f>IF(表1[[#This Row],[sale_price]]&lt;表1[[#This Row],[origin_price]],1,0)</f>
        <v>0</v>
      </c>
      <c r="L593" s="18" t="s">
        <v>3837</v>
      </c>
      <c r="M593" s="18" t="s">
        <v>3056</v>
      </c>
      <c r="N593" s="18" t="s">
        <v>22</v>
      </c>
      <c r="O593" s="18" t="s">
        <v>203</v>
      </c>
      <c r="P593" s="18">
        <v>6</v>
      </c>
    </row>
    <row r="594" spans="1:16" x14ac:dyDescent="0.2">
      <c r="A594" s="18" t="s">
        <v>3525</v>
      </c>
      <c r="B594" s="18" t="s">
        <v>3867</v>
      </c>
      <c r="C594" s="18" t="s">
        <v>7574</v>
      </c>
      <c r="D594" s="18" t="s">
        <v>24</v>
      </c>
      <c r="E594" s="20" t="str">
        <f>IFERROR(VLOOKUP(表1[[#This Row],[goods_id]],表4[],2,0),"无")</f>
        <v>无</v>
      </c>
      <c r="F594" s="19" t="str">
        <f>IFERROR(VLOOKUP(表1[[#This Row],[goods_id]],表3[],2,0),"老款")</f>
        <v>老款</v>
      </c>
      <c r="G594" s="20">
        <v>1</v>
      </c>
      <c r="H594" s="23">
        <v>499</v>
      </c>
      <c r="I594" s="23">
        <v>499</v>
      </c>
      <c r="J5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4" s="20">
        <f>IF(表1[[#This Row],[sale_price]]&lt;表1[[#This Row],[origin_price]],1,0)</f>
        <v>0</v>
      </c>
      <c r="L594" s="18" t="s">
        <v>3868</v>
      </c>
      <c r="M594" s="18" t="s">
        <v>3869</v>
      </c>
      <c r="N594" s="18" t="s">
        <v>22</v>
      </c>
      <c r="O594" s="18" t="s">
        <v>203</v>
      </c>
      <c r="P594" s="18">
        <v>6</v>
      </c>
    </row>
    <row r="595" spans="1:16" x14ac:dyDescent="0.2">
      <c r="A595" s="18" t="s">
        <v>3525</v>
      </c>
      <c r="B595" s="18" t="s">
        <v>3870</v>
      </c>
      <c r="C595" s="18" t="s">
        <v>7575</v>
      </c>
      <c r="D595" s="18" t="s">
        <v>284</v>
      </c>
      <c r="E595" s="20" t="str">
        <f>IFERROR(VLOOKUP(表1[[#This Row],[goods_id]],表4[],2,0),"无")</f>
        <v>无</v>
      </c>
      <c r="F595" s="19" t="str">
        <f>IFERROR(VLOOKUP(表1[[#This Row],[goods_id]],表3[],2,0),"老款")</f>
        <v>老款</v>
      </c>
      <c r="G595" s="20">
        <v>1</v>
      </c>
      <c r="H595" s="23">
        <v>539</v>
      </c>
      <c r="I595" s="23">
        <v>539</v>
      </c>
      <c r="J5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5" s="20">
        <f>IF(表1[[#This Row],[sale_price]]&lt;表1[[#This Row],[origin_price]],1,0)</f>
        <v>0</v>
      </c>
      <c r="L595" s="18" t="s">
        <v>3871</v>
      </c>
      <c r="M595" s="18" t="s">
        <v>9131</v>
      </c>
      <c r="N595" s="18" t="s">
        <v>22</v>
      </c>
      <c r="O595" s="18" t="s">
        <v>82</v>
      </c>
      <c r="P595" s="18">
        <v>6</v>
      </c>
    </row>
    <row r="596" spans="1:16" x14ac:dyDescent="0.2">
      <c r="A596" s="18" t="s">
        <v>3525</v>
      </c>
      <c r="B596" s="18" t="s">
        <v>3872</v>
      </c>
      <c r="C596" s="18" t="s">
        <v>7576</v>
      </c>
      <c r="D596" s="18" t="s">
        <v>284</v>
      </c>
      <c r="E596" s="20" t="str">
        <f>IFERROR(VLOOKUP(表1[[#This Row],[goods_id]],表4[],2,0),"无")</f>
        <v>无</v>
      </c>
      <c r="F596" s="19" t="str">
        <f>IFERROR(VLOOKUP(表1[[#This Row],[goods_id]],表3[],2,0),"老款")</f>
        <v>老款</v>
      </c>
      <c r="G596" s="20">
        <v>1</v>
      </c>
      <c r="H596" s="23">
        <v>499</v>
      </c>
      <c r="I596" s="23">
        <v>499</v>
      </c>
      <c r="J5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6" s="20">
        <f>IF(表1[[#This Row],[sale_price]]&lt;表1[[#This Row],[origin_price]],1,0)</f>
        <v>0</v>
      </c>
      <c r="L596" s="18" t="s">
        <v>3873</v>
      </c>
      <c r="M596" s="18" t="s">
        <v>323</v>
      </c>
      <c r="N596" s="18" t="s">
        <v>22</v>
      </c>
      <c r="O596" s="18" t="s">
        <v>203</v>
      </c>
      <c r="P596" s="18">
        <v>6</v>
      </c>
    </row>
    <row r="597" spans="1:16" x14ac:dyDescent="0.2">
      <c r="A597" s="18" t="s">
        <v>3525</v>
      </c>
      <c r="B597" s="18" t="s">
        <v>3874</v>
      </c>
      <c r="C597" s="18" t="s">
        <v>7577</v>
      </c>
      <c r="D597" s="18" t="s">
        <v>28</v>
      </c>
      <c r="E597" s="20" t="str">
        <f>IFERROR(VLOOKUP(表1[[#This Row],[goods_id]],表4[],2,0),"无")</f>
        <v>无</v>
      </c>
      <c r="F597" s="19" t="str">
        <f>IFERROR(VLOOKUP(表1[[#This Row],[goods_id]],表3[],2,0),"老款")</f>
        <v>老款</v>
      </c>
      <c r="G597" s="20">
        <v>1</v>
      </c>
      <c r="H597" s="23">
        <v>569</v>
      </c>
      <c r="I597" s="23">
        <v>569</v>
      </c>
      <c r="J5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7" s="20">
        <f>IF(表1[[#This Row],[sale_price]]&lt;表1[[#This Row],[origin_price]],1,0)</f>
        <v>0</v>
      </c>
      <c r="L597" s="18" t="s">
        <v>3875</v>
      </c>
      <c r="M597" s="18" t="s">
        <v>9151</v>
      </c>
      <c r="N597" s="18" t="s">
        <v>22</v>
      </c>
      <c r="O597" s="18" t="s">
        <v>190</v>
      </c>
      <c r="P597" s="18">
        <v>6</v>
      </c>
    </row>
    <row r="598" spans="1:16" x14ac:dyDescent="0.2">
      <c r="A598" s="18" t="s">
        <v>3525</v>
      </c>
      <c r="B598" s="18" t="s">
        <v>3544</v>
      </c>
      <c r="C598" s="18" t="s">
        <v>7429</v>
      </c>
      <c r="D598" s="18" t="s">
        <v>24</v>
      </c>
      <c r="E598" s="20" t="str">
        <f>IFERROR(VLOOKUP(表1[[#This Row],[goods_id]],表4[],2,0),"无")</f>
        <v>无</v>
      </c>
      <c r="F598" s="19">
        <f>IFERROR(VLOOKUP(表1[[#This Row],[goods_id]],表3[],2,0),"老款")</f>
        <v>43348</v>
      </c>
      <c r="G598" s="20">
        <v>1</v>
      </c>
      <c r="H598" s="23">
        <v>599</v>
      </c>
      <c r="I598" s="23">
        <v>599</v>
      </c>
      <c r="J5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8" s="20">
        <f>IF(表1[[#This Row],[sale_price]]&lt;表1[[#This Row],[origin_price]],1,0)</f>
        <v>0</v>
      </c>
      <c r="L598" s="18" t="s">
        <v>3545</v>
      </c>
      <c r="M598" s="18" t="s">
        <v>9092</v>
      </c>
      <c r="N598" s="18" t="s">
        <v>22</v>
      </c>
      <c r="O598" s="18" t="s">
        <v>82</v>
      </c>
      <c r="P598" s="18">
        <v>1</v>
      </c>
    </row>
    <row r="599" spans="1:16" x14ac:dyDescent="0.2">
      <c r="A599" s="18" t="s">
        <v>3525</v>
      </c>
      <c r="B599" s="18" t="s">
        <v>3546</v>
      </c>
      <c r="C599" s="18" t="s">
        <v>7430</v>
      </c>
      <c r="D599" s="18" t="s">
        <v>24</v>
      </c>
      <c r="E599" s="20" t="str">
        <f>IFERROR(VLOOKUP(表1[[#This Row],[goods_id]],表4[],2,0),"无")</f>
        <v>无</v>
      </c>
      <c r="F599" s="19">
        <f>IFERROR(VLOOKUP(表1[[#This Row],[goods_id]],表3[],2,0),"老款")</f>
        <v>43348</v>
      </c>
      <c r="G599" s="20">
        <v>1</v>
      </c>
      <c r="H599" s="23">
        <v>639</v>
      </c>
      <c r="I599" s="23">
        <v>639</v>
      </c>
      <c r="J5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9" s="20">
        <f>IF(表1[[#This Row],[sale_price]]&lt;表1[[#This Row],[origin_price]],1,0)</f>
        <v>0</v>
      </c>
      <c r="L599" s="18" t="s">
        <v>3547</v>
      </c>
      <c r="M599" s="18" t="s">
        <v>9093</v>
      </c>
      <c r="N599" s="18" t="s">
        <v>22</v>
      </c>
      <c r="O599" s="18" t="s">
        <v>17</v>
      </c>
      <c r="P599" s="18">
        <v>1</v>
      </c>
    </row>
    <row r="600" spans="1:16" x14ac:dyDescent="0.2">
      <c r="A600" s="18" t="s">
        <v>3525</v>
      </c>
      <c r="B600" s="18" t="s">
        <v>3548</v>
      </c>
      <c r="C600" s="18" t="s">
        <v>7430</v>
      </c>
      <c r="D600" s="18" t="s">
        <v>59</v>
      </c>
      <c r="E600" s="20" t="str">
        <f>IFERROR(VLOOKUP(表1[[#This Row],[goods_id]],表4[],2,0),"无")</f>
        <v>无</v>
      </c>
      <c r="F600" s="19">
        <f>IFERROR(VLOOKUP(表1[[#This Row],[goods_id]],表3[],2,0),"老款")</f>
        <v>43348</v>
      </c>
      <c r="G600" s="20">
        <v>1</v>
      </c>
      <c r="H600" s="23">
        <v>639</v>
      </c>
      <c r="I600" s="23">
        <v>639</v>
      </c>
      <c r="J6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0" s="20">
        <f>IF(表1[[#This Row],[sale_price]]&lt;表1[[#This Row],[origin_price]],1,0)</f>
        <v>0</v>
      </c>
      <c r="L600" s="18" t="s">
        <v>3547</v>
      </c>
      <c r="M600" s="18" t="s">
        <v>9094</v>
      </c>
      <c r="N600" s="18" t="s">
        <v>22</v>
      </c>
      <c r="O600" s="18" t="s">
        <v>17</v>
      </c>
      <c r="P600" s="18">
        <v>1</v>
      </c>
    </row>
    <row r="601" spans="1:16" x14ac:dyDescent="0.2">
      <c r="A601" s="18" t="s">
        <v>3525</v>
      </c>
      <c r="B601" s="18" t="s">
        <v>5944</v>
      </c>
      <c r="C601" s="18" t="s">
        <v>7431</v>
      </c>
      <c r="D601" s="18" t="s">
        <v>24</v>
      </c>
      <c r="E601" s="20" t="str">
        <f>IFERROR(VLOOKUP(表1[[#This Row],[goods_id]],表4[],2,0),"无")</f>
        <v>无</v>
      </c>
      <c r="F601" s="19">
        <f>IFERROR(VLOOKUP(表1[[#This Row],[goods_id]],表3[],2,0),"老款")</f>
        <v>43348</v>
      </c>
      <c r="G601" s="20">
        <v>1</v>
      </c>
      <c r="H601" s="23">
        <v>639</v>
      </c>
      <c r="I601" s="23">
        <v>639</v>
      </c>
      <c r="J6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1" s="20">
        <f>IF(表1[[#This Row],[sale_price]]&lt;表1[[#This Row],[origin_price]],1,0)</f>
        <v>0</v>
      </c>
      <c r="L601" s="18" t="s">
        <v>9095</v>
      </c>
      <c r="M601" s="18" t="s">
        <v>9096</v>
      </c>
      <c r="N601" s="18" t="s">
        <v>22</v>
      </c>
      <c r="O601" s="18" t="s">
        <v>82</v>
      </c>
      <c r="P601" s="18">
        <v>1</v>
      </c>
    </row>
    <row r="602" spans="1:16" x14ac:dyDescent="0.2">
      <c r="A602" s="18" t="s">
        <v>3525</v>
      </c>
      <c r="B602" s="18" t="s">
        <v>3876</v>
      </c>
      <c r="C602" s="18" t="s">
        <v>7585</v>
      </c>
      <c r="D602" s="18" t="s">
        <v>24</v>
      </c>
      <c r="E602" s="20" t="str">
        <f>IFERROR(VLOOKUP(表1[[#This Row],[goods_id]],表4[],2,0),"无")</f>
        <v>无</v>
      </c>
      <c r="F602" s="19" t="str">
        <f>IFERROR(VLOOKUP(表1[[#This Row],[goods_id]],表3[],2,0),"老款")</f>
        <v>老款</v>
      </c>
      <c r="G602" s="20">
        <v>1</v>
      </c>
      <c r="H602" s="23">
        <v>499</v>
      </c>
      <c r="I602" s="23">
        <v>499</v>
      </c>
      <c r="J6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2" s="20">
        <f>IF(表1[[#This Row],[sale_price]]&lt;表1[[#This Row],[origin_price]],1,0)</f>
        <v>0</v>
      </c>
      <c r="L602" s="18" t="s">
        <v>3877</v>
      </c>
      <c r="M602" s="18" t="s">
        <v>9168</v>
      </c>
      <c r="N602" s="18" t="s">
        <v>22</v>
      </c>
      <c r="O602" s="18" t="s">
        <v>190</v>
      </c>
      <c r="P602" s="18">
        <v>7</v>
      </c>
    </row>
    <row r="603" spans="1:16" x14ac:dyDescent="0.2">
      <c r="A603" s="18" t="s">
        <v>3525</v>
      </c>
      <c r="B603" s="18" t="s">
        <v>3878</v>
      </c>
      <c r="C603" s="18" t="s">
        <v>7585</v>
      </c>
      <c r="D603" s="18" t="s">
        <v>224</v>
      </c>
      <c r="E603" s="20" t="str">
        <f>IFERROR(VLOOKUP(表1[[#This Row],[goods_id]],表4[],2,0),"无")</f>
        <v>无</v>
      </c>
      <c r="F603" s="19" t="str">
        <f>IFERROR(VLOOKUP(表1[[#This Row],[goods_id]],表3[],2,0),"老款")</f>
        <v>老款</v>
      </c>
      <c r="G603" s="20">
        <v>1</v>
      </c>
      <c r="H603" s="23">
        <v>499</v>
      </c>
      <c r="I603" s="23">
        <v>499</v>
      </c>
      <c r="J6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3" s="20">
        <f>IF(表1[[#This Row],[sale_price]]&lt;表1[[#This Row],[origin_price]],1,0)</f>
        <v>0</v>
      </c>
      <c r="L603" s="18" t="s">
        <v>3877</v>
      </c>
      <c r="M603" s="18" t="s">
        <v>9168</v>
      </c>
      <c r="N603" s="18" t="s">
        <v>22</v>
      </c>
      <c r="O603" s="18" t="s">
        <v>190</v>
      </c>
      <c r="P603" s="18">
        <v>7</v>
      </c>
    </row>
    <row r="604" spans="1:16" x14ac:dyDescent="0.2">
      <c r="A604" s="18" t="s">
        <v>3525</v>
      </c>
      <c r="B604" s="18" t="s">
        <v>3701</v>
      </c>
      <c r="C604" s="18" t="s">
        <v>7510</v>
      </c>
      <c r="D604" s="18" t="s">
        <v>80</v>
      </c>
      <c r="E604" s="20" t="str">
        <f>IFERROR(VLOOKUP(表1[[#This Row],[goods_id]],表4[],2,0),"无")</f>
        <v>无</v>
      </c>
      <c r="F604" s="19" t="str">
        <f>IFERROR(VLOOKUP(表1[[#This Row],[goods_id]],表3[],2,0),"老款")</f>
        <v>老款</v>
      </c>
      <c r="G604" s="20">
        <v>1</v>
      </c>
      <c r="H604" s="23">
        <v>669</v>
      </c>
      <c r="I604" s="23">
        <v>669</v>
      </c>
      <c r="J6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4" s="20">
        <f>IF(表1[[#This Row],[sale_price]]&lt;表1[[#This Row],[origin_price]],1,0)</f>
        <v>0</v>
      </c>
      <c r="L604" s="18" t="s">
        <v>3702</v>
      </c>
      <c r="M604" s="18" t="s">
        <v>104</v>
      </c>
      <c r="N604" s="18" t="s">
        <v>22</v>
      </c>
      <c r="O604" s="18" t="s">
        <v>203</v>
      </c>
      <c r="P604" s="18">
        <v>4</v>
      </c>
    </row>
    <row r="605" spans="1:16" x14ac:dyDescent="0.2">
      <c r="A605" s="18" t="s">
        <v>3525</v>
      </c>
      <c r="B605" s="18" t="s">
        <v>3573</v>
      </c>
      <c r="C605" s="18" t="s">
        <v>7455</v>
      </c>
      <c r="D605" s="18" t="s">
        <v>612</v>
      </c>
      <c r="E605" s="20" t="str">
        <f>IFERROR(VLOOKUP(表1[[#This Row],[goods_id]],表4[],2,0),"无")</f>
        <v>无</v>
      </c>
      <c r="F605" s="19" t="str">
        <f>IFERROR(VLOOKUP(表1[[#This Row],[goods_id]],表3[],2,0),"老款")</f>
        <v>老款</v>
      </c>
      <c r="G605" s="20">
        <v>1</v>
      </c>
      <c r="H605" s="23">
        <v>599</v>
      </c>
      <c r="I605" s="23">
        <v>599</v>
      </c>
      <c r="J6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5" s="20">
        <f>IF(表1[[#This Row],[sale_price]]&lt;表1[[#This Row],[origin_price]],1,0)</f>
        <v>0</v>
      </c>
      <c r="L605" s="18" t="s">
        <v>3574</v>
      </c>
      <c r="M605" s="18" t="s">
        <v>9112</v>
      </c>
      <c r="N605" s="18" t="s">
        <v>22</v>
      </c>
      <c r="O605" s="18" t="s">
        <v>17</v>
      </c>
      <c r="P605" s="18">
        <v>2</v>
      </c>
    </row>
    <row r="606" spans="1:16" x14ac:dyDescent="0.2">
      <c r="A606" s="18" t="s">
        <v>3525</v>
      </c>
      <c r="B606" s="18" t="s">
        <v>3575</v>
      </c>
      <c r="C606" s="18" t="s">
        <v>7456</v>
      </c>
      <c r="D606" s="18" t="s">
        <v>24</v>
      </c>
      <c r="E606" s="20" t="str">
        <f>IFERROR(VLOOKUP(表1[[#This Row],[goods_id]],表4[],2,0),"无")</f>
        <v>无</v>
      </c>
      <c r="F606" s="19" t="str">
        <f>IFERROR(VLOOKUP(表1[[#This Row],[goods_id]],表3[],2,0),"老款")</f>
        <v>老款</v>
      </c>
      <c r="G606" s="20">
        <v>1</v>
      </c>
      <c r="H606" s="23">
        <v>599</v>
      </c>
      <c r="I606" s="23">
        <v>599</v>
      </c>
      <c r="J6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6" s="20">
        <f>IF(表1[[#This Row],[sale_price]]&lt;表1[[#This Row],[origin_price]],1,0)</f>
        <v>0</v>
      </c>
      <c r="L606" s="18" t="s">
        <v>3576</v>
      </c>
      <c r="M606" s="18" t="s">
        <v>9113</v>
      </c>
      <c r="N606" s="18" t="s">
        <v>22</v>
      </c>
      <c r="O606" s="18" t="s">
        <v>17</v>
      </c>
      <c r="P606" s="18">
        <v>2</v>
      </c>
    </row>
    <row r="607" spans="1:16" x14ac:dyDescent="0.2">
      <c r="A607" s="18" t="s">
        <v>3525</v>
      </c>
      <c r="B607" s="18" t="s">
        <v>3608</v>
      </c>
      <c r="C607" s="18" t="s">
        <v>7473</v>
      </c>
      <c r="D607" s="18" t="s">
        <v>38</v>
      </c>
      <c r="E607" s="20" t="str">
        <f>IFERROR(VLOOKUP(表1[[#This Row],[goods_id]],表4[],2,0),"无")</f>
        <v>无</v>
      </c>
      <c r="F607" s="19" t="str">
        <f>IFERROR(VLOOKUP(表1[[#This Row],[goods_id]],表3[],2,0),"老款")</f>
        <v>老款</v>
      </c>
      <c r="G607" s="20">
        <v>1</v>
      </c>
      <c r="H607" s="23">
        <v>539</v>
      </c>
      <c r="I607" s="23">
        <v>539</v>
      </c>
      <c r="J6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7" s="20">
        <f>IF(表1[[#This Row],[sale_price]]&lt;表1[[#This Row],[origin_price]],1,0)</f>
        <v>0</v>
      </c>
      <c r="L607" s="18" t="s">
        <v>3609</v>
      </c>
      <c r="M607" s="18" t="s">
        <v>9122</v>
      </c>
      <c r="N607" s="18" t="s">
        <v>22</v>
      </c>
      <c r="O607" s="18" t="s">
        <v>17</v>
      </c>
      <c r="P607" s="18">
        <v>3</v>
      </c>
    </row>
    <row r="608" spans="1:16" x14ac:dyDescent="0.2">
      <c r="A608" s="18" t="s">
        <v>3525</v>
      </c>
      <c r="B608" s="18" t="s">
        <v>3610</v>
      </c>
      <c r="C608" s="18" t="s">
        <v>7473</v>
      </c>
      <c r="D608" s="18" t="s">
        <v>24</v>
      </c>
      <c r="E608" s="20" t="str">
        <f>IFERROR(VLOOKUP(表1[[#This Row],[goods_id]],表4[],2,0),"无")</f>
        <v>无</v>
      </c>
      <c r="F608" s="19" t="str">
        <f>IFERROR(VLOOKUP(表1[[#This Row],[goods_id]],表3[],2,0),"老款")</f>
        <v>老款</v>
      </c>
      <c r="G608" s="20">
        <v>1</v>
      </c>
      <c r="H608" s="23">
        <v>539</v>
      </c>
      <c r="I608" s="23">
        <v>539</v>
      </c>
      <c r="J6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8" s="20">
        <f>IF(表1[[#This Row],[sale_price]]&lt;表1[[#This Row],[origin_price]],1,0)</f>
        <v>0</v>
      </c>
      <c r="L608" s="18" t="s">
        <v>3609</v>
      </c>
      <c r="M608" s="18" t="s">
        <v>9122</v>
      </c>
      <c r="N608" s="18" t="s">
        <v>22</v>
      </c>
      <c r="O608" s="18" t="s">
        <v>17</v>
      </c>
      <c r="P608" s="18">
        <v>3</v>
      </c>
    </row>
    <row r="609" spans="1:16" x14ac:dyDescent="0.2">
      <c r="A609" s="18" t="s">
        <v>3525</v>
      </c>
      <c r="B609" s="18" t="s">
        <v>3554</v>
      </c>
      <c r="C609" s="18" t="s">
        <v>7446</v>
      </c>
      <c r="D609" s="18" t="s">
        <v>284</v>
      </c>
      <c r="E609" s="20" t="str">
        <f>IFERROR(VLOOKUP(表1[[#This Row],[goods_id]],表4[],2,0),"无")</f>
        <v>无</v>
      </c>
      <c r="F609" s="19" t="str">
        <f>IFERROR(VLOOKUP(表1[[#This Row],[goods_id]],表3[],2,0),"老款")</f>
        <v>老款</v>
      </c>
      <c r="G609" s="20">
        <v>1</v>
      </c>
      <c r="H609" s="23">
        <v>639</v>
      </c>
      <c r="I609" s="23">
        <v>639</v>
      </c>
      <c r="J6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9" s="20">
        <f>IF(表1[[#This Row],[sale_price]]&lt;表1[[#This Row],[origin_price]],1,0)</f>
        <v>0</v>
      </c>
      <c r="L609" s="18" t="s">
        <v>3555</v>
      </c>
      <c r="M609" s="18" t="s">
        <v>3556</v>
      </c>
      <c r="N609" s="18" t="s">
        <v>22</v>
      </c>
      <c r="O609" s="18" t="s">
        <v>17</v>
      </c>
      <c r="P609" s="18">
        <v>2</v>
      </c>
    </row>
    <row r="610" spans="1:16" x14ac:dyDescent="0.2">
      <c r="A610" s="18" t="s">
        <v>3525</v>
      </c>
      <c r="B610" s="18" t="s">
        <v>3611</v>
      </c>
      <c r="C610" s="18" t="s">
        <v>7474</v>
      </c>
      <c r="D610" s="18" t="s">
        <v>638</v>
      </c>
      <c r="E610" s="20" t="str">
        <f>IFERROR(VLOOKUP(表1[[#This Row],[goods_id]],表4[],2,0),"无")</f>
        <v>无</v>
      </c>
      <c r="F610" s="19" t="str">
        <f>IFERROR(VLOOKUP(表1[[#This Row],[goods_id]],表3[],2,0),"老款")</f>
        <v>老款</v>
      </c>
      <c r="G610" s="20">
        <v>1</v>
      </c>
      <c r="H610" s="23">
        <v>739</v>
      </c>
      <c r="I610" s="23">
        <v>739</v>
      </c>
      <c r="J6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0" s="20">
        <f>IF(表1[[#This Row],[sale_price]]&lt;表1[[#This Row],[origin_price]],1,0)</f>
        <v>0</v>
      </c>
      <c r="L610" s="18" t="s">
        <v>3612</v>
      </c>
      <c r="M610" s="18" t="s">
        <v>104</v>
      </c>
      <c r="N610" s="18" t="s">
        <v>22</v>
      </c>
      <c r="O610" s="18" t="s">
        <v>17</v>
      </c>
      <c r="P610" s="18">
        <v>3</v>
      </c>
    </row>
    <row r="611" spans="1:16" x14ac:dyDescent="0.2">
      <c r="A611" s="18" t="s">
        <v>3525</v>
      </c>
      <c r="B611" s="18" t="s">
        <v>3613</v>
      </c>
      <c r="C611" s="18" t="s">
        <v>7474</v>
      </c>
      <c r="D611" s="18" t="s">
        <v>684</v>
      </c>
      <c r="E611" s="20" t="str">
        <f>IFERROR(VLOOKUP(表1[[#This Row],[goods_id]],表4[],2,0),"无")</f>
        <v>无</v>
      </c>
      <c r="F611" s="19" t="str">
        <f>IFERROR(VLOOKUP(表1[[#This Row],[goods_id]],表3[],2,0),"老款")</f>
        <v>老款</v>
      </c>
      <c r="G611" s="20">
        <v>1</v>
      </c>
      <c r="H611" s="23">
        <v>739</v>
      </c>
      <c r="I611" s="23">
        <v>739</v>
      </c>
      <c r="J6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1" s="20">
        <f>IF(表1[[#This Row],[sale_price]]&lt;表1[[#This Row],[origin_price]],1,0)</f>
        <v>0</v>
      </c>
      <c r="L611" s="18" t="s">
        <v>3612</v>
      </c>
      <c r="M611" s="18" t="s">
        <v>104</v>
      </c>
      <c r="N611" s="18" t="s">
        <v>22</v>
      </c>
      <c r="O611" s="18" t="s">
        <v>17</v>
      </c>
      <c r="P611" s="18">
        <v>3</v>
      </c>
    </row>
    <row r="612" spans="1:16" x14ac:dyDescent="0.2">
      <c r="A612" s="18" t="s">
        <v>3525</v>
      </c>
      <c r="B612" s="18" t="s">
        <v>7447</v>
      </c>
      <c r="C612" s="18" t="s">
        <v>7448</v>
      </c>
      <c r="D612" s="18" t="s">
        <v>284</v>
      </c>
      <c r="E612" s="20" t="str">
        <f>IFERROR(VLOOKUP(表1[[#This Row],[goods_id]],表4[],2,0),"无")</f>
        <v>无</v>
      </c>
      <c r="F612" s="19" t="str">
        <f>IFERROR(VLOOKUP(表1[[#This Row],[goods_id]],表3[],2,0),"老款")</f>
        <v>老款</v>
      </c>
      <c r="G612" s="20">
        <v>1</v>
      </c>
      <c r="H612" s="23">
        <v>639</v>
      </c>
      <c r="I612" s="23">
        <v>639</v>
      </c>
      <c r="J6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2" s="20">
        <f>IF(表1[[#This Row],[sale_price]]&lt;表1[[#This Row],[origin_price]],1,0)</f>
        <v>0</v>
      </c>
      <c r="L612" s="18" t="s">
        <v>9107</v>
      </c>
      <c r="M612" s="18" t="s">
        <v>3556</v>
      </c>
      <c r="N612" s="18" t="s">
        <v>22</v>
      </c>
      <c r="O612" s="18" t="s">
        <v>17</v>
      </c>
      <c r="P612" s="18">
        <v>2</v>
      </c>
    </row>
    <row r="613" spans="1:16" x14ac:dyDescent="0.2">
      <c r="A613" s="18" t="s">
        <v>3525</v>
      </c>
      <c r="B613" s="18" t="s">
        <v>3941</v>
      </c>
      <c r="C613" s="18" t="s">
        <v>7609</v>
      </c>
      <c r="D613" s="18" t="s">
        <v>24</v>
      </c>
      <c r="E613" s="20" t="str">
        <f>IFERROR(VLOOKUP(表1[[#This Row],[goods_id]],表4[],2,0),"无")</f>
        <v>无</v>
      </c>
      <c r="F613" s="19" t="str">
        <f>IFERROR(VLOOKUP(表1[[#This Row],[goods_id]],表3[],2,0),"老款")</f>
        <v>老款</v>
      </c>
      <c r="G613" s="20">
        <v>1</v>
      </c>
      <c r="H613" s="23">
        <v>599</v>
      </c>
      <c r="I613" s="23">
        <v>599</v>
      </c>
      <c r="J6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3" s="20">
        <f>IF(表1[[#This Row],[sale_price]]&lt;表1[[#This Row],[origin_price]],1,0)</f>
        <v>0</v>
      </c>
      <c r="L613" s="18" t="s">
        <v>323</v>
      </c>
      <c r="M613" s="18" t="s">
        <v>9187</v>
      </c>
      <c r="N613" s="18" t="s">
        <v>22</v>
      </c>
      <c r="O613" s="18" t="s">
        <v>190</v>
      </c>
      <c r="P613" s="18">
        <v>7</v>
      </c>
    </row>
    <row r="614" spans="1:16" x14ac:dyDescent="0.2">
      <c r="A614" s="18" t="s">
        <v>3525</v>
      </c>
      <c r="B614" s="18" t="s">
        <v>3942</v>
      </c>
      <c r="C614" s="18" t="s">
        <v>7609</v>
      </c>
      <c r="D614" s="18" t="s">
        <v>80</v>
      </c>
      <c r="E614" s="20" t="str">
        <f>IFERROR(VLOOKUP(表1[[#This Row],[goods_id]],表4[],2,0),"无")</f>
        <v>无</v>
      </c>
      <c r="F614" s="19" t="str">
        <f>IFERROR(VLOOKUP(表1[[#This Row],[goods_id]],表3[],2,0),"老款")</f>
        <v>老款</v>
      </c>
      <c r="G614" s="20">
        <v>1</v>
      </c>
      <c r="H614" s="23">
        <v>599</v>
      </c>
      <c r="I614" s="23">
        <v>599</v>
      </c>
      <c r="J6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4" s="20">
        <f>IF(表1[[#This Row],[sale_price]]&lt;表1[[#This Row],[origin_price]],1,0)</f>
        <v>0</v>
      </c>
      <c r="L614" s="18" t="s">
        <v>323</v>
      </c>
      <c r="M614" s="18" t="s">
        <v>9187</v>
      </c>
      <c r="N614" s="18" t="s">
        <v>22</v>
      </c>
      <c r="O614" s="18" t="s">
        <v>190</v>
      </c>
      <c r="P614" s="18">
        <v>7</v>
      </c>
    </row>
    <row r="615" spans="1:16" x14ac:dyDescent="0.2">
      <c r="A615" s="18" t="s">
        <v>3525</v>
      </c>
      <c r="B615" s="18" t="s">
        <v>3955</v>
      </c>
      <c r="C615" s="18" t="s">
        <v>7621</v>
      </c>
      <c r="D615" s="18" t="s">
        <v>1023</v>
      </c>
      <c r="E615" s="20" t="str">
        <f>IFERROR(VLOOKUP(表1[[#This Row],[goods_id]],表4[],2,0),"无")</f>
        <v>无</v>
      </c>
      <c r="F615" s="19" t="str">
        <f>IFERROR(VLOOKUP(表1[[#This Row],[goods_id]],表3[],2,0),"老款")</f>
        <v>老款</v>
      </c>
      <c r="G615" s="20">
        <v>1</v>
      </c>
      <c r="H615" s="23">
        <v>569</v>
      </c>
      <c r="I615" s="23">
        <v>569</v>
      </c>
      <c r="J6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5" s="20">
        <f>IF(表1[[#This Row],[sale_price]]&lt;表1[[#This Row],[origin_price]],1,0)</f>
        <v>0</v>
      </c>
      <c r="L615" s="18" t="s">
        <v>9195</v>
      </c>
      <c r="M615" s="18" t="s">
        <v>185</v>
      </c>
      <c r="N615" s="18" t="s">
        <v>22</v>
      </c>
      <c r="O615" s="18" t="s">
        <v>190</v>
      </c>
      <c r="P615" s="18">
        <v>8</v>
      </c>
    </row>
    <row r="616" spans="1:16" x14ac:dyDescent="0.2">
      <c r="A616" s="18" t="s">
        <v>3525</v>
      </c>
      <c r="B616" s="18" t="s">
        <v>3956</v>
      </c>
      <c r="C616" s="18" t="s">
        <v>7621</v>
      </c>
      <c r="D616" s="18" t="s">
        <v>24</v>
      </c>
      <c r="E616" s="20" t="str">
        <f>IFERROR(VLOOKUP(表1[[#This Row],[goods_id]],表4[],2,0),"无")</f>
        <v>无</v>
      </c>
      <c r="F616" s="19" t="str">
        <f>IFERROR(VLOOKUP(表1[[#This Row],[goods_id]],表3[],2,0),"老款")</f>
        <v>老款</v>
      </c>
      <c r="G616" s="20">
        <v>1</v>
      </c>
      <c r="H616" s="23">
        <v>569</v>
      </c>
      <c r="I616" s="23">
        <v>569</v>
      </c>
      <c r="J6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20">
        <f>IF(表1[[#This Row],[sale_price]]&lt;表1[[#This Row],[origin_price]],1,0)</f>
        <v>0</v>
      </c>
      <c r="L616" s="18" t="s">
        <v>9196</v>
      </c>
      <c r="M616" s="18" t="s">
        <v>185</v>
      </c>
      <c r="N616" s="18" t="s">
        <v>22</v>
      </c>
      <c r="O616" s="18" t="s">
        <v>190</v>
      </c>
      <c r="P616" s="18">
        <v>8</v>
      </c>
    </row>
    <row r="617" spans="1:16" x14ac:dyDescent="0.2">
      <c r="A617" s="18" t="s">
        <v>3525</v>
      </c>
      <c r="B617" s="18" t="s">
        <v>3944</v>
      </c>
      <c r="C617" s="18" t="s">
        <v>7610</v>
      </c>
      <c r="D617" s="18" t="s">
        <v>1033</v>
      </c>
      <c r="E617" s="20" t="str">
        <f>IFERROR(VLOOKUP(表1[[#This Row],[goods_id]],表4[],2,0),"无")</f>
        <v>无</v>
      </c>
      <c r="F617" s="19" t="str">
        <f>IFERROR(VLOOKUP(表1[[#This Row],[goods_id]],表3[],2,0),"老款")</f>
        <v>老款</v>
      </c>
      <c r="G617" s="20">
        <v>1</v>
      </c>
      <c r="H617" s="23">
        <v>599</v>
      </c>
      <c r="I617" s="23">
        <v>599</v>
      </c>
      <c r="J6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7" s="20">
        <f>IF(表1[[#This Row],[sale_price]]&lt;表1[[#This Row],[origin_price]],1,0)</f>
        <v>0</v>
      </c>
      <c r="L617" s="18" t="s">
        <v>323</v>
      </c>
      <c r="M617" s="18" t="s">
        <v>9188</v>
      </c>
      <c r="N617" s="18" t="s">
        <v>22</v>
      </c>
      <c r="O617" s="18" t="s">
        <v>82</v>
      </c>
      <c r="P617" s="18">
        <v>8</v>
      </c>
    </row>
    <row r="618" spans="1:16" x14ac:dyDescent="0.2">
      <c r="A618" s="18" t="s">
        <v>3525</v>
      </c>
      <c r="B618" s="18" t="s">
        <v>3945</v>
      </c>
      <c r="C618" s="18" t="s">
        <v>7610</v>
      </c>
      <c r="D618" s="18" t="s">
        <v>7611</v>
      </c>
      <c r="E618" s="20" t="str">
        <f>IFERROR(VLOOKUP(表1[[#This Row],[goods_id]],表4[],2,0),"无")</f>
        <v>无</v>
      </c>
      <c r="F618" s="19" t="str">
        <f>IFERROR(VLOOKUP(表1[[#This Row],[goods_id]],表3[],2,0),"老款")</f>
        <v>老款</v>
      </c>
      <c r="G618" s="20">
        <v>1</v>
      </c>
      <c r="H618" s="23">
        <v>599</v>
      </c>
      <c r="I618" s="23">
        <v>599</v>
      </c>
      <c r="J6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8" s="20">
        <f>IF(表1[[#This Row],[sale_price]]&lt;表1[[#This Row],[origin_price]],1,0)</f>
        <v>0</v>
      </c>
      <c r="L618" s="18" t="s">
        <v>323</v>
      </c>
      <c r="M618" s="18" t="s">
        <v>9188</v>
      </c>
      <c r="N618" s="18" t="s">
        <v>22</v>
      </c>
      <c r="O618" s="18" t="s">
        <v>82</v>
      </c>
      <c r="P618" s="18">
        <v>8</v>
      </c>
    </row>
    <row r="619" spans="1:16" x14ac:dyDescent="0.2">
      <c r="A619" s="18" t="s">
        <v>3525</v>
      </c>
      <c r="B619" s="18" t="s">
        <v>3920</v>
      </c>
      <c r="C619" s="18" t="s">
        <v>7593</v>
      </c>
      <c r="D619" s="18" t="s">
        <v>54</v>
      </c>
      <c r="E619" s="20" t="str">
        <f>IFERROR(VLOOKUP(表1[[#This Row],[goods_id]],表4[],2,0),"无")</f>
        <v>无</v>
      </c>
      <c r="F619" s="19" t="str">
        <f>IFERROR(VLOOKUP(表1[[#This Row],[goods_id]],表3[],2,0),"老款")</f>
        <v>老款</v>
      </c>
      <c r="G619" s="20">
        <v>1</v>
      </c>
      <c r="H619" s="23">
        <v>699</v>
      </c>
      <c r="I619" s="23">
        <v>699</v>
      </c>
      <c r="J6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9" s="20">
        <f>IF(表1[[#This Row],[sale_price]]&lt;表1[[#This Row],[origin_price]],1,0)</f>
        <v>0</v>
      </c>
      <c r="L619" s="18" t="s">
        <v>323</v>
      </c>
      <c r="M619" s="18" t="s">
        <v>9175</v>
      </c>
      <c r="N619" s="18" t="s">
        <v>22</v>
      </c>
      <c r="O619" s="18" t="s">
        <v>190</v>
      </c>
      <c r="P619" s="18">
        <v>7</v>
      </c>
    </row>
    <row r="620" spans="1:16" x14ac:dyDescent="0.2">
      <c r="A620" s="18" t="s">
        <v>3525</v>
      </c>
      <c r="B620" s="18" t="s">
        <v>3921</v>
      </c>
      <c r="C620" s="18" t="s">
        <v>7593</v>
      </c>
      <c r="D620" s="18" t="s">
        <v>322</v>
      </c>
      <c r="E620" s="20" t="str">
        <f>IFERROR(VLOOKUP(表1[[#This Row],[goods_id]],表4[],2,0),"无")</f>
        <v>无</v>
      </c>
      <c r="F620" s="19" t="str">
        <f>IFERROR(VLOOKUP(表1[[#This Row],[goods_id]],表3[],2,0),"老款")</f>
        <v>老款</v>
      </c>
      <c r="G620" s="20">
        <v>1</v>
      </c>
      <c r="H620" s="23">
        <v>699</v>
      </c>
      <c r="I620" s="23">
        <v>699</v>
      </c>
      <c r="J6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0" s="20">
        <f>IF(表1[[#This Row],[sale_price]]&lt;表1[[#This Row],[origin_price]],1,0)</f>
        <v>0</v>
      </c>
      <c r="L620" s="18" t="s">
        <v>323</v>
      </c>
      <c r="M620" s="18" t="s">
        <v>9175</v>
      </c>
      <c r="N620" s="18" t="s">
        <v>22</v>
      </c>
      <c r="O620" s="18" t="s">
        <v>190</v>
      </c>
      <c r="P620" s="18">
        <v>7</v>
      </c>
    </row>
    <row r="621" spans="1:16" x14ac:dyDescent="0.2">
      <c r="A621" s="18" t="s">
        <v>3525</v>
      </c>
      <c r="B621" s="18" t="s">
        <v>3957</v>
      </c>
      <c r="C621" s="18" t="s">
        <v>7612</v>
      </c>
      <c r="D621" s="18" t="s">
        <v>3958</v>
      </c>
      <c r="E621" s="20" t="str">
        <f>IFERROR(VLOOKUP(表1[[#This Row],[goods_id]],表4[],2,0),"无")</f>
        <v>无</v>
      </c>
      <c r="F621" s="19" t="str">
        <f>IFERROR(VLOOKUP(表1[[#This Row],[goods_id]],表3[],2,0),"老款")</f>
        <v>老款</v>
      </c>
      <c r="G621" s="20">
        <v>1</v>
      </c>
      <c r="H621" s="23">
        <v>439</v>
      </c>
      <c r="I621" s="23">
        <v>439</v>
      </c>
      <c r="J6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1" s="20">
        <f>IF(表1[[#This Row],[sale_price]]&lt;表1[[#This Row],[origin_price]],1,0)</f>
        <v>0</v>
      </c>
      <c r="L621" s="18" t="s">
        <v>9190</v>
      </c>
      <c r="M621" s="18" t="s">
        <v>185</v>
      </c>
      <c r="N621" s="18" t="s">
        <v>22</v>
      </c>
      <c r="O621" s="18" t="s">
        <v>190</v>
      </c>
      <c r="P621" s="18">
        <v>8</v>
      </c>
    </row>
    <row r="622" spans="1:16" x14ac:dyDescent="0.2">
      <c r="A622" s="18" t="s">
        <v>3525</v>
      </c>
      <c r="B622" s="18" t="s">
        <v>3884</v>
      </c>
      <c r="C622" s="18" t="s">
        <v>7578</v>
      </c>
      <c r="D622" s="18" t="s">
        <v>24</v>
      </c>
      <c r="E622" s="20" t="str">
        <f>IFERROR(VLOOKUP(表1[[#This Row],[goods_id]],表4[],2,0),"无")</f>
        <v>无</v>
      </c>
      <c r="F622" s="19" t="str">
        <f>IFERROR(VLOOKUP(表1[[#This Row],[goods_id]],表3[],2,0),"老款")</f>
        <v>老款</v>
      </c>
      <c r="G622" s="20">
        <v>1</v>
      </c>
      <c r="H622" s="23">
        <v>499</v>
      </c>
      <c r="I622" s="23">
        <v>499</v>
      </c>
      <c r="J6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2" s="20">
        <f>IF(表1[[#This Row],[sale_price]]&lt;表1[[#This Row],[origin_price]],1,0)</f>
        <v>0</v>
      </c>
      <c r="L622" s="18" t="s">
        <v>3885</v>
      </c>
      <c r="M622" s="18" t="s">
        <v>90</v>
      </c>
      <c r="N622" s="18" t="s">
        <v>22</v>
      </c>
      <c r="O622" s="18" t="s">
        <v>190</v>
      </c>
      <c r="P622" s="18">
        <v>6</v>
      </c>
    </row>
    <row r="623" spans="1:16" x14ac:dyDescent="0.2">
      <c r="A623" s="18" t="s">
        <v>3525</v>
      </c>
      <c r="B623" s="18" t="s">
        <v>3886</v>
      </c>
      <c r="C623" s="18" t="s">
        <v>7578</v>
      </c>
      <c r="D623" s="18" t="s">
        <v>1026</v>
      </c>
      <c r="E623" s="20" t="str">
        <f>IFERROR(VLOOKUP(表1[[#This Row],[goods_id]],表4[],2,0),"无")</f>
        <v>无</v>
      </c>
      <c r="F623" s="19" t="str">
        <f>IFERROR(VLOOKUP(表1[[#This Row],[goods_id]],表3[],2,0),"老款")</f>
        <v>老款</v>
      </c>
      <c r="G623" s="20">
        <v>1</v>
      </c>
      <c r="H623" s="23">
        <v>499</v>
      </c>
      <c r="I623" s="23">
        <v>499</v>
      </c>
      <c r="J6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3" s="20">
        <f>IF(表1[[#This Row],[sale_price]]&lt;表1[[#This Row],[origin_price]],1,0)</f>
        <v>0</v>
      </c>
      <c r="L623" s="18" t="s">
        <v>3885</v>
      </c>
      <c r="M623" s="18" t="s">
        <v>90</v>
      </c>
      <c r="N623" s="18" t="s">
        <v>22</v>
      </c>
      <c r="O623" s="18" t="s">
        <v>190</v>
      </c>
      <c r="P623" s="18">
        <v>6</v>
      </c>
    </row>
    <row r="624" spans="1:16" x14ac:dyDescent="0.2">
      <c r="A624" s="18" t="s">
        <v>3525</v>
      </c>
      <c r="B624" s="18" t="s">
        <v>3959</v>
      </c>
      <c r="C624" s="18" t="s">
        <v>7613</v>
      </c>
      <c r="D624" s="18" t="s">
        <v>24</v>
      </c>
      <c r="E624" s="20" t="str">
        <f>IFERROR(VLOOKUP(表1[[#This Row],[goods_id]],表4[],2,0),"无")</f>
        <v>无</v>
      </c>
      <c r="F624" s="19" t="str">
        <f>IFERROR(VLOOKUP(表1[[#This Row],[goods_id]],表3[],2,0),"老款")</f>
        <v>老款</v>
      </c>
      <c r="G624" s="20">
        <v>1</v>
      </c>
      <c r="H624" s="23">
        <v>499</v>
      </c>
      <c r="I624" s="23">
        <v>499</v>
      </c>
      <c r="J6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4" s="20">
        <f>IF(表1[[#This Row],[sale_price]]&lt;表1[[#This Row],[origin_price]],1,0)</f>
        <v>0</v>
      </c>
      <c r="L624" s="18" t="s">
        <v>104</v>
      </c>
      <c r="M624" s="18" t="s">
        <v>9191</v>
      </c>
      <c r="N624" s="18" t="s">
        <v>22</v>
      </c>
      <c r="O624" s="18" t="s">
        <v>190</v>
      </c>
      <c r="P624" s="18">
        <v>8</v>
      </c>
    </row>
    <row r="625" spans="1:16" x14ac:dyDescent="0.2">
      <c r="A625" s="18" t="s">
        <v>3525</v>
      </c>
      <c r="B625" s="18" t="s">
        <v>3960</v>
      </c>
      <c r="C625" s="18" t="s">
        <v>7613</v>
      </c>
      <c r="D625" s="18" t="s">
        <v>3155</v>
      </c>
      <c r="E625" s="20" t="str">
        <f>IFERROR(VLOOKUP(表1[[#This Row],[goods_id]],表4[],2,0),"无")</f>
        <v>无</v>
      </c>
      <c r="F625" s="19" t="str">
        <f>IFERROR(VLOOKUP(表1[[#This Row],[goods_id]],表3[],2,0),"老款")</f>
        <v>老款</v>
      </c>
      <c r="G625" s="20">
        <v>1</v>
      </c>
      <c r="H625" s="23">
        <v>499</v>
      </c>
      <c r="I625" s="23">
        <v>499</v>
      </c>
      <c r="J6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5" s="20">
        <f>IF(表1[[#This Row],[sale_price]]&lt;表1[[#This Row],[origin_price]],1,0)</f>
        <v>0</v>
      </c>
      <c r="L625" s="18" t="s">
        <v>104</v>
      </c>
      <c r="M625" s="18" t="s">
        <v>9191</v>
      </c>
      <c r="N625" s="18" t="s">
        <v>22</v>
      </c>
      <c r="O625" s="18" t="s">
        <v>190</v>
      </c>
      <c r="P625" s="18">
        <v>8</v>
      </c>
    </row>
    <row r="626" spans="1:16" x14ac:dyDescent="0.2">
      <c r="A626" s="18" t="s">
        <v>3525</v>
      </c>
      <c r="B626" s="18" t="s">
        <v>3961</v>
      </c>
      <c r="C626" s="18" t="s">
        <v>7614</v>
      </c>
      <c r="D626" s="18" t="s">
        <v>80</v>
      </c>
      <c r="E626" s="20" t="str">
        <f>IFERROR(VLOOKUP(表1[[#This Row],[goods_id]],表4[],2,0),"无")</f>
        <v>无</v>
      </c>
      <c r="F626" s="19" t="str">
        <f>IFERROR(VLOOKUP(表1[[#This Row],[goods_id]],表3[],2,0),"老款")</f>
        <v>老款</v>
      </c>
      <c r="G626" s="20">
        <v>1</v>
      </c>
      <c r="H626" s="23">
        <v>639</v>
      </c>
      <c r="I626" s="23">
        <v>639</v>
      </c>
      <c r="J6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6" s="20">
        <f>IF(表1[[#This Row],[sale_price]]&lt;表1[[#This Row],[origin_price]],1,0)</f>
        <v>0</v>
      </c>
      <c r="L626" s="18" t="s">
        <v>9192</v>
      </c>
      <c r="M626" s="18" t="s">
        <v>185</v>
      </c>
      <c r="N626" s="18" t="s">
        <v>22</v>
      </c>
      <c r="O626" s="18" t="s">
        <v>190</v>
      </c>
      <c r="P626" s="18">
        <v>8</v>
      </c>
    </row>
    <row r="627" spans="1:16" x14ac:dyDescent="0.2">
      <c r="A627" s="18" t="s">
        <v>3525</v>
      </c>
      <c r="B627" s="18" t="s">
        <v>3962</v>
      </c>
      <c r="C627" s="18" t="s">
        <v>7614</v>
      </c>
      <c r="D627" s="18" t="s">
        <v>181</v>
      </c>
      <c r="E627" s="20" t="str">
        <f>IFERROR(VLOOKUP(表1[[#This Row],[goods_id]],表4[],2,0),"无")</f>
        <v>无</v>
      </c>
      <c r="F627" s="19" t="str">
        <f>IFERROR(VLOOKUP(表1[[#This Row],[goods_id]],表3[],2,0),"老款")</f>
        <v>老款</v>
      </c>
      <c r="G627" s="20">
        <v>1</v>
      </c>
      <c r="H627" s="23">
        <v>639</v>
      </c>
      <c r="I627" s="23">
        <v>639</v>
      </c>
      <c r="J6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7" s="20">
        <f>IF(表1[[#This Row],[sale_price]]&lt;表1[[#This Row],[origin_price]],1,0)</f>
        <v>0</v>
      </c>
      <c r="L627" s="18" t="s">
        <v>9192</v>
      </c>
      <c r="M627" s="18" t="s">
        <v>185</v>
      </c>
      <c r="N627" s="18" t="s">
        <v>22</v>
      </c>
      <c r="O627" s="18" t="s">
        <v>190</v>
      </c>
      <c r="P627" s="18">
        <v>8</v>
      </c>
    </row>
    <row r="628" spans="1:16" x14ac:dyDescent="0.2">
      <c r="A628" s="18" t="s">
        <v>3525</v>
      </c>
      <c r="B628" s="18" t="s">
        <v>3847</v>
      </c>
      <c r="C628" s="18" t="s">
        <v>7567</v>
      </c>
      <c r="D628" s="18" t="s">
        <v>24</v>
      </c>
      <c r="E628" s="20" t="str">
        <f>IFERROR(VLOOKUP(表1[[#This Row],[goods_id]],表4[],2,0),"无")</f>
        <v>无</v>
      </c>
      <c r="F628" s="19" t="str">
        <f>IFERROR(VLOOKUP(表1[[#This Row],[goods_id]],表3[],2,0),"老款")</f>
        <v>老款</v>
      </c>
      <c r="G628" s="20">
        <v>1</v>
      </c>
      <c r="H628" s="23">
        <v>599</v>
      </c>
      <c r="I628" s="23">
        <v>599</v>
      </c>
      <c r="J6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8" s="20">
        <f>IF(表1[[#This Row],[sale_price]]&lt;表1[[#This Row],[origin_price]],1,0)</f>
        <v>0</v>
      </c>
      <c r="L628" s="18" t="s">
        <v>3848</v>
      </c>
      <c r="M628" s="18" t="s">
        <v>9162</v>
      </c>
      <c r="N628" s="18" t="s">
        <v>22</v>
      </c>
      <c r="O628" s="18" t="s">
        <v>190</v>
      </c>
      <c r="P628" s="18">
        <v>6</v>
      </c>
    </row>
    <row r="629" spans="1:16" x14ac:dyDescent="0.2">
      <c r="A629" s="18" t="s">
        <v>3525</v>
      </c>
      <c r="B629" s="18" t="s">
        <v>3849</v>
      </c>
      <c r="C629" s="18" t="s">
        <v>7567</v>
      </c>
      <c r="D629" s="18" t="s">
        <v>873</v>
      </c>
      <c r="E629" s="20" t="str">
        <f>IFERROR(VLOOKUP(表1[[#This Row],[goods_id]],表4[],2,0),"无")</f>
        <v>无</v>
      </c>
      <c r="F629" s="19" t="str">
        <f>IFERROR(VLOOKUP(表1[[#This Row],[goods_id]],表3[],2,0),"老款")</f>
        <v>老款</v>
      </c>
      <c r="G629" s="20">
        <v>1</v>
      </c>
      <c r="H629" s="23">
        <v>599</v>
      </c>
      <c r="I629" s="23">
        <v>599</v>
      </c>
      <c r="J6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9" s="20">
        <f>IF(表1[[#This Row],[sale_price]]&lt;表1[[#This Row],[origin_price]],1,0)</f>
        <v>0</v>
      </c>
      <c r="L629" s="18" t="s">
        <v>3848</v>
      </c>
      <c r="M629" s="18" t="s">
        <v>9162</v>
      </c>
      <c r="N629" s="18" t="s">
        <v>22</v>
      </c>
      <c r="O629" s="18" t="s">
        <v>190</v>
      </c>
      <c r="P629" s="18">
        <v>6</v>
      </c>
    </row>
    <row r="630" spans="1:16" x14ac:dyDescent="0.2">
      <c r="A630" s="18" t="s">
        <v>3525</v>
      </c>
      <c r="B630" s="18" t="s">
        <v>3850</v>
      </c>
      <c r="C630" s="18" t="s">
        <v>7568</v>
      </c>
      <c r="D630" s="18" t="s">
        <v>28</v>
      </c>
      <c r="E630" s="20" t="str">
        <f>IFERROR(VLOOKUP(表1[[#This Row],[goods_id]],表4[],2,0),"无")</f>
        <v>无</v>
      </c>
      <c r="F630" s="19" t="str">
        <f>IFERROR(VLOOKUP(表1[[#This Row],[goods_id]],表3[],2,0),"老款")</f>
        <v>老款</v>
      </c>
      <c r="G630" s="20">
        <v>1</v>
      </c>
      <c r="H630" s="23">
        <v>1090</v>
      </c>
      <c r="I630" s="23">
        <v>1090</v>
      </c>
      <c r="J6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0" s="20">
        <f>IF(表1[[#This Row],[sale_price]]&lt;表1[[#This Row],[origin_price]],1,0)</f>
        <v>0</v>
      </c>
      <c r="L630" s="18" t="s">
        <v>3851</v>
      </c>
      <c r="M630" s="18" t="s">
        <v>104</v>
      </c>
      <c r="N630" s="18" t="s">
        <v>22</v>
      </c>
      <c r="O630" s="18" t="s">
        <v>190</v>
      </c>
      <c r="P630" s="18">
        <v>6</v>
      </c>
    </row>
    <row r="631" spans="1:16" x14ac:dyDescent="0.2">
      <c r="A631" s="18" t="s">
        <v>3525</v>
      </c>
      <c r="B631" s="18" t="s">
        <v>3852</v>
      </c>
      <c r="C631" s="18" t="s">
        <v>7568</v>
      </c>
      <c r="D631" s="18" t="s">
        <v>24</v>
      </c>
      <c r="E631" s="20" t="str">
        <f>IFERROR(VLOOKUP(表1[[#This Row],[goods_id]],表4[],2,0),"无")</f>
        <v>无</v>
      </c>
      <c r="F631" s="19" t="str">
        <f>IFERROR(VLOOKUP(表1[[#This Row],[goods_id]],表3[],2,0),"老款")</f>
        <v>老款</v>
      </c>
      <c r="G631" s="20">
        <v>1</v>
      </c>
      <c r="H631" s="23">
        <v>1090</v>
      </c>
      <c r="I631" s="23">
        <v>1090</v>
      </c>
      <c r="J6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1" s="20">
        <f>IF(表1[[#This Row],[sale_price]]&lt;表1[[#This Row],[origin_price]],1,0)</f>
        <v>0</v>
      </c>
      <c r="L631" s="18" t="s">
        <v>3851</v>
      </c>
      <c r="M631" s="18" t="s">
        <v>104</v>
      </c>
      <c r="N631" s="18" t="s">
        <v>22</v>
      </c>
      <c r="O631" s="18" t="s">
        <v>190</v>
      </c>
      <c r="P631" s="18">
        <v>6</v>
      </c>
    </row>
    <row r="632" spans="1:16" x14ac:dyDescent="0.2">
      <c r="A632" s="18" t="s">
        <v>3525</v>
      </c>
      <c r="B632" s="18" t="s">
        <v>3853</v>
      </c>
      <c r="C632" s="18" t="s">
        <v>7568</v>
      </c>
      <c r="D632" s="18" t="s">
        <v>317</v>
      </c>
      <c r="E632" s="20" t="str">
        <f>IFERROR(VLOOKUP(表1[[#This Row],[goods_id]],表4[],2,0),"无")</f>
        <v>无</v>
      </c>
      <c r="F632" s="19" t="str">
        <f>IFERROR(VLOOKUP(表1[[#This Row],[goods_id]],表3[],2,0),"老款")</f>
        <v>老款</v>
      </c>
      <c r="G632" s="20">
        <v>1</v>
      </c>
      <c r="H632" s="23">
        <v>1090</v>
      </c>
      <c r="I632" s="23">
        <v>1090</v>
      </c>
      <c r="J6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2" s="20">
        <f>IF(表1[[#This Row],[sale_price]]&lt;表1[[#This Row],[origin_price]],1,0)</f>
        <v>0</v>
      </c>
      <c r="L632" s="18" t="s">
        <v>3851</v>
      </c>
      <c r="M632" s="18" t="s">
        <v>104</v>
      </c>
      <c r="N632" s="18" t="s">
        <v>22</v>
      </c>
      <c r="O632" s="18" t="s">
        <v>190</v>
      </c>
      <c r="P632" s="18">
        <v>6</v>
      </c>
    </row>
    <row r="633" spans="1:16" x14ac:dyDescent="0.2">
      <c r="A633" s="18" t="s">
        <v>3525</v>
      </c>
      <c r="B633" s="18" t="s">
        <v>3963</v>
      </c>
      <c r="C633" s="18" t="s">
        <v>7615</v>
      </c>
      <c r="D633" s="18" t="s">
        <v>612</v>
      </c>
      <c r="E633" s="20" t="str">
        <f>IFERROR(VLOOKUP(表1[[#This Row],[goods_id]],表4[],2,0),"无")</f>
        <v>无</v>
      </c>
      <c r="F633" s="19" t="str">
        <f>IFERROR(VLOOKUP(表1[[#This Row],[goods_id]],表3[],2,0),"老款")</f>
        <v>老款</v>
      </c>
      <c r="G633" s="20">
        <v>1</v>
      </c>
      <c r="H633" s="23">
        <v>799</v>
      </c>
      <c r="I633" s="23">
        <v>799</v>
      </c>
      <c r="J6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3" s="20">
        <f>IF(表1[[#This Row],[sale_price]]&lt;表1[[#This Row],[origin_price]],1,0)</f>
        <v>0</v>
      </c>
      <c r="L633" s="18" t="s">
        <v>9193</v>
      </c>
      <c r="M633" s="18" t="s">
        <v>185</v>
      </c>
      <c r="N633" s="18" t="s">
        <v>22</v>
      </c>
      <c r="O633" s="18" t="s">
        <v>190</v>
      </c>
      <c r="P633" s="18">
        <v>8</v>
      </c>
    </row>
    <row r="634" spans="1:16" x14ac:dyDescent="0.2">
      <c r="A634" s="18" t="s">
        <v>3525</v>
      </c>
      <c r="B634" s="18" t="s">
        <v>3964</v>
      </c>
      <c r="C634" s="18" t="s">
        <v>7616</v>
      </c>
      <c r="D634" s="18" t="s">
        <v>28</v>
      </c>
      <c r="E634" s="20" t="str">
        <f>IFERROR(VLOOKUP(表1[[#This Row],[goods_id]],表4[],2,0),"无")</f>
        <v>无</v>
      </c>
      <c r="F634" s="19" t="str">
        <f>IFERROR(VLOOKUP(表1[[#This Row],[goods_id]],表3[],2,0),"老款")</f>
        <v>老款</v>
      </c>
      <c r="G634" s="20">
        <v>1</v>
      </c>
      <c r="H634" s="23">
        <v>499</v>
      </c>
      <c r="I634" s="23">
        <v>499</v>
      </c>
      <c r="J6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4" s="20">
        <f>IF(表1[[#This Row],[sale_price]]&lt;表1[[#This Row],[origin_price]],1,0)</f>
        <v>0</v>
      </c>
      <c r="L634" s="18" t="s">
        <v>3954</v>
      </c>
      <c r="M634" s="18" t="s">
        <v>185</v>
      </c>
      <c r="N634" s="18" t="s">
        <v>22</v>
      </c>
      <c r="O634" s="18" t="s">
        <v>190</v>
      </c>
      <c r="P634" s="18">
        <v>8</v>
      </c>
    </row>
    <row r="635" spans="1:16" x14ac:dyDescent="0.2">
      <c r="A635" s="18" t="s">
        <v>3525</v>
      </c>
      <c r="B635" s="18" t="s">
        <v>3965</v>
      </c>
      <c r="C635" s="18" t="s">
        <v>7616</v>
      </c>
      <c r="D635" s="18" t="s">
        <v>24</v>
      </c>
      <c r="E635" s="20" t="str">
        <f>IFERROR(VLOOKUP(表1[[#This Row],[goods_id]],表4[],2,0),"无")</f>
        <v>无</v>
      </c>
      <c r="F635" s="19" t="str">
        <f>IFERROR(VLOOKUP(表1[[#This Row],[goods_id]],表3[],2,0),"老款")</f>
        <v>老款</v>
      </c>
      <c r="G635" s="20">
        <v>1</v>
      </c>
      <c r="H635" s="23">
        <v>499</v>
      </c>
      <c r="I635" s="23">
        <v>499</v>
      </c>
      <c r="J6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5" s="20">
        <f>IF(表1[[#This Row],[sale_price]]&lt;表1[[#This Row],[origin_price]],1,0)</f>
        <v>0</v>
      </c>
      <c r="L635" s="18" t="s">
        <v>3954</v>
      </c>
      <c r="M635" s="18" t="s">
        <v>185</v>
      </c>
      <c r="N635" s="18" t="s">
        <v>22</v>
      </c>
      <c r="O635" s="18" t="s">
        <v>190</v>
      </c>
      <c r="P635" s="18">
        <v>8</v>
      </c>
    </row>
    <row r="636" spans="1:16" x14ac:dyDescent="0.2">
      <c r="A636" s="18" t="s">
        <v>3525</v>
      </c>
      <c r="B636" s="18" t="s">
        <v>3854</v>
      </c>
      <c r="C636" s="18" t="s">
        <v>7569</v>
      </c>
      <c r="D636" s="18" t="s">
        <v>24</v>
      </c>
      <c r="E636" s="20" t="str">
        <f>IFERROR(VLOOKUP(表1[[#This Row],[goods_id]],表4[],2,0),"无")</f>
        <v>无</v>
      </c>
      <c r="F636" s="19" t="str">
        <f>IFERROR(VLOOKUP(表1[[#This Row],[goods_id]],表3[],2,0),"老款")</f>
        <v>老款</v>
      </c>
      <c r="G636" s="20">
        <v>1</v>
      </c>
      <c r="H636" s="23">
        <v>599</v>
      </c>
      <c r="I636" s="23">
        <v>599</v>
      </c>
      <c r="J6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6" s="20">
        <f>IF(表1[[#This Row],[sale_price]]&lt;表1[[#This Row],[origin_price]],1,0)</f>
        <v>0</v>
      </c>
      <c r="L636" s="18" t="s">
        <v>3855</v>
      </c>
      <c r="M636" s="18" t="s">
        <v>9163</v>
      </c>
      <c r="N636" s="18" t="s">
        <v>22</v>
      </c>
      <c r="O636" s="18" t="s">
        <v>190</v>
      </c>
      <c r="P636" s="18">
        <v>6</v>
      </c>
    </row>
    <row r="637" spans="1:16" x14ac:dyDescent="0.2">
      <c r="A637" s="18" t="s">
        <v>3525</v>
      </c>
      <c r="B637" s="18" t="s">
        <v>3946</v>
      </c>
      <c r="C637" s="18" t="s">
        <v>7605</v>
      </c>
      <c r="D637" s="18" t="s">
        <v>188</v>
      </c>
      <c r="E637" s="20" t="str">
        <f>IFERROR(VLOOKUP(表1[[#This Row],[goods_id]],表4[],2,0),"无")</f>
        <v>无</v>
      </c>
      <c r="F637" s="19" t="str">
        <f>IFERROR(VLOOKUP(表1[[#This Row],[goods_id]],表3[],2,0),"老款")</f>
        <v>老款</v>
      </c>
      <c r="G637" s="20">
        <v>1</v>
      </c>
      <c r="H637" s="23">
        <v>699</v>
      </c>
      <c r="I637" s="23">
        <v>699</v>
      </c>
      <c r="J6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7" s="20">
        <f>IF(表1[[#This Row],[sale_price]]&lt;表1[[#This Row],[origin_price]],1,0)</f>
        <v>0</v>
      </c>
      <c r="L637" s="18" t="s">
        <v>9184</v>
      </c>
      <c r="M637" s="18" t="s">
        <v>185</v>
      </c>
      <c r="N637" s="18" t="s">
        <v>22</v>
      </c>
      <c r="O637" s="18" t="s">
        <v>203</v>
      </c>
      <c r="P637" s="18">
        <v>7</v>
      </c>
    </row>
    <row r="638" spans="1:16" x14ac:dyDescent="0.2">
      <c r="A638" s="18" t="s">
        <v>3525</v>
      </c>
      <c r="B638" s="18" t="s">
        <v>3943</v>
      </c>
      <c r="C638" s="18" t="s">
        <v>7605</v>
      </c>
      <c r="D638" s="18" t="s">
        <v>4660</v>
      </c>
      <c r="E638" s="20" t="str">
        <f>IFERROR(VLOOKUP(表1[[#This Row],[goods_id]],表4[],2,0),"无")</f>
        <v>无</v>
      </c>
      <c r="F638" s="19" t="str">
        <f>IFERROR(VLOOKUP(表1[[#This Row],[goods_id]],表3[],2,0),"老款")</f>
        <v>老款</v>
      </c>
      <c r="G638" s="20">
        <v>1</v>
      </c>
      <c r="H638" s="23">
        <v>699</v>
      </c>
      <c r="I638" s="23">
        <v>699</v>
      </c>
      <c r="J6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8" s="20">
        <f>IF(表1[[#This Row],[sale_price]]&lt;表1[[#This Row],[origin_price]],1,0)</f>
        <v>0</v>
      </c>
      <c r="L638" s="18" t="s">
        <v>9184</v>
      </c>
      <c r="M638" s="18" t="s">
        <v>185</v>
      </c>
      <c r="N638" s="18" t="s">
        <v>22</v>
      </c>
      <c r="O638" s="18" t="s">
        <v>203</v>
      </c>
      <c r="P638" s="18">
        <v>7</v>
      </c>
    </row>
    <row r="639" spans="1:16" x14ac:dyDescent="0.2">
      <c r="A639" s="18" t="s">
        <v>3525</v>
      </c>
      <c r="B639" s="18" t="s">
        <v>3947</v>
      </c>
      <c r="C639" s="18" t="s">
        <v>7606</v>
      </c>
      <c r="D639" s="18" t="s">
        <v>24</v>
      </c>
      <c r="E639" s="20" t="str">
        <f>IFERROR(VLOOKUP(表1[[#This Row],[goods_id]],表4[],2,0),"无")</f>
        <v>无</v>
      </c>
      <c r="F639" s="19" t="str">
        <f>IFERROR(VLOOKUP(表1[[#This Row],[goods_id]],表3[],2,0),"老款")</f>
        <v>老款</v>
      </c>
      <c r="G639" s="20">
        <v>1</v>
      </c>
      <c r="H639" s="23">
        <v>599</v>
      </c>
      <c r="I639" s="23">
        <v>599</v>
      </c>
      <c r="J6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9" s="20">
        <f>IF(表1[[#This Row],[sale_price]]&lt;表1[[#This Row],[origin_price]],1,0)</f>
        <v>0</v>
      </c>
      <c r="L639" s="18" t="s">
        <v>9185</v>
      </c>
      <c r="M639" s="18" t="s">
        <v>185</v>
      </c>
      <c r="N639" s="18" t="s">
        <v>22</v>
      </c>
      <c r="O639" s="18" t="s">
        <v>190</v>
      </c>
      <c r="P639" s="18">
        <v>7</v>
      </c>
    </row>
    <row r="640" spans="1:16" x14ac:dyDescent="0.2">
      <c r="A640" s="18" t="s">
        <v>3525</v>
      </c>
      <c r="B640" s="18" t="s">
        <v>3948</v>
      </c>
      <c r="C640" s="18" t="s">
        <v>7606</v>
      </c>
      <c r="D640" s="18" t="s">
        <v>224</v>
      </c>
      <c r="E640" s="20" t="str">
        <f>IFERROR(VLOOKUP(表1[[#This Row],[goods_id]],表4[],2,0),"无")</f>
        <v>无</v>
      </c>
      <c r="F640" s="19" t="str">
        <f>IFERROR(VLOOKUP(表1[[#This Row],[goods_id]],表3[],2,0),"老款")</f>
        <v>老款</v>
      </c>
      <c r="G640" s="20">
        <v>1</v>
      </c>
      <c r="H640" s="23">
        <v>599</v>
      </c>
      <c r="I640" s="23">
        <v>599</v>
      </c>
      <c r="J6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0" s="20">
        <f>IF(表1[[#This Row],[sale_price]]&lt;表1[[#This Row],[origin_price]],1,0)</f>
        <v>0</v>
      </c>
      <c r="L640" s="18" t="s">
        <v>9185</v>
      </c>
      <c r="M640" s="18" t="s">
        <v>185</v>
      </c>
      <c r="N640" s="18" t="s">
        <v>22</v>
      </c>
      <c r="O640" s="18" t="s">
        <v>190</v>
      </c>
      <c r="P640" s="18">
        <v>7</v>
      </c>
    </row>
    <row r="641" spans="1:16" x14ac:dyDescent="0.2">
      <c r="A641" s="18" t="s">
        <v>3525</v>
      </c>
      <c r="B641" s="18" t="s">
        <v>3926</v>
      </c>
      <c r="C641" s="18" t="s">
        <v>7597</v>
      </c>
      <c r="D641" s="18" t="s">
        <v>24</v>
      </c>
      <c r="E641" s="20" t="str">
        <f>IFERROR(VLOOKUP(表1[[#This Row],[goods_id]],表4[],2,0),"无")</f>
        <v>无</v>
      </c>
      <c r="F641" s="19" t="str">
        <f>IFERROR(VLOOKUP(表1[[#This Row],[goods_id]],表3[],2,0),"老款")</f>
        <v>老款</v>
      </c>
      <c r="G641" s="20">
        <v>1</v>
      </c>
      <c r="H641" s="23">
        <v>1590</v>
      </c>
      <c r="I641" s="23">
        <v>1590</v>
      </c>
      <c r="J6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41" s="20">
        <f>IF(表1[[#This Row],[sale_price]]&lt;表1[[#This Row],[origin_price]],1,0)</f>
        <v>0</v>
      </c>
      <c r="L641" s="18" t="s">
        <v>3927</v>
      </c>
      <c r="M641" s="18" t="s">
        <v>3928</v>
      </c>
      <c r="N641" s="18" t="s">
        <v>22</v>
      </c>
      <c r="O641" s="18" t="s">
        <v>203</v>
      </c>
      <c r="P641" s="18">
        <v>7</v>
      </c>
    </row>
    <row r="642" spans="1:16" x14ac:dyDescent="0.2">
      <c r="A642" s="18" t="s">
        <v>3525</v>
      </c>
      <c r="B642" s="18" t="s">
        <v>3929</v>
      </c>
      <c r="C642" s="18" t="s">
        <v>7597</v>
      </c>
      <c r="D642" s="18" t="s">
        <v>1537</v>
      </c>
      <c r="E642" s="20" t="str">
        <f>IFERROR(VLOOKUP(表1[[#This Row],[goods_id]],表4[],2,0),"无")</f>
        <v>无</v>
      </c>
      <c r="F642" s="19" t="str">
        <f>IFERROR(VLOOKUP(表1[[#This Row],[goods_id]],表3[],2,0),"老款")</f>
        <v>老款</v>
      </c>
      <c r="G642" s="20">
        <v>1</v>
      </c>
      <c r="H642" s="23">
        <v>1590</v>
      </c>
      <c r="I642" s="23">
        <v>1590</v>
      </c>
      <c r="J6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42" s="20">
        <f>IF(表1[[#This Row],[sale_price]]&lt;表1[[#This Row],[origin_price]],1,0)</f>
        <v>0</v>
      </c>
      <c r="L642" s="18" t="s">
        <v>3927</v>
      </c>
      <c r="M642" s="18" t="s">
        <v>3928</v>
      </c>
      <c r="N642" s="18" t="s">
        <v>22</v>
      </c>
      <c r="O642" s="18" t="s">
        <v>203</v>
      </c>
      <c r="P642" s="18">
        <v>7</v>
      </c>
    </row>
    <row r="643" spans="1:16" x14ac:dyDescent="0.2">
      <c r="A643" s="18" t="s">
        <v>3525</v>
      </c>
      <c r="B643" s="18" t="s">
        <v>3856</v>
      </c>
      <c r="C643" s="18" t="s">
        <v>7570</v>
      </c>
      <c r="D643" s="18" t="s">
        <v>161</v>
      </c>
      <c r="E643" s="20" t="str">
        <f>IFERROR(VLOOKUP(表1[[#This Row],[goods_id]],表4[],2,0),"无")</f>
        <v>无</v>
      </c>
      <c r="F643" s="19" t="str">
        <f>IFERROR(VLOOKUP(表1[[#This Row],[goods_id]],表3[],2,0),"老款")</f>
        <v>老款</v>
      </c>
      <c r="G643" s="20">
        <v>1</v>
      </c>
      <c r="H643" s="23">
        <v>639</v>
      </c>
      <c r="I643" s="23">
        <v>639</v>
      </c>
      <c r="J6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3" s="20">
        <f>IF(表1[[#This Row],[sale_price]]&lt;表1[[#This Row],[origin_price]],1,0)</f>
        <v>0</v>
      </c>
      <c r="L643" s="18" t="s">
        <v>3857</v>
      </c>
      <c r="M643" s="18" t="s">
        <v>9164</v>
      </c>
      <c r="N643" s="18" t="s">
        <v>22</v>
      </c>
      <c r="O643" s="18" t="s">
        <v>190</v>
      </c>
      <c r="P643" s="18">
        <v>6</v>
      </c>
    </row>
    <row r="644" spans="1:16" x14ac:dyDescent="0.2">
      <c r="A644" s="18" t="s">
        <v>3525</v>
      </c>
      <c r="B644" s="18" t="s">
        <v>3930</v>
      </c>
      <c r="C644" s="18" t="s">
        <v>7598</v>
      </c>
      <c r="D644" s="18" t="s">
        <v>69</v>
      </c>
      <c r="E644" s="20" t="str">
        <f>IFERROR(VLOOKUP(表1[[#This Row],[goods_id]],表4[],2,0),"无")</f>
        <v>无</v>
      </c>
      <c r="F644" s="19" t="str">
        <f>IFERROR(VLOOKUP(表1[[#This Row],[goods_id]],表3[],2,0),"老款")</f>
        <v>老款</v>
      </c>
      <c r="G644" s="20">
        <v>1</v>
      </c>
      <c r="H644" s="23">
        <v>899</v>
      </c>
      <c r="I644" s="23">
        <v>899</v>
      </c>
      <c r="J6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4" s="20">
        <f>IF(表1[[#This Row],[sale_price]]&lt;表1[[#This Row],[origin_price]],1,0)</f>
        <v>0</v>
      </c>
      <c r="L644" s="18" t="s">
        <v>3931</v>
      </c>
      <c r="M644" s="18" t="s">
        <v>36</v>
      </c>
      <c r="N644" s="18" t="s">
        <v>12</v>
      </c>
      <c r="O644" s="18" t="s">
        <v>190</v>
      </c>
      <c r="P644" s="18">
        <v>7</v>
      </c>
    </row>
    <row r="645" spans="1:16" x14ac:dyDescent="0.2">
      <c r="A645" s="18" t="s">
        <v>3525</v>
      </c>
      <c r="B645" s="18" t="s">
        <v>3932</v>
      </c>
      <c r="C645" s="18" t="s">
        <v>7598</v>
      </c>
      <c r="D645" s="18" t="s">
        <v>24</v>
      </c>
      <c r="E645" s="20" t="str">
        <f>IFERROR(VLOOKUP(表1[[#This Row],[goods_id]],表4[],2,0),"无")</f>
        <v>无</v>
      </c>
      <c r="F645" s="19" t="str">
        <f>IFERROR(VLOOKUP(表1[[#This Row],[goods_id]],表3[],2,0),"老款")</f>
        <v>老款</v>
      </c>
      <c r="G645" s="20">
        <v>1</v>
      </c>
      <c r="H645" s="23">
        <v>899</v>
      </c>
      <c r="I645" s="23">
        <v>899</v>
      </c>
      <c r="J6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5" s="20">
        <f>IF(表1[[#This Row],[sale_price]]&lt;表1[[#This Row],[origin_price]],1,0)</f>
        <v>0</v>
      </c>
      <c r="L645" s="18" t="s">
        <v>3931</v>
      </c>
      <c r="M645" s="18" t="s">
        <v>36</v>
      </c>
      <c r="N645" s="18" t="s">
        <v>12</v>
      </c>
      <c r="O645" s="18" t="s">
        <v>190</v>
      </c>
      <c r="P645" s="18">
        <v>7</v>
      </c>
    </row>
    <row r="646" spans="1:16" x14ac:dyDescent="0.2">
      <c r="A646" s="18" t="s">
        <v>3525</v>
      </c>
      <c r="B646" s="18" t="s">
        <v>3966</v>
      </c>
      <c r="C646" s="18" t="s">
        <v>7617</v>
      </c>
      <c r="D646" s="18" t="s">
        <v>38</v>
      </c>
      <c r="E646" s="20" t="str">
        <f>IFERROR(VLOOKUP(表1[[#This Row],[goods_id]],表4[],2,0),"无")</f>
        <v>无</v>
      </c>
      <c r="F646" s="19" t="str">
        <f>IFERROR(VLOOKUP(表1[[#This Row],[goods_id]],表3[],2,0),"老款")</f>
        <v>老款</v>
      </c>
      <c r="G646" s="20">
        <v>1</v>
      </c>
      <c r="H646" s="23">
        <v>569</v>
      </c>
      <c r="I646" s="23">
        <v>569</v>
      </c>
      <c r="J6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6" s="20">
        <f>IF(表1[[#This Row],[sale_price]]&lt;表1[[#This Row],[origin_price]],1,0)</f>
        <v>0</v>
      </c>
      <c r="L646" s="18" t="s">
        <v>9194</v>
      </c>
      <c r="M646" s="18" t="s">
        <v>185</v>
      </c>
      <c r="N646" s="18" t="s">
        <v>22</v>
      </c>
      <c r="O646" s="18" t="s">
        <v>190</v>
      </c>
      <c r="P646" s="18">
        <v>8</v>
      </c>
    </row>
    <row r="647" spans="1:16" x14ac:dyDescent="0.2">
      <c r="A647" s="18" t="s">
        <v>3525</v>
      </c>
      <c r="B647" s="18" t="s">
        <v>3967</v>
      </c>
      <c r="C647" s="18" t="s">
        <v>7617</v>
      </c>
      <c r="D647" s="18" t="s">
        <v>24</v>
      </c>
      <c r="E647" s="20" t="str">
        <f>IFERROR(VLOOKUP(表1[[#This Row],[goods_id]],表4[],2,0),"无")</f>
        <v>无</v>
      </c>
      <c r="F647" s="19" t="str">
        <f>IFERROR(VLOOKUP(表1[[#This Row],[goods_id]],表3[],2,0),"老款")</f>
        <v>老款</v>
      </c>
      <c r="G647" s="20">
        <v>1</v>
      </c>
      <c r="H647" s="23">
        <v>569</v>
      </c>
      <c r="I647" s="23">
        <v>569</v>
      </c>
      <c r="J6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7" s="20">
        <f>IF(表1[[#This Row],[sale_price]]&lt;表1[[#This Row],[origin_price]],1,0)</f>
        <v>0</v>
      </c>
      <c r="L647" s="18" t="s">
        <v>9194</v>
      </c>
      <c r="M647" s="18" t="s">
        <v>185</v>
      </c>
      <c r="N647" s="18" t="s">
        <v>22</v>
      </c>
      <c r="O647" s="18" t="s">
        <v>190</v>
      </c>
      <c r="P647" s="18">
        <v>8</v>
      </c>
    </row>
    <row r="648" spans="1:16" x14ac:dyDescent="0.2">
      <c r="A648" s="18" t="s">
        <v>3525</v>
      </c>
      <c r="B648" s="18" t="s">
        <v>3887</v>
      </c>
      <c r="C648" s="18" t="s">
        <v>7579</v>
      </c>
      <c r="D648" s="18" t="s">
        <v>24</v>
      </c>
      <c r="E648" s="20" t="str">
        <f>IFERROR(VLOOKUP(表1[[#This Row],[goods_id]],表4[],2,0),"无")</f>
        <v>无</v>
      </c>
      <c r="F648" s="19" t="str">
        <f>IFERROR(VLOOKUP(表1[[#This Row],[goods_id]],表3[],2,0),"老款")</f>
        <v>老款</v>
      </c>
      <c r="G648" s="20">
        <v>1</v>
      </c>
      <c r="H648" s="23">
        <v>1190</v>
      </c>
      <c r="I648" s="23">
        <v>1190</v>
      </c>
      <c r="J6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8" s="20">
        <f>IF(表1[[#This Row],[sale_price]]&lt;表1[[#This Row],[origin_price]],1,0)</f>
        <v>0</v>
      </c>
      <c r="L648" s="18" t="s">
        <v>3888</v>
      </c>
      <c r="M648" s="18" t="s">
        <v>104</v>
      </c>
      <c r="N648" s="18" t="s">
        <v>22</v>
      </c>
      <c r="O648" s="18" t="s">
        <v>203</v>
      </c>
      <c r="P648" s="18">
        <v>6</v>
      </c>
    </row>
    <row r="649" spans="1:16" x14ac:dyDescent="0.2">
      <c r="A649" s="18" t="s">
        <v>3525</v>
      </c>
      <c r="B649" s="18" t="s">
        <v>3889</v>
      </c>
      <c r="C649" s="18" t="s">
        <v>7579</v>
      </c>
      <c r="D649" s="18" t="s">
        <v>59</v>
      </c>
      <c r="E649" s="20" t="str">
        <f>IFERROR(VLOOKUP(表1[[#This Row],[goods_id]],表4[],2,0),"无")</f>
        <v>无</v>
      </c>
      <c r="F649" s="19" t="str">
        <f>IFERROR(VLOOKUP(表1[[#This Row],[goods_id]],表3[],2,0),"老款")</f>
        <v>老款</v>
      </c>
      <c r="G649" s="20">
        <v>1</v>
      </c>
      <c r="H649" s="23">
        <v>1190</v>
      </c>
      <c r="I649" s="23">
        <v>1190</v>
      </c>
      <c r="J6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9" s="20">
        <f>IF(表1[[#This Row],[sale_price]]&lt;表1[[#This Row],[origin_price]],1,0)</f>
        <v>0</v>
      </c>
      <c r="L649" s="18" t="s">
        <v>3888</v>
      </c>
      <c r="M649" s="18" t="s">
        <v>104</v>
      </c>
      <c r="N649" s="18" t="s">
        <v>22</v>
      </c>
      <c r="O649" s="18" t="s">
        <v>203</v>
      </c>
      <c r="P649" s="18">
        <v>6</v>
      </c>
    </row>
    <row r="650" spans="1:16" x14ac:dyDescent="0.2">
      <c r="A650" s="18" t="s">
        <v>3525</v>
      </c>
      <c r="B650" s="18" t="s">
        <v>3858</v>
      </c>
      <c r="C650" s="18" t="s">
        <v>7571</v>
      </c>
      <c r="D650" s="18" t="s">
        <v>382</v>
      </c>
      <c r="E650" s="20" t="str">
        <f>IFERROR(VLOOKUP(表1[[#This Row],[goods_id]],表4[],2,0),"无")</f>
        <v>无</v>
      </c>
      <c r="F650" s="19" t="str">
        <f>IFERROR(VLOOKUP(表1[[#This Row],[goods_id]],表3[],2,0),"老款")</f>
        <v>老款</v>
      </c>
      <c r="G650" s="20">
        <v>1</v>
      </c>
      <c r="H650" s="23">
        <v>399</v>
      </c>
      <c r="I650" s="23">
        <v>399</v>
      </c>
      <c r="J6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0" s="20">
        <f>IF(表1[[#This Row],[sale_price]]&lt;表1[[#This Row],[origin_price]],1,0)</f>
        <v>0</v>
      </c>
      <c r="L650" s="18" t="s">
        <v>3859</v>
      </c>
      <c r="M650" s="18" t="s">
        <v>384</v>
      </c>
      <c r="N650" s="18" t="s">
        <v>22</v>
      </c>
      <c r="O650" s="18" t="s">
        <v>190</v>
      </c>
      <c r="P650" s="18">
        <v>6</v>
      </c>
    </row>
    <row r="651" spans="1:16" x14ac:dyDescent="0.2">
      <c r="A651" s="18" t="s">
        <v>3525</v>
      </c>
      <c r="B651" s="18" t="s">
        <v>3860</v>
      </c>
      <c r="C651" s="18" t="s">
        <v>7571</v>
      </c>
      <c r="D651" s="18" t="s">
        <v>6215</v>
      </c>
      <c r="E651" s="20" t="str">
        <f>IFERROR(VLOOKUP(表1[[#This Row],[goods_id]],表4[],2,0),"无")</f>
        <v>无</v>
      </c>
      <c r="F651" s="19" t="str">
        <f>IFERROR(VLOOKUP(表1[[#This Row],[goods_id]],表3[],2,0),"老款")</f>
        <v>老款</v>
      </c>
      <c r="G651" s="20">
        <v>1</v>
      </c>
      <c r="H651" s="23">
        <v>399</v>
      </c>
      <c r="I651" s="23">
        <v>399</v>
      </c>
      <c r="J6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1" s="20">
        <f>IF(表1[[#This Row],[sale_price]]&lt;表1[[#This Row],[origin_price]],1,0)</f>
        <v>0</v>
      </c>
      <c r="L651" s="18" t="s">
        <v>3859</v>
      </c>
      <c r="M651" s="18" t="s">
        <v>384</v>
      </c>
      <c r="N651" s="18" t="s">
        <v>22</v>
      </c>
      <c r="O651" s="18" t="s">
        <v>190</v>
      </c>
      <c r="P651" s="18">
        <v>6</v>
      </c>
    </row>
    <row r="652" spans="1:16" x14ac:dyDescent="0.2">
      <c r="A652" s="18" t="s">
        <v>3525</v>
      </c>
      <c r="B652" s="18" t="s">
        <v>3933</v>
      </c>
      <c r="C652" s="18" t="s">
        <v>7599</v>
      </c>
      <c r="D652" s="18" t="s">
        <v>38</v>
      </c>
      <c r="E652" s="20" t="str">
        <f>IFERROR(VLOOKUP(表1[[#This Row],[goods_id]],表4[],2,0),"无")</f>
        <v>无</v>
      </c>
      <c r="F652" s="19" t="str">
        <f>IFERROR(VLOOKUP(表1[[#This Row],[goods_id]],表3[],2,0),"老款")</f>
        <v>老款</v>
      </c>
      <c r="G652" s="20">
        <v>1</v>
      </c>
      <c r="H652" s="23">
        <v>499</v>
      </c>
      <c r="I652" s="23">
        <v>499</v>
      </c>
      <c r="J6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2" s="20">
        <f>IF(表1[[#This Row],[sale_price]]&lt;表1[[#This Row],[origin_price]],1,0)</f>
        <v>0</v>
      </c>
      <c r="L652" s="18" t="s">
        <v>9179</v>
      </c>
      <c r="M652" s="18" t="s">
        <v>185</v>
      </c>
      <c r="N652" s="18" t="s">
        <v>22</v>
      </c>
      <c r="O652" s="18" t="s">
        <v>190</v>
      </c>
      <c r="P652" s="18">
        <v>7</v>
      </c>
    </row>
    <row r="653" spans="1:16" x14ac:dyDescent="0.2">
      <c r="A653" s="18" t="s">
        <v>3525</v>
      </c>
      <c r="B653" s="18" t="s">
        <v>3934</v>
      </c>
      <c r="C653" s="18" t="s">
        <v>7599</v>
      </c>
      <c r="D653" s="18" t="s">
        <v>14</v>
      </c>
      <c r="E653" s="20" t="str">
        <f>IFERROR(VLOOKUP(表1[[#This Row],[goods_id]],表4[],2,0),"无")</f>
        <v>无</v>
      </c>
      <c r="F653" s="19" t="str">
        <f>IFERROR(VLOOKUP(表1[[#This Row],[goods_id]],表3[],2,0),"老款")</f>
        <v>老款</v>
      </c>
      <c r="G653" s="20">
        <v>1</v>
      </c>
      <c r="H653" s="23">
        <v>499</v>
      </c>
      <c r="I653" s="23">
        <v>499</v>
      </c>
      <c r="J6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3" s="20">
        <f>IF(表1[[#This Row],[sale_price]]&lt;表1[[#This Row],[origin_price]],1,0)</f>
        <v>0</v>
      </c>
      <c r="L653" s="18" t="s">
        <v>9179</v>
      </c>
      <c r="M653" s="18" t="s">
        <v>185</v>
      </c>
      <c r="N653" s="18" t="s">
        <v>22</v>
      </c>
      <c r="O653" s="18" t="s">
        <v>190</v>
      </c>
      <c r="P653" s="18">
        <v>7</v>
      </c>
    </row>
    <row r="654" spans="1:16" x14ac:dyDescent="0.2">
      <c r="A654" s="18" t="s">
        <v>3525</v>
      </c>
      <c r="B654" s="18" t="s">
        <v>3861</v>
      </c>
      <c r="C654" s="18" t="s">
        <v>7572</v>
      </c>
      <c r="D654" s="18" t="s">
        <v>24</v>
      </c>
      <c r="E654" s="20" t="str">
        <f>IFERROR(VLOOKUP(表1[[#This Row],[goods_id]],表4[],2,0),"无")</f>
        <v>无</v>
      </c>
      <c r="F654" s="19" t="str">
        <f>IFERROR(VLOOKUP(表1[[#This Row],[goods_id]],表3[],2,0),"老款")</f>
        <v>老款</v>
      </c>
      <c r="G654" s="20">
        <v>1</v>
      </c>
      <c r="H654" s="23">
        <v>469</v>
      </c>
      <c r="I654" s="23">
        <v>469</v>
      </c>
      <c r="J6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4" s="20">
        <f>IF(表1[[#This Row],[sale_price]]&lt;表1[[#This Row],[origin_price]],1,0)</f>
        <v>0</v>
      </c>
      <c r="L654" s="18" t="s">
        <v>3841</v>
      </c>
      <c r="M654" s="18" t="s">
        <v>9165</v>
      </c>
      <c r="N654" s="18" t="s">
        <v>22</v>
      </c>
      <c r="O654" s="18" t="s">
        <v>190</v>
      </c>
      <c r="P654" s="18">
        <v>6</v>
      </c>
    </row>
    <row r="655" spans="1:16" x14ac:dyDescent="0.2">
      <c r="A655" s="18" t="s">
        <v>3525</v>
      </c>
      <c r="B655" s="18" t="s">
        <v>3890</v>
      </c>
      <c r="C655" s="18" t="s">
        <v>7580</v>
      </c>
      <c r="D655" s="18" t="s">
        <v>28</v>
      </c>
      <c r="E655" s="20" t="str">
        <f>IFERROR(VLOOKUP(表1[[#This Row],[goods_id]],表4[],2,0),"无")</f>
        <v>无</v>
      </c>
      <c r="F655" s="19" t="str">
        <f>IFERROR(VLOOKUP(表1[[#This Row],[goods_id]],表3[],2,0),"老款")</f>
        <v>老款</v>
      </c>
      <c r="G655" s="20">
        <v>1</v>
      </c>
      <c r="H655" s="23">
        <v>769</v>
      </c>
      <c r="I655" s="23">
        <v>769</v>
      </c>
      <c r="J6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5" s="20">
        <f>IF(表1[[#This Row],[sale_price]]&lt;表1[[#This Row],[origin_price]],1,0)</f>
        <v>0</v>
      </c>
      <c r="L655" s="18" t="s">
        <v>3891</v>
      </c>
      <c r="M655" s="18" t="s">
        <v>99</v>
      </c>
      <c r="N655" s="18" t="s">
        <v>22</v>
      </c>
      <c r="O655" s="18" t="s">
        <v>190</v>
      </c>
      <c r="P655" s="18">
        <v>6</v>
      </c>
    </row>
    <row r="656" spans="1:16" x14ac:dyDescent="0.2">
      <c r="A656" s="18" t="s">
        <v>3525</v>
      </c>
      <c r="B656" s="18" t="s">
        <v>3892</v>
      </c>
      <c r="C656" s="18" t="s">
        <v>7580</v>
      </c>
      <c r="D656" s="18" t="s">
        <v>24</v>
      </c>
      <c r="E656" s="20" t="str">
        <f>IFERROR(VLOOKUP(表1[[#This Row],[goods_id]],表4[],2,0),"无")</f>
        <v>无</v>
      </c>
      <c r="F656" s="19" t="str">
        <f>IFERROR(VLOOKUP(表1[[#This Row],[goods_id]],表3[],2,0),"老款")</f>
        <v>老款</v>
      </c>
      <c r="G656" s="20">
        <v>1</v>
      </c>
      <c r="H656" s="23">
        <v>769</v>
      </c>
      <c r="I656" s="23">
        <v>769</v>
      </c>
      <c r="J6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6" s="20">
        <f>IF(表1[[#This Row],[sale_price]]&lt;表1[[#This Row],[origin_price]],1,0)</f>
        <v>0</v>
      </c>
      <c r="L656" s="18" t="s">
        <v>3891</v>
      </c>
      <c r="M656" s="18" t="s">
        <v>99</v>
      </c>
      <c r="N656" s="18" t="s">
        <v>22</v>
      </c>
      <c r="O656" s="18" t="s">
        <v>190</v>
      </c>
      <c r="P656" s="18">
        <v>6</v>
      </c>
    </row>
    <row r="657" spans="1:16" x14ac:dyDescent="0.2">
      <c r="A657" s="18" t="s">
        <v>3525</v>
      </c>
      <c r="B657" s="18" t="s">
        <v>3893</v>
      </c>
      <c r="C657" s="18" t="s">
        <v>7581</v>
      </c>
      <c r="D657" s="18" t="s">
        <v>24</v>
      </c>
      <c r="E657" s="20" t="str">
        <f>IFERROR(VLOOKUP(表1[[#This Row],[goods_id]],表4[],2,0),"无")</f>
        <v>无</v>
      </c>
      <c r="F657" s="19" t="str">
        <f>IFERROR(VLOOKUP(表1[[#This Row],[goods_id]],表3[],2,0),"老款")</f>
        <v>老款</v>
      </c>
      <c r="G657" s="20">
        <v>1</v>
      </c>
      <c r="H657" s="23">
        <v>499</v>
      </c>
      <c r="I657" s="23">
        <v>499</v>
      </c>
      <c r="J6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7" s="20">
        <f>IF(表1[[#This Row],[sale_price]]&lt;表1[[#This Row],[origin_price]],1,0)</f>
        <v>0</v>
      </c>
      <c r="L657" s="18" t="s">
        <v>3894</v>
      </c>
      <c r="M657" s="18" t="s">
        <v>9167</v>
      </c>
      <c r="N657" s="18" t="s">
        <v>22</v>
      </c>
      <c r="O657" s="18" t="s">
        <v>190</v>
      </c>
      <c r="P657" s="18">
        <v>6</v>
      </c>
    </row>
    <row r="658" spans="1:16" x14ac:dyDescent="0.2">
      <c r="A658" s="18" t="s">
        <v>3525</v>
      </c>
      <c r="B658" s="18" t="s">
        <v>3895</v>
      </c>
      <c r="C658" s="18" t="s">
        <v>7581</v>
      </c>
      <c r="D658" s="18" t="s">
        <v>224</v>
      </c>
      <c r="E658" s="20" t="str">
        <f>IFERROR(VLOOKUP(表1[[#This Row],[goods_id]],表4[],2,0),"无")</f>
        <v>无</v>
      </c>
      <c r="F658" s="19" t="str">
        <f>IFERROR(VLOOKUP(表1[[#This Row],[goods_id]],表3[],2,0),"老款")</f>
        <v>老款</v>
      </c>
      <c r="G658" s="20">
        <v>1</v>
      </c>
      <c r="H658" s="23">
        <v>499</v>
      </c>
      <c r="I658" s="23">
        <v>499</v>
      </c>
      <c r="J6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8" s="20">
        <f>IF(表1[[#This Row],[sale_price]]&lt;表1[[#This Row],[origin_price]],1,0)</f>
        <v>0</v>
      </c>
      <c r="L658" s="18" t="s">
        <v>3894</v>
      </c>
      <c r="M658" s="18" t="s">
        <v>9167</v>
      </c>
      <c r="N658" s="18" t="s">
        <v>22</v>
      </c>
      <c r="O658" s="18" t="s">
        <v>190</v>
      </c>
      <c r="P658" s="18">
        <v>6</v>
      </c>
    </row>
    <row r="659" spans="1:16" x14ac:dyDescent="0.2">
      <c r="A659" s="18" t="s">
        <v>3525</v>
      </c>
      <c r="B659" s="18" t="s">
        <v>3949</v>
      </c>
      <c r="C659" s="18" t="s">
        <v>7607</v>
      </c>
      <c r="D659" s="18" t="s">
        <v>28</v>
      </c>
      <c r="E659" s="20" t="str">
        <f>IFERROR(VLOOKUP(表1[[#This Row],[goods_id]],表4[],2,0),"无")</f>
        <v>无</v>
      </c>
      <c r="F659" s="19" t="str">
        <f>IFERROR(VLOOKUP(表1[[#This Row],[goods_id]],表3[],2,0),"老款")</f>
        <v>老款</v>
      </c>
      <c r="G659" s="20">
        <v>1</v>
      </c>
      <c r="H659" s="23">
        <v>999</v>
      </c>
      <c r="I659" s="23">
        <v>999</v>
      </c>
      <c r="J6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9" s="20">
        <f>IF(表1[[#This Row],[sale_price]]&lt;表1[[#This Row],[origin_price]],1,0)</f>
        <v>0</v>
      </c>
      <c r="L659" s="18" t="s">
        <v>3950</v>
      </c>
      <c r="M659" s="18" t="s">
        <v>99</v>
      </c>
      <c r="N659" s="18" t="s">
        <v>22</v>
      </c>
      <c r="O659" s="18" t="s">
        <v>203</v>
      </c>
      <c r="P659" s="18">
        <v>7</v>
      </c>
    </row>
    <row r="660" spans="1:16" x14ac:dyDescent="0.2">
      <c r="A660" s="18" t="s">
        <v>3525</v>
      </c>
      <c r="B660" s="18" t="s">
        <v>3951</v>
      </c>
      <c r="C660" s="18" t="s">
        <v>7607</v>
      </c>
      <c r="D660" s="18" t="s">
        <v>24</v>
      </c>
      <c r="E660" s="20" t="str">
        <f>IFERROR(VLOOKUP(表1[[#This Row],[goods_id]],表4[],2,0),"无")</f>
        <v>无</v>
      </c>
      <c r="F660" s="19" t="str">
        <f>IFERROR(VLOOKUP(表1[[#This Row],[goods_id]],表3[],2,0),"老款")</f>
        <v>老款</v>
      </c>
      <c r="G660" s="20">
        <v>1</v>
      </c>
      <c r="H660" s="23">
        <v>999</v>
      </c>
      <c r="I660" s="23">
        <v>999</v>
      </c>
      <c r="J6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0" s="20">
        <f>IF(表1[[#This Row],[sale_price]]&lt;表1[[#This Row],[origin_price]],1,0)</f>
        <v>0</v>
      </c>
      <c r="L660" s="18" t="s">
        <v>3950</v>
      </c>
      <c r="M660" s="18" t="s">
        <v>99</v>
      </c>
      <c r="N660" s="18" t="s">
        <v>22</v>
      </c>
      <c r="O660" s="18" t="s">
        <v>203</v>
      </c>
      <c r="P660" s="18">
        <v>7</v>
      </c>
    </row>
    <row r="661" spans="1:16" x14ac:dyDescent="0.2">
      <c r="A661" s="18" t="s">
        <v>3525</v>
      </c>
      <c r="B661" s="18" t="s">
        <v>3968</v>
      </c>
      <c r="C661" s="18" t="s">
        <v>7618</v>
      </c>
      <c r="D661" s="18" t="s">
        <v>24</v>
      </c>
      <c r="E661" s="20" t="str">
        <f>IFERROR(VLOOKUP(表1[[#This Row],[goods_id]],表4[],2,0),"无")</f>
        <v>无</v>
      </c>
      <c r="F661" s="19" t="str">
        <f>IFERROR(VLOOKUP(表1[[#This Row],[goods_id]],表3[],2,0),"老款")</f>
        <v>老款</v>
      </c>
      <c r="G661" s="20">
        <v>1</v>
      </c>
      <c r="H661" s="23">
        <v>799</v>
      </c>
      <c r="I661" s="23">
        <v>799</v>
      </c>
      <c r="J6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1" s="20">
        <f>IF(表1[[#This Row],[sale_price]]&lt;表1[[#This Row],[origin_price]],1,0)</f>
        <v>0</v>
      </c>
      <c r="L661" s="18" t="s">
        <v>3969</v>
      </c>
      <c r="M661" s="18" t="s">
        <v>185</v>
      </c>
      <c r="N661" s="18" t="s">
        <v>22</v>
      </c>
      <c r="O661" s="18" t="s">
        <v>203</v>
      </c>
      <c r="P661" s="18">
        <v>8</v>
      </c>
    </row>
    <row r="662" spans="1:16" x14ac:dyDescent="0.2">
      <c r="A662" s="18" t="s">
        <v>3525</v>
      </c>
      <c r="B662" s="18" t="s">
        <v>3970</v>
      </c>
      <c r="C662" s="18" t="s">
        <v>7619</v>
      </c>
      <c r="D662" s="18" t="s">
        <v>219</v>
      </c>
      <c r="E662" s="20" t="str">
        <f>IFERROR(VLOOKUP(表1[[#This Row],[goods_id]],表4[],2,0),"无")</f>
        <v>无</v>
      </c>
      <c r="F662" s="19" t="str">
        <f>IFERROR(VLOOKUP(表1[[#This Row],[goods_id]],表3[],2,0),"老款")</f>
        <v>老款</v>
      </c>
      <c r="G662" s="20">
        <v>1</v>
      </c>
      <c r="H662" s="23">
        <v>799</v>
      </c>
      <c r="I662" s="23">
        <v>799</v>
      </c>
      <c r="J6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2" s="20">
        <f>IF(表1[[#This Row],[sale_price]]&lt;表1[[#This Row],[origin_price]],1,0)</f>
        <v>0</v>
      </c>
      <c r="L662" s="18" t="s">
        <v>3969</v>
      </c>
      <c r="M662" s="18" t="s">
        <v>185</v>
      </c>
      <c r="N662" s="18" t="s">
        <v>22</v>
      </c>
      <c r="O662" s="18" t="s">
        <v>203</v>
      </c>
      <c r="P662" s="18">
        <v>8</v>
      </c>
    </row>
    <row r="663" spans="1:16" x14ac:dyDescent="0.2">
      <c r="A663" s="18" t="s">
        <v>3525</v>
      </c>
      <c r="B663" s="18" t="s">
        <v>3952</v>
      </c>
      <c r="C663" s="18" t="s">
        <v>7608</v>
      </c>
      <c r="D663" s="18" t="s">
        <v>1023</v>
      </c>
      <c r="E663" s="20" t="str">
        <f>IFERROR(VLOOKUP(表1[[#This Row],[goods_id]],表4[],2,0),"无")</f>
        <v>无</v>
      </c>
      <c r="F663" s="19" t="str">
        <f>IFERROR(VLOOKUP(表1[[#This Row],[goods_id]],表3[],2,0),"老款")</f>
        <v>老款</v>
      </c>
      <c r="G663" s="20">
        <v>1</v>
      </c>
      <c r="H663" s="23">
        <v>899</v>
      </c>
      <c r="I663" s="23">
        <v>899</v>
      </c>
      <c r="J6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63" s="20">
        <f>IF(表1[[#This Row],[sale_price]]&lt;表1[[#This Row],[origin_price]],1,0)</f>
        <v>0</v>
      </c>
      <c r="L663" s="18" t="s">
        <v>9186</v>
      </c>
      <c r="M663" s="18" t="s">
        <v>185</v>
      </c>
      <c r="N663" s="18" t="s">
        <v>22</v>
      </c>
      <c r="O663" s="18" t="s">
        <v>190</v>
      </c>
      <c r="P663" s="18">
        <v>7</v>
      </c>
    </row>
    <row r="664" spans="1:16" x14ac:dyDescent="0.2">
      <c r="A664" s="18" t="s">
        <v>3525</v>
      </c>
      <c r="B664" s="18" t="s">
        <v>3922</v>
      </c>
      <c r="C664" s="18" t="s">
        <v>7594</v>
      </c>
      <c r="D664" s="18" t="s">
        <v>284</v>
      </c>
      <c r="E664" s="20" t="str">
        <f>IFERROR(VLOOKUP(表1[[#This Row],[goods_id]],表4[],2,0),"无")</f>
        <v>无</v>
      </c>
      <c r="F664" s="19" t="str">
        <f>IFERROR(VLOOKUP(表1[[#This Row],[goods_id]],表3[],2,0),"老款")</f>
        <v>老款</v>
      </c>
      <c r="G664" s="20">
        <v>1</v>
      </c>
      <c r="H664" s="23">
        <v>599</v>
      </c>
      <c r="I664" s="23">
        <v>599</v>
      </c>
      <c r="J6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4" s="20">
        <f>IF(表1[[#This Row],[sale_price]]&lt;表1[[#This Row],[origin_price]],1,0)</f>
        <v>0</v>
      </c>
      <c r="L664" s="18" t="s">
        <v>3923</v>
      </c>
      <c r="M664" s="18" t="s">
        <v>9176</v>
      </c>
      <c r="N664" s="18" t="s">
        <v>26</v>
      </c>
      <c r="O664" s="18" t="s">
        <v>190</v>
      </c>
      <c r="P664" s="18">
        <v>7</v>
      </c>
    </row>
    <row r="665" spans="1:16" x14ac:dyDescent="0.2">
      <c r="A665" s="18" t="s">
        <v>3525</v>
      </c>
      <c r="B665" s="18" t="s">
        <v>3882</v>
      </c>
      <c r="C665" s="18" t="s">
        <v>7534</v>
      </c>
      <c r="D665" s="18" t="s">
        <v>284</v>
      </c>
      <c r="E665" s="20" t="str">
        <f>IFERROR(VLOOKUP(表1[[#This Row],[goods_id]],表4[],2,0),"无")</f>
        <v>无</v>
      </c>
      <c r="F665" s="19" t="str">
        <f>IFERROR(VLOOKUP(表1[[#This Row],[goods_id]],表3[],2,0),"老款")</f>
        <v>老款</v>
      </c>
      <c r="G665" s="20">
        <v>1</v>
      </c>
      <c r="H665" s="23">
        <v>699</v>
      </c>
      <c r="I665" s="23">
        <v>699</v>
      </c>
      <c r="J6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5" s="20">
        <f>IF(表1[[#This Row],[sale_price]]&lt;表1[[#This Row],[origin_price]],1,0)</f>
        <v>0</v>
      </c>
      <c r="L665" s="18" t="s">
        <v>3883</v>
      </c>
      <c r="M665" s="18" t="s">
        <v>261</v>
      </c>
      <c r="N665" s="18" t="s">
        <v>22</v>
      </c>
      <c r="O665" s="18" t="s">
        <v>82</v>
      </c>
      <c r="P665" s="18">
        <v>6</v>
      </c>
    </row>
    <row r="666" spans="1:16" x14ac:dyDescent="0.2">
      <c r="A666" s="18" t="s">
        <v>3525</v>
      </c>
      <c r="B666" s="18" t="s">
        <v>3924</v>
      </c>
      <c r="C666" s="18" t="s">
        <v>7595</v>
      </c>
      <c r="D666" s="18" t="s">
        <v>284</v>
      </c>
      <c r="E666" s="20" t="str">
        <f>IFERROR(VLOOKUP(表1[[#This Row],[goods_id]],表4[],2,0),"无")</f>
        <v>无</v>
      </c>
      <c r="F666" s="19" t="str">
        <f>IFERROR(VLOOKUP(表1[[#This Row],[goods_id]],表3[],2,0),"老款")</f>
        <v>老款</v>
      </c>
      <c r="G666" s="20">
        <v>1</v>
      </c>
      <c r="H666" s="23">
        <v>539</v>
      </c>
      <c r="I666" s="23">
        <v>539</v>
      </c>
      <c r="J6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6" s="20">
        <f>IF(表1[[#This Row],[sale_price]]&lt;表1[[#This Row],[origin_price]],1,0)</f>
        <v>0</v>
      </c>
      <c r="L666" s="18" t="s">
        <v>2752</v>
      </c>
      <c r="M666" s="18" t="s">
        <v>9177</v>
      </c>
      <c r="N666" s="18" t="s">
        <v>22</v>
      </c>
      <c r="O666" s="18" t="s">
        <v>190</v>
      </c>
      <c r="P666" s="18">
        <v>7</v>
      </c>
    </row>
    <row r="667" spans="1:16" x14ac:dyDescent="0.2">
      <c r="A667" s="18" t="s">
        <v>3525</v>
      </c>
      <c r="B667" s="18" t="s">
        <v>3842</v>
      </c>
      <c r="C667" s="18" t="s">
        <v>7565</v>
      </c>
      <c r="D667" s="18" t="s">
        <v>284</v>
      </c>
      <c r="E667" s="20" t="str">
        <f>IFERROR(VLOOKUP(表1[[#This Row],[goods_id]],表4[],2,0),"无")</f>
        <v>无</v>
      </c>
      <c r="F667" s="19" t="str">
        <f>IFERROR(VLOOKUP(表1[[#This Row],[goods_id]],表3[],2,0),"老款")</f>
        <v>老款</v>
      </c>
      <c r="G667" s="20">
        <v>1</v>
      </c>
      <c r="H667" s="23">
        <v>599</v>
      </c>
      <c r="I667" s="23">
        <v>599</v>
      </c>
      <c r="J6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20">
        <f>IF(表1[[#This Row],[sale_price]]&lt;表1[[#This Row],[origin_price]],1,0)</f>
        <v>0</v>
      </c>
      <c r="L667" s="18" t="s">
        <v>3843</v>
      </c>
      <c r="M667" s="18" t="s">
        <v>9149</v>
      </c>
      <c r="N667" s="18" t="s">
        <v>22</v>
      </c>
      <c r="O667" s="18" t="s">
        <v>190</v>
      </c>
      <c r="P667" s="18">
        <v>6</v>
      </c>
    </row>
    <row r="668" spans="1:16" x14ac:dyDescent="0.2">
      <c r="A668" s="18" t="s">
        <v>3525</v>
      </c>
      <c r="B668" s="18" t="s">
        <v>3844</v>
      </c>
      <c r="C668" s="18" t="s">
        <v>7566</v>
      </c>
      <c r="D668" s="18" t="s">
        <v>28</v>
      </c>
      <c r="E668" s="20" t="str">
        <f>IFERROR(VLOOKUP(表1[[#This Row],[goods_id]],表4[],2,0),"无")</f>
        <v>无</v>
      </c>
      <c r="F668" s="19" t="str">
        <f>IFERROR(VLOOKUP(表1[[#This Row],[goods_id]],表3[],2,0),"老款")</f>
        <v>老款</v>
      </c>
      <c r="G668" s="20">
        <v>1</v>
      </c>
      <c r="H668" s="23">
        <v>699</v>
      </c>
      <c r="I668" s="23">
        <v>699</v>
      </c>
      <c r="J6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8" s="20">
        <f>IF(表1[[#This Row],[sale_price]]&lt;表1[[#This Row],[origin_price]],1,0)</f>
        <v>0</v>
      </c>
      <c r="L668" s="18" t="s">
        <v>3845</v>
      </c>
      <c r="M668" s="18" t="s">
        <v>3846</v>
      </c>
      <c r="N668" s="18" t="s">
        <v>22</v>
      </c>
      <c r="O668" s="18" t="s">
        <v>190</v>
      </c>
      <c r="P668" s="18">
        <v>6</v>
      </c>
    </row>
    <row r="669" spans="1:16" x14ac:dyDescent="0.2">
      <c r="A669" s="18" t="s">
        <v>3525</v>
      </c>
      <c r="B669" s="18" t="s">
        <v>3971</v>
      </c>
      <c r="C669" s="18" t="s">
        <v>7620</v>
      </c>
      <c r="D669" s="18" t="s">
        <v>24</v>
      </c>
      <c r="E669" s="20" t="str">
        <f>IFERROR(VLOOKUP(表1[[#This Row],[goods_id]],表4[],2,0),"无")</f>
        <v>无</v>
      </c>
      <c r="F669" s="19" t="str">
        <f>IFERROR(VLOOKUP(表1[[#This Row],[goods_id]],表3[],2,0),"老款")</f>
        <v>老款</v>
      </c>
      <c r="G669" s="20">
        <v>1</v>
      </c>
      <c r="H669" s="23">
        <v>539</v>
      </c>
      <c r="I669" s="23">
        <v>539</v>
      </c>
      <c r="J6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9" s="20">
        <f>IF(表1[[#This Row],[sale_price]]&lt;表1[[#This Row],[origin_price]],1,0)</f>
        <v>0</v>
      </c>
      <c r="L669" s="18" t="s">
        <v>9185</v>
      </c>
      <c r="M669" s="18" t="s">
        <v>185</v>
      </c>
      <c r="N669" s="18" t="s">
        <v>22</v>
      </c>
      <c r="O669" s="18" t="s">
        <v>190</v>
      </c>
      <c r="P669" s="18">
        <v>8</v>
      </c>
    </row>
    <row r="670" spans="1:16" x14ac:dyDescent="0.2">
      <c r="A670" s="18" t="s">
        <v>3525</v>
      </c>
      <c r="B670" s="18" t="s">
        <v>3972</v>
      </c>
      <c r="C670" s="18" t="s">
        <v>7620</v>
      </c>
      <c r="D670" s="18" t="s">
        <v>80</v>
      </c>
      <c r="E670" s="20" t="str">
        <f>IFERROR(VLOOKUP(表1[[#This Row],[goods_id]],表4[],2,0),"无")</f>
        <v>无</v>
      </c>
      <c r="F670" s="19" t="str">
        <f>IFERROR(VLOOKUP(表1[[#This Row],[goods_id]],表3[],2,0),"老款")</f>
        <v>老款</v>
      </c>
      <c r="G670" s="20">
        <v>1</v>
      </c>
      <c r="H670" s="23">
        <v>539</v>
      </c>
      <c r="I670" s="23">
        <v>539</v>
      </c>
      <c r="J6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0" s="20">
        <f>IF(表1[[#This Row],[sale_price]]&lt;表1[[#This Row],[origin_price]],1,0)</f>
        <v>0</v>
      </c>
      <c r="L670" s="18" t="s">
        <v>9185</v>
      </c>
      <c r="M670" s="18" t="s">
        <v>185</v>
      </c>
      <c r="N670" s="18" t="s">
        <v>22</v>
      </c>
      <c r="O670" s="18" t="s">
        <v>190</v>
      </c>
      <c r="P670" s="18">
        <v>8</v>
      </c>
    </row>
    <row r="671" spans="1:16" x14ac:dyDescent="0.2">
      <c r="A671" s="18" t="s">
        <v>3525</v>
      </c>
      <c r="B671" s="18" t="s">
        <v>3936</v>
      </c>
      <c r="C671" s="18" t="s">
        <v>7600</v>
      </c>
      <c r="D671" s="18" t="s">
        <v>24</v>
      </c>
      <c r="E671" s="20" t="str">
        <f>IFERROR(VLOOKUP(表1[[#This Row],[goods_id]],表4[],2,0),"无")</f>
        <v>无</v>
      </c>
      <c r="F671" s="19" t="str">
        <f>IFERROR(VLOOKUP(表1[[#This Row],[goods_id]],表3[],2,0),"老款")</f>
        <v>老款</v>
      </c>
      <c r="G671" s="20">
        <v>1</v>
      </c>
      <c r="H671" s="23">
        <v>869</v>
      </c>
      <c r="I671" s="23">
        <v>869</v>
      </c>
      <c r="J6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1" s="20">
        <f>IF(表1[[#This Row],[sale_price]]&lt;表1[[#This Row],[origin_price]],1,0)</f>
        <v>0</v>
      </c>
      <c r="L671" s="18" t="s">
        <v>3937</v>
      </c>
      <c r="M671" s="18" t="s">
        <v>9180</v>
      </c>
      <c r="N671" s="18" t="s">
        <v>22</v>
      </c>
      <c r="O671" s="18" t="s">
        <v>203</v>
      </c>
      <c r="P671" s="18">
        <v>7</v>
      </c>
    </row>
    <row r="672" spans="1:16" x14ac:dyDescent="0.2">
      <c r="A672" s="18" t="s">
        <v>3525</v>
      </c>
      <c r="B672" s="18" t="s">
        <v>3879</v>
      </c>
      <c r="C672" s="18" t="s">
        <v>7586</v>
      </c>
      <c r="D672" s="18" t="s">
        <v>284</v>
      </c>
      <c r="E672" s="20" t="str">
        <f>IFERROR(VLOOKUP(表1[[#This Row],[goods_id]],表4[],2,0),"无")</f>
        <v>无</v>
      </c>
      <c r="F672" s="19" t="str">
        <f>IFERROR(VLOOKUP(表1[[#This Row],[goods_id]],表3[],2,0),"老款")</f>
        <v>老款</v>
      </c>
      <c r="G672" s="20">
        <v>1</v>
      </c>
      <c r="H672" s="23">
        <v>699</v>
      </c>
      <c r="I672" s="23">
        <v>699</v>
      </c>
      <c r="J6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2" s="20">
        <f>IF(表1[[#This Row],[sale_price]]&lt;表1[[#This Row],[origin_price]],1,0)</f>
        <v>0</v>
      </c>
      <c r="L672" s="18" t="s">
        <v>3037</v>
      </c>
      <c r="M672" s="18" t="s">
        <v>9169</v>
      </c>
      <c r="N672" s="18" t="s">
        <v>26</v>
      </c>
      <c r="O672" s="18" t="s">
        <v>190</v>
      </c>
      <c r="P672" s="18">
        <v>7</v>
      </c>
    </row>
    <row r="673" spans="1:16" x14ac:dyDescent="0.2">
      <c r="A673" s="18" t="s">
        <v>3525</v>
      </c>
      <c r="B673" s="18" t="s">
        <v>3918</v>
      </c>
      <c r="C673" s="18" t="s">
        <v>7601</v>
      </c>
      <c r="D673" s="18" t="s">
        <v>24</v>
      </c>
      <c r="E673" s="20" t="str">
        <f>IFERROR(VLOOKUP(表1[[#This Row],[goods_id]],表4[],2,0),"无")</f>
        <v>无</v>
      </c>
      <c r="F673" s="19" t="str">
        <f>IFERROR(VLOOKUP(表1[[#This Row],[goods_id]],表3[],2,0),"老款")</f>
        <v>老款</v>
      </c>
      <c r="G673" s="20">
        <v>1</v>
      </c>
      <c r="H673" s="23">
        <v>499</v>
      </c>
      <c r="I673" s="23">
        <v>499</v>
      </c>
      <c r="J6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3" s="20">
        <f>IF(表1[[#This Row],[sale_price]]&lt;表1[[#This Row],[origin_price]],1,0)</f>
        <v>0</v>
      </c>
      <c r="L673" s="18" t="s">
        <v>9181</v>
      </c>
      <c r="M673" s="18" t="s">
        <v>185</v>
      </c>
      <c r="N673" s="18" t="s">
        <v>22</v>
      </c>
      <c r="O673" s="18" t="s">
        <v>190</v>
      </c>
      <c r="P673" s="18">
        <v>7</v>
      </c>
    </row>
    <row r="674" spans="1:16" x14ac:dyDescent="0.2">
      <c r="A674" s="18" t="s">
        <v>3525</v>
      </c>
      <c r="B674" s="18" t="s">
        <v>3919</v>
      </c>
      <c r="C674" s="18" t="s">
        <v>7601</v>
      </c>
      <c r="D674" s="18" t="s">
        <v>59</v>
      </c>
      <c r="E674" s="20" t="str">
        <f>IFERROR(VLOOKUP(表1[[#This Row],[goods_id]],表4[],2,0),"无")</f>
        <v>无</v>
      </c>
      <c r="F674" s="19" t="str">
        <f>IFERROR(VLOOKUP(表1[[#This Row],[goods_id]],表3[],2,0),"老款")</f>
        <v>老款</v>
      </c>
      <c r="G674" s="20">
        <v>1</v>
      </c>
      <c r="H674" s="23">
        <v>499</v>
      </c>
      <c r="I674" s="23">
        <v>499</v>
      </c>
      <c r="J6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4" s="20">
        <f>IF(表1[[#This Row],[sale_price]]&lt;表1[[#This Row],[origin_price]],1,0)</f>
        <v>0</v>
      </c>
      <c r="L674" s="18" t="s">
        <v>9181</v>
      </c>
      <c r="M674" s="18" t="s">
        <v>185</v>
      </c>
      <c r="N674" s="18" t="s">
        <v>22</v>
      </c>
      <c r="O674" s="18" t="s">
        <v>190</v>
      </c>
      <c r="P674" s="18">
        <v>7</v>
      </c>
    </row>
    <row r="675" spans="1:16" x14ac:dyDescent="0.2">
      <c r="A675" s="18" t="s">
        <v>3525</v>
      </c>
      <c r="B675" s="18" t="s">
        <v>3880</v>
      </c>
      <c r="C675" s="18" t="s">
        <v>7587</v>
      </c>
      <c r="D675" s="18" t="s">
        <v>24</v>
      </c>
      <c r="E675" s="20" t="str">
        <f>IFERROR(VLOOKUP(表1[[#This Row],[goods_id]],表4[],2,0),"无")</f>
        <v>无</v>
      </c>
      <c r="F675" s="19" t="str">
        <f>IFERROR(VLOOKUP(表1[[#This Row],[goods_id]],表3[],2,0),"老款")</f>
        <v>老款</v>
      </c>
      <c r="G675" s="20">
        <v>1</v>
      </c>
      <c r="H675" s="23">
        <v>399</v>
      </c>
      <c r="I675" s="23">
        <v>399</v>
      </c>
      <c r="J6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75" s="20">
        <f>IF(表1[[#This Row],[sale_price]]&lt;表1[[#This Row],[origin_price]],1,0)</f>
        <v>0</v>
      </c>
      <c r="L675" s="18" t="s">
        <v>3881</v>
      </c>
      <c r="M675" s="18" t="s">
        <v>9170</v>
      </c>
      <c r="N675" s="18" t="s">
        <v>22</v>
      </c>
      <c r="O675" s="18" t="s">
        <v>190</v>
      </c>
      <c r="P675" s="18">
        <v>7</v>
      </c>
    </row>
    <row r="676" spans="1:16" x14ac:dyDescent="0.2">
      <c r="A676" s="18" t="s">
        <v>3525</v>
      </c>
      <c r="B676" s="18" t="s">
        <v>3734</v>
      </c>
      <c r="C676" s="18" t="s">
        <v>7518</v>
      </c>
      <c r="D676" s="18" t="s">
        <v>24</v>
      </c>
      <c r="E676" s="20" t="str">
        <f>IFERROR(VLOOKUP(表1[[#This Row],[goods_id]],表4[],2,0),"无")</f>
        <v>无</v>
      </c>
      <c r="F676" s="19" t="str">
        <f>IFERROR(VLOOKUP(表1[[#This Row],[goods_id]],表3[],2,0),"老款")</f>
        <v>老款</v>
      </c>
      <c r="G676" s="20">
        <v>1</v>
      </c>
      <c r="H676" s="23">
        <v>539</v>
      </c>
      <c r="I676" s="23">
        <v>539</v>
      </c>
      <c r="J6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6" s="20">
        <f>IF(表1[[#This Row],[sale_price]]&lt;表1[[#This Row],[origin_price]],1,0)</f>
        <v>0</v>
      </c>
      <c r="L676" s="18" t="s">
        <v>3735</v>
      </c>
      <c r="M676" s="18" t="s">
        <v>9044</v>
      </c>
      <c r="N676" s="18" t="s">
        <v>22</v>
      </c>
      <c r="O676" s="18" t="s">
        <v>190</v>
      </c>
      <c r="P676" s="18">
        <v>4</v>
      </c>
    </row>
    <row r="677" spans="1:16" x14ac:dyDescent="0.2">
      <c r="A677" s="18" t="s">
        <v>3525</v>
      </c>
      <c r="B677" s="18" t="s">
        <v>3736</v>
      </c>
      <c r="C677" s="18" t="s">
        <v>7518</v>
      </c>
      <c r="D677" s="18" t="s">
        <v>201</v>
      </c>
      <c r="E677" s="20" t="str">
        <f>IFERROR(VLOOKUP(表1[[#This Row],[goods_id]],表4[],2,0),"无")</f>
        <v>无</v>
      </c>
      <c r="F677" s="19" t="str">
        <f>IFERROR(VLOOKUP(表1[[#This Row],[goods_id]],表3[],2,0),"老款")</f>
        <v>老款</v>
      </c>
      <c r="G677" s="20">
        <v>1</v>
      </c>
      <c r="H677" s="23">
        <v>539</v>
      </c>
      <c r="I677" s="23">
        <v>539</v>
      </c>
      <c r="J6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7" s="20">
        <f>IF(表1[[#This Row],[sale_price]]&lt;表1[[#This Row],[origin_price]],1,0)</f>
        <v>0</v>
      </c>
      <c r="L677" s="18" t="s">
        <v>3735</v>
      </c>
      <c r="M677" s="18" t="s">
        <v>9044</v>
      </c>
      <c r="N677" s="18" t="s">
        <v>22</v>
      </c>
      <c r="O677" s="18" t="s">
        <v>190</v>
      </c>
      <c r="P677" s="18">
        <v>4</v>
      </c>
    </row>
    <row r="678" spans="1:16" x14ac:dyDescent="0.2">
      <c r="A678" s="18" t="s">
        <v>3525</v>
      </c>
      <c r="B678" s="18" t="s">
        <v>3751</v>
      </c>
      <c r="C678" s="18" t="s">
        <v>7528</v>
      </c>
      <c r="D678" s="18" t="s">
        <v>28</v>
      </c>
      <c r="E678" s="20" t="str">
        <f>IFERROR(VLOOKUP(表1[[#This Row],[goods_id]],表4[],2,0),"无")</f>
        <v>无</v>
      </c>
      <c r="F678" s="19" t="str">
        <f>IFERROR(VLOOKUP(表1[[#This Row],[goods_id]],表3[],2,0),"老款")</f>
        <v>老款</v>
      </c>
      <c r="G678" s="20">
        <v>1</v>
      </c>
      <c r="H678" s="23">
        <v>599</v>
      </c>
      <c r="I678" s="23">
        <v>599</v>
      </c>
      <c r="J6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8" s="20">
        <f>IF(表1[[#This Row],[sale_price]]&lt;表1[[#This Row],[origin_price]],1,0)</f>
        <v>0</v>
      </c>
      <c r="L678" s="18" t="s">
        <v>3752</v>
      </c>
      <c r="M678" s="18" t="s">
        <v>9147</v>
      </c>
      <c r="N678" s="18" t="s">
        <v>22</v>
      </c>
      <c r="O678" s="18" t="s">
        <v>190</v>
      </c>
      <c r="P678" s="18">
        <v>4</v>
      </c>
    </row>
    <row r="679" spans="1:16" x14ac:dyDescent="0.2">
      <c r="A679" s="18" t="s">
        <v>3525</v>
      </c>
      <c r="B679" s="18" t="s">
        <v>3753</v>
      </c>
      <c r="C679" s="18" t="s">
        <v>7528</v>
      </c>
      <c r="D679" s="18" t="s">
        <v>24</v>
      </c>
      <c r="E679" s="20" t="str">
        <f>IFERROR(VLOOKUP(表1[[#This Row],[goods_id]],表4[],2,0),"无")</f>
        <v>无</v>
      </c>
      <c r="F679" s="19" t="str">
        <f>IFERROR(VLOOKUP(表1[[#This Row],[goods_id]],表3[],2,0),"老款")</f>
        <v>老款</v>
      </c>
      <c r="G679" s="20">
        <v>1</v>
      </c>
      <c r="H679" s="23">
        <v>599</v>
      </c>
      <c r="I679" s="23">
        <v>599</v>
      </c>
      <c r="J6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9" s="20">
        <f>IF(表1[[#This Row],[sale_price]]&lt;表1[[#This Row],[origin_price]],1,0)</f>
        <v>0</v>
      </c>
      <c r="L679" s="18" t="s">
        <v>3752</v>
      </c>
      <c r="M679" s="18" t="s">
        <v>9147</v>
      </c>
      <c r="N679" s="18" t="s">
        <v>22</v>
      </c>
      <c r="O679" s="18" t="s">
        <v>190</v>
      </c>
      <c r="P679" s="18">
        <v>4</v>
      </c>
    </row>
    <row r="680" spans="1:16" x14ac:dyDescent="0.2">
      <c r="A680" s="18" t="s">
        <v>3525</v>
      </c>
      <c r="B680" s="18" t="s">
        <v>3791</v>
      </c>
      <c r="C680" s="18" t="s">
        <v>7544</v>
      </c>
      <c r="D680" s="18" t="s">
        <v>1504</v>
      </c>
      <c r="E680" s="20" t="str">
        <f>IFERROR(VLOOKUP(表1[[#This Row],[goods_id]],表4[],2,0),"无")</f>
        <v>无</v>
      </c>
      <c r="F680" s="19" t="str">
        <f>IFERROR(VLOOKUP(表1[[#This Row],[goods_id]],表3[],2,0),"老款")</f>
        <v>老款</v>
      </c>
      <c r="G680" s="20">
        <v>1</v>
      </c>
      <c r="H680" s="23">
        <v>869</v>
      </c>
      <c r="I680" s="23">
        <v>869</v>
      </c>
      <c r="J6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80" s="20">
        <f>IF(表1[[#This Row],[sale_price]]&lt;表1[[#This Row],[origin_price]],1,0)</f>
        <v>0</v>
      </c>
      <c r="L680" s="18" t="s">
        <v>3792</v>
      </c>
      <c r="M680" s="18" t="s">
        <v>104</v>
      </c>
      <c r="N680" s="18" t="s">
        <v>22</v>
      </c>
      <c r="O680" s="18" t="s">
        <v>190</v>
      </c>
      <c r="P680" s="18">
        <v>5</v>
      </c>
    </row>
    <row r="681" spans="1:16" x14ac:dyDescent="0.2">
      <c r="A681" s="18" t="s">
        <v>3525</v>
      </c>
      <c r="B681" s="18" t="s">
        <v>3754</v>
      </c>
      <c r="C681" s="18" t="s">
        <v>7529</v>
      </c>
      <c r="D681" s="18" t="s">
        <v>28</v>
      </c>
      <c r="E681" s="20" t="str">
        <f>IFERROR(VLOOKUP(表1[[#This Row],[goods_id]],表4[],2,0),"无")</f>
        <v>无</v>
      </c>
      <c r="F681" s="19" t="str">
        <f>IFERROR(VLOOKUP(表1[[#This Row],[goods_id]],表3[],2,0),"老款")</f>
        <v>老款</v>
      </c>
      <c r="G681" s="20">
        <v>1</v>
      </c>
      <c r="H681" s="23">
        <v>869</v>
      </c>
      <c r="I681" s="23">
        <v>869</v>
      </c>
      <c r="J6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81" s="20">
        <f>IF(表1[[#This Row],[sale_price]]&lt;表1[[#This Row],[origin_price]],1,0)</f>
        <v>0</v>
      </c>
      <c r="L681" s="18" t="s">
        <v>3755</v>
      </c>
      <c r="M681" s="18" t="s">
        <v>104</v>
      </c>
      <c r="N681" s="18" t="s">
        <v>22</v>
      </c>
      <c r="O681" s="18" t="s">
        <v>190</v>
      </c>
      <c r="P681" s="18">
        <v>4</v>
      </c>
    </row>
    <row r="682" spans="1:16" x14ac:dyDescent="0.2">
      <c r="A682" s="18" t="s">
        <v>3525</v>
      </c>
      <c r="B682" s="18" t="s">
        <v>3756</v>
      </c>
      <c r="C682" s="18" t="s">
        <v>7529</v>
      </c>
      <c r="D682" s="18" t="s">
        <v>24</v>
      </c>
      <c r="E682" s="20" t="str">
        <f>IFERROR(VLOOKUP(表1[[#This Row],[goods_id]],表4[],2,0),"无")</f>
        <v>无</v>
      </c>
      <c r="F682" s="19" t="str">
        <f>IFERROR(VLOOKUP(表1[[#This Row],[goods_id]],表3[],2,0),"老款")</f>
        <v>老款</v>
      </c>
      <c r="G682" s="20">
        <v>1</v>
      </c>
      <c r="H682" s="23">
        <v>869</v>
      </c>
      <c r="I682" s="23">
        <v>869</v>
      </c>
      <c r="J6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82" s="20">
        <f>IF(表1[[#This Row],[sale_price]]&lt;表1[[#This Row],[origin_price]],1,0)</f>
        <v>0</v>
      </c>
      <c r="L682" s="18" t="s">
        <v>3755</v>
      </c>
      <c r="M682" s="18" t="s">
        <v>104</v>
      </c>
      <c r="N682" s="18" t="s">
        <v>22</v>
      </c>
      <c r="O682" s="18" t="s">
        <v>190</v>
      </c>
      <c r="P682" s="18">
        <v>5</v>
      </c>
    </row>
    <row r="683" spans="1:16" x14ac:dyDescent="0.2">
      <c r="A683" s="18" t="s">
        <v>3525</v>
      </c>
      <c r="B683" s="18" t="s">
        <v>3688</v>
      </c>
      <c r="C683" s="18" t="s">
        <v>7497</v>
      </c>
      <c r="D683" s="18" t="s">
        <v>28</v>
      </c>
      <c r="E683" s="20" t="str">
        <f>IFERROR(VLOOKUP(表1[[#This Row],[goods_id]],表4[],2,0),"无")</f>
        <v>无</v>
      </c>
      <c r="F683" s="19" t="str">
        <f>IFERROR(VLOOKUP(表1[[#This Row],[goods_id]],表3[],2,0),"老款")</f>
        <v>老款</v>
      </c>
      <c r="G683" s="20">
        <v>1</v>
      </c>
      <c r="H683" s="23">
        <v>599</v>
      </c>
      <c r="I683" s="23">
        <v>599</v>
      </c>
      <c r="J6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3" s="20">
        <f>IF(表1[[#This Row],[sale_price]]&lt;表1[[#This Row],[origin_price]],1,0)</f>
        <v>0</v>
      </c>
      <c r="L683" s="18" t="s">
        <v>9133</v>
      </c>
      <c r="M683" s="18" t="s">
        <v>185</v>
      </c>
      <c r="N683" s="18" t="s">
        <v>26</v>
      </c>
      <c r="O683" s="18" t="s">
        <v>190</v>
      </c>
      <c r="P683" s="18">
        <v>3</v>
      </c>
    </row>
    <row r="684" spans="1:16" x14ac:dyDescent="0.2">
      <c r="A684" s="18" t="s">
        <v>3525</v>
      </c>
      <c r="B684" s="18" t="s">
        <v>3689</v>
      </c>
      <c r="C684" s="18" t="s">
        <v>7497</v>
      </c>
      <c r="D684" s="18" t="s">
        <v>151</v>
      </c>
      <c r="E684" s="20" t="str">
        <f>IFERROR(VLOOKUP(表1[[#This Row],[goods_id]],表4[],2,0),"无")</f>
        <v>无</v>
      </c>
      <c r="F684" s="19" t="str">
        <f>IFERROR(VLOOKUP(表1[[#This Row],[goods_id]],表3[],2,0),"老款")</f>
        <v>老款</v>
      </c>
      <c r="G684" s="20">
        <v>1</v>
      </c>
      <c r="H684" s="23">
        <v>599</v>
      </c>
      <c r="I684" s="23">
        <v>599</v>
      </c>
      <c r="J6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20">
        <f>IF(表1[[#This Row],[sale_price]]&lt;表1[[#This Row],[origin_price]],1,0)</f>
        <v>0</v>
      </c>
      <c r="L684" s="18" t="s">
        <v>9133</v>
      </c>
      <c r="M684" s="18" t="s">
        <v>185</v>
      </c>
      <c r="N684" s="18" t="s">
        <v>26</v>
      </c>
      <c r="O684" s="18" t="s">
        <v>190</v>
      </c>
      <c r="P684" s="18">
        <v>3</v>
      </c>
    </row>
    <row r="685" spans="1:16" x14ac:dyDescent="0.2">
      <c r="A685" s="18" t="s">
        <v>3525</v>
      </c>
      <c r="B685" s="18" t="s">
        <v>3793</v>
      </c>
      <c r="C685" s="18" t="s">
        <v>7545</v>
      </c>
      <c r="D685" s="18" t="s">
        <v>3794</v>
      </c>
      <c r="E685" s="20" t="str">
        <f>IFERROR(VLOOKUP(表1[[#This Row],[goods_id]],表4[],2,0),"无")</f>
        <v>无</v>
      </c>
      <c r="F685" s="19" t="str">
        <f>IFERROR(VLOOKUP(表1[[#This Row],[goods_id]],表3[],2,0),"老款")</f>
        <v>老款</v>
      </c>
      <c r="G685" s="20">
        <v>1</v>
      </c>
      <c r="H685" s="23">
        <v>399</v>
      </c>
      <c r="I685" s="23">
        <v>399</v>
      </c>
      <c r="J6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5" s="20">
        <f>IF(表1[[#This Row],[sale_price]]&lt;表1[[#This Row],[origin_price]],1,0)</f>
        <v>0</v>
      </c>
      <c r="L685" s="18" t="s">
        <v>3795</v>
      </c>
      <c r="M685" s="18" t="s">
        <v>9155</v>
      </c>
      <c r="N685" s="18" t="s">
        <v>22</v>
      </c>
      <c r="O685" s="18" t="s">
        <v>82</v>
      </c>
      <c r="P685" s="18">
        <v>5</v>
      </c>
    </row>
    <row r="686" spans="1:16" x14ac:dyDescent="0.2">
      <c r="A686" s="18" t="s">
        <v>3525</v>
      </c>
      <c r="B686" s="18" t="s">
        <v>3796</v>
      </c>
      <c r="C686" s="18" t="s">
        <v>7546</v>
      </c>
      <c r="D686" s="18" t="s">
        <v>542</v>
      </c>
      <c r="E686" s="20" t="str">
        <f>IFERROR(VLOOKUP(表1[[#This Row],[goods_id]],表4[],2,0),"无")</f>
        <v>无</v>
      </c>
      <c r="F686" s="19" t="str">
        <f>IFERROR(VLOOKUP(表1[[#This Row],[goods_id]],表3[],2,0),"老款")</f>
        <v>老款</v>
      </c>
      <c r="G686" s="20">
        <v>1</v>
      </c>
      <c r="H686" s="23">
        <v>699</v>
      </c>
      <c r="I686" s="23">
        <v>699</v>
      </c>
      <c r="J6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6" s="20">
        <f>IF(表1[[#This Row],[sale_price]]&lt;表1[[#This Row],[origin_price]],1,0)</f>
        <v>0</v>
      </c>
      <c r="L686" s="18" t="s">
        <v>3797</v>
      </c>
      <c r="M686" s="18" t="s">
        <v>9041</v>
      </c>
      <c r="N686" s="18" t="s">
        <v>26</v>
      </c>
      <c r="O686" s="18" t="s">
        <v>190</v>
      </c>
      <c r="P686" s="18">
        <v>5</v>
      </c>
    </row>
    <row r="687" spans="1:16" x14ac:dyDescent="0.2">
      <c r="A687" s="18" t="s">
        <v>3525</v>
      </c>
      <c r="B687" s="18" t="s">
        <v>3703</v>
      </c>
      <c r="C687" s="18" t="s">
        <v>7504</v>
      </c>
      <c r="D687" s="18" t="s">
        <v>1894</v>
      </c>
      <c r="E687" s="20" t="str">
        <f>IFERROR(VLOOKUP(表1[[#This Row],[goods_id]],表4[],2,0),"无")</f>
        <v>无</v>
      </c>
      <c r="F687" s="19" t="str">
        <f>IFERROR(VLOOKUP(表1[[#This Row],[goods_id]],表3[],2,0),"老款")</f>
        <v>老款</v>
      </c>
      <c r="G687" s="20">
        <v>1</v>
      </c>
      <c r="H687" s="23">
        <v>399</v>
      </c>
      <c r="I687" s="23">
        <v>399</v>
      </c>
      <c r="J6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7" s="20">
        <f>IF(表1[[#This Row],[sale_price]]&lt;表1[[#This Row],[origin_price]],1,0)</f>
        <v>0</v>
      </c>
      <c r="L687" s="18" t="s">
        <v>3704</v>
      </c>
      <c r="M687" s="18" t="s">
        <v>1967</v>
      </c>
      <c r="N687" s="18" t="s">
        <v>22</v>
      </c>
      <c r="O687" s="18" t="s">
        <v>190</v>
      </c>
      <c r="P687" s="18">
        <v>4</v>
      </c>
    </row>
    <row r="688" spans="1:16" x14ac:dyDescent="0.2">
      <c r="A688" s="18" t="s">
        <v>3525</v>
      </c>
      <c r="B688" s="18" t="s">
        <v>3757</v>
      </c>
      <c r="C688" s="18" t="s">
        <v>7530</v>
      </c>
      <c r="D688" s="18" t="s">
        <v>24</v>
      </c>
      <c r="E688" s="20" t="str">
        <f>IFERROR(VLOOKUP(表1[[#This Row],[goods_id]],表4[],2,0),"无")</f>
        <v>无</v>
      </c>
      <c r="F688" s="19" t="str">
        <f>IFERROR(VLOOKUP(表1[[#This Row],[goods_id]],表3[],2,0),"老款")</f>
        <v>老款</v>
      </c>
      <c r="G688" s="20">
        <v>1</v>
      </c>
      <c r="H688" s="23">
        <v>599</v>
      </c>
      <c r="I688" s="23">
        <v>599</v>
      </c>
      <c r="J6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8" s="20">
        <f>IF(表1[[#This Row],[sale_price]]&lt;表1[[#This Row],[origin_price]],1,0)</f>
        <v>0</v>
      </c>
      <c r="L688" s="18" t="s">
        <v>3758</v>
      </c>
      <c r="M688" s="18" t="s">
        <v>330</v>
      </c>
      <c r="N688" s="18" t="s">
        <v>22</v>
      </c>
      <c r="O688" s="18" t="s">
        <v>190</v>
      </c>
      <c r="P688" s="18">
        <v>5</v>
      </c>
    </row>
    <row r="689" spans="1:16" x14ac:dyDescent="0.2">
      <c r="A689" s="18" t="s">
        <v>3525</v>
      </c>
      <c r="B689" s="18" t="s">
        <v>3759</v>
      </c>
      <c r="C689" s="18" t="s">
        <v>7530</v>
      </c>
      <c r="D689" s="18" t="s">
        <v>14</v>
      </c>
      <c r="E689" s="20" t="str">
        <f>IFERROR(VLOOKUP(表1[[#This Row],[goods_id]],表4[],2,0),"无")</f>
        <v>无</v>
      </c>
      <c r="F689" s="19" t="str">
        <f>IFERROR(VLOOKUP(表1[[#This Row],[goods_id]],表3[],2,0),"老款")</f>
        <v>老款</v>
      </c>
      <c r="G689" s="20">
        <v>1</v>
      </c>
      <c r="H689" s="23">
        <v>599</v>
      </c>
      <c r="I689" s="23">
        <v>599</v>
      </c>
      <c r="J6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9" s="20">
        <f>IF(表1[[#This Row],[sale_price]]&lt;表1[[#This Row],[origin_price]],1,0)</f>
        <v>0</v>
      </c>
      <c r="L689" s="18" t="s">
        <v>3758</v>
      </c>
      <c r="M689" s="18" t="s">
        <v>330</v>
      </c>
      <c r="N689" s="18" t="s">
        <v>22</v>
      </c>
      <c r="O689" s="18" t="s">
        <v>190</v>
      </c>
      <c r="P689" s="18">
        <v>5</v>
      </c>
    </row>
    <row r="690" spans="1:16" x14ac:dyDescent="0.2">
      <c r="A690" s="18" t="s">
        <v>3525</v>
      </c>
      <c r="B690" s="18" t="s">
        <v>3705</v>
      </c>
      <c r="C690" s="18" t="s">
        <v>7505</v>
      </c>
      <c r="D690" s="18" t="s">
        <v>24</v>
      </c>
      <c r="E690" s="20" t="str">
        <f>IFERROR(VLOOKUP(表1[[#This Row],[goods_id]],表4[],2,0),"无")</f>
        <v>无</v>
      </c>
      <c r="F690" s="19" t="str">
        <f>IFERROR(VLOOKUP(表1[[#This Row],[goods_id]],表3[],2,0),"老款")</f>
        <v>老款</v>
      </c>
      <c r="G690" s="20">
        <v>1</v>
      </c>
      <c r="H690" s="23">
        <v>439</v>
      </c>
      <c r="I690" s="23">
        <v>439</v>
      </c>
      <c r="J6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0" s="20">
        <f>IF(表1[[#This Row],[sale_price]]&lt;表1[[#This Row],[origin_price]],1,0)</f>
        <v>0</v>
      </c>
      <c r="L690" s="18" t="s">
        <v>3706</v>
      </c>
      <c r="M690" s="18" t="s">
        <v>9138</v>
      </c>
      <c r="N690" s="18" t="s">
        <v>22</v>
      </c>
      <c r="O690" s="18" t="s">
        <v>190</v>
      </c>
      <c r="P690" s="18">
        <v>4</v>
      </c>
    </row>
    <row r="691" spans="1:16" x14ac:dyDescent="0.2">
      <c r="A691" s="18" t="s">
        <v>3525</v>
      </c>
      <c r="B691" s="18" t="s">
        <v>3737</v>
      </c>
      <c r="C691" s="18" t="s">
        <v>7519</v>
      </c>
      <c r="D691" s="18" t="s">
        <v>14</v>
      </c>
      <c r="E691" s="20" t="str">
        <f>IFERROR(VLOOKUP(表1[[#This Row],[goods_id]],表4[],2,0),"无")</f>
        <v>无</v>
      </c>
      <c r="F691" s="19" t="str">
        <f>IFERROR(VLOOKUP(表1[[#This Row],[goods_id]],表3[],2,0),"老款")</f>
        <v>老款</v>
      </c>
      <c r="G691" s="20">
        <v>1</v>
      </c>
      <c r="H691" s="23">
        <v>399</v>
      </c>
      <c r="I691" s="23">
        <v>399</v>
      </c>
      <c r="J6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1" s="20">
        <f>IF(表1[[#This Row],[sale_price]]&lt;表1[[#This Row],[origin_price]],1,0)</f>
        <v>0</v>
      </c>
      <c r="L691" s="18" t="s">
        <v>364</v>
      </c>
      <c r="M691" s="18" t="s">
        <v>185</v>
      </c>
      <c r="N691" s="18" t="s">
        <v>22</v>
      </c>
      <c r="O691" s="18" t="s">
        <v>190</v>
      </c>
      <c r="P691" s="18">
        <v>4</v>
      </c>
    </row>
    <row r="692" spans="1:16" x14ac:dyDescent="0.2">
      <c r="A692" s="18" t="s">
        <v>3525</v>
      </c>
      <c r="B692" s="18" t="s">
        <v>3798</v>
      </c>
      <c r="C692" s="18" t="s">
        <v>7547</v>
      </c>
      <c r="D692" s="18" t="s">
        <v>28</v>
      </c>
      <c r="E692" s="20" t="str">
        <f>IFERROR(VLOOKUP(表1[[#This Row],[goods_id]],表4[],2,0),"无")</f>
        <v>无</v>
      </c>
      <c r="F692" s="19" t="str">
        <f>IFERROR(VLOOKUP(表1[[#This Row],[goods_id]],表3[],2,0),"老款")</f>
        <v>老款</v>
      </c>
      <c r="G692" s="20">
        <v>1</v>
      </c>
      <c r="H692" s="23">
        <v>869</v>
      </c>
      <c r="I692" s="23">
        <v>869</v>
      </c>
      <c r="J6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92" s="20">
        <f>IF(表1[[#This Row],[sale_price]]&lt;表1[[#This Row],[origin_price]],1,0)</f>
        <v>0</v>
      </c>
      <c r="L692" s="18" t="s">
        <v>3799</v>
      </c>
      <c r="M692" s="18" t="s">
        <v>270</v>
      </c>
      <c r="N692" s="18" t="s">
        <v>26</v>
      </c>
      <c r="O692" s="18" t="s">
        <v>190</v>
      </c>
      <c r="P692" s="18">
        <v>5</v>
      </c>
    </row>
    <row r="693" spans="1:16" x14ac:dyDescent="0.2">
      <c r="A693" s="18" t="s">
        <v>3525</v>
      </c>
      <c r="B693" s="18" t="s">
        <v>3707</v>
      </c>
      <c r="C693" s="18" t="s">
        <v>7506</v>
      </c>
      <c r="D693" s="18" t="s">
        <v>38</v>
      </c>
      <c r="E693" s="20" t="str">
        <f>IFERROR(VLOOKUP(表1[[#This Row],[goods_id]],表4[],2,0),"无")</f>
        <v>无</v>
      </c>
      <c r="F693" s="19" t="str">
        <f>IFERROR(VLOOKUP(表1[[#This Row],[goods_id]],表3[],2,0),"老款")</f>
        <v>老款</v>
      </c>
      <c r="G693" s="20">
        <v>1</v>
      </c>
      <c r="H693" s="23">
        <v>599</v>
      </c>
      <c r="I693" s="23">
        <v>599</v>
      </c>
      <c r="J6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3" s="20">
        <f>IF(表1[[#This Row],[sale_price]]&lt;表1[[#This Row],[origin_price]],1,0)</f>
        <v>0</v>
      </c>
      <c r="L693" s="18" t="s">
        <v>3708</v>
      </c>
      <c r="M693" s="18" t="s">
        <v>9139</v>
      </c>
      <c r="N693" s="18" t="s">
        <v>22</v>
      </c>
      <c r="O693" s="18" t="s">
        <v>190</v>
      </c>
      <c r="P693" s="18">
        <v>4</v>
      </c>
    </row>
    <row r="694" spans="1:16" x14ac:dyDescent="0.2">
      <c r="A694" s="18" t="s">
        <v>3525</v>
      </c>
      <c r="B694" s="18" t="s">
        <v>3709</v>
      </c>
      <c r="C694" s="18" t="s">
        <v>7506</v>
      </c>
      <c r="D694" s="18" t="s">
        <v>24</v>
      </c>
      <c r="E694" s="20" t="str">
        <f>IFERROR(VLOOKUP(表1[[#This Row],[goods_id]],表4[],2,0),"无")</f>
        <v>无</v>
      </c>
      <c r="F694" s="19" t="str">
        <f>IFERROR(VLOOKUP(表1[[#This Row],[goods_id]],表3[],2,0),"老款")</f>
        <v>老款</v>
      </c>
      <c r="G694" s="20">
        <v>1</v>
      </c>
      <c r="H694" s="23">
        <v>599</v>
      </c>
      <c r="I694" s="23">
        <v>599</v>
      </c>
      <c r="J6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4" s="20">
        <f>IF(表1[[#This Row],[sale_price]]&lt;表1[[#This Row],[origin_price]],1,0)</f>
        <v>0</v>
      </c>
      <c r="L694" s="18" t="s">
        <v>3708</v>
      </c>
      <c r="M694" s="18" t="s">
        <v>9139</v>
      </c>
      <c r="N694" s="18" t="s">
        <v>22</v>
      </c>
      <c r="O694" s="18" t="s">
        <v>190</v>
      </c>
      <c r="P694" s="18">
        <v>4</v>
      </c>
    </row>
    <row r="695" spans="1:16" x14ac:dyDescent="0.2">
      <c r="A695" s="18" t="s">
        <v>3525</v>
      </c>
      <c r="B695" s="18" t="s">
        <v>3710</v>
      </c>
      <c r="C695" s="18" t="s">
        <v>7507</v>
      </c>
      <c r="D695" s="18" t="s">
        <v>504</v>
      </c>
      <c r="E695" s="20" t="str">
        <f>IFERROR(VLOOKUP(表1[[#This Row],[goods_id]],表4[],2,0),"无")</f>
        <v>无</v>
      </c>
      <c r="F695" s="19" t="str">
        <f>IFERROR(VLOOKUP(表1[[#This Row],[goods_id]],表3[],2,0),"老款")</f>
        <v>老款</v>
      </c>
      <c r="G695" s="20">
        <v>1</v>
      </c>
      <c r="H695" s="23">
        <v>599</v>
      </c>
      <c r="I695" s="23">
        <v>599</v>
      </c>
      <c r="J6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5" s="20">
        <f>IF(表1[[#This Row],[sale_price]]&lt;表1[[#This Row],[origin_price]],1,0)</f>
        <v>0</v>
      </c>
      <c r="L695" s="18" t="s">
        <v>3711</v>
      </c>
      <c r="M695" s="18" t="s">
        <v>9044</v>
      </c>
      <c r="N695" s="18" t="s">
        <v>22</v>
      </c>
      <c r="O695" s="18" t="s">
        <v>190</v>
      </c>
      <c r="P695" s="18">
        <v>4</v>
      </c>
    </row>
    <row r="696" spans="1:16" x14ac:dyDescent="0.2">
      <c r="A696" s="18" t="s">
        <v>3525</v>
      </c>
      <c r="B696" s="18" t="s">
        <v>3712</v>
      </c>
      <c r="C696" s="18" t="s">
        <v>7507</v>
      </c>
      <c r="D696" s="18" t="s">
        <v>24</v>
      </c>
      <c r="E696" s="20" t="str">
        <f>IFERROR(VLOOKUP(表1[[#This Row],[goods_id]],表4[],2,0),"无")</f>
        <v>无</v>
      </c>
      <c r="F696" s="19" t="str">
        <f>IFERROR(VLOOKUP(表1[[#This Row],[goods_id]],表3[],2,0),"老款")</f>
        <v>老款</v>
      </c>
      <c r="G696" s="20">
        <v>1</v>
      </c>
      <c r="H696" s="23">
        <v>599</v>
      </c>
      <c r="I696" s="23">
        <v>599</v>
      </c>
      <c r="J6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6" s="20">
        <f>IF(表1[[#This Row],[sale_price]]&lt;表1[[#This Row],[origin_price]],1,0)</f>
        <v>0</v>
      </c>
      <c r="L696" s="18" t="s">
        <v>3711</v>
      </c>
      <c r="M696" s="18" t="s">
        <v>9044</v>
      </c>
      <c r="N696" s="18" t="s">
        <v>22</v>
      </c>
      <c r="O696" s="18" t="s">
        <v>190</v>
      </c>
      <c r="P696" s="18">
        <v>4</v>
      </c>
    </row>
    <row r="697" spans="1:16" x14ac:dyDescent="0.2">
      <c r="A697" s="18" t="s">
        <v>3525</v>
      </c>
      <c r="B697" s="18" t="s">
        <v>3713</v>
      </c>
      <c r="C697" s="18" t="s">
        <v>7508</v>
      </c>
      <c r="D697" s="18" t="s">
        <v>24</v>
      </c>
      <c r="E697" s="20" t="str">
        <f>IFERROR(VLOOKUP(表1[[#This Row],[goods_id]],表4[],2,0),"无")</f>
        <v>无</v>
      </c>
      <c r="F697" s="19" t="str">
        <f>IFERROR(VLOOKUP(表1[[#This Row],[goods_id]],表3[],2,0),"老款")</f>
        <v>老款</v>
      </c>
      <c r="G697" s="20">
        <v>1</v>
      </c>
      <c r="H697" s="23">
        <v>669</v>
      </c>
      <c r="I697" s="23">
        <v>669</v>
      </c>
      <c r="J6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7" s="20">
        <f>IF(表1[[#This Row],[sale_price]]&lt;表1[[#This Row],[origin_price]],1,0)</f>
        <v>0</v>
      </c>
      <c r="L697" s="18" t="s">
        <v>3714</v>
      </c>
      <c r="M697" s="18" t="s">
        <v>211</v>
      </c>
      <c r="N697" s="18" t="s">
        <v>22</v>
      </c>
      <c r="O697" s="18" t="s">
        <v>203</v>
      </c>
      <c r="P697" s="18">
        <v>4</v>
      </c>
    </row>
    <row r="698" spans="1:16" x14ac:dyDescent="0.2">
      <c r="A698" s="18" t="s">
        <v>3525</v>
      </c>
      <c r="B698" s="18" t="s">
        <v>3715</v>
      </c>
      <c r="C698" s="18" t="s">
        <v>7508</v>
      </c>
      <c r="D698" s="18" t="s">
        <v>59</v>
      </c>
      <c r="E698" s="20" t="str">
        <f>IFERROR(VLOOKUP(表1[[#This Row],[goods_id]],表4[],2,0),"无")</f>
        <v>无</v>
      </c>
      <c r="F698" s="19" t="str">
        <f>IFERROR(VLOOKUP(表1[[#This Row],[goods_id]],表3[],2,0),"老款")</f>
        <v>老款</v>
      </c>
      <c r="G698" s="20">
        <v>1</v>
      </c>
      <c r="H698" s="23">
        <v>669</v>
      </c>
      <c r="I698" s="23">
        <v>669</v>
      </c>
      <c r="J6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8" s="20">
        <f>IF(表1[[#This Row],[sale_price]]&lt;表1[[#This Row],[origin_price]],1,0)</f>
        <v>0</v>
      </c>
      <c r="L698" s="18" t="s">
        <v>3714</v>
      </c>
      <c r="M698" s="18" t="s">
        <v>211</v>
      </c>
      <c r="N698" s="18" t="s">
        <v>22</v>
      </c>
      <c r="O698" s="18" t="s">
        <v>203</v>
      </c>
      <c r="P698" s="18">
        <v>4</v>
      </c>
    </row>
    <row r="699" spans="1:16" x14ac:dyDescent="0.2">
      <c r="A699" s="18" t="s">
        <v>3525</v>
      </c>
      <c r="B699" s="18" t="s">
        <v>3716</v>
      </c>
      <c r="C699" s="18" t="s">
        <v>7508</v>
      </c>
      <c r="D699" s="18" t="s">
        <v>1028</v>
      </c>
      <c r="E699" s="20" t="str">
        <f>IFERROR(VLOOKUP(表1[[#This Row],[goods_id]],表4[],2,0),"无")</f>
        <v>无</v>
      </c>
      <c r="F699" s="19" t="str">
        <f>IFERROR(VLOOKUP(表1[[#This Row],[goods_id]],表3[],2,0),"老款")</f>
        <v>老款</v>
      </c>
      <c r="G699" s="20">
        <v>1</v>
      </c>
      <c r="H699" s="23">
        <v>669</v>
      </c>
      <c r="I699" s="23">
        <v>669</v>
      </c>
      <c r="J6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9" s="20">
        <f>IF(表1[[#This Row],[sale_price]]&lt;表1[[#This Row],[origin_price]],1,0)</f>
        <v>0</v>
      </c>
      <c r="L699" s="18" t="s">
        <v>3714</v>
      </c>
      <c r="M699" s="18" t="s">
        <v>211</v>
      </c>
      <c r="N699" s="18" t="s">
        <v>22</v>
      </c>
      <c r="O699" s="18" t="s">
        <v>203</v>
      </c>
      <c r="P699" s="18">
        <v>4</v>
      </c>
    </row>
    <row r="700" spans="1:16" x14ac:dyDescent="0.2">
      <c r="A700" s="18" t="s">
        <v>3525</v>
      </c>
      <c r="B700" s="18" t="s">
        <v>3760</v>
      </c>
      <c r="C700" s="18" t="s">
        <v>7531</v>
      </c>
      <c r="D700" s="18" t="s">
        <v>38</v>
      </c>
      <c r="E700" s="20" t="str">
        <f>IFERROR(VLOOKUP(表1[[#This Row],[goods_id]],表4[],2,0),"无")</f>
        <v>无</v>
      </c>
      <c r="F700" s="19" t="str">
        <f>IFERROR(VLOOKUP(表1[[#This Row],[goods_id]],表3[],2,0),"老款")</f>
        <v>老款</v>
      </c>
      <c r="G700" s="20">
        <v>1</v>
      </c>
      <c r="H700" s="23">
        <v>599</v>
      </c>
      <c r="I700" s="23">
        <v>599</v>
      </c>
      <c r="J7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0" s="20">
        <f>IF(表1[[#This Row],[sale_price]]&lt;表1[[#This Row],[origin_price]],1,0)</f>
        <v>0</v>
      </c>
      <c r="L700" s="18" t="s">
        <v>3761</v>
      </c>
      <c r="M700" s="18" t="s">
        <v>9148</v>
      </c>
      <c r="N700" s="18" t="s">
        <v>22</v>
      </c>
      <c r="O700" s="18" t="s">
        <v>190</v>
      </c>
      <c r="P700" s="18">
        <v>5</v>
      </c>
    </row>
    <row r="701" spans="1:16" x14ac:dyDescent="0.2">
      <c r="A701" s="18" t="s">
        <v>3525</v>
      </c>
      <c r="B701" s="18" t="s">
        <v>3762</v>
      </c>
      <c r="C701" s="18" t="s">
        <v>7531</v>
      </c>
      <c r="D701" s="18" t="s">
        <v>24</v>
      </c>
      <c r="E701" s="20" t="str">
        <f>IFERROR(VLOOKUP(表1[[#This Row],[goods_id]],表4[],2,0),"无")</f>
        <v>无</v>
      </c>
      <c r="F701" s="19" t="str">
        <f>IFERROR(VLOOKUP(表1[[#This Row],[goods_id]],表3[],2,0),"老款")</f>
        <v>老款</v>
      </c>
      <c r="G701" s="20">
        <v>1</v>
      </c>
      <c r="H701" s="23">
        <v>599</v>
      </c>
      <c r="I701" s="23">
        <v>599</v>
      </c>
      <c r="J7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1" s="20">
        <f>IF(表1[[#This Row],[sale_price]]&lt;表1[[#This Row],[origin_price]],1,0)</f>
        <v>0</v>
      </c>
      <c r="L701" s="18" t="s">
        <v>3761</v>
      </c>
      <c r="M701" s="18" t="s">
        <v>9148</v>
      </c>
      <c r="N701" s="18" t="s">
        <v>22</v>
      </c>
      <c r="O701" s="18" t="s">
        <v>190</v>
      </c>
      <c r="P701" s="18">
        <v>5</v>
      </c>
    </row>
    <row r="702" spans="1:16" x14ac:dyDescent="0.2">
      <c r="A702" s="18" t="s">
        <v>3525</v>
      </c>
      <c r="B702" s="18" t="s">
        <v>3763</v>
      </c>
      <c r="C702" s="18" t="s">
        <v>7531</v>
      </c>
      <c r="D702" s="18" t="s">
        <v>224</v>
      </c>
      <c r="E702" s="20" t="str">
        <f>IFERROR(VLOOKUP(表1[[#This Row],[goods_id]],表4[],2,0),"无")</f>
        <v>无</v>
      </c>
      <c r="F702" s="19" t="str">
        <f>IFERROR(VLOOKUP(表1[[#This Row],[goods_id]],表3[],2,0),"老款")</f>
        <v>老款</v>
      </c>
      <c r="G702" s="20">
        <v>1</v>
      </c>
      <c r="H702" s="23">
        <v>599</v>
      </c>
      <c r="I702" s="23">
        <v>599</v>
      </c>
      <c r="J7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2" s="20">
        <f>IF(表1[[#This Row],[sale_price]]&lt;表1[[#This Row],[origin_price]],1,0)</f>
        <v>0</v>
      </c>
      <c r="L702" s="18" t="s">
        <v>3761</v>
      </c>
      <c r="M702" s="18" t="s">
        <v>9148</v>
      </c>
      <c r="N702" s="18" t="s">
        <v>22</v>
      </c>
      <c r="O702" s="18" t="s">
        <v>190</v>
      </c>
      <c r="P702" s="18">
        <v>5</v>
      </c>
    </row>
    <row r="703" spans="1:16" x14ac:dyDescent="0.2">
      <c r="A703" s="18" t="s">
        <v>3525</v>
      </c>
      <c r="B703" s="18" t="s">
        <v>3800</v>
      </c>
      <c r="C703" s="18" t="s">
        <v>7548</v>
      </c>
      <c r="D703" s="18" t="s">
        <v>161</v>
      </c>
      <c r="E703" s="20" t="str">
        <f>IFERROR(VLOOKUP(表1[[#This Row],[goods_id]],表4[],2,0),"无")</f>
        <v>无</v>
      </c>
      <c r="F703" s="19" t="str">
        <f>IFERROR(VLOOKUP(表1[[#This Row],[goods_id]],表3[],2,0),"老款")</f>
        <v>老款</v>
      </c>
      <c r="G703" s="20">
        <v>1</v>
      </c>
      <c r="H703" s="23">
        <v>699</v>
      </c>
      <c r="I703" s="23">
        <v>699</v>
      </c>
      <c r="J7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3" s="20">
        <f>IF(表1[[#This Row],[sale_price]]&lt;表1[[#This Row],[origin_price]],1,0)</f>
        <v>0</v>
      </c>
      <c r="L703" s="18" t="s">
        <v>3801</v>
      </c>
      <c r="M703" s="18" t="s">
        <v>9156</v>
      </c>
      <c r="N703" s="18" t="s">
        <v>22</v>
      </c>
      <c r="O703" s="18" t="s">
        <v>190</v>
      </c>
      <c r="P703" s="18">
        <v>5</v>
      </c>
    </row>
    <row r="704" spans="1:16" x14ac:dyDescent="0.2">
      <c r="A704" s="18" t="s">
        <v>3525</v>
      </c>
      <c r="B704" s="18" t="s">
        <v>3738</v>
      </c>
      <c r="C704" s="18" t="s">
        <v>7520</v>
      </c>
      <c r="D704" s="18" t="s">
        <v>161</v>
      </c>
      <c r="E704" s="20" t="str">
        <f>IFERROR(VLOOKUP(表1[[#This Row],[goods_id]],表4[],2,0),"无")</f>
        <v>无</v>
      </c>
      <c r="F704" s="19" t="str">
        <f>IFERROR(VLOOKUP(表1[[#This Row],[goods_id]],表3[],2,0),"老款")</f>
        <v>老款</v>
      </c>
      <c r="G704" s="20">
        <v>1</v>
      </c>
      <c r="H704" s="23">
        <v>569</v>
      </c>
      <c r="I704" s="23">
        <v>569</v>
      </c>
      <c r="J7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4" s="20">
        <f>IF(表1[[#This Row],[sale_price]]&lt;表1[[#This Row],[origin_price]],1,0)</f>
        <v>0</v>
      </c>
      <c r="L704" s="18" t="s">
        <v>3739</v>
      </c>
      <c r="M704" s="18" t="s">
        <v>1967</v>
      </c>
      <c r="N704" s="18" t="s">
        <v>22</v>
      </c>
      <c r="O704" s="18" t="s">
        <v>190</v>
      </c>
      <c r="P704" s="18">
        <v>4</v>
      </c>
    </row>
    <row r="705" spans="1:16" x14ac:dyDescent="0.2">
      <c r="A705" s="18" t="s">
        <v>3525</v>
      </c>
      <c r="B705" s="18" t="s">
        <v>3802</v>
      </c>
      <c r="C705" s="18" t="s">
        <v>7549</v>
      </c>
      <c r="D705" s="18" t="s">
        <v>24</v>
      </c>
      <c r="E705" s="20" t="str">
        <f>IFERROR(VLOOKUP(表1[[#This Row],[goods_id]],表4[],2,0),"无")</f>
        <v>无</v>
      </c>
      <c r="F705" s="19" t="str">
        <f>IFERROR(VLOOKUP(表1[[#This Row],[goods_id]],表3[],2,0),"老款")</f>
        <v>老款</v>
      </c>
      <c r="G705" s="20">
        <v>1</v>
      </c>
      <c r="H705" s="23">
        <v>499</v>
      </c>
      <c r="I705" s="23">
        <v>499</v>
      </c>
      <c r="J7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5" s="20">
        <f>IF(表1[[#This Row],[sale_price]]&lt;表1[[#This Row],[origin_price]],1,0)</f>
        <v>0</v>
      </c>
      <c r="L705" s="18" t="s">
        <v>3803</v>
      </c>
      <c r="M705" s="18" t="s">
        <v>261</v>
      </c>
      <c r="N705" s="18" t="s">
        <v>26</v>
      </c>
      <c r="O705" s="18" t="s">
        <v>190</v>
      </c>
      <c r="P705" s="18">
        <v>5</v>
      </c>
    </row>
    <row r="706" spans="1:16" x14ac:dyDescent="0.2">
      <c r="A706" s="18" t="s">
        <v>3525</v>
      </c>
      <c r="B706" s="18" t="s">
        <v>3804</v>
      </c>
      <c r="C706" s="18" t="s">
        <v>7549</v>
      </c>
      <c r="D706" s="18" t="s">
        <v>201</v>
      </c>
      <c r="E706" s="20" t="str">
        <f>IFERROR(VLOOKUP(表1[[#This Row],[goods_id]],表4[],2,0),"无")</f>
        <v>无</v>
      </c>
      <c r="F706" s="19" t="str">
        <f>IFERROR(VLOOKUP(表1[[#This Row],[goods_id]],表3[],2,0),"老款")</f>
        <v>老款</v>
      </c>
      <c r="G706" s="20">
        <v>1</v>
      </c>
      <c r="H706" s="23">
        <v>499</v>
      </c>
      <c r="I706" s="23">
        <v>499</v>
      </c>
      <c r="J7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6" s="20">
        <f>IF(表1[[#This Row],[sale_price]]&lt;表1[[#This Row],[origin_price]],1,0)</f>
        <v>0</v>
      </c>
      <c r="L706" s="18" t="s">
        <v>3803</v>
      </c>
      <c r="M706" s="18" t="s">
        <v>261</v>
      </c>
      <c r="N706" s="18" t="s">
        <v>26</v>
      </c>
      <c r="O706" s="18" t="s">
        <v>190</v>
      </c>
      <c r="P706" s="18">
        <v>5</v>
      </c>
    </row>
    <row r="707" spans="1:16" x14ac:dyDescent="0.2">
      <c r="A707" s="18" t="s">
        <v>3525</v>
      </c>
      <c r="B707" s="18" t="s">
        <v>3740</v>
      </c>
      <c r="C707" s="18" t="s">
        <v>7521</v>
      </c>
      <c r="D707" s="18" t="s">
        <v>24</v>
      </c>
      <c r="E707" s="20" t="str">
        <f>IFERROR(VLOOKUP(表1[[#This Row],[goods_id]],表4[],2,0),"无")</f>
        <v>无</v>
      </c>
      <c r="F707" s="19" t="str">
        <f>IFERROR(VLOOKUP(表1[[#This Row],[goods_id]],表3[],2,0),"老款")</f>
        <v>老款</v>
      </c>
      <c r="G707" s="20">
        <v>1</v>
      </c>
      <c r="H707" s="23">
        <v>399</v>
      </c>
      <c r="I707" s="23">
        <v>399</v>
      </c>
      <c r="J7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7" s="20">
        <f>IF(表1[[#This Row],[sale_price]]&lt;表1[[#This Row],[origin_price]],1,0)</f>
        <v>0</v>
      </c>
      <c r="L707" s="18" t="s">
        <v>3741</v>
      </c>
      <c r="M707" s="18" t="s">
        <v>261</v>
      </c>
      <c r="N707" s="18" t="s">
        <v>22</v>
      </c>
      <c r="O707" s="18" t="s">
        <v>190</v>
      </c>
      <c r="P707" s="18">
        <v>4</v>
      </c>
    </row>
    <row r="708" spans="1:16" x14ac:dyDescent="0.2">
      <c r="A708" s="18" t="s">
        <v>3525</v>
      </c>
      <c r="B708" s="18" t="s">
        <v>3742</v>
      </c>
      <c r="C708" s="18" t="s">
        <v>7521</v>
      </c>
      <c r="D708" s="18" t="s">
        <v>224</v>
      </c>
      <c r="E708" s="20" t="str">
        <f>IFERROR(VLOOKUP(表1[[#This Row],[goods_id]],表4[],2,0),"无")</f>
        <v>无</v>
      </c>
      <c r="F708" s="19" t="str">
        <f>IFERROR(VLOOKUP(表1[[#This Row],[goods_id]],表3[],2,0),"老款")</f>
        <v>老款</v>
      </c>
      <c r="G708" s="20">
        <v>1</v>
      </c>
      <c r="H708" s="23">
        <v>399</v>
      </c>
      <c r="I708" s="23">
        <v>399</v>
      </c>
      <c r="J7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8" s="20">
        <f>IF(表1[[#This Row],[sale_price]]&lt;表1[[#This Row],[origin_price]],1,0)</f>
        <v>0</v>
      </c>
      <c r="L708" s="18" t="s">
        <v>3741</v>
      </c>
      <c r="M708" s="18" t="s">
        <v>261</v>
      </c>
      <c r="N708" s="18" t="s">
        <v>22</v>
      </c>
      <c r="O708" s="18" t="s">
        <v>190</v>
      </c>
      <c r="P708" s="18">
        <v>4</v>
      </c>
    </row>
    <row r="709" spans="1:16" x14ac:dyDescent="0.2">
      <c r="A709" s="18" t="s">
        <v>3525</v>
      </c>
      <c r="B709" s="18" t="s">
        <v>3690</v>
      </c>
      <c r="C709" s="18" t="s">
        <v>7498</v>
      </c>
      <c r="D709" s="18" t="s">
        <v>317</v>
      </c>
      <c r="E709" s="20" t="str">
        <f>IFERROR(VLOOKUP(表1[[#This Row],[goods_id]],表4[],2,0),"无")</f>
        <v>无</v>
      </c>
      <c r="F709" s="19" t="str">
        <f>IFERROR(VLOOKUP(表1[[#This Row],[goods_id]],表3[],2,0),"老款")</f>
        <v>老款</v>
      </c>
      <c r="G709" s="20">
        <v>1</v>
      </c>
      <c r="H709" s="23">
        <v>669</v>
      </c>
      <c r="I709" s="23">
        <v>669</v>
      </c>
      <c r="J7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9" s="20">
        <f>IF(表1[[#This Row],[sale_price]]&lt;表1[[#This Row],[origin_price]],1,0)</f>
        <v>0</v>
      </c>
      <c r="L709" s="18" t="s">
        <v>9134</v>
      </c>
      <c r="M709" s="18" t="s">
        <v>185</v>
      </c>
      <c r="N709" s="18" t="s">
        <v>22</v>
      </c>
      <c r="O709" s="18" t="s">
        <v>190</v>
      </c>
      <c r="P709" s="18">
        <v>3</v>
      </c>
    </row>
    <row r="710" spans="1:16" x14ac:dyDescent="0.2">
      <c r="A710" s="18" t="s">
        <v>3525</v>
      </c>
      <c r="B710" s="18" t="s">
        <v>3691</v>
      </c>
      <c r="C710" s="18" t="s">
        <v>7498</v>
      </c>
      <c r="D710" s="18" t="s">
        <v>259</v>
      </c>
      <c r="E710" s="20" t="str">
        <f>IFERROR(VLOOKUP(表1[[#This Row],[goods_id]],表4[],2,0),"无")</f>
        <v>无</v>
      </c>
      <c r="F710" s="19" t="str">
        <f>IFERROR(VLOOKUP(表1[[#This Row],[goods_id]],表3[],2,0),"老款")</f>
        <v>老款</v>
      </c>
      <c r="G710" s="20">
        <v>1</v>
      </c>
      <c r="H710" s="23">
        <v>669</v>
      </c>
      <c r="I710" s="23">
        <v>669</v>
      </c>
      <c r="J7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0" s="20">
        <f>IF(表1[[#This Row],[sale_price]]&lt;表1[[#This Row],[origin_price]],1,0)</f>
        <v>0</v>
      </c>
      <c r="L710" s="18" t="s">
        <v>9134</v>
      </c>
      <c r="M710" s="18" t="s">
        <v>185</v>
      </c>
      <c r="N710" s="18" t="s">
        <v>22</v>
      </c>
      <c r="O710" s="18" t="s">
        <v>190</v>
      </c>
      <c r="P710" s="18">
        <v>3</v>
      </c>
    </row>
    <row r="711" spans="1:16" x14ac:dyDescent="0.2">
      <c r="A711" s="18" t="s">
        <v>3525</v>
      </c>
      <c r="B711" s="18" t="s">
        <v>3743</v>
      </c>
      <c r="C711" s="18" t="s">
        <v>7522</v>
      </c>
      <c r="D711" s="18" t="s">
        <v>14</v>
      </c>
      <c r="E711" s="20" t="str">
        <f>IFERROR(VLOOKUP(表1[[#This Row],[goods_id]],表4[],2,0),"无")</f>
        <v>无</v>
      </c>
      <c r="F711" s="19" t="str">
        <f>IFERROR(VLOOKUP(表1[[#This Row],[goods_id]],表3[],2,0),"老款")</f>
        <v>老款</v>
      </c>
      <c r="G711" s="20">
        <v>1</v>
      </c>
      <c r="H711" s="23">
        <v>599</v>
      </c>
      <c r="I711" s="23">
        <v>599</v>
      </c>
      <c r="J7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1" s="20">
        <f>IF(表1[[#This Row],[sale_price]]&lt;表1[[#This Row],[origin_price]],1,0)</f>
        <v>0</v>
      </c>
      <c r="L711" s="18" t="s">
        <v>9143</v>
      </c>
      <c r="M711" s="18" t="s">
        <v>3744</v>
      </c>
      <c r="N711" s="18" t="s">
        <v>22</v>
      </c>
      <c r="O711" s="18" t="s">
        <v>190</v>
      </c>
      <c r="P711" s="18">
        <v>4</v>
      </c>
    </row>
    <row r="712" spans="1:16" x14ac:dyDescent="0.2">
      <c r="A712" s="18" t="s">
        <v>3525</v>
      </c>
      <c r="B712" s="18" t="s">
        <v>3764</v>
      </c>
      <c r="C712" s="18" t="s">
        <v>7532</v>
      </c>
      <c r="D712" s="18" t="s">
        <v>24</v>
      </c>
      <c r="E712" s="20" t="str">
        <f>IFERROR(VLOOKUP(表1[[#This Row],[goods_id]],表4[],2,0),"无")</f>
        <v>无</v>
      </c>
      <c r="F712" s="19" t="str">
        <f>IFERROR(VLOOKUP(表1[[#This Row],[goods_id]],表3[],2,0),"老款")</f>
        <v>老款</v>
      </c>
      <c r="G712" s="20">
        <v>1</v>
      </c>
      <c r="H712" s="23">
        <v>599</v>
      </c>
      <c r="I712" s="23">
        <v>599</v>
      </c>
      <c r="J7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2" s="20">
        <f>IF(表1[[#This Row],[sale_price]]&lt;表1[[#This Row],[origin_price]],1,0)</f>
        <v>0</v>
      </c>
      <c r="L712" s="18" t="s">
        <v>3765</v>
      </c>
      <c r="M712" s="18" t="s">
        <v>261</v>
      </c>
      <c r="N712" s="18" t="s">
        <v>22</v>
      </c>
      <c r="O712" s="18" t="s">
        <v>82</v>
      </c>
      <c r="P712" s="18">
        <v>5</v>
      </c>
    </row>
    <row r="713" spans="1:16" x14ac:dyDescent="0.2">
      <c r="A713" s="18" t="s">
        <v>3525</v>
      </c>
      <c r="B713" s="18" t="s">
        <v>3745</v>
      </c>
      <c r="C713" s="18" t="s">
        <v>7523</v>
      </c>
      <c r="D713" s="18" t="s">
        <v>28</v>
      </c>
      <c r="E713" s="20" t="str">
        <f>IFERROR(VLOOKUP(表1[[#This Row],[goods_id]],表4[],2,0),"无")</f>
        <v>无</v>
      </c>
      <c r="F713" s="19" t="str">
        <f>IFERROR(VLOOKUP(表1[[#This Row],[goods_id]],表3[],2,0),"老款")</f>
        <v>老款</v>
      </c>
      <c r="G713" s="20">
        <v>1</v>
      </c>
      <c r="H713" s="23">
        <v>699</v>
      </c>
      <c r="I713" s="23">
        <v>699</v>
      </c>
      <c r="J7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3" s="20">
        <f>IF(表1[[#This Row],[sale_price]]&lt;表1[[#This Row],[origin_price]],1,0)</f>
        <v>0</v>
      </c>
      <c r="L713" s="18" t="s">
        <v>104</v>
      </c>
      <c r="M713" s="18" t="s">
        <v>3602</v>
      </c>
      <c r="N713" s="18" t="s">
        <v>22</v>
      </c>
      <c r="O713" s="18" t="s">
        <v>190</v>
      </c>
      <c r="P713" s="18">
        <v>4</v>
      </c>
    </row>
    <row r="714" spans="1:16" x14ac:dyDescent="0.2">
      <c r="A714" s="18" t="s">
        <v>3525</v>
      </c>
      <c r="B714" s="18" t="s">
        <v>3692</v>
      </c>
      <c r="C714" s="18" t="s">
        <v>7499</v>
      </c>
      <c r="D714" s="18" t="s">
        <v>3693</v>
      </c>
      <c r="E714" s="20" t="str">
        <f>IFERROR(VLOOKUP(表1[[#This Row],[goods_id]],表4[],2,0),"无")</f>
        <v>无</v>
      </c>
      <c r="F714" s="19" t="str">
        <f>IFERROR(VLOOKUP(表1[[#This Row],[goods_id]],表3[],2,0),"老款")</f>
        <v>老款</v>
      </c>
      <c r="G714" s="20">
        <v>1</v>
      </c>
      <c r="H714" s="23">
        <v>469</v>
      </c>
      <c r="I714" s="23">
        <v>469</v>
      </c>
      <c r="J7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4" s="20">
        <f>IF(表1[[#This Row],[sale_price]]&lt;表1[[#This Row],[origin_price]],1,0)</f>
        <v>0</v>
      </c>
      <c r="L714" s="18" t="s">
        <v>9135</v>
      </c>
      <c r="M714" s="18" t="s">
        <v>185</v>
      </c>
      <c r="N714" s="18" t="s">
        <v>22</v>
      </c>
      <c r="O714" s="18" t="s">
        <v>190</v>
      </c>
      <c r="P714" s="18">
        <v>3</v>
      </c>
    </row>
    <row r="715" spans="1:16" x14ac:dyDescent="0.2">
      <c r="A715" s="18" t="s">
        <v>3525</v>
      </c>
      <c r="B715" s="18" t="s">
        <v>3694</v>
      </c>
      <c r="C715" s="18" t="s">
        <v>7499</v>
      </c>
      <c r="D715" s="18" t="s">
        <v>382</v>
      </c>
      <c r="E715" s="20" t="str">
        <f>IFERROR(VLOOKUP(表1[[#This Row],[goods_id]],表4[],2,0),"无")</f>
        <v>无</v>
      </c>
      <c r="F715" s="19" t="str">
        <f>IFERROR(VLOOKUP(表1[[#This Row],[goods_id]],表3[],2,0),"老款")</f>
        <v>老款</v>
      </c>
      <c r="G715" s="20">
        <v>1</v>
      </c>
      <c r="H715" s="23">
        <v>469</v>
      </c>
      <c r="I715" s="23">
        <v>469</v>
      </c>
      <c r="J7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5" s="20">
        <f>IF(表1[[#This Row],[sale_price]]&lt;表1[[#This Row],[origin_price]],1,0)</f>
        <v>0</v>
      </c>
      <c r="L715" s="18" t="s">
        <v>9135</v>
      </c>
      <c r="M715" s="18" t="s">
        <v>185</v>
      </c>
      <c r="N715" s="18" t="s">
        <v>22</v>
      </c>
      <c r="O715" s="18" t="s">
        <v>190</v>
      </c>
      <c r="P715" s="18">
        <v>4</v>
      </c>
    </row>
    <row r="716" spans="1:16" x14ac:dyDescent="0.2">
      <c r="A716" s="18" t="s">
        <v>3525</v>
      </c>
      <c r="B716" s="18" t="s">
        <v>3805</v>
      </c>
      <c r="C716" s="18" t="s">
        <v>7550</v>
      </c>
      <c r="D716" s="18" t="s">
        <v>24</v>
      </c>
      <c r="E716" s="20" t="str">
        <f>IFERROR(VLOOKUP(表1[[#This Row],[goods_id]],表4[],2,0),"无")</f>
        <v>无</v>
      </c>
      <c r="F716" s="19" t="str">
        <f>IFERROR(VLOOKUP(表1[[#This Row],[goods_id]],表3[],2,0),"老款")</f>
        <v>老款</v>
      </c>
      <c r="G716" s="20">
        <v>1</v>
      </c>
      <c r="H716" s="23">
        <v>539</v>
      </c>
      <c r="I716" s="23">
        <v>539</v>
      </c>
      <c r="J7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6" s="20">
        <f>IF(表1[[#This Row],[sale_price]]&lt;表1[[#This Row],[origin_price]],1,0)</f>
        <v>0</v>
      </c>
      <c r="L716" s="18" t="s">
        <v>3806</v>
      </c>
      <c r="M716" s="18" t="s">
        <v>9157</v>
      </c>
      <c r="N716" s="18" t="s">
        <v>22</v>
      </c>
      <c r="O716" s="18" t="s">
        <v>190</v>
      </c>
      <c r="P716" s="18">
        <v>5</v>
      </c>
    </row>
    <row r="717" spans="1:16" x14ac:dyDescent="0.2">
      <c r="A717" s="18" t="s">
        <v>3525</v>
      </c>
      <c r="B717" s="18" t="s">
        <v>3807</v>
      </c>
      <c r="C717" s="18" t="s">
        <v>7550</v>
      </c>
      <c r="D717" s="18" t="s">
        <v>118</v>
      </c>
      <c r="E717" s="20" t="str">
        <f>IFERROR(VLOOKUP(表1[[#This Row],[goods_id]],表4[],2,0),"无")</f>
        <v>无</v>
      </c>
      <c r="F717" s="19" t="str">
        <f>IFERROR(VLOOKUP(表1[[#This Row],[goods_id]],表3[],2,0),"老款")</f>
        <v>老款</v>
      </c>
      <c r="G717" s="20">
        <v>1</v>
      </c>
      <c r="H717" s="23">
        <v>539</v>
      </c>
      <c r="I717" s="23">
        <v>539</v>
      </c>
      <c r="J7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7" s="20">
        <f>IF(表1[[#This Row],[sale_price]]&lt;表1[[#This Row],[origin_price]],1,0)</f>
        <v>0</v>
      </c>
      <c r="L717" s="18" t="s">
        <v>3806</v>
      </c>
      <c r="M717" s="18" t="s">
        <v>9157</v>
      </c>
      <c r="N717" s="18" t="s">
        <v>22</v>
      </c>
      <c r="O717" s="18" t="s">
        <v>190</v>
      </c>
      <c r="P717" s="18">
        <v>5</v>
      </c>
    </row>
    <row r="718" spans="1:16" x14ac:dyDescent="0.2">
      <c r="A718" s="18" t="s">
        <v>3525</v>
      </c>
      <c r="B718" s="18" t="s">
        <v>3695</v>
      </c>
      <c r="C718" s="18" t="s">
        <v>7500</v>
      </c>
      <c r="D718" s="18" t="s">
        <v>24</v>
      </c>
      <c r="E718" s="20" t="str">
        <f>IFERROR(VLOOKUP(表1[[#This Row],[goods_id]],表4[],2,0),"无")</f>
        <v>无</v>
      </c>
      <c r="F718" s="19" t="str">
        <f>IFERROR(VLOOKUP(表1[[#This Row],[goods_id]],表3[],2,0),"老款")</f>
        <v>老款</v>
      </c>
      <c r="G718" s="20">
        <v>1</v>
      </c>
      <c r="H718" s="23">
        <v>739</v>
      </c>
      <c r="I718" s="23">
        <v>739</v>
      </c>
      <c r="J7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8" s="20">
        <f>IF(表1[[#This Row],[sale_price]]&lt;表1[[#This Row],[origin_price]],1,0)</f>
        <v>0</v>
      </c>
      <c r="L718" s="18" t="s">
        <v>9136</v>
      </c>
      <c r="M718" s="18" t="s">
        <v>185</v>
      </c>
      <c r="N718" s="18" t="s">
        <v>22</v>
      </c>
      <c r="O718" s="18" t="s">
        <v>203</v>
      </c>
      <c r="P718" s="18">
        <v>4</v>
      </c>
    </row>
    <row r="719" spans="1:16" x14ac:dyDescent="0.2">
      <c r="A719" s="18" t="s">
        <v>3525</v>
      </c>
      <c r="B719" s="18" t="s">
        <v>3696</v>
      </c>
      <c r="C719" s="18" t="s">
        <v>7501</v>
      </c>
      <c r="D719" s="18" t="s">
        <v>24</v>
      </c>
      <c r="E719" s="20" t="str">
        <f>IFERROR(VLOOKUP(表1[[#This Row],[goods_id]],表4[],2,0),"无")</f>
        <v>无</v>
      </c>
      <c r="F719" s="19" t="str">
        <f>IFERROR(VLOOKUP(表1[[#This Row],[goods_id]],表3[],2,0),"老款")</f>
        <v>老款</v>
      </c>
      <c r="G719" s="20">
        <v>1</v>
      </c>
      <c r="H719" s="23">
        <v>499</v>
      </c>
      <c r="I719" s="23">
        <v>499</v>
      </c>
      <c r="J7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9" s="20">
        <f>IF(表1[[#This Row],[sale_price]]&lt;表1[[#This Row],[origin_price]],1,0)</f>
        <v>0</v>
      </c>
      <c r="L719" s="18" t="s">
        <v>3697</v>
      </c>
      <c r="M719" s="18" t="s">
        <v>185</v>
      </c>
      <c r="N719" s="18" t="s">
        <v>22</v>
      </c>
      <c r="O719" s="18" t="s">
        <v>82</v>
      </c>
      <c r="P719" s="18">
        <v>4</v>
      </c>
    </row>
    <row r="720" spans="1:16" x14ac:dyDescent="0.2">
      <c r="A720" s="18" t="s">
        <v>3525</v>
      </c>
      <c r="B720" s="18" t="s">
        <v>3766</v>
      </c>
      <c r="C720" s="18" t="s">
        <v>7533</v>
      </c>
      <c r="D720" s="18" t="s">
        <v>188</v>
      </c>
      <c r="E720" s="20" t="str">
        <f>IFERROR(VLOOKUP(表1[[#This Row],[goods_id]],表4[],2,0),"无")</f>
        <v>无</v>
      </c>
      <c r="F720" s="19" t="str">
        <f>IFERROR(VLOOKUP(表1[[#This Row],[goods_id]],表3[],2,0),"老款")</f>
        <v>老款</v>
      </c>
      <c r="G720" s="20">
        <v>1</v>
      </c>
      <c r="H720" s="23">
        <v>699</v>
      </c>
      <c r="I720" s="23">
        <v>699</v>
      </c>
      <c r="J7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0" s="20">
        <f>IF(表1[[#This Row],[sale_price]]&lt;表1[[#This Row],[origin_price]],1,0)</f>
        <v>0</v>
      </c>
      <c r="L720" s="18" t="s">
        <v>3767</v>
      </c>
      <c r="M720" s="18" t="s">
        <v>3768</v>
      </c>
      <c r="N720" s="18" t="s">
        <v>22</v>
      </c>
      <c r="O720" s="18" t="s">
        <v>190</v>
      </c>
      <c r="P720" s="18">
        <v>5</v>
      </c>
    </row>
    <row r="721" spans="1:16" x14ac:dyDescent="0.2">
      <c r="A721" s="18" t="s">
        <v>3525</v>
      </c>
      <c r="B721" s="18" t="s">
        <v>3698</v>
      </c>
      <c r="C721" s="18" t="s">
        <v>7502</v>
      </c>
      <c r="D721" s="18" t="s">
        <v>24</v>
      </c>
      <c r="E721" s="20" t="str">
        <f>IFERROR(VLOOKUP(表1[[#This Row],[goods_id]],表4[],2,0),"无")</f>
        <v>无</v>
      </c>
      <c r="F721" s="19" t="str">
        <f>IFERROR(VLOOKUP(表1[[#This Row],[goods_id]],表3[],2,0),"老款")</f>
        <v>老款</v>
      </c>
      <c r="G721" s="20">
        <v>1</v>
      </c>
      <c r="H721" s="23">
        <v>539</v>
      </c>
      <c r="I721" s="23">
        <v>539</v>
      </c>
      <c r="J7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1" s="20">
        <f>IF(表1[[#This Row],[sale_price]]&lt;表1[[#This Row],[origin_price]],1,0)</f>
        <v>0</v>
      </c>
      <c r="L721" s="18" t="s">
        <v>3699</v>
      </c>
      <c r="M721" s="18" t="s">
        <v>9137</v>
      </c>
      <c r="N721" s="18" t="s">
        <v>22</v>
      </c>
      <c r="O721" s="18" t="s">
        <v>190</v>
      </c>
      <c r="P721" s="18">
        <v>4</v>
      </c>
    </row>
    <row r="722" spans="1:16" x14ac:dyDescent="0.2">
      <c r="A722" s="18" t="s">
        <v>3525</v>
      </c>
      <c r="B722" s="18" t="s">
        <v>3746</v>
      </c>
      <c r="C722" s="18" t="s">
        <v>7524</v>
      </c>
      <c r="D722" s="18" t="s">
        <v>24</v>
      </c>
      <c r="E722" s="20" t="str">
        <f>IFERROR(VLOOKUP(表1[[#This Row],[goods_id]],表4[],2,0),"无")</f>
        <v>无</v>
      </c>
      <c r="F722" s="19" t="str">
        <f>IFERROR(VLOOKUP(表1[[#This Row],[goods_id]],表3[],2,0),"老款")</f>
        <v>老款</v>
      </c>
      <c r="G722" s="20">
        <v>1</v>
      </c>
      <c r="H722" s="23">
        <v>539</v>
      </c>
      <c r="I722" s="23">
        <v>539</v>
      </c>
      <c r="J7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2" s="20">
        <f>IF(表1[[#This Row],[sale_price]]&lt;表1[[#This Row],[origin_price]],1,0)</f>
        <v>0</v>
      </c>
      <c r="L722" s="18" t="s">
        <v>3747</v>
      </c>
      <c r="M722" s="18" t="s">
        <v>36</v>
      </c>
      <c r="N722" s="18" t="s">
        <v>22</v>
      </c>
      <c r="O722" s="18" t="s">
        <v>203</v>
      </c>
      <c r="P722" s="18">
        <v>4</v>
      </c>
    </row>
    <row r="723" spans="1:16" x14ac:dyDescent="0.2">
      <c r="A723" s="18" t="s">
        <v>3525</v>
      </c>
      <c r="B723" s="18" t="s">
        <v>3717</v>
      </c>
      <c r="C723" s="18" t="s">
        <v>7509</v>
      </c>
      <c r="D723" s="18" t="s">
        <v>38</v>
      </c>
      <c r="E723" s="20" t="str">
        <f>IFERROR(VLOOKUP(表1[[#This Row],[goods_id]],表4[],2,0),"无")</f>
        <v>无</v>
      </c>
      <c r="F723" s="19" t="str">
        <f>IFERROR(VLOOKUP(表1[[#This Row],[goods_id]],表3[],2,0),"老款")</f>
        <v>老款</v>
      </c>
      <c r="G723" s="20">
        <v>1</v>
      </c>
      <c r="H723" s="23">
        <v>999</v>
      </c>
      <c r="I723" s="23">
        <v>999</v>
      </c>
      <c r="J7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3" s="20">
        <f>IF(表1[[#This Row],[sale_price]]&lt;表1[[#This Row],[origin_price]],1,0)</f>
        <v>0</v>
      </c>
      <c r="L723" s="18" t="s">
        <v>3718</v>
      </c>
      <c r="M723" s="18" t="s">
        <v>104</v>
      </c>
      <c r="N723" s="18" t="s">
        <v>22</v>
      </c>
      <c r="O723" s="18" t="s">
        <v>190</v>
      </c>
      <c r="P723" s="18">
        <v>4</v>
      </c>
    </row>
    <row r="724" spans="1:16" x14ac:dyDescent="0.2">
      <c r="A724" s="18" t="s">
        <v>3525</v>
      </c>
      <c r="B724" s="18" t="s">
        <v>3719</v>
      </c>
      <c r="C724" s="18" t="s">
        <v>7509</v>
      </c>
      <c r="D724" s="18" t="s">
        <v>24</v>
      </c>
      <c r="E724" s="20" t="str">
        <f>IFERROR(VLOOKUP(表1[[#This Row],[goods_id]],表4[],2,0),"无")</f>
        <v>无</v>
      </c>
      <c r="F724" s="19" t="str">
        <f>IFERROR(VLOOKUP(表1[[#This Row],[goods_id]],表3[],2,0),"老款")</f>
        <v>老款</v>
      </c>
      <c r="G724" s="20">
        <v>1</v>
      </c>
      <c r="H724" s="23">
        <v>999</v>
      </c>
      <c r="I724" s="23">
        <v>999</v>
      </c>
      <c r="J7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4" s="20">
        <f>IF(表1[[#This Row],[sale_price]]&lt;表1[[#This Row],[origin_price]],1,0)</f>
        <v>0</v>
      </c>
      <c r="L724" s="18" t="s">
        <v>3718</v>
      </c>
      <c r="M724" s="18" t="s">
        <v>104</v>
      </c>
      <c r="N724" s="18" t="s">
        <v>22</v>
      </c>
      <c r="O724" s="18" t="s">
        <v>190</v>
      </c>
      <c r="P724" s="18">
        <v>4</v>
      </c>
    </row>
    <row r="725" spans="1:16" x14ac:dyDescent="0.2">
      <c r="A725" s="18" t="s">
        <v>3525</v>
      </c>
      <c r="B725" s="18" t="s">
        <v>3720</v>
      </c>
      <c r="C725" s="18" t="s">
        <v>7509</v>
      </c>
      <c r="D725" s="18" t="s">
        <v>253</v>
      </c>
      <c r="E725" s="20" t="str">
        <f>IFERROR(VLOOKUP(表1[[#This Row],[goods_id]],表4[],2,0),"无")</f>
        <v>无</v>
      </c>
      <c r="F725" s="19" t="str">
        <f>IFERROR(VLOOKUP(表1[[#This Row],[goods_id]],表3[],2,0),"老款")</f>
        <v>老款</v>
      </c>
      <c r="G725" s="20">
        <v>1</v>
      </c>
      <c r="H725" s="23">
        <v>999</v>
      </c>
      <c r="I725" s="23">
        <v>999</v>
      </c>
      <c r="J7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5" s="20">
        <f>IF(表1[[#This Row],[sale_price]]&lt;表1[[#This Row],[origin_price]],1,0)</f>
        <v>0</v>
      </c>
      <c r="L725" s="18" t="s">
        <v>3718</v>
      </c>
      <c r="M725" s="18" t="s">
        <v>104</v>
      </c>
      <c r="N725" s="18" t="s">
        <v>22</v>
      </c>
      <c r="O725" s="18" t="s">
        <v>190</v>
      </c>
      <c r="P725" s="18">
        <v>4</v>
      </c>
    </row>
    <row r="726" spans="1:16" x14ac:dyDescent="0.2">
      <c r="A726" s="18" t="s">
        <v>3525</v>
      </c>
      <c r="B726" s="18" t="s">
        <v>3700</v>
      </c>
      <c r="C726" s="18" t="s">
        <v>7503</v>
      </c>
      <c r="D726" s="18" t="s">
        <v>161</v>
      </c>
      <c r="E726" s="20" t="str">
        <f>IFERROR(VLOOKUP(表1[[#This Row],[goods_id]],表4[],2,0),"无")</f>
        <v>无</v>
      </c>
      <c r="F726" s="19" t="str">
        <f>IFERROR(VLOOKUP(表1[[#This Row],[goods_id]],表3[],2,0),"老款")</f>
        <v>老款</v>
      </c>
      <c r="G726" s="20">
        <v>1</v>
      </c>
      <c r="H726" s="23">
        <v>669</v>
      </c>
      <c r="I726" s="23">
        <v>669</v>
      </c>
      <c r="J7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6" s="20">
        <f>IF(表1[[#This Row],[sale_price]]&lt;表1[[#This Row],[origin_price]],1,0)</f>
        <v>0</v>
      </c>
      <c r="L726" s="18" t="s">
        <v>184</v>
      </c>
      <c r="M726" s="18" t="s">
        <v>185</v>
      </c>
      <c r="N726" s="18" t="s">
        <v>22</v>
      </c>
      <c r="O726" s="18" t="s">
        <v>190</v>
      </c>
      <c r="P726" s="18">
        <v>4</v>
      </c>
    </row>
    <row r="727" spans="1:16" x14ac:dyDescent="0.2">
      <c r="A727" s="18" t="s">
        <v>3525</v>
      </c>
      <c r="B727" s="18" t="s">
        <v>3828</v>
      </c>
      <c r="C727" s="18" t="s">
        <v>7559</v>
      </c>
      <c r="D727" s="18" t="s">
        <v>24</v>
      </c>
      <c r="E727" s="20" t="str">
        <f>IFERROR(VLOOKUP(表1[[#This Row],[goods_id]],表4[],2,0),"无")</f>
        <v>无</v>
      </c>
      <c r="F727" s="19" t="str">
        <f>IFERROR(VLOOKUP(表1[[#This Row],[goods_id]],表3[],2,0),"老款")</f>
        <v>老款</v>
      </c>
      <c r="G727" s="20">
        <v>1</v>
      </c>
      <c r="H727" s="23">
        <v>569</v>
      </c>
      <c r="I727" s="23">
        <v>569</v>
      </c>
      <c r="J7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7" s="20">
        <f>IF(表1[[#This Row],[sale_price]]&lt;表1[[#This Row],[origin_price]],1,0)</f>
        <v>0</v>
      </c>
      <c r="L727" s="18" t="s">
        <v>3829</v>
      </c>
      <c r="M727" s="18" t="s">
        <v>9159</v>
      </c>
      <c r="N727" s="18" t="s">
        <v>26</v>
      </c>
      <c r="O727" s="18" t="s">
        <v>190</v>
      </c>
      <c r="P727" s="18">
        <v>5</v>
      </c>
    </row>
    <row r="728" spans="1:16" x14ac:dyDescent="0.2">
      <c r="A728" s="18" t="s">
        <v>3525</v>
      </c>
      <c r="B728" s="18" t="s">
        <v>3748</v>
      </c>
      <c r="C728" s="18" t="s">
        <v>7525</v>
      </c>
      <c r="D728" s="18" t="s">
        <v>284</v>
      </c>
      <c r="E728" s="20" t="str">
        <f>IFERROR(VLOOKUP(表1[[#This Row],[goods_id]],表4[],2,0),"无")</f>
        <v>无</v>
      </c>
      <c r="F728" s="19" t="str">
        <f>IFERROR(VLOOKUP(表1[[#This Row],[goods_id]],表3[],2,0),"老款")</f>
        <v>老款</v>
      </c>
      <c r="G728" s="20">
        <v>1</v>
      </c>
      <c r="H728" s="23">
        <v>639</v>
      </c>
      <c r="I728" s="23">
        <v>639</v>
      </c>
      <c r="J7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8" s="20">
        <f>IF(表1[[#This Row],[sale_price]]&lt;表1[[#This Row],[origin_price]],1,0)</f>
        <v>0</v>
      </c>
      <c r="L728" s="18" t="s">
        <v>9144</v>
      </c>
      <c r="M728" s="18" t="s">
        <v>185</v>
      </c>
      <c r="N728" s="18" t="s">
        <v>22</v>
      </c>
      <c r="O728" s="18" t="s">
        <v>82</v>
      </c>
      <c r="P728" s="18">
        <v>4</v>
      </c>
    </row>
    <row r="729" spans="1:16" x14ac:dyDescent="0.2">
      <c r="A729" s="18" t="s">
        <v>3525</v>
      </c>
      <c r="B729" s="18" t="s">
        <v>3769</v>
      </c>
      <c r="C729" s="18" t="s">
        <v>7534</v>
      </c>
      <c r="D729" s="18" t="s">
        <v>284</v>
      </c>
      <c r="E729" s="20" t="str">
        <f>IFERROR(VLOOKUP(表1[[#This Row],[goods_id]],表4[],2,0),"无")</f>
        <v>无</v>
      </c>
      <c r="F729" s="19" t="str">
        <f>IFERROR(VLOOKUP(表1[[#This Row],[goods_id]],表3[],2,0),"老款")</f>
        <v>老款</v>
      </c>
      <c r="G729" s="20">
        <v>1</v>
      </c>
      <c r="H729" s="23">
        <v>599</v>
      </c>
      <c r="I729" s="23">
        <v>599</v>
      </c>
      <c r="J7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9" s="20">
        <f>IF(表1[[#This Row],[sale_price]]&lt;表1[[#This Row],[origin_price]],1,0)</f>
        <v>0</v>
      </c>
      <c r="L729" s="18" t="s">
        <v>3770</v>
      </c>
      <c r="M729" s="18" t="s">
        <v>9149</v>
      </c>
      <c r="N729" s="18" t="s">
        <v>22</v>
      </c>
      <c r="O729" s="18" t="s">
        <v>190</v>
      </c>
      <c r="P729" s="18">
        <v>5</v>
      </c>
    </row>
    <row r="730" spans="1:16" x14ac:dyDescent="0.2">
      <c r="A730" s="18" t="s">
        <v>3525</v>
      </c>
      <c r="B730" s="18" t="s">
        <v>3771</v>
      </c>
      <c r="C730" s="18" t="s">
        <v>7535</v>
      </c>
      <c r="D730" s="18" t="s">
        <v>38</v>
      </c>
      <c r="E730" s="20" t="str">
        <f>IFERROR(VLOOKUP(表1[[#This Row],[goods_id]],表4[],2,0),"无")</f>
        <v>无</v>
      </c>
      <c r="F730" s="19" t="str">
        <f>IFERROR(VLOOKUP(表1[[#This Row],[goods_id]],表3[],2,0),"老款")</f>
        <v>老款</v>
      </c>
      <c r="G730" s="20">
        <v>1</v>
      </c>
      <c r="H730" s="23">
        <v>599</v>
      </c>
      <c r="I730" s="23">
        <v>599</v>
      </c>
      <c r="J7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0" s="20">
        <f>IF(表1[[#This Row],[sale_price]]&lt;表1[[#This Row],[origin_price]],1,0)</f>
        <v>0</v>
      </c>
      <c r="L730" s="18" t="s">
        <v>3770</v>
      </c>
      <c r="M730" s="18" t="s">
        <v>9149</v>
      </c>
      <c r="N730" s="18" t="s">
        <v>22</v>
      </c>
      <c r="O730" s="18" t="s">
        <v>190</v>
      </c>
      <c r="P730" s="18">
        <v>5</v>
      </c>
    </row>
    <row r="731" spans="1:16" x14ac:dyDescent="0.2">
      <c r="A731" s="18" t="s">
        <v>3525</v>
      </c>
      <c r="B731" s="18" t="s">
        <v>3686</v>
      </c>
      <c r="C731" s="18" t="s">
        <v>7496</v>
      </c>
      <c r="D731" s="18" t="s">
        <v>284</v>
      </c>
      <c r="E731" s="20" t="str">
        <f>IFERROR(VLOOKUP(表1[[#This Row],[goods_id]],表4[],2,0),"无")</f>
        <v>无</v>
      </c>
      <c r="F731" s="19" t="str">
        <f>IFERROR(VLOOKUP(表1[[#This Row],[goods_id]],表3[],2,0),"老款")</f>
        <v>老款</v>
      </c>
      <c r="G731" s="20">
        <v>1</v>
      </c>
      <c r="H731" s="23">
        <v>669</v>
      </c>
      <c r="I731" s="23">
        <v>669</v>
      </c>
      <c r="J7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1" s="20">
        <f>IF(表1[[#This Row],[sale_price]]&lt;表1[[#This Row],[origin_price]],1,0)</f>
        <v>0</v>
      </c>
      <c r="L731" s="18" t="s">
        <v>3687</v>
      </c>
      <c r="M731" s="18" t="s">
        <v>9132</v>
      </c>
      <c r="N731" s="18" t="s">
        <v>22</v>
      </c>
      <c r="O731" s="18" t="s">
        <v>82</v>
      </c>
      <c r="P731" s="18">
        <v>3</v>
      </c>
    </row>
    <row r="732" spans="1:16" x14ac:dyDescent="0.2">
      <c r="A732" s="18" t="s">
        <v>3525</v>
      </c>
      <c r="B732" s="18" t="s">
        <v>3808</v>
      </c>
      <c r="C732" s="18" t="s">
        <v>7551</v>
      </c>
      <c r="D732" s="18" t="s">
        <v>284</v>
      </c>
      <c r="E732" s="20" t="str">
        <f>IFERROR(VLOOKUP(表1[[#This Row],[goods_id]],表4[],2,0),"无")</f>
        <v>无</v>
      </c>
      <c r="F732" s="19" t="str">
        <f>IFERROR(VLOOKUP(表1[[#This Row],[goods_id]],表3[],2,0),"老款")</f>
        <v>老款</v>
      </c>
      <c r="G732" s="20">
        <v>1</v>
      </c>
      <c r="H732" s="23">
        <v>699</v>
      </c>
      <c r="I732" s="23">
        <v>699</v>
      </c>
      <c r="J7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2" s="20">
        <f>IF(表1[[#This Row],[sale_price]]&lt;表1[[#This Row],[origin_price]],1,0)</f>
        <v>0</v>
      </c>
      <c r="L732" s="18" t="s">
        <v>3809</v>
      </c>
      <c r="M732" s="18" t="s">
        <v>3810</v>
      </c>
      <c r="N732" s="18" t="s">
        <v>22</v>
      </c>
      <c r="O732" s="18" t="s">
        <v>82</v>
      </c>
      <c r="P732" s="18">
        <v>5</v>
      </c>
    </row>
    <row r="733" spans="1:16" x14ac:dyDescent="0.2">
      <c r="A733" s="18" t="s">
        <v>3525</v>
      </c>
      <c r="B733" s="18" t="s">
        <v>3749</v>
      </c>
      <c r="C733" s="18" t="s">
        <v>7526</v>
      </c>
      <c r="D733" s="18" t="s">
        <v>24</v>
      </c>
      <c r="E733" s="20" t="str">
        <f>IFERROR(VLOOKUP(表1[[#This Row],[goods_id]],表4[],2,0),"无")</f>
        <v>无</v>
      </c>
      <c r="F733" s="19" t="str">
        <f>IFERROR(VLOOKUP(表1[[#This Row],[goods_id]],表3[],2,0),"老款")</f>
        <v>老款</v>
      </c>
      <c r="G733" s="20">
        <v>1</v>
      </c>
      <c r="H733" s="23">
        <v>639</v>
      </c>
      <c r="I733" s="23">
        <v>639</v>
      </c>
      <c r="J7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3" s="20">
        <f>IF(表1[[#This Row],[sale_price]]&lt;表1[[#This Row],[origin_price]],1,0)</f>
        <v>0</v>
      </c>
      <c r="L733" s="18" t="s">
        <v>9145</v>
      </c>
      <c r="M733" s="18" t="s">
        <v>185</v>
      </c>
      <c r="N733" s="18" t="s">
        <v>22</v>
      </c>
      <c r="O733" s="18" t="s">
        <v>82</v>
      </c>
      <c r="P733" s="18">
        <v>4</v>
      </c>
    </row>
    <row r="734" spans="1:16" x14ac:dyDescent="0.2">
      <c r="A734" s="18" t="s">
        <v>3525</v>
      </c>
      <c r="B734" s="18" t="s">
        <v>3750</v>
      </c>
      <c r="C734" s="18" t="s">
        <v>7527</v>
      </c>
      <c r="D734" s="18" t="s">
        <v>284</v>
      </c>
      <c r="E734" s="20" t="str">
        <f>IFERROR(VLOOKUP(表1[[#This Row],[goods_id]],表4[],2,0),"无")</f>
        <v>无</v>
      </c>
      <c r="F734" s="19" t="str">
        <f>IFERROR(VLOOKUP(表1[[#This Row],[goods_id]],表3[],2,0),"老款")</f>
        <v>老款</v>
      </c>
      <c r="G734" s="20">
        <v>1</v>
      </c>
      <c r="H734" s="23">
        <v>699</v>
      </c>
      <c r="I734" s="23">
        <v>699</v>
      </c>
      <c r="J7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4" s="20">
        <f>IF(表1[[#This Row],[sale_price]]&lt;表1[[#This Row],[origin_price]],1,0)</f>
        <v>0</v>
      </c>
      <c r="L734" s="18" t="s">
        <v>9146</v>
      </c>
      <c r="M734" s="18" t="s">
        <v>185</v>
      </c>
      <c r="N734" s="18" t="s">
        <v>22</v>
      </c>
      <c r="O734" s="18" t="s">
        <v>190</v>
      </c>
      <c r="P734" s="18">
        <v>4</v>
      </c>
    </row>
    <row r="735" spans="1:16" x14ac:dyDescent="0.2">
      <c r="A735" s="18" t="s">
        <v>3525</v>
      </c>
      <c r="B735" s="18" t="s">
        <v>3772</v>
      </c>
      <c r="C735" s="18" t="s">
        <v>7536</v>
      </c>
      <c r="D735" s="18" t="s">
        <v>219</v>
      </c>
      <c r="E735" s="20" t="str">
        <f>IFERROR(VLOOKUP(表1[[#This Row],[goods_id]],表4[],2,0),"无")</f>
        <v>无</v>
      </c>
      <c r="F735" s="19" t="str">
        <f>IFERROR(VLOOKUP(表1[[#This Row],[goods_id]],表3[],2,0),"老款")</f>
        <v>老款</v>
      </c>
      <c r="G735" s="20">
        <v>1</v>
      </c>
      <c r="H735" s="23">
        <v>799</v>
      </c>
      <c r="I735" s="23">
        <v>799</v>
      </c>
      <c r="J7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5" s="20">
        <f>IF(表1[[#This Row],[sale_price]]&lt;表1[[#This Row],[origin_price]],1,0)</f>
        <v>0</v>
      </c>
      <c r="L735" s="18" t="s">
        <v>3773</v>
      </c>
      <c r="M735" s="18" t="s">
        <v>9150</v>
      </c>
      <c r="N735" s="18" t="s">
        <v>22</v>
      </c>
      <c r="O735" s="18" t="s">
        <v>203</v>
      </c>
      <c r="P735" s="18">
        <v>5</v>
      </c>
    </row>
    <row r="736" spans="1:16" x14ac:dyDescent="0.2">
      <c r="A736" s="18" t="s">
        <v>3525</v>
      </c>
      <c r="B736" s="18" t="s">
        <v>3614</v>
      </c>
      <c r="C736" s="18" t="s">
        <v>7464</v>
      </c>
      <c r="D736" s="18" t="s">
        <v>118</v>
      </c>
      <c r="E736" s="20" t="str">
        <f>IFERROR(VLOOKUP(表1[[#This Row],[goods_id]],表4[],2,0),"无")</f>
        <v>无</v>
      </c>
      <c r="F736" s="19" t="str">
        <f>IFERROR(VLOOKUP(表1[[#This Row],[goods_id]],表3[],2,0),"老款")</f>
        <v>老款</v>
      </c>
      <c r="G736" s="20">
        <v>1</v>
      </c>
      <c r="H736" s="23">
        <v>999</v>
      </c>
      <c r="I736" s="23">
        <v>1090</v>
      </c>
      <c r="J7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6" s="20">
        <f>IF(表1[[#This Row],[sale_price]]&lt;表1[[#This Row],[origin_price]],1,0)</f>
        <v>1</v>
      </c>
      <c r="L736" s="18" t="s">
        <v>3615</v>
      </c>
      <c r="M736" s="18" t="s">
        <v>788</v>
      </c>
      <c r="N736" s="18" t="s">
        <v>22</v>
      </c>
      <c r="O736" s="18" t="s">
        <v>13</v>
      </c>
      <c r="P736" s="18">
        <v>2</v>
      </c>
    </row>
    <row r="737" spans="1:16" x14ac:dyDescent="0.2">
      <c r="A737" s="18" t="s">
        <v>3525</v>
      </c>
      <c r="B737" s="18" t="s">
        <v>3616</v>
      </c>
      <c r="C737" s="18" t="s">
        <v>7464</v>
      </c>
      <c r="D737" s="18" t="s">
        <v>14</v>
      </c>
      <c r="E737" s="20" t="str">
        <f>IFERROR(VLOOKUP(表1[[#This Row],[goods_id]],表4[],2,0),"无")</f>
        <v>无</v>
      </c>
      <c r="F737" s="19" t="str">
        <f>IFERROR(VLOOKUP(表1[[#This Row],[goods_id]],表3[],2,0),"老款")</f>
        <v>老款</v>
      </c>
      <c r="G737" s="20">
        <v>1</v>
      </c>
      <c r="H737" s="23">
        <v>999</v>
      </c>
      <c r="I737" s="23">
        <v>1090</v>
      </c>
      <c r="J7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7" s="20">
        <f>IF(表1[[#This Row],[sale_price]]&lt;表1[[#This Row],[origin_price]],1,0)</f>
        <v>1</v>
      </c>
      <c r="L737" s="18" t="s">
        <v>3615</v>
      </c>
      <c r="M737" s="18" t="s">
        <v>788</v>
      </c>
      <c r="N737" s="18" t="s">
        <v>22</v>
      </c>
      <c r="O737" s="18" t="s">
        <v>13</v>
      </c>
      <c r="P737" s="18">
        <v>2</v>
      </c>
    </row>
    <row r="738" spans="1:16" x14ac:dyDescent="0.2">
      <c r="A738" s="18" t="s">
        <v>3525</v>
      </c>
      <c r="B738" s="18" t="s">
        <v>3617</v>
      </c>
      <c r="C738" s="18" t="s">
        <v>7465</v>
      </c>
      <c r="D738" s="18" t="s">
        <v>80</v>
      </c>
      <c r="E738" s="20" t="str">
        <f>IFERROR(VLOOKUP(表1[[#This Row],[goods_id]],表4[],2,0),"无")</f>
        <v>无</v>
      </c>
      <c r="F738" s="19" t="str">
        <f>IFERROR(VLOOKUP(表1[[#This Row],[goods_id]],表3[],2,0),"老款")</f>
        <v>老款</v>
      </c>
      <c r="G738" s="20">
        <v>1</v>
      </c>
      <c r="H738" s="23">
        <v>769</v>
      </c>
      <c r="I738" s="23">
        <v>769</v>
      </c>
      <c r="J7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8" s="20">
        <f>IF(表1[[#This Row],[sale_price]]&lt;表1[[#This Row],[origin_price]],1,0)</f>
        <v>0</v>
      </c>
      <c r="L738" s="18" t="s">
        <v>3618</v>
      </c>
      <c r="M738" s="18" t="s">
        <v>3619</v>
      </c>
      <c r="N738" s="18" t="s">
        <v>22</v>
      </c>
      <c r="O738" s="18" t="s">
        <v>17</v>
      </c>
      <c r="P738" s="18">
        <v>2</v>
      </c>
    </row>
    <row r="739" spans="1:16" x14ac:dyDescent="0.2">
      <c r="A739" s="18" t="s">
        <v>3525</v>
      </c>
      <c r="B739" s="18" t="s">
        <v>3620</v>
      </c>
      <c r="C739" s="18" t="s">
        <v>7466</v>
      </c>
      <c r="D739" s="18" t="s">
        <v>38</v>
      </c>
      <c r="E739" s="20" t="str">
        <f>IFERROR(VLOOKUP(表1[[#This Row],[goods_id]],表4[],2,0),"无")</f>
        <v>无</v>
      </c>
      <c r="F739" s="19" t="str">
        <f>IFERROR(VLOOKUP(表1[[#This Row],[goods_id]],表3[],2,0),"老款")</f>
        <v>老款</v>
      </c>
      <c r="G739" s="20">
        <v>1</v>
      </c>
      <c r="H739" s="23">
        <v>699</v>
      </c>
      <c r="I739" s="23">
        <v>699</v>
      </c>
      <c r="J7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9" s="20">
        <f>IF(表1[[#This Row],[sale_price]]&lt;表1[[#This Row],[origin_price]],1,0)</f>
        <v>0</v>
      </c>
      <c r="L739" s="18" t="s">
        <v>3621</v>
      </c>
      <c r="M739" s="18" t="s">
        <v>9087</v>
      </c>
      <c r="N739" s="18" t="s">
        <v>22</v>
      </c>
      <c r="O739" s="18" t="s">
        <v>17</v>
      </c>
      <c r="P739" s="18">
        <v>2</v>
      </c>
    </row>
    <row r="740" spans="1:16" x14ac:dyDescent="0.2">
      <c r="A740" s="18" t="s">
        <v>3525</v>
      </c>
      <c r="B740" s="18" t="s">
        <v>3622</v>
      </c>
      <c r="C740" s="18" t="s">
        <v>7467</v>
      </c>
      <c r="D740" s="18" t="s">
        <v>24</v>
      </c>
      <c r="E740" s="20" t="str">
        <f>IFERROR(VLOOKUP(表1[[#This Row],[goods_id]],表4[],2,0),"无")</f>
        <v>无</v>
      </c>
      <c r="F740" s="19" t="str">
        <f>IFERROR(VLOOKUP(表1[[#This Row],[goods_id]],表3[],2,0),"老款")</f>
        <v>老款</v>
      </c>
      <c r="G740" s="20">
        <v>1</v>
      </c>
      <c r="H740" s="23">
        <v>739</v>
      </c>
      <c r="I740" s="23">
        <v>739</v>
      </c>
      <c r="J7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0" s="20">
        <f>IF(表1[[#This Row],[sale_price]]&lt;表1[[#This Row],[origin_price]],1,0)</f>
        <v>0</v>
      </c>
      <c r="L740" s="18" t="s">
        <v>3623</v>
      </c>
      <c r="M740" s="18" t="s">
        <v>3624</v>
      </c>
      <c r="N740" s="18" t="s">
        <v>22</v>
      </c>
      <c r="O740" s="18" t="s">
        <v>13</v>
      </c>
      <c r="P740" s="18">
        <v>2</v>
      </c>
    </row>
    <row r="741" spans="1:16" x14ac:dyDescent="0.2">
      <c r="A741" s="18" t="s">
        <v>3525</v>
      </c>
      <c r="B741" s="18" t="s">
        <v>3577</v>
      </c>
      <c r="C741" s="18" t="s">
        <v>7450</v>
      </c>
      <c r="D741" s="18" t="s">
        <v>24</v>
      </c>
      <c r="E741" s="20" t="str">
        <f>IFERROR(VLOOKUP(表1[[#This Row],[goods_id]],表4[],2,0),"无")</f>
        <v>无</v>
      </c>
      <c r="F741" s="19" t="str">
        <f>IFERROR(VLOOKUP(表1[[#This Row],[goods_id]],表3[],2,0),"老款")</f>
        <v>老款</v>
      </c>
      <c r="G741" s="20">
        <v>1</v>
      </c>
      <c r="H741" s="23">
        <v>699</v>
      </c>
      <c r="I741" s="23">
        <v>699</v>
      </c>
      <c r="J7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1" s="20">
        <f>IF(表1[[#This Row],[sale_price]]&lt;表1[[#This Row],[origin_price]],1,0)</f>
        <v>0</v>
      </c>
      <c r="L741" s="18" t="s">
        <v>3578</v>
      </c>
      <c r="M741" s="18" t="s">
        <v>9106</v>
      </c>
      <c r="N741" s="18" t="s">
        <v>22</v>
      </c>
      <c r="O741" s="18" t="s">
        <v>17</v>
      </c>
      <c r="P741" s="18">
        <v>2</v>
      </c>
    </row>
    <row r="742" spans="1:16" x14ac:dyDescent="0.2">
      <c r="A742" s="18" t="s">
        <v>3525</v>
      </c>
      <c r="B742" s="18" t="s">
        <v>3579</v>
      </c>
      <c r="C742" s="18" t="s">
        <v>7450</v>
      </c>
      <c r="D742" s="18" t="s">
        <v>54</v>
      </c>
      <c r="E742" s="20" t="str">
        <f>IFERROR(VLOOKUP(表1[[#This Row],[goods_id]],表4[],2,0),"无")</f>
        <v>无</v>
      </c>
      <c r="F742" s="19" t="str">
        <f>IFERROR(VLOOKUP(表1[[#This Row],[goods_id]],表3[],2,0),"老款")</f>
        <v>老款</v>
      </c>
      <c r="G742" s="20">
        <v>1</v>
      </c>
      <c r="H742" s="23">
        <v>699</v>
      </c>
      <c r="I742" s="23">
        <v>699</v>
      </c>
      <c r="J7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2" s="20">
        <f>IF(表1[[#This Row],[sale_price]]&lt;表1[[#This Row],[origin_price]],1,0)</f>
        <v>0</v>
      </c>
      <c r="L742" s="18" t="s">
        <v>3578</v>
      </c>
      <c r="M742" s="18" t="s">
        <v>9106</v>
      </c>
      <c r="N742" s="18" t="s">
        <v>22</v>
      </c>
      <c r="O742" s="18" t="s">
        <v>17</v>
      </c>
      <c r="P742" s="18">
        <v>2</v>
      </c>
    </row>
    <row r="743" spans="1:16" x14ac:dyDescent="0.2">
      <c r="A743" s="18" t="s">
        <v>3525</v>
      </c>
      <c r="B743" s="18" t="s">
        <v>3580</v>
      </c>
      <c r="C743" s="18" t="s">
        <v>7451</v>
      </c>
      <c r="D743" s="18" t="s">
        <v>28</v>
      </c>
      <c r="E743" s="20" t="str">
        <f>IFERROR(VLOOKUP(表1[[#This Row],[goods_id]],表4[],2,0),"无")</f>
        <v>无</v>
      </c>
      <c r="F743" s="19" t="str">
        <f>IFERROR(VLOOKUP(表1[[#This Row],[goods_id]],表3[],2,0),"老款")</f>
        <v>老款</v>
      </c>
      <c r="G743" s="20">
        <v>1</v>
      </c>
      <c r="H743" s="23">
        <v>499</v>
      </c>
      <c r="I743" s="23">
        <v>499</v>
      </c>
      <c r="J7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3" s="20">
        <f>IF(表1[[#This Row],[sale_price]]&lt;表1[[#This Row],[origin_price]],1,0)</f>
        <v>0</v>
      </c>
      <c r="L743" s="18" t="s">
        <v>3581</v>
      </c>
      <c r="M743" s="18" t="s">
        <v>36</v>
      </c>
      <c r="N743" s="18" t="s">
        <v>22</v>
      </c>
      <c r="O743" s="18" t="s">
        <v>17</v>
      </c>
      <c r="P743" s="18">
        <v>2</v>
      </c>
    </row>
    <row r="744" spans="1:16" x14ac:dyDescent="0.2">
      <c r="A744" s="18" t="s">
        <v>3525</v>
      </c>
      <c r="B744" s="18" t="s">
        <v>3582</v>
      </c>
      <c r="C744" s="18" t="s">
        <v>7451</v>
      </c>
      <c r="D744" s="18" t="s">
        <v>253</v>
      </c>
      <c r="E744" s="20" t="str">
        <f>IFERROR(VLOOKUP(表1[[#This Row],[goods_id]],表4[],2,0),"无")</f>
        <v>无</v>
      </c>
      <c r="F744" s="19" t="str">
        <f>IFERROR(VLOOKUP(表1[[#This Row],[goods_id]],表3[],2,0),"老款")</f>
        <v>老款</v>
      </c>
      <c r="G744" s="20">
        <v>1</v>
      </c>
      <c r="H744" s="23">
        <v>499</v>
      </c>
      <c r="I744" s="23">
        <v>499</v>
      </c>
      <c r="J7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4" s="20">
        <f>IF(表1[[#This Row],[sale_price]]&lt;表1[[#This Row],[origin_price]],1,0)</f>
        <v>0</v>
      </c>
      <c r="L744" s="18" t="s">
        <v>3581</v>
      </c>
      <c r="M744" s="18" t="s">
        <v>36</v>
      </c>
      <c r="N744" s="18" t="s">
        <v>22</v>
      </c>
      <c r="O744" s="18" t="s">
        <v>17</v>
      </c>
      <c r="P744" s="18">
        <v>2</v>
      </c>
    </row>
    <row r="745" spans="1:16" x14ac:dyDescent="0.2">
      <c r="A745" s="18" t="s">
        <v>3525</v>
      </c>
      <c r="B745" s="18" t="s">
        <v>3583</v>
      </c>
      <c r="C745" s="18" t="s">
        <v>7452</v>
      </c>
      <c r="D745" s="18" t="s">
        <v>14</v>
      </c>
      <c r="E745" s="20" t="str">
        <f>IFERROR(VLOOKUP(表1[[#This Row],[goods_id]],表4[],2,0),"无")</f>
        <v>无</v>
      </c>
      <c r="F745" s="19" t="str">
        <f>IFERROR(VLOOKUP(表1[[#This Row],[goods_id]],表3[],2,0),"老款")</f>
        <v>老款</v>
      </c>
      <c r="G745" s="20">
        <v>1</v>
      </c>
      <c r="H745" s="23">
        <v>439</v>
      </c>
      <c r="I745" s="23">
        <v>439</v>
      </c>
      <c r="J7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5" s="20">
        <f>IF(表1[[#This Row],[sale_price]]&lt;表1[[#This Row],[origin_price]],1,0)</f>
        <v>0</v>
      </c>
      <c r="L745" s="18" t="s">
        <v>3584</v>
      </c>
      <c r="M745" s="18" t="s">
        <v>9109</v>
      </c>
      <c r="N745" s="18" t="s">
        <v>22</v>
      </c>
      <c r="O745" s="18" t="s">
        <v>17</v>
      </c>
      <c r="P745" s="18">
        <v>2</v>
      </c>
    </row>
    <row r="746" spans="1:16" x14ac:dyDescent="0.2">
      <c r="A746" s="18" t="s">
        <v>3525</v>
      </c>
      <c r="B746" s="18" t="s">
        <v>3549</v>
      </c>
      <c r="C746" s="18" t="s">
        <v>7426</v>
      </c>
      <c r="D746" s="18" t="s">
        <v>38</v>
      </c>
      <c r="E746" s="20" t="str">
        <f>IFERROR(VLOOKUP(表1[[#This Row],[goods_id]],表4[],2,0),"无")</f>
        <v>无</v>
      </c>
      <c r="F746" s="19">
        <f>IFERROR(VLOOKUP(表1[[#This Row],[goods_id]],表3[],2,0),"老款")</f>
        <v>43355</v>
      </c>
      <c r="G746" s="20">
        <v>1</v>
      </c>
      <c r="H746" s="23">
        <v>699</v>
      </c>
      <c r="I746" s="23">
        <v>699</v>
      </c>
      <c r="J7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6" s="20">
        <f>IF(表1[[#This Row],[sale_price]]&lt;表1[[#This Row],[origin_price]],1,0)</f>
        <v>0</v>
      </c>
      <c r="L746" s="18" t="s">
        <v>3550</v>
      </c>
      <c r="M746" s="18" t="s">
        <v>9087</v>
      </c>
      <c r="N746" s="18" t="s">
        <v>22</v>
      </c>
      <c r="O746" s="18" t="s">
        <v>17</v>
      </c>
      <c r="P746" s="18">
        <v>1</v>
      </c>
    </row>
    <row r="747" spans="1:16" x14ac:dyDescent="0.2">
      <c r="A747" s="18" t="s">
        <v>3525</v>
      </c>
      <c r="B747" s="18" t="s">
        <v>3551</v>
      </c>
      <c r="C747" s="18" t="s">
        <v>7426</v>
      </c>
      <c r="D747" s="18" t="s">
        <v>24</v>
      </c>
      <c r="E747" s="20" t="str">
        <f>IFERROR(VLOOKUP(表1[[#This Row],[goods_id]],表4[],2,0),"无")</f>
        <v>无</v>
      </c>
      <c r="F747" s="19">
        <f>IFERROR(VLOOKUP(表1[[#This Row],[goods_id]],表3[],2,0),"老款")</f>
        <v>43355</v>
      </c>
      <c r="G747" s="20">
        <v>1</v>
      </c>
      <c r="H747" s="23">
        <v>699</v>
      </c>
      <c r="I747" s="23">
        <v>699</v>
      </c>
      <c r="J7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7" s="20">
        <f>IF(表1[[#This Row],[sale_price]]&lt;表1[[#This Row],[origin_price]],1,0)</f>
        <v>0</v>
      </c>
      <c r="L747" s="18" t="s">
        <v>3550</v>
      </c>
      <c r="M747" s="18" t="s">
        <v>9087</v>
      </c>
      <c r="N747" s="18" t="s">
        <v>22</v>
      </c>
      <c r="O747" s="18" t="s">
        <v>17</v>
      </c>
      <c r="P747" s="18">
        <v>1</v>
      </c>
    </row>
    <row r="748" spans="1:16" x14ac:dyDescent="0.2">
      <c r="A748" s="18" t="s">
        <v>3525</v>
      </c>
      <c r="B748" s="18" t="s">
        <v>3552</v>
      </c>
      <c r="C748" s="18" t="s">
        <v>7426</v>
      </c>
      <c r="D748" s="18" t="s">
        <v>769</v>
      </c>
      <c r="E748" s="20" t="str">
        <f>IFERROR(VLOOKUP(表1[[#This Row],[goods_id]],表4[],2,0),"无")</f>
        <v>无</v>
      </c>
      <c r="F748" s="19">
        <f>IFERROR(VLOOKUP(表1[[#This Row],[goods_id]],表3[],2,0),"老款")</f>
        <v>43355</v>
      </c>
      <c r="G748" s="20">
        <v>1</v>
      </c>
      <c r="H748" s="23">
        <v>699</v>
      </c>
      <c r="I748" s="23">
        <v>699</v>
      </c>
      <c r="J7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8" s="20">
        <f>IF(表1[[#This Row],[sale_price]]&lt;表1[[#This Row],[origin_price]],1,0)</f>
        <v>0</v>
      </c>
      <c r="L748" s="18" t="s">
        <v>3550</v>
      </c>
      <c r="M748" s="18" t="s">
        <v>9087</v>
      </c>
      <c r="N748" s="18" t="s">
        <v>22</v>
      </c>
      <c r="O748" s="18" t="s">
        <v>17</v>
      </c>
      <c r="P748" s="18">
        <v>1</v>
      </c>
    </row>
    <row r="749" spans="1:16" x14ac:dyDescent="0.2">
      <c r="A749" s="18" t="s">
        <v>3525</v>
      </c>
      <c r="B749" s="18" t="s">
        <v>3646</v>
      </c>
      <c r="C749" s="18" t="s">
        <v>7478</v>
      </c>
      <c r="D749" s="18" t="s">
        <v>24</v>
      </c>
      <c r="E749" s="20" t="str">
        <f>IFERROR(VLOOKUP(表1[[#This Row],[goods_id]],表4[],2,0),"无")</f>
        <v>无</v>
      </c>
      <c r="F749" s="19" t="str">
        <f>IFERROR(VLOOKUP(表1[[#This Row],[goods_id]],表3[],2,0),"老款")</f>
        <v>老款</v>
      </c>
      <c r="G749" s="20">
        <v>1</v>
      </c>
      <c r="H749" s="23">
        <v>639</v>
      </c>
      <c r="I749" s="23">
        <v>639</v>
      </c>
      <c r="J7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9" s="20">
        <f>IF(表1[[#This Row],[sale_price]]&lt;表1[[#This Row],[origin_price]],1,0)</f>
        <v>0</v>
      </c>
      <c r="L749" s="18" t="s">
        <v>3647</v>
      </c>
      <c r="M749" s="18" t="s">
        <v>9106</v>
      </c>
      <c r="N749" s="18" t="s">
        <v>17</v>
      </c>
      <c r="O749" s="18">
        <v>0</v>
      </c>
      <c r="P749" s="18">
        <v>3</v>
      </c>
    </row>
    <row r="750" spans="1:16" x14ac:dyDescent="0.2">
      <c r="A750" s="18" t="s">
        <v>3525</v>
      </c>
      <c r="B750" s="18" t="s">
        <v>7432</v>
      </c>
      <c r="C750" s="18" t="s">
        <v>7433</v>
      </c>
      <c r="D750" s="18" t="s">
        <v>24</v>
      </c>
      <c r="E750" s="20" t="str">
        <f>IFERROR(VLOOKUP(表1[[#This Row],[goods_id]],表4[],2,0),"无")</f>
        <v>无</v>
      </c>
      <c r="F750" s="19" t="str">
        <f>IFERROR(VLOOKUP(表1[[#This Row],[goods_id]],表3[],2,0),"老款")</f>
        <v>老款</v>
      </c>
      <c r="G750" s="20">
        <v>1</v>
      </c>
      <c r="H750" s="23">
        <v>999</v>
      </c>
      <c r="I750" s="23">
        <v>999</v>
      </c>
      <c r="J7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0" s="20">
        <f>IF(表1[[#This Row],[sale_price]]&lt;表1[[#This Row],[origin_price]],1,0)</f>
        <v>0</v>
      </c>
      <c r="L750" s="18" t="s">
        <v>9097</v>
      </c>
      <c r="M750" s="18" t="s">
        <v>9098</v>
      </c>
      <c r="N750" s="18" t="s">
        <v>22</v>
      </c>
      <c r="O750" s="18" t="s">
        <v>17</v>
      </c>
      <c r="P750" s="18">
        <v>1</v>
      </c>
    </row>
    <row r="751" spans="1:16" x14ac:dyDescent="0.2">
      <c r="A751" s="18" t="s">
        <v>3525</v>
      </c>
      <c r="B751" s="18" t="s">
        <v>7434</v>
      </c>
      <c r="C751" s="18" t="s">
        <v>7433</v>
      </c>
      <c r="D751" s="18" t="s">
        <v>151</v>
      </c>
      <c r="E751" s="20" t="str">
        <f>IFERROR(VLOOKUP(表1[[#This Row],[goods_id]],表4[],2,0),"无")</f>
        <v>无</v>
      </c>
      <c r="F751" s="19" t="str">
        <f>IFERROR(VLOOKUP(表1[[#This Row],[goods_id]],表3[],2,0),"老款")</f>
        <v>老款</v>
      </c>
      <c r="G751" s="20">
        <v>1</v>
      </c>
      <c r="H751" s="23">
        <v>999</v>
      </c>
      <c r="I751" s="23">
        <v>999</v>
      </c>
      <c r="J7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1" s="20">
        <f>IF(表1[[#This Row],[sale_price]]&lt;表1[[#This Row],[origin_price]],1,0)</f>
        <v>0</v>
      </c>
      <c r="L751" s="18" t="s">
        <v>9097</v>
      </c>
      <c r="M751" s="18" t="s">
        <v>9098</v>
      </c>
      <c r="N751" s="18" t="s">
        <v>22</v>
      </c>
      <c r="O751" s="18" t="s">
        <v>17</v>
      </c>
      <c r="P751" s="18">
        <v>1</v>
      </c>
    </row>
    <row r="752" spans="1:16" x14ac:dyDescent="0.2">
      <c r="A752" s="18" t="s">
        <v>3525</v>
      </c>
      <c r="B752" s="18" t="s">
        <v>7435</v>
      </c>
      <c r="C752" s="18" t="s">
        <v>7436</v>
      </c>
      <c r="D752" s="18" t="s">
        <v>151</v>
      </c>
      <c r="E752" s="20" t="str">
        <f>IFERROR(VLOOKUP(表1[[#This Row],[goods_id]],表4[],2,0),"无")</f>
        <v>无</v>
      </c>
      <c r="F752" s="19" t="str">
        <f>IFERROR(VLOOKUP(表1[[#This Row],[goods_id]],表3[],2,0),"老款")</f>
        <v>老款</v>
      </c>
      <c r="G752" s="20">
        <v>1</v>
      </c>
      <c r="H752" s="23">
        <v>869</v>
      </c>
      <c r="I752" s="23">
        <v>869</v>
      </c>
      <c r="J7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52" s="20">
        <f>IF(表1[[#This Row],[sale_price]]&lt;表1[[#This Row],[origin_price]],1,0)</f>
        <v>0</v>
      </c>
      <c r="L752" s="18" t="s">
        <v>9099</v>
      </c>
      <c r="M752" s="18" t="s">
        <v>36</v>
      </c>
      <c r="N752" s="18" t="s">
        <v>22</v>
      </c>
      <c r="O752" s="18" t="s">
        <v>49</v>
      </c>
      <c r="P752" s="18">
        <v>1</v>
      </c>
    </row>
    <row r="753" spans="1:16" x14ac:dyDescent="0.2">
      <c r="A753" s="18" t="s">
        <v>3525</v>
      </c>
      <c r="B753" s="18" t="s">
        <v>3558</v>
      </c>
      <c r="C753" s="18" t="s">
        <v>7437</v>
      </c>
      <c r="D753" s="18" t="s">
        <v>3559</v>
      </c>
      <c r="E753" s="20" t="str">
        <f>IFERROR(VLOOKUP(表1[[#This Row],[goods_id]],表4[],2,0),"无")</f>
        <v>无</v>
      </c>
      <c r="F753" s="19" t="str">
        <f>IFERROR(VLOOKUP(表1[[#This Row],[goods_id]],表3[],2,0),"老款")</f>
        <v>老款</v>
      </c>
      <c r="G753" s="20">
        <v>1</v>
      </c>
      <c r="H753" s="23">
        <v>599</v>
      </c>
      <c r="I753" s="23">
        <v>599</v>
      </c>
      <c r="J7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3" s="20">
        <f>IF(表1[[#This Row],[sale_price]]&lt;表1[[#This Row],[origin_price]],1,0)</f>
        <v>0</v>
      </c>
      <c r="L753" s="18" t="s">
        <v>3560</v>
      </c>
      <c r="M753" s="18" t="s">
        <v>8529</v>
      </c>
      <c r="N753" s="18" t="s">
        <v>22</v>
      </c>
      <c r="O753" s="18" t="s">
        <v>17</v>
      </c>
      <c r="P753" s="18">
        <v>1</v>
      </c>
    </row>
    <row r="754" spans="1:16" x14ac:dyDescent="0.2">
      <c r="A754" s="18" t="s">
        <v>3525</v>
      </c>
      <c r="B754" s="18" t="s">
        <v>3561</v>
      </c>
      <c r="C754" s="18" t="s">
        <v>7437</v>
      </c>
      <c r="D754" s="18" t="s">
        <v>14</v>
      </c>
      <c r="E754" s="20" t="str">
        <f>IFERROR(VLOOKUP(表1[[#This Row],[goods_id]],表4[],2,0),"无")</f>
        <v>无</v>
      </c>
      <c r="F754" s="19" t="str">
        <f>IFERROR(VLOOKUP(表1[[#This Row],[goods_id]],表3[],2,0),"老款")</f>
        <v>老款</v>
      </c>
      <c r="G754" s="20">
        <v>1</v>
      </c>
      <c r="H754" s="23">
        <v>599</v>
      </c>
      <c r="I754" s="23">
        <v>599</v>
      </c>
      <c r="J7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4" s="20">
        <f>IF(表1[[#This Row],[sale_price]]&lt;表1[[#This Row],[origin_price]],1,0)</f>
        <v>0</v>
      </c>
      <c r="L754" s="18" t="s">
        <v>3560</v>
      </c>
      <c r="M754" s="18" t="s">
        <v>8529</v>
      </c>
      <c r="N754" s="18" t="s">
        <v>22</v>
      </c>
      <c r="O754" s="18" t="s">
        <v>17</v>
      </c>
      <c r="P754" s="18">
        <v>1</v>
      </c>
    </row>
    <row r="755" spans="1:16" x14ac:dyDescent="0.2">
      <c r="A755" s="18" t="s">
        <v>3525</v>
      </c>
      <c r="B755" s="18" t="s">
        <v>3662</v>
      </c>
      <c r="C755" s="18" t="s">
        <v>7485</v>
      </c>
      <c r="D755" s="18" t="s">
        <v>24</v>
      </c>
      <c r="E755" s="20" t="str">
        <f>IFERROR(VLOOKUP(表1[[#This Row],[goods_id]],表4[],2,0),"无")</f>
        <v>无</v>
      </c>
      <c r="F755" s="19" t="str">
        <f>IFERROR(VLOOKUP(表1[[#This Row],[goods_id]],表3[],2,0),"老款")</f>
        <v>老款</v>
      </c>
      <c r="G755" s="20">
        <v>1</v>
      </c>
      <c r="H755" s="23">
        <v>539</v>
      </c>
      <c r="I755" s="23">
        <v>539</v>
      </c>
      <c r="J7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20">
        <f>IF(表1[[#This Row],[sale_price]]&lt;表1[[#This Row],[origin_price]],1,0)</f>
        <v>0</v>
      </c>
      <c r="L755" s="18" t="s">
        <v>3663</v>
      </c>
      <c r="M755" s="18" t="s">
        <v>3664</v>
      </c>
      <c r="N755" s="18" t="s">
        <v>17</v>
      </c>
      <c r="O755" s="18">
        <v>0</v>
      </c>
      <c r="P755" s="18">
        <v>3</v>
      </c>
    </row>
    <row r="756" spans="1:16" x14ac:dyDescent="0.2">
      <c r="A756" s="18" t="s">
        <v>3525</v>
      </c>
      <c r="B756" s="18" t="s">
        <v>3648</v>
      </c>
      <c r="C756" s="18" t="s">
        <v>7479</v>
      </c>
      <c r="D756" s="18" t="s">
        <v>24</v>
      </c>
      <c r="E756" s="20" t="str">
        <f>IFERROR(VLOOKUP(表1[[#This Row],[goods_id]],表4[],2,0),"无")</f>
        <v>无</v>
      </c>
      <c r="F756" s="19" t="str">
        <f>IFERROR(VLOOKUP(表1[[#This Row],[goods_id]],表3[],2,0),"老款")</f>
        <v>老款</v>
      </c>
      <c r="G756" s="20">
        <v>1</v>
      </c>
      <c r="H756" s="23">
        <v>799</v>
      </c>
      <c r="I756" s="23">
        <v>799</v>
      </c>
      <c r="J7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6" s="20">
        <f>IF(表1[[#This Row],[sale_price]]&lt;表1[[#This Row],[origin_price]],1,0)</f>
        <v>0</v>
      </c>
      <c r="L756" s="18" t="s">
        <v>3649</v>
      </c>
      <c r="M756" s="18" t="s">
        <v>9126</v>
      </c>
      <c r="N756" s="18" t="s">
        <v>82</v>
      </c>
      <c r="O756" s="18">
        <v>0</v>
      </c>
      <c r="P756" s="18">
        <v>3</v>
      </c>
    </row>
    <row r="757" spans="1:16" x14ac:dyDescent="0.2">
      <c r="A757" s="18" t="s">
        <v>3525</v>
      </c>
      <c r="B757" s="18" t="s">
        <v>3562</v>
      </c>
      <c r="C757" s="18" t="s">
        <v>7438</v>
      </c>
      <c r="D757" s="18" t="s">
        <v>32</v>
      </c>
      <c r="E757" s="20" t="str">
        <f>IFERROR(VLOOKUP(表1[[#This Row],[goods_id]],表4[],2,0),"无")</f>
        <v>无</v>
      </c>
      <c r="F757" s="19" t="str">
        <f>IFERROR(VLOOKUP(表1[[#This Row],[goods_id]],表3[],2,0),"老款")</f>
        <v>老款</v>
      </c>
      <c r="G757" s="20">
        <v>1</v>
      </c>
      <c r="H757" s="23">
        <v>599</v>
      </c>
      <c r="I757" s="23">
        <v>599</v>
      </c>
      <c r="J7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7" s="20">
        <f>IF(表1[[#This Row],[sale_price]]&lt;表1[[#This Row],[origin_price]],1,0)</f>
        <v>0</v>
      </c>
      <c r="L757" s="18" t="s">
        <v>3563</v>
      </c>
      <c r="M757" s="18" t="s">
        <v>9100</v>
      </c>
      <c r="N757" s="18" t="s">
        <v>22</v>
      </c>
      <c r="O757" s="18" t="s">
        <v>17</v>
      </c>
      <c r="P757" s="18">
        <v>1</v>
      </c>
    </row>
    <row r="758" spans="1:16" x14ac:dyDescent="0.2">
      <c r="A758" s="18" t="s">
        <v>3525</v>
      </c>
      <c r="B758" s="18" t="s">
        <v>3564</v>
      </c>
      <c r="C758" s="18" t="s">
        <v>7438</v>
      </c>
      <c r="D758" s="18" t="s">
        <v>7439</v>
      </c>
      <c r="E758" s="20" t="str">
        <f>IFERROR(VLOOKUP(表1[[#This Row],[goods_id]],表4[],2,0),"无")</f>
        <v>无</v>
      </c>
      <c r="F758" s="19" t="str">
        <f>IFERROR(VLOOKUP(表1[[#This Row],[goods_id]],表3[],2,0),"老款")</f>
        <v>老款</v>
      </c>
      <c r="G758" s="20">
        <v>1</v>
      </c>
      <c r="H758" s="23">
        <v>599</v>
      </c>
      <c r="I758" s="23">
        <v>599</v>
      </c>
      <c r="J7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8" s="20">
        <f>IF(表1[[#This Row],[sale_price]]&lt;表1[[#This Row],[origin_price]],1,0)</f>
        <v>0</v>
      </c>
      <c r="L758" s="18" t="s">
        <v>3563</v>
      </c>
      <c r="M758" s="18" t="s">
        <v>9100</v>
      </c>
      <c r="N758" s="18" t="s">
        <v>22</v>
      </c>
      <c r="O758" s="18" t="s">
        <v>17</v>
      </c>
      <c r="P758" s="18">
        <v>1</v>
      </c>
    </row>
    <row r="759" spans="1:16" x14ac:dyDescent="0.2">
      <c r="A759" s="18" t="s">
        <v>3525</v>
      </c>
      <c r="B759" s="18" t="s">
        <v>3665</v>
      </c>
      <c r="C759" s="18" t="s">
        <v>7486</v>
      </c>
      <c r="D759" s="18" t="s">
        <v>151</v>
      </c>
      <c r="E759" s="20" t="str">
        <f>IFERROR(VLOOKUP(表1[[#This Row],[goods_id]],表4[],2,0),"无")</f>
        <v>无</v>
      </c>
      <c r="F759" s="19" t="str">
        <f>IFERROR(VLOOKUP(表1[[#This Row],[goods_id]],表3[],2,0),"老款")</f>
        <v>老款</v>
      </c>
      <c r="G759" s="20">
        <v>1</v>
      </c>
      <c r="H759" s="23">
        <v>569</v>
      </c>
      <c r="I759" s="23">
        <v>569</v>
      </c>
      <c r="J7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20">
        <f>IF(表1[[#This Row],[sale_price]]&lt;表1[[#This Row],[origin_price]],1,0)</f>
        <v>0</v>
      </c>
      <c r="L759" s="18" t="s">
        <v>3666</v>
      </c>
      <c r="M759" s="18" t="s">
        <v>104</v>
      </c>
      <c r="N759" s="18" t="s">
        <v>17</v>
      </c>
      <c r="O759" s="18">
        <v>0</v>
      </c>
      <c r="P759" s="18">
        <v>3</v>
      </c>
    </row>
    <row r="760" spans="1:16" x14ac:dyDescent="0.2">
      <c r="A760" s="18" t="s">
        <v>3525</v>
      </c>
      <c r="B760" s="18" t="s">
        <v>7487</v>
      </c>
      <c r="C760" s="18" t="s">
        <v>7486</v>
      </c>
      <c r="D760" s="18" t="s">
        <v>95</v>
      </c>
      <c r="E760" s="20" t="str">
        <f>IFERROR(VLOOKUP(表1[[#This Row],[goods_id]],表4[],2,0),"无")</f>
        <v>无</v>
      </c>
      <c r="F760" s="19" t="str">
        <f>IFERROR(VLOOKUP(表1[[#This Row],[goods_id]],表3[],2,0),"老款")</f>
        <v>老款</v>
      </c>
      <c r="G760" s="20">
        <v>1</v>
      </c>
      <c r="H760" s="23">
        <v>569</v>
      </c>
      <c r="I760" s="23">
        <v>569</v>
      </c>
      <c r="J7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0" s="20">
        <f>IF(表1[[#This Row],[sale_price]]&lt;表1[[#This Row],[origin_price]],1,0)</f>
        <v>0</v>
      </c>
      <c r="L760" s="18" t="s">
        <v>3666</v>
      </c>
      <c r="M760" s="18" t="s">
        <v>104</v>
      </c>
      <c r="N760" s="18" t="s">
        <v>17</v>
      </c>
      <c r="O760" s="18">
        <v>0</v>
      </c>
      <c r="P760" s="18">
        <v>3</v>
      </c>
    </row>
    <row r="761" spans="1:16" x14ac:dyDescent="0.2">
      <c r="A761" s="18" t="s">
        <v>3525</v>
      </c>
      <c r="B761" s="18" t="s">
        <v>7440</v>
      </c>
      <c r="C761" s="18" t="s">
        <v>7441</v>
      </c>
      <c r="D761" s="18" t="s">
        <v>4416</v>
      </c>
      <c r="E761" s="20" t="str">
        <f>IFERROR(VLOOKUP(表1[[#This Row],[goods_id]],表4[],2,0),"无")</f>
        <v>无</v>
      </c>
      <c r="F761" s="19" t="str">
        <f>IFERROR(VLOOKUP(表1[[#This Row],[goods_id]],表3[],2,0),"老款")</f>
        <v>老款</v>
      </c>
      <c r="G761" s="20">
        <v>1</v>
      </c>
      <c r="H761" s="23">
        <v>599</v>
      </c>
      <c r="I761" s="23">
        <v>599</v>
      </c>
      <c r="J7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1" s="20">
        <f>IF(表1[[#This Row],[sale_price]]&lt;表1[[#This Row],[origin_price]],1,0)</f>
        <v>0</v>
      </c>
      <c r="L761" s="18" t="s">
        <v>9101</v>
      </c>
      <c r="M761" s="18" t="s">
        <v>9102</v>
      </c>
      <c r="N761" s="18" t="s">
        <v>22</v>
      </c>
      <c r="O761" s="18" t="s">
        <v>17</v>
      </c>
      <c r="P761" s="18">
        <v>1</v>
      </c>
    </row>
    <row r="762" spans="1:16" x14ac:dyDescent="0.2">
      <c r="A762" s="18" t="s">
        <v>3525</v>
      </c>
      <c r="B762" s="18" t="s">
        <v>3667</v>
      </c>
      <c r="C762" s="18" t="s">
        <v>7488</v>
      </c>
      <c r="D762" s="18" t="s">
        <v>24</v>
      </c>
      <c r="E762" s="20" t="str">
        <f>IFERROR(VLOOKUP(表1[[#This Row],[goods_id]],表4[],2,0),"无")</f>
        <v>无</v>
      </c>
      <c r="F762" s="19" t="str">
        <f>IFERROR(VLOOKUP(表1[[#This Row],[goods_id]],表3[],2,0),"老款")</f>
        <v>老款</v>
      </c>
      <c r="G762" s="20">
        <v>1</v>
      </c>
      <c r="H762" s="23">
        <v>439</v>
      </c>
      <c r="I762" s="23">
        <v>439</v>
      </c>
      <c r="J7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2" s="20">
        <f>IF(表1[[#This Row],[sale_price]]&lt;表1[[#This Row],[origin_price]],1,0)</f>
        <v>0</v>
      </c>
      <c r="L762" s="18" t="s">
        <v>3668</v>
      </c>
      <c r="M762" s="18" t="s">
        <v>9118</v>
      </c>
      <c r="N762" s="18" t="s">
        <v>17</v>
      </c>
      <c r="O762" s="18">
        <v>0</v>
      </c>
      <c r="P762" s="18">
        <v>3</v>
      </c>
    </row>
    <row r="763" spans="1:16" x14ac:dyDescent="0.2">
      <c r="A763" s="18" t="s">
        <v>3525</v>
      </c>
      <c r="B763" s="18" t="s">
        <v>3669</v>
      </c>
      <c r="C763" s="18" t="s">
        <v>7488</v>
      </c>
      <c r="D763" s="18" t="s">
        <v>80</v>
      </c>
      <c r="E763" s="20" t="str">
        <f>IFERROR(VLOOKUP(表1[[#This Row],[goods_id]],表4[],2,0),"无")</f>
        <v>无</v>
      </c>
      <c r="F763" s="19" t="str">
        <f>IFERROR(VLOOKUP(表1[[#This Row],[goods_id]],表3[],2,0),"老款")</f>
        <v>老款</v>
      </c>
      <c r="G763" s="20">
        <v>1</v>
      </c>
      <c r="H763" s="23">
        <v>439</v>
      </c>
      <c r="I763" s="23">
        <v>439</v>
      </c>
      <c r="J7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3" s="20">
        <f>IF(表1[[#This Row],[sale_price]]&lt;表1[[#This Row],[origin_price]],1,0)</f>
        <v>0</v>
      </c>
      <c r="L763" s="18" t="s">
        <v>3668</v>
      </c>
      <c r="M763" s="18" t="s">
        <v>9118</v>
      </c>
      <c r="N763" s="18" t="s">
        <v>17</v>
      </c>
      <c r="O763" s="18">
        <v>0</v>
      </c>
      <c r="P763" s="18">
        <v>3</v>
      </c>
    </row>
    <row r="764" spans="1:16" x14ac:dyDescent="0.2">
      <c r="A764" s="18" t="s">
        <v>3525</v>
      </c>
      <c r="B764" s="18" t="s">
        <v>3600</v>
      </c>
      <c r="C764" s="18" t="s">
        <v>7460</v>
      </c>
      <c r="D764" s="18" t="s">
        <v>28</v>
      </c>
      <c r="E764" s="20" t="str">
        <f>IFERROR(VLOOKUP(表1[[#This Row],[goods_id]],表4[],2,0),"无")</f>
        <v>无</v>
      </c>
      <c r="F764" s="19" t="str">
        <f>IFERROR(VLOOKUP(表1[[#This Row],[goods_id]],表3[],2,0),"老款")</f>
        <v>老款</v>
      </c>
      <c r="G764" s="20">
        <v>1</v>
      </c>
      <c r="H764" s="23">
        <v>499</v>
      </c>
      <c r="I764" s="23">
        <v>499</v>
      </c>
      <c r="J7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4" s="20">
        <f>IF(表1[[#This Row],[sale_price]]&lt;表1[[#This Row],[origin_price]],1,0)</f>
        <v>0</v>
      </c>
      <c r="L764" s="18" t="s">
        <v>3601</v>
      </c>
      <c r="M764" s="18" t="s">
        <v>3602</v>
      </c>
      <c r="N764" s="18" t="s">
        <v>22</v>
      </c>
      <c r="O764" s="18" t="s">
        <v>13</v>
      </c>
      <c r="P764" s="18">
        <v>2</v>
      </c>
    </row>
    <row r="765" spans="1:16" x14ac:dyDescent="0.2">
      <c r="A765" s="18" t="s">
        <v>3525</v>
      </c>
      <c r="B765" s="18" t="s">
        <v>3625</v>
      </c>
      <c r="C765" s="18" t="s">
        <v>7468</v>
      </c>
      <c r="D765" s="18" t="s">
        <v>253</v>
      </c>
      <c r="E765" s="20" t="str">
        <f>IFERROR(VLOOKUP(表1[[#This Row],[goods_id]],表4[],2,0),"无")</f>
        <v>无</v>
      </c>
      <c r="F765" s="19" t="str">
        <f>IFERROR(VLOOKUP(表1[[#This Row],[goods_id]],表3[],2,0),"老款")</f>
        <v>老款</v>
      </c>
      <c r="G765" s="20">
        <v>1</v>
      </c>
      <c r="H765" s="23">
        <v>499</v>
      </c>
      <c r="I765" s="23">
        <v>499</v>
      </c>
      <c r="J7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5" s="20">
        <f>IF(表1[[#This Row],[sale_price]]&lt;表1[[#This Row],[origin_price]],1,0)</f>
        <v>0</v>
      </c>
      <c r="L765" s="18" t="s">
        <v>3601</v>
      </c>
      <c r="M765" s="18" t="s">
        <v>3602</v>
      </c>
      <c r="N765" s="18" t="s">
        <v>22</v>
      </c>
      <c r="O765" s="18" t="s">
        <v>13</v>
      </c>
      <c r="P765" s="18">
        <v>2</v>
      </c>
    </row>
    <row r="766" spans="1:16" x14ac:dyDescent="0.2">
      <c r="A766" s="18" t="s">
        <v>3525</v>
      </c>
      <c r="B766" s="18" t="s">
        <v>3585</v>
      </c>
      <c r="C766" s="18" t="s">
        <v>7453</v>
      </c>
      <c r="D766" s="18" t="s">
        <v>24</v>
      </c>
      <c r="E766" s="20" t="str">
        <f>IFERROR(VLOOKUP(表1[[#This Row],[goods_id]],表4[],2,0),"无")</f>
        <v>无</v>
      </c>
      <c r="F766" s="19" t="str">
        <f>IFERROR(VLOOKUP(表1[[#This Row],[goods_id]],表3[],2,0),"老款")</f>
        <v>老款</v>
      </c>
      <c r="G766" s="20">
        <v>1</v>
      </c>
      <c r="H766" s="23">
        <v>669</v>
      </c>
      <c r="I766" s="23">
        <v>669</v>
      </c>
      <c r="J7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6" s="20">
        <f>IF(表1[[#This Row],[sale_price]]&lt;表1[[#This Row],[origin_price]],1,0)</f>
        <v>0</v>
      </c>
      <c r="L766" s="18" t="s">
        <v>3586</v>
      </c>
      <c r="M766" s="18" t="s">
        <v>9110</v>
      </c>
      <c r="N766" s="18" t="s">
        <v>22</v>
      </c>
      <c r="O766" s="18" t="s">
        <v>17</v>
      </c>
      <c r="P766" s="18">
        <v>2</v>
      </c>
    </row>
    <row r="767" spans="1:16" x14ac:dyDescent="0.2">
      <c r="A767" s="18" t="s">
        <v>3525</v>
      </c>
      <c r="B767" s="18" t="s">
        <v>3587</v>
      </c>
      <c r="C767" s="18" t="s">
        <v>7453</v>
      </c>
      <c r="D767" s="18" t="s">
        <v>769</v>
      </c>
      <c r="E767" s="20" t="str">
        <f>IFERROR(VLOOKUP(表1[[#This Row],[goods_id]],表4[],2,0),"无")</f>
        <v>无</v>
      </c>
      <c r="F767" s="19" t="str">
        <f>IFERROR(VLOOKUP(表1[[#This Row],[goods_id]],表3[],2,0),"老款")</f>
        <v>老款</v>
      </c>
      <c r="G767" s="20">
        <v>1</v>
      </c>
      <c r="H767" s="23">
        <v>669</v>
      </c>
      <c r="I767" s="23">
        <v>669</v>
      </c>
      <c r="J7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7" s="20">
        <f>IF(表1[[#This Row],[sale_price]]&lt;表1[[#This Row],[origin_price]],1,0)</f>
        <v>0</v>
      </c>
      <c r="L767" s="18" t="s">
        <v>3586</v>
      </c>
      <c r="M767" s="18" t="s">
        <v>9110</v>
      </c>
      <c r="N767" s="18" t="s">
        <v>22</v>
      </c>
      <c r="O767" s="18" t="s">
        <v>17</v>
      </c>
      <c r="P767" s="18">
        <v>2</v>
      </c>
    </row>
    <row r="768" spans="1:16" x14ac:dyDescent="0.2">
      <c r="A768" s="18" t="s">
        <v>3525</v>
      </c>
      <c r="B768" s="18" t="s">
        <v>3588</v>
      </c>
      <c r="C768" s="18" t="s">
        <v>7453</v>
      </c>
      <c r="D768" s="18" t="s">
        <v>95</v>
      </c>
      <c r="E768" s="20" t="str">
        <f>IFERROR(VLOOKUP(表1[[#This Row],[goods_id]],表4[],2,0),"无")</f>
        <v>无</v>
      </c>
      <c r="F768" s="19" t="str">
        <f>IFERROR(VLOOKUP(表1[[#This Row],[goods_id]],表3[],2,0),"老款")</f>
        <v>老款</v>
      </c>
      <c r="G768" s="20">
        <v>1</v>
      </c>
      <c r="H768" s="23">
        <v>669</v>
      </c>
      <c r="I768" s="23">
        <v>669</v>
      </c>
      <c r="J7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8" s="20">
        <f>IF(表1[[#This Row],[sale_price]]&lt;表1[[#This Row],[origin_price]],1,0)</f>
        <v>0</v>
      </c>
      <c r="L768" s="18" t="s">
        <v>3586</v>
      </c>
      <c r="M768" s="18" t="s">
        <v>9110</v>
      </c>
      <c r="N768" s="18" t="s">
        <v>22</v>
      </c>
      <c r="O768" s="18" t="s">
        <v>17</v>
      </c>
      <c r="P768" s="18">
        <v>2</v>
      </c>
    </row>
    <row r="769" spans="1:16" x14ac:dyDescent="0.2">
      <c r="A769" s="18" t="s">
        <v>3525</v>
      </c>
      <c r="B769" s="18" t="s">
        <v>3565</v>
      </c>
      <c r="C769" s="18" t="s">
        <v>7442</v>
      </c>
      <c r="D769" s="18" t="s">
        <v>1437</v>
      </c>
      <c r="E769" s="20" t="str">
        <f>IFERROR(VLOOKUP(表1[[#This Row],[goods_id]],表4[],2,0),"无")</f>
        <v>无</v>
      </c>
      <c r="F769" s="19" t="str">
        <f>IFERROR(VLOOKUP(表1[[#This Row],[goods_id]],表3[],2,0),"老款")</f>
        <v>老款</v>
      </c>
      <c r="G769" s="20">
        <v>1</v>
      </c>
      <c r="H769" s="23">
        <v>599</v>
      </c>
      <c r="I769" s="23">
        <v>599</v>
      </c>
      <c r="J7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9" s="20">
        <f>IF(表1[[#This Row],[sale_price]]&lt;表1[[#This Row],[origin_price]],1,0)</f>
        <v>0</v>
      </c>
      <c r="L769" s="18" t="s">
        <v>3566</v>
      </c>
      <c r="M769" s="18" t="s">
        <v>9103</v>
      </c>
      <c r="N769" s="18" t="s">
        <v>22</v>
      </c>
      <c r="O769" s="18" t="s">
        <v>82</v>
      </c>
      <c r="P769" s="18">
        <v>2</v>
      </c>
    </row>
    <row r="770" spans="1:16" x14ac:dyDescent="0.2">
      <c r="A770" s="18" t="s">
        <v>3525</v>
      </c>
      <c r="B770" s="18" t="s">
        <v>3567</v>
      </c>
      <c r="C770" s="18" t="s">
        <v>7442</v>
      </c>
      <c r="D770" s="18" t="s">
        <v>14</v>
      </c>
      <c r="E770" s="20" t="str">
        <f>IFERROR(VLOOKUP(表1[[#This Row],[goods_id]],表4[],2,0),"无")</f>
        <v>无</v>
      </c>
      <c r="F770" s="19" t="str">
        <f>IFERROR(VLOOKUP(表1[[#This Row],[goods_id]],表3[],2,0),"老款")</f>
        <v>老款</v>
      </c>
      <c r="G770" s="20">
        <v>1</v>
      </c>
      <c r="H770" s="23">
        <v>599</v>
      </c>
      <c r="I770" s="23">
        <v>599</v>
      </c>
      <c r="J7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0" s="20">
        <f>IF(表1[[#This Row],[sale_price]]&lt;表1[[#This Row],[origin_price]],1,0)</f>
        <v>0</v>
      </c>
      <c r="L770" s="18" t="s">
        <v>3566</v>
      </c>
      <c r="M770" s="18" t="s">
        <v>9103</v>
      </c>
      <c r="N770" s="18" t="s">
        <v>22</v>
      </c>
      <c r="O770" s="18" t="s">
        <v>82</v>
      </c>
      <c r="P770" s="18">
        <v>2</v>
      </c>
    </row>
    <row r="771" spans="1:16" x14ac:dyDescent="0.2">
      <c r="A771" s="18" t="s">
        <v>3525</v>
      </c>
      <c r="B771" s="18" t="s">
        <v>3626</v>
      </c>
      <c r="C771" s="18" t="s">
        <v>7469</v>
      </c>
      <c r="D771" s="18" t="s">
        <v>24</v>
      </c>
      <c r="E771" s="20" t="str">
        <f>IFERROR(VLOOKUP(表1[[#This Row],[goods_id]],表4[],2,0),"无")</f>
        <v>无</v>
      </c>
      <c r="F771" s="19" t="str">
        <f>IFERROR(VLOOKUP(表1[[#This Row],[goods_id]],表3[],2,0),"老款")</f>
        <v>老款</v>
      </c>
      <c r="G771" s="20">
        <v>1</v>
      </c>
      <c r="H771" s="23">
        <v>439</v>
      </c>
      <c r="I771" s="23">
        <v>439</v>
      </c>
      <c r="J7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1" s="20">
        <f>IF(表1[[#This Row],[sale_price]]&lt;表1[[#This Row],[origin_price]],1,0)</f>
        <v>0</v>
      </c>
      <c r="L771" s="18" t="s">
        <v>3627</v>
      </c>
      <c r="M771" s="18" t="s">
        <v>9118</v>
      </c>
      <c r="N771" s="18" t="s">
        <v>22</v>
      </c>
      <c r="O771" s="18" t="s">
        <v>17</v>
      </c>
      <c r="P771" s="18">
        <v>2</v>
      </c>
    </row>
    <row r="772" spans="1:16" x14ac:dyDescent="0.2">
      <c r="A772" s="18" t="s">
        <v>3525</v>
      </c>
      <c r="B772" s="18" t="s">
        <v>3628</v>
      </c>
      <c r="C772" s="18" t="s">
        <v>7469</v>
      </c>
      <c r="D772" s="18" t="s">
        <v>253</v>
      </c>
      <c r="E772" s="20" t="str">
        <f>IFERROR(VLOOKUP(表1[[#This Row],[goods_id]],表4[],2,0),"无")</f>
        <v>无</v>
      </c>
      <c r="F772" s="19" t="str">
        <f>IFERROR(VLOOKUP(表1[[#This Row],[goods_id]],表3[],2,0),"老款")</f>
        <v>老款</v>
      </c>
      <c r="G772" s="20">
        <v>1</v>
      </c>
      <c r="H772" s="23">
        <v>439</v>
      </c>
      <c r="I772" s="23">
        <v>439</v>
      </c>
      <c r="J7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2" s="20">
        <f>IF(表1[[#This Row],[sale_price]]&lt;表1[[#This Row],[origin_price]],1,0)</f>
        <v>0</v>
      </c>
      <c r="L772" s="18" t="s">
        <v>3627</v>
      </c>
      <c r="M772" s="18" t="s">
        <v>9118</v>
      </c>
      <c r="N772" s="18" t="s">
        <v>22</v>
      </c>
      <c r="O772" s="18" t="s">
        <v>17</v>
      </c>
      <c r="P772" s="18">
        <v>2</v>
      </c>
    </row>
    <row r="773" spans="1:16" x14ac:dyDescent="0.2">
      <c r="A773" s="18" t="s">
        <v>3525</v>
      </c>
      <c r="B773" s="18" t="s">
        <v>6010</v>
      </c>
      <c r="C773" s="18" t="s">
        <v>7427</v>
      </c>
      <c r="D773" s="18" t="s">
        <v>317</v>
      </c>
      <c r="E773" s="20" t="str">
        <f>IFERROR(VLOOKUP(表1[[#This Row],[goods_id]],表4[],2,0),"无")</f>
        <v>无</v>
      </c>
      <c r="F773" s="19">
        <f>IFERROR(VLOOKUP(表1[[#This Row],[goods_id]],表3[],2,0),"老款")</f>
        <v>43348</v>
      </c>
      <c r="G773" s="20">
        <v>1</v>
      </c>
      <c r="H773" s="23">
        <v>499</v>
      </c>
      <c r="I773" s="23">
        <v>499</v>
      </c>
      <c r="J7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3" s="20">
        <f>IF(表1[[#This Row],[sale_price]]&lt;表1[[#This Row],[origin_price]],1,0)</f>
        <v>0</v>
      </c>
      <c r="L773" s="18" t="s">
        <v>9088</v>
      </c>
      <c r="M773" s="18" t="s">
        <v>9089</v>
      </c>
      <c r="N773" s="18" t="s">
        <v>22</v>
      </c>
      <c r="O773" s="18" t="s">
        <v>17</v>
      </c>
      <c r="P773" s="18">
        <v>1</v>
      </c>
    </row>
    <row r="774" spans="1:16" x14ac:dyDescent="0.2">
      <c r="A774" s="18" t="s">
        <v>3525</v>
      </c>
      <c r="B774" s="18" t="s">
        <v>6011</v>
      </c>
      <c r="C774" s="18" t="s">
        <v>7427</v>
      </c>
      <c r="D774" s="18" t="s">
        <v>151</v>
      </c>
      <c r="E774" s="20" t="str">
        <f>IFERROR(VLOOKUP(表1[[#This Row],[goods_id]],表4[],2,0),"无")</f>
        <v>无</v>
      </c>
      <c r="F774" s="19">
        <f>IFERROR(VLOOKUP(表1[[#This Row],[goods_id]],表3[],2,0),"老款")</f>
        <v>43348</v>
      </c>
      <c r="G774" s="20">
        <v>1</v>
      </c>
      <c r="H774" s="23">
        <v>499</v>
      </c>
      <c r="I774" s="23">
        <v>499</v>
      </c>
      <c r="J7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4" s="20">
        <f>IF(表1[[#This Row],[sale_price]]&lt;表1[[#This Row],[origin_price]],1,0)</f>
        <v>0</v>
      </c>
      <c r="L774" s="18" t="s">
        <v>9088</v>
      </c>
      <c r="M774" s="18" t="s">
        <v>9089</v>
      </c>
      <c r="N774" s="18" t="s">
        <v>22</v>
      </c>
      <c r="O774" s="18" t="s">
        <v>17</v>
      </c>
      <c r="P774" s="18">
        <v>1</v>
      </c>
    </row>
    <row r="775" spans="1:16" x14ac:dyDescent="0.2">
      <c r="A775" s="18" t="s">
        <v>3525</v>
      </c>
      <c r="B775" s="18" t="s">
        <v>6012</v>
      </c>
      <c r="C775" s="18" t="s">
        <v>7427</v>
      </c>
      <c r="D775" s="18" t="s">
        <v>14</v>
      </c>
      <c r="E775" s="20" t="str">
        <f>IFERROR(VLOOKUP(表1[[#This Row],[goods_id]],表4[],2,0),"无")</f>
        <v>无</v>
      </c>
      <c r="F775" s="19">
        <f>IFERROR(VLOOKUP(表1[[#This Row],[goods_id]],表3[],2,0),"老款")</f>
        <v>43348</v>
      </c>
      <c r="G775" s="20">
        <v>1</v>
      </c>
      <c r="H775" s="23">
        <v>499</v>
      </c>
      <c r="I775" s="23">
        <v>499</v>
      </c>
      <c r="J7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5" s="20">
        <f>IF(表1[[#This Row],[sale_price]]&lt;表1[[#This Row],[origin_price]],1,0)</f>
        <v>0</v>
      </c>
      <c r="L775" s="18" t="s">
        <v>9088</v>
      </c>
      <c r="M775" s="18" t="s">
        <v>9089</v>
      </c>
      <c r="N775" s="18" t="s">
        <v>22</v>
      </c>
      <c r="O775" s="18" t="s">
        <v>17</v>
      </c>
      <c r="P775" s="18">
        <v>1</v>
      </c>
    </row>
    <row r="776" spans="1:16" x14ac:dyDescent="0.2">
      <c r="A776" s="18" t="s">
        <v>3525</v>
      </c>
      <c r="B776" s="18" t="s">
        <v>6013</v>
      </c>
      <c r="C776" s="18" t="s">
        <v>7428</v>
      </c>
      <c r="D776" s="18" t="s">
        <v>24</v>
      </c>
      <c r="E776" s="20" t="str">
        <f>IFERROR(VLOOKUP(表1[[#This Row],[goods_id]],表4[],2,0),"无")</f>
        <v>无</v>
      </c>
      <c r="F776" s="19">
        <f>IFERROR(VLOOKUP(表1[[#This Row],[goods_id]],表3[],2,0),"老款")</f>
        <v>43348</v>
      </c>
      <c r="G776" s="20">
        <v>1</v>
      </c>
      <c r="H776" s="23">
        <v>639</v>
      </c>
      <c r="I776" s="23">
        <v>639</v>
      </c>
      <c r="J7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6" s="20">
        <f>IF(表1[[#This Row],[sale_price]]&lt;表1[[#This Row],[origin_price]],1,0)</f>
        <v>0</v>
      </c>
      <c r="L776" s="18" t="s">
        <v>9090</v>
      </c>
      <c r="M776" s="18" t="s">
        <v>9091</v>
      </c>
      <c r="N776" s="18" t="s">
        <v>22</v>
      </c>
      <c r="O776" s="18" t="s">
        <v>17</v>
      </c>
      <c r="P776" s="18">
        <v>1</v>
      </c>
    </row>
    <row r="777" spans="1:16" x14ac:dyDescent="0.2">
      <c r="A777" s="18" t="s">
        <v>3525</v>
      </c>
      <c r="B777" s="18" t="s">
        <v>6014</v>
      </c>
      <c r="C777" s="18" t="s">
        <v>7428</v>
      </c>
      <c r="D777" s="18" t="s">
        <v>54</v>
      </c>
      <c r="E777" s="20" t="str">
        <f>IFERROR(VLOOKUP(表1[[#This Row],[goods_id]],表4[],2,0),"无")</f>
        <v>无</v>
      </c>
      <c r="F777" s="19">
        <f>IFERROR(VLOOKUP(表1[[#This Row],[goods_id]],表3[],2,0),"老款")</f>
        <v>43348</v>
      </c>
      <c r="G777" s="20">
        <v>1</v>
      </c>
      <c r="H777" s="23">
        <v>639</v>
      </c>
      <c r="I777" s="23">
        <v>639</v>
      </c>
      <c r="J7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7" s="20">
        <f>IF(表1[[#This Row],[sale_price]]&lt;表1[[#This Row],[origin_price]],1,0)</f>
        <v>0</v>
      </c>
      <c r="L777" s="18" t="s">
        <v>9090</v>
      </c>
      <c r="M777" s="18" t="s">
        <v>9091</v>
      </c>
      <c r="N777" s="18" t="s">
        <v>22</v>
      </c>
      <c r="O777" s="18" t="s">
        <v>17</v>
      </c>
      <c r="P777" s="18">
        <v>1</v>
      </c>
    </row>
    <row r="778" spans="1:16" x14ac:dyDescent="0.2">
      <c r="A778" s="18" t="s">
        <v>3525</v>
      </c>
      <c r="B778" s="18" t="s">
        <v>3670</v>
      </c>
      <c r="C778" s="18" t="s">
        <v>7489</v>
      </c>
      <c r="D778" s="18" t="s">
        <v>24</v>
      </c>
      <c r="E778" s="20" t="str">
        <f>IFERROR(VLOOKUP(表1[[#This Row],[goods_id]],表4[],2,0),"无")</f>
        <v>无</v>
      </c>
      <c r="F778" s="19" t="str">
        <f>IFERROR(VLOOKUP(表1[[#This Row],[goods_id]],表3[],2,0),"老款")</f>
        <v>老款</v>
      </c>
      <c r="G778" s="20">
        <v>1</v>
      </c>
      <c r="H778" s="23">
        <v>499</v>
      </c>
      <c r="I778" s="23">
        <v>499</v>
      </c>
      <c r="J7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8" s="20">
        <f>IF(表1[[#This Row],[sale_price]]&lt;表1[[#This Row],[origin_price]],1,0)</f>
        <v>0</v>
      </c>
      <c r="L778" s="18" t="s">
        <v>3671</v>
      </c>
      <c r="M778" s="18" t="s">
        <v>104</v>
      </c>
      <c r="N778" s="18" t="s">
        <v>17</v>
      </c>
      <c r="O778" s="18">
        <v>0</v>
      </c>
      <c r="P778" s="18">
        <v>3</v>
      </c>
    </row>
    <row r="779" spans="1:16" x14ac:dyDescent="0.2">
      <c r="A779" s="18" t="s">
        <v>3525</v>
      </c>
      <c r="B779" s="18" t="s">
        <v>3589</v>
      </c>
      <c r="C779" s="18" t="s">
        <v>7454</v>
      </c>
      <c r="D779" s="18" t="s">
        <v>24</v>
      </c>
      <c r="E779" s="20" t="str">
        <f>IFERROR(VLOOKUP(表1[[#This Row],[goods_id]],表4[],2,0),"无")</f>
        <v>无</v>
      </c>
      <c r="F779" s="19" t="str">
        <f>IFERROR(VLOOKUP(表1[[#This Row],[goods_id]],表3[],2,0),"老款")</f>
        <v>老款</v>
      </c>
      <c r="G779" s="20">
        <v>1</v>
      </c>
      <c r="H779" s="23">
        <v>499</v>
      </c>
      <c r="I779" s="23">
        <v>499</v>
      </c>
      <c r="J7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9" s="20">
        <f>IF(表1[[#This Row],[sale_price]]&lt;表1[[#This Row],[origin_price]],1,0)</f>
        <v>0</v>
      </c>
      <c r="L779" s="18" t="s">
        <v>3590</v>
      </c>
      <c r="M779" s="18" t="s">
        <v>9111</v>
      </c>
      <c r="N779" s="18" t="s">
        <v>22</v>
      </c>
      <c r="O779" s="18" t="s">
        <v>17</v>
      </c>
      <c r="P779" s="18">
        <v>2</v>
      </c>
    </row>
    <row r="780" spans="1:16" x14ac:dyDescent="0.2">
      <c r="A780" s="18" t="s">
        <v>3525</v>
      </c>
      <c r="B780" s="18" t="s">
        <v>3591</v>
      </c>
      <c r="C780" s="18" t="s">
        <v>7454</v>
      </c>
      <c r="D780" s="18" t="s">
        <v>95</v>
      </c>
      <c r="E780" s="20" t="str">
        <f>IFERROR(VLOOKUP(表1[[#This Row],[goods_id]],表4[],2,0),"无")</f>
        <v>无</v>
      </c>
      <c r="F780" s="19" t="str">
        <f>IFERROR(VLOOKUP(表1[[#This Row],[goods_id]],表3[],2,0),"老款")</f>
        <v>老款</v>
      </c>
      <c r="G780" s="20">
        <v>1</v>
      </c>
      <c r="H780" s="23">
        <v>499</v>
      </c>
      <c r="I780" s="23">
        <v>499</v>
      </c>
      <c r="J7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0" s="20">
        <f>IF(表1[[#This Row],[sale_price]]&lt;表1[[#This Row],[origin_price]],1,0)</f>
        <v>0</v>
      </c>
      <c r="L780" s="18" t="s">
        <v>3590</v>
      </c>
      <c r="M780" s="18" t="s">
        <v>9111</v>
      </c>
      <c r="N780" s="18" t="s">
        <v>22</v>
      </c>
      <c r="O780" s="18" t="s">
        <v>17</v>
      </c>
      <c r="P780" s="18">
        <v>2</v>
      </c>
    </row>
    <row r="781" spans="1:16" x14ac:dyDescent="0.2">
      <c r="A781" s="18" t="s">
        <v>3525</v>
      </c>
      <c r="B781" s="18" t="s">
        <v>3629</v>
      </c>
      <c r="C781" s="18" t="s">
        <v>7470</v>
      </c>
      <c r="D781" s="18" t="s">
        <v>188</v>
      </c>
      <c r="E781" s="20" t="str">
        <f>IFERROR(VLOOKUP(表1[[#This Row],[goods_id]],表4[],2,0),"无")</f>
        <v>无</v>
      </c>
      <c r="F781" s="19" t="str">
        <f>IFERROR(VLOOKUP(表1[[#This Row],[goods_id]],表3[],2,0),"老款")</f>
        <v>老款</v>
      </c>
      <c r="G781" s="20">
        <v>1</v>
      </c>
      <c r="H781" s="23">
        <v>569</v>
      </c>
      <c r="I781" s="23">
        <v>569</v>
      </c>
      <c r="J7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1" s="20">
        <f>IF(表1[[#This Row],[sale_price]]&lt;表1[[#This Row],[origin_price]],1,0)</f>
        <v>0</v>
      </c>
      <c r="L781" s="18" t="s">
        <v>3630</v>
      </c>
      <c r="M781" s="18" t="s">
        <v>9119</v>
      </c>
      <c r="N781" s="18" t="s">
        <v>22</v>
      </c>
      <c r="O781" s="18" t="s">
        <v>17</v>
      </c>
      <c r="P781" s="18">
        <v>2</v>
      </c>
    </row>
    <row r="782" spans="1:16" x14ac:dyDescent="0.2">
      <c r="A782" s="18" t="s">
        <v>3525</v>
      </c>
      <c r="B782" s="18" t="s">
        <v>3631</v>
      </c>
      <c r="C782" s="18" t="s">
        <v>7470</v>
      </c>
      <c r="D782" s="18" t="s">
        <v>3155</v>
      </c>
      <c r="E782" s="20" t="str">
        <f>IFERROR(VLOOKUP(表1[[#This Row],[goods_id]],表4[],2,0),"无")</f>
        <v>无</v>
      </c>
      <c r="F782" s="19" t="str">
        <f>IFERROR(VLOOKUP(表1[[#This Row],[goods_id]],表3[],2,0),"老款")</f>
        <v>老款</v>
      </c>
      <c r="G782" s="20">
        <v>1</v>
      </c>
      <c r="H782" s="23">
        <v>569</v>
      </c>
      <c r="I782" s="23">
        <v>569</v>
      </c>
      <c r="J7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2" s="20">
        <f>IF(表1[[#This Row],[sale_price]]&lt;表1[[#This Row],[origin_price]],1,0)</f>
        <v>0</v>
      </c>
      <c r="L782" s="18" t="s">
        <v>3630</v>
      </c>
      <c r="M782" s="18" t="s">
        <v>9119</v>
      </c>
      <c r="N782" s="18" t="s">
        <v>22</v>
      </c>
      <c r="O782" s="18" t="s">
        <v>17</v>
      </c>
      <c r="P782" s="18">
        <v>2</v>
      </c>
    </row>
    <row r="783" spans="1:16" x14ac:dyDescent="0.2">
      <c r="A783" s="18" t="s">
        <v>3525</v>
      </c>
      <c r="B783" s="18" t="s">
        <v>3632</v>
      </c>
      <c r="C783" s="18" t="s">
        <v>7470</v>
      </c>
      <c r="D783" s="18" t="s">
        <v>14</v>
      </c>
      <c r="E783" s="20" t="str">
        <f>IFERROR(VLOOKUP(表1[[#This Row],[goods_id]],表4[],2,0),"无")</f>
        <v>无</v>
      </c>
      <c r="F783" s="19" t="str">
        <f>IFERROR(VLOOKUP(表1[[#This Row],[goods_id]],表3[],2,0),"老款")</f>
        <v>老款</v>
      </c>
      <c r="G783" s="20">
        <v>1</v>
      </c>
      <c r="H783" s="23">
        <v>569</v>
      </c>
      <c r="I783" s="23">
        <v>569</v>
      </c>
      <c r="J7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3" s="20">
        <f>IF(表1[[#This Row],[sale_price]]&lt;表1[[#This Row],[origin_price]],1,0)</f>
        <v>0</v>
      </c>
      <c r="L783" s="18" t="s">
        <v>3630</v>
      </c>
      <c r="M783" s="18" t="s">
        <v>9119</v>
      </c>
      <c r="N783" s="18" t="s">
        <v>22</v>
      </c>
      <c r="O783" s="18" t="s">
        <v>17</v>
      </c>
      <c r="P783" s="18">
        <v>3</v>
      </c>
    </row>
    <row r="784" spans="1:16" x14ac:dyDescent="0.2">
      <c r="A784" s="18" t="s">
        <v>3525</v>
      </c>
      <c r="B784" s="18" t="s">
        <v>3568</v>
      </c>
      <c r="C784" s="18" t="s">
        <v>7443</v>
      </c>
      <c r="D784" s="18" t="s">
        <v>24</v>
      </c>
      <c r="E784" s="20" t="str">
        <f>IFERROR(VLOOKUP(表1[[#This Row],[goods_id]],表4[],2,0),"无")</f>
        <v>无</v>
      </c>
      <c r="F784" s="19" t="str">
        <f>IFERROR(VLOOKUP(表1[[#This Row],[goods_id]],表3[],2,0),"老款")</f>
        <v>老款</v>
      </c>
      <c r="G784" s="20">
        <v>1</v>
      </c>
      <c r="H784" s="23">
        <v>599</v>
      </c>
      <c r="I784" s="23">
        <v>599</v>
      </c>
      <c r="J7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4" s="20">
        <f>IF(表1[[#This Row],[sale_price]]&lt;表1[[#This Row],[origin_price]],1,0)</f>
        <v>0</v>
      </c>
      <c r="L784" s="18" t="s">
        <v>3569</v>
      </c>
      <c r="M784" s="18" t="s">
        <v>9104</v>
      </c>
      <c r="N784" s="18" t="s">
        <v>22</v>
      </c>
      <c r="O784" s="18" t="s">
        <v>17</v>
      </c>
      <c r="P784" s="18">
        <v>2</v>
      </c>
    </row>
    <row r="785" spans="1:16" x14ac:dyDescent="0.2">
      <c r="A785" s="18" t="s">
        <v>3525</v>
      </c>
      <c r="B785" s="18" t="s">
        <v>3570</v>
      </c>
      <c r="C785" s="18" t="s">
        <v>7443</v>
      </c>
      <c r="D785" s="18" t="s">
        <v>188</v>
      </c>
      <c r="E785" s="20" t="str">
        <f>IFERROR(VLOOKUP(表1[[#This Row],[goods_id]],表4[],2,0),"无")</f>
        <v>无</v>
      </c>
      <c r="F785" s="19" t="str">
        <f>IFERROR(VLOOKUP(表1[[#This Row],[goods_id]],表3[],2,0),"老款")</f>
        <v>老款</v>
      </c>
      <c r="G785" s="20">
        <v>1</v>
      </c>
      <c r="H785" s="23">
        <v>599</v>
      </c>
      <c r="I785" s="23">
        <v>599</v>
      </c>
      <c r="J7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5" s="20">
        <f>IF(表1[[#This Row],[sale_price]]&lt;表1[[#This Row],[origin_price]],1,0)</f>
        <v>0</v>
      </c>
      <c r="L785" s="18" t="s">
        <v>3569</v>
      </c>
      <c r="M785" s="18" t="s">
        <v>9104</v>
      </c>
      <c r="N785" s="18" t="s">
        <v>22</v>
      </c>
      <c r="O785" s="18" t="s">
        <v>17</v>
      </c>
      <c r="P785" s="18">
        <v>2</v>
      </c>
    </row>
    <row r="786" spans="1:16" x14ac:dyDescent="0.2">
      <c r="A786" s="18" t="s">
        <v>3525</v>
      </c>
      <c r="B786" s="18" t="s">
        <v>3672</v>
      </c>
      <c r="C786" s="18" t="s">
        <v>7490</v>
      </c>
      <c r="D786" s="18" t="s">
        <v>24</v>
      </c>
      <c r="E786" s="20" t="str">
        <f>IFERROR(VLOOKUP(表1[[#This Row],[goods_id]],表4[],2,0),"无")</f>
        <v>无</v>
      </c>
      <c r="F786" s="19" t="str">
        <f>IFERROR(VLOOKUP(表1[[#This Row],[goods_id]],表3[],2,0),"老款")</f>
        <v>老款</v>
      </c>
      <c r="G786" s="20">
        <v>1</v>
      </c>
      <c r="H786" s="23">
        <v>799</v>
      </c>
      <c r="I786" s="23">
        <v>799</v>
      </c>
      <c r="J7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6" s="20">
        <f>IF(表1[[#This Row],[sale_price]]&lt;表1[[#This Row],[origin_price]],1,0)</f>
        <v>0</v>
      </c>
      <c r="L786" s="18" t="s">
        <v>3673</v>
      </c>
      <c r="M786" s="18" t="s">
        <v>73</v>
      </c>
      <c r="N786" s="18" t="s">
        <v>17</v>
      </c>
      <c r="O786" s="18">
        <v>0</v>
      </c>
      <c r="P786" s="18">
        <v>3</v>
      </c>
    </row>
    <row r="787" spans="1:16" x14ac:dyDescent="0.2">
      <c r="A787" s="18" t="s">
        <v>3525</v>
      </c>
      <c r="B787" s="18" t="s">
        <v>7444</v>
      </c>
      <c r="C787" s="18" t="s">
        <v>7445</v>
      </c>
      <c r="D787" s="18" t="s">
        <v>24</v>
      </c>
      <c r="E787" s="20" t="str">
        <f>IFERROR(VLOOKUP(表1[[#This Row],[goods_id]],表4[],2,0),"无")</f>
        <v>无</v>
      </c>
      <c r="F787" s="19" t="str">
        <f>IFERROR(VLOOKUP(表1[[#This Row],[goods_id]],表3[],2,0),"老款")</f>
        <v>老款</v>
      </c>
      <c r="G787" s="20">
        <v>1</v>
      </c>
      <c r="H787" s="23">
        <v>539</v>
      </c>
      <c r="I787" s="23">
        <v>539</v>
      </c>
      <c r="J7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7" s="20">
        <f>IF(表1[[#This Row],[sale_price]]&lt;表1[[#This Row],[origin_price]],1,0)</f>
        <v>0</v>
      </c>
      <c r="L787" s="18" t="s">
        <v>9105</v>
      </c>
      <c r="M787" s="18" t="s">
        <v>9106</v>
      </c>
      <c r="N787" s="18" t="s">
        <v>22</v>
      </c>
      <c r="O787" s="18" t="s">
        <v>17</v>
      </c>
      <c r="P787" s="18">
        <v>2</v>
      </c>
    </row>
    <row r="788" spans="1:16" x14ac:dyDescent="0.2">
      <c r="A788" s="18" t="s">
        <v>3525</v>
      </c>
      <c r="B788" s="18" t="s">
        <v>3655</v>
      </c>
      <c r="C788" s="18" t="s">
        <v>7480</v>
      </c>
      <c r="D788" s="18" t="s">
        <v>28</v>
      </c>
      <c r="E788" s="20" t="str">
        <f>IFERROR(VLOOKUP(表1[[#This Row],[goods_id]],表4[],2,0),"无")</f>
        <v>无</v>
      </c>
      <c r="F788" s="19" t="str">
        <f>IFERROR(VLOOKUP(表1[[#This Row],[goods_id]],表3[],2,0),"老款")</f>
        <v>老款</v>
      </c>
      <c r="G788" s="20">
        <v>1</v>
      </c>
      <c r="H788" s="23">
        <v>669</v>
      </c>
      <c r="I788" s="23">
        <v>669</v>
      </c>
      <c r="J7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8" s="20">
        <f>IF(表1[[#This Row],[sale_price]]&lt;表1[[#This Row],[origin_price]],1,0)</f>
        <v>0</v>
      </c>
      <c r="L788" s="18" t="s">
        <v>3656</v>
      </c>
      <c r="M788" s="18" t="s">
        <v>104</v>
      </c>
      <c r="N788" s="18" t="s">
        <v>17</v>
      </c>
      <c r="O788" s="18">
        <v>0</v>
      </c>
      <c r="P788" s="18">
        <v>3</v>
      </c>
    </row>
    <row r="789" spans="1:16" x14ac:dyDescent="0.2">
      <c r="A789" s="18" t="s">
        <v>3525</v>
      </c>
      <c r="B789" s="18" t="s">
        <v>3657</v>
      </c>
      <c r="C789" s="18" t="s">
        <v>7480</v>
      </c>
      <c r="D789" s="18" t="s">
        <v>24</v>
      </c>
      <c r="E789" s="20" t="str">
        <f>IFERROR(VLOOKUP(表1[[#This Row],[goods_id]],表4[],2,0),"无")</f>
        <v>无</v>
      </c>
      <c r="F789" s="19" t="str">
        <f>IFERROR(VLOOKUP(表1[[#This Row],[goods_id]],表3[],2,0),"老款")</f>
        <v>老款</v>
      </c>
      <c r="G789" s="20">
        <v>1</v>
      </c>
      <c r="H789" s="23">
        <v>669</v>
      </c>
      <c r="I789" s="23">
        <v>669</v>
      </c>
      <c r="J7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9" s="20">
        <f>IF(表1[[#This Row],[sale_price]]&lt;表1[[#This Row],[origin_price]],1,0)</f>
        <v>0</v>
      </c>
      <c r="L789" s="18" t="s">
        <v>3656</v>
      </c>
      <c r="M789" s="18" t="s">
        <v>104</v>
      </c>
      <c r="N789" s="18" t="s">
        <v>17</v>
      </c>
      <c r="O789" s="18">
        <v>0</v>
      </c>
      <c r="P789" s="18">
        <v>3</v>
      </c>
    </row>
    <row r="790" spans="1:16" x14ac:dyDescent="0.2">
      <c r="A790" s="18" t="s">
        <v>3525</v>
      </c>
      <c r="B790" s="18" t="s">
        <v>3650</v>
      </c>
      <c r="C790" s="18" t="s">
        <v>7481</v>
      </c>
      <c r="D790" s="18" t="s">
        <v>24</v>
      </c>
      <c r="E790" s="20" t="str">
        <f>IFERROR(VLOOKUP(表1[[#This Row],[goods_id]],表4[],2,0),"无")</f>
        <v>无</v>
      </c>
      <c r="F790" s="19" t="str">
        <f>IFERROR(VLOOKUP(表1[[#This Row],[goods_id]],表3[],2,0),"老款")</f>
        <v>老款</v>
      </c>
      <c r="G790" s="20">
        <v>1</v>
      </c>
      <c r="H790" s="23">
        <v>639</v>
      </c>
      <c r="I790" s="23">
        <v>639</v>
      </c>
      <c r="J7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0" s="20">
        <f>IF(表1[[#This Row],[sale_price]]&lt;表1[[#This Row],[origin_price]],1,0)</f>
        <v>0</v>
      </c>
      <c r="L790" s="18" t="s">
        <v>3651</v>
      </c>
      <c r="M790" s="18" t="s">
        <v>3652</v>
      </c>
      <c r="N790" s="18" t="s">
        <v>17</v>
      </c>
      <c r="O790" s="18">
        <v>0</v>
      </c>
      <c r="P790" s="18">
        <v>3</v>
      </c>
    </row>
    <row r="791" spans="1:16" x14ac:dyDescent="0.2">
      <c r="A791" s="18" t="s">
        <v>3525</v>
      </c>
      <c r="B791" s="18" t="s">
        <v>3633</v>
      </c>
      <c r="C791" s="18" t="s">
        <v>7471</v>
      </c>
      <c r="D791" s="18" t="s">
        <v>284</v>
      </c>
      <c r="E791" s="20" t="str">
        <f>IFERROR(VLOOKUP(表1[[#This Row],[goods_id]],表4[],2,0),"无")</f>
        <v>无</v>
      </c>
      <c r="F791" s="19" t="str">
        <f>IFERROR(VLOOKUP(表1[[#This Row],[goods_id]],表3[],2,0),"老款")</f>
        <v>老款</v>
      </c>
      <c r="G791" s="20">
        <v>1</v>
      </c>
      <c r="H791" s="23">
        <v>699</v>
      </c>
      <c r="I791" s="23">
        <v>699</v>
      </c>
      <c r="J7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1" s="20">
        <f>IF(表1[[#This Row],[sale_price]]&lt;表1[[#This Row],[origin_price]],1,0)</f>
        <v>0</v>
      </c>
      <c r="L791" s="18" t="s">
        <v>3634</v>
      </c>
      <c r="M791" s="18" t="s">
        <v>9120</v>
      </c>
      <c r="N791" s="18" t="s">
        <v>22</v>
      </c>
      <c r="O791" s="18" t="s">
        <v>17</v>
      </c>
      <c r="P791" s="18">
        <v>3</v>
      </c>
    </row>
    <row r="792" spans="1:16" x14ac:dyDescent="0.2">
      <c r="A792" s="18" t="s">
        <v>3525</v>
      </c>
      <c r="B792" s="18" t="s">
        <v>3653</v>
      </c>
      <c r="C792" s="18" t="s">
        <v>7482</v>
      </c>
      <c r="D792" s="18" t="s">
        <v>284</v>
      </c>
      <c r="E792" s="20" t="str">
        <f>IFERROR(VLOOKUP(表1[[#This Row],[goods_id]],表4[],2,0),"无")</f>
        <v>无</v>
      </c>
      <c r="F792" s="19" t="str">
        <f>IFERROR(VLOOKUP(表1[[#This Row],[goods_id]],表3[],2,0),"老款")</f>
        <v>老款</v>
      </c>
      <c r="G792" s="20">
        <v>1</v>
      </c>
      <c r="H792" s="23">
        <v>739</v>
      </c>
      <c r="I792" s="23">
        <v>739</v>
      </c>
      <c r="J7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2" s="20">
        <f>IF(表1[[#This Row],[sale_price]]&lt;表1[[#This Row],[origin_price]],1,0)</f>
        <v>0</v>
      </c>
      <c r="L792" s="18" t="s">
        <v>3654</v>
      </c>
      <c r="M792" s="18" t="s">
        <v>9121</v>
      </c>
      <c r="N792" s="18" t="s">
        <v>17</v>
      </c>
      <c r="O792" s="18">
        <v>0</v>
      </c>
      <c r="P792" s="18">
        <v>3</v>
      </c>
    </row>
    <row r="793" spans="1:16" x14ac:dyDescent="0.2">
      <c r="A793" s="18" t="s">
        <v>3525</v>
      </c>
      <c r="B793" s="18" t="s">
        <v>3635</v>
      </c>
      <c r="C793" s="18" t="s">
        <v>7472</v>
      </c>
      <c r="D793" s="18" t="s">
        <v>14</v>
      </c>
      <c r="E793" s="20" t="str">
        <f>IFERROR(VLOOKUP(表1[[#This Row],[goods_id]],表4[],2,0),"无")</f>
        <v>无</v>
      </c>
      <c r="F793" s="19" t="str">
        <f>IFERROR(VLOOKUP(表1[[#This Row],[goods_id]],表3[],2,0),"老款")</f>
        <v>老款</v>
      </c>
      <c r="G793" s="20">
        <v>1</v>
      </c>
      <c r="H793" s="23">
        <v>599</v>
      </c>
      <c r="I793" s="23">
        <v>599</v>
      </c>
      <c r="J7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3" s="20">
        <f>IF(表1[[#This Row],[sale_price]]&lt;表1[[#This Row],[origin_price]],1,0)</f>
        <v>0</v>
      </c>
      <c r="L793" s="18" t="s">
        <v>3636</v>
      </c>
      <c r="M793" s="18" t="s">
        <v>9121</v>
      </c>
      <c r="N793" s="18" t="s">
        <v>22</v>
      </c>
      <c r="O793" s="18" t="s">
        <v>17</v>
      </c>
      <c r="P793" s="18">
        <v>3</v>
      </c>
    </row>
    <row r="794" spans="1:16" x14ac:dyDescent="0.2">
      <c r="A794" s="18" t="s">
        <v>3525</v>
      </c>
      <c r="B794" s="18" t="s">
        <v>5806</v>
      </c>
      <c r="C794" s="18" t="s">
        <v>7415</v>
      </c>
      <c r="D794" s="18" t="s">
        <v>28</v>
      </c>
      <c r="E794" s="20" t="str">
        <f>IFERROR(VLOOKUP(表1[[#This Row],[goods_id]],表4[],2,0),"无")</f>
        <v>无</v>
      </c>
      <c r="F794" s="19">
        <f>IFERROR(VLOOKUP(表1[[#This Row],[goods_id]],表3[],2,0),"老款")</f>
        <v>43362</v>
      </c>
      <c r="G794" s="20">
        <v>1</v>
      </c>
      <c r="H794" s="23">
        <v>669</v>
      </c>
      <c r="I794" s="23">
        <v>669</v>
      </c>
      <c r="J7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4" s="20">
        <f>IF(表1[[#This Row],[sale_price]]&lt;表1[[#This Row],[origin_price]],1,0)</f>
        <v>0</v>
      </c>
      <c r="L794" s="18" t="s">
        <v>3527</v>
      </c>
      <c r="M794" s="18" t="s">
        <v>9074</v>
      </c>
      <c r="N794" s="18" t="s">
        <v>22</v>
      </c>
      <c r="O794" s="18" t="s">
        <v>17</v>
      </c>
      <c r="P794" s="18">
        <v>1</v>
      </c>
    </row>
    <row r="795" spans="1:16" x14ac:dyDescent="0.2">
      <c r="A795" s="18" t="s">
        <v>3525</v>
      </c>
      <c r="B795" s="18" t="s">
        <v>3526</v>
      </c>
      <c r="C795" s="18" t="s">
        <v>7415</v>
      </c>
      <c r="D795" s="18" t="s">
        <v>24</v>
      </c>
      <c r="E795" s="20" t="str">
        <f>IFERROR(VLOOKUP(表1[[#This Row],[goods_id]],表4[],2,0),"无")</f>
        <v>无</v>
      </c>
      <c r="F795" s="19">
        <f>IFERROR(VLOOKUP(表1[[#This Row],[goods_id]],表3[],2,0),"老款")</f>
        <v>43362</v>
      </c>
      <c r="G795" s="20">
        <v>1</v>
      </c>
      <c r="H795" s="23">
        <v>669</v>
      </c>
      <c r="I795" s="23">
        <v>669</v>
      </c>
      <c r="J7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5" s="20">
        <f>IF(表1[[#This Row],[sale_price]]&lt;表1[[#This Row],[origin_price]],1,0)</f>
        <v>0</v>
      </c>
      <c r="L795" s="18" t="s">
        <v>3527</v>
      </c>
      <c r="M795" s="18" t="s">
        <v>9075</v>
      </c>
      <c r="N795" s="18" t="s">
        <v>22</v>
      </c>
      <c r="O795" s="18" t="s">
        <v>17</v>
      </c>
      <c r="P795" s="18">
        <v>1</v>
      </c>
    </row>
    <row r="796" spans="1:16" x14ac:dyDescent="0.2">
      <c r="A796" s="18" t="s">
        <v>3525</v>
      </c>
      <c r="B796" s="18" t="s">
        <v>3528</v>
      </c>
      <c r="C796" s="18" t="s">
        <v>7416</v>
      </c>
      <c r="D796" s="18" t="s">
        <v>161</v>
      </c>
      <c r="E796" s="20" t="str">
        <f>IFERROR(VLOOKUP(表1[[#This Row],[goods_id]],表4[],2,0),"无")</f>
        <v>无</v>
      </c>
      <c r="F796" s="19">
        <f>IFERROR(VLOOKUP(表1[[#This Row],[goods_id]],表3[],2,0),"老款")</f>
        <v>43362</v>
      </c>
      <c r="G796" s="20">
        <v>1</v>
      </c>
      <c r="H796" s="23">
        <v>599</v>
      </c>
      <c r="I796" s="23">
        <v>599</v>
      </c>
      <c r="J7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6" s="20">
        <f>IF(表1[[#This Row],[sale_price]]&lt;表1[[#This Row],[origin_price]],1,0)</f>
        <v>0</v>
      </c>
      <c r="L796" s="18" t="s">
        <v>3529</v>
      </c>
      <c r="M796" s="18" t="s">
        <v>9076</v>
      </c>
      <c r="N796" s="18" t="s">
        <v>22</v>
      </c>
      <c r="O796" s="18" t="s">
        <v>17</v>
      </c>
      <c r="P796" s="18">
        <v>1</v>
      </c>
    </row>
    <row r="797" spans="1:16" x14ac:dyDescent="0.2">
      <c r="A797" s="18" t="s">
        <v>3525</v>
      </c>
      <c r="B797" s="18" t="s">
        <v>5770</v>
      </c>
      <c r="C797" s="18" t="s">
        <v>7411</v>
      </c>
      <c r="D797" s="18" t="s">
        <v>14</v>
      </c>
      <c r="E797" s="20" t="str">
        <f>IFERROR(VLOOKUP(表1[[#This Row],[goods_id]],表4[],2,0),"无")</f>
        <v>无</v>
      </c>
      <c r="F797" s="19">
        <f>IFERROR(VLOOKUP(表1[[#This Row],[goods_id]],表3[],2,0),"老款")</f>
        <v>43383</v>
      </c>
      <c r="G797" s="20">
        <v>1</v>
      </c>
      <c r="H797" s="23">
        <v>539</v>
      </c>
      <c r="I797" s="23">
        <v>539</v>
      </c>
      <c r="J7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7" s="20">
        <f>IF(表1[[#This Row],[sale_price]]&lt;表1[[#This Row],[origin_price]],1,0)</f>
        <v>0</v>
      </c>
      <c r="L797" s="18" t="s">
        <v>9067</v>
      </c>
      <c r="M797" s="18" t="s">
        <v>3543</v>
      </c>
      <c r="N797" s="18" t="s">
        <v>22</v>
      </c>
      <c r="O797" s="18" t="s">
        <v>17</v>
      </c>
      <c r="P797" s="18">
        <v>1</v>
      </c>
    </row>
    <row r="798" spans="1:16" x14ac:dyDescent="0.2">
      <c r="A798" s="18" t="s">
        <v>3525</v>
      </c>
      <c r="B798" s="18" t="s">
        <v>5771</v>
      </c>
      <c r="C798" s="18" t="s">
        <v>7412</v>
      </c>
      <c r="D798" s="18" t="s">
        <v>24</v>
      </c>
      <c r="E798" s="20" t="str">
        <f>IFERROR(VLOOKUP(表1[[#This Row],[goods_id]],表4[],2,0),"无")</f>
        <v>无</v>
      </c>
      <c r="F798" s="19">
        <f>IFERROR(VLOOKUP(表1[[#This Row],[goods_id]],表3[],2,0),"老款")</f>
        <v>43383</v>
      </c>
      <c r="G798" s="20">
        <v>1</v>
      </c>
      <c r="H798" s="23">
        <v>569</v>
      </c>
      <c r="I798" s="23">
        <v>569</v>
      </c>
      <c r="J7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8" s="20">
        <f>IF(表1[[#This Row],[sale_price]]&lt;表1[[#This Row],[origin_price]],1,0)</f>
        <v>0</v>
      </c>
      <c r="L798" s="18" t="s">
        <v>9068</v>
      </c>
      <c r="M798" s="18" t="s">
        <v>9069</v>
      </c>
      <c r="N798" s="18" t="s">
        <v>22</v>
      </c>
      <c r="O798" s="18" t="s">
        <v>17</v>
      </c>
      <c r="P798" s="18">
        <v>1</v>
      </c>
    </row>
    <row r="799" spans="1:16" x14ac:dyDescent="0.2">
      <c r="A799" s="18" t="s">
        <v>3525</v>
      </c>
      <c r="B799" s="18" t="s">
        <v>5772</v>
      </c>
      <c r="C799" s="18" t="s">
        <v>7412</v>
      </c>
      <c r="D799" s="18" t="s">
        <v>7413</v>
      </c>
      <c r="E799" s="20" t="str">
        <f>IFERROR(VLOOKUP(表1[[#This Row],[goods_id]],表4[],2,0),"无")</f>
        <v>无</v>
      </c>
      <c r="F799" s="19">
        <f>IFERROR(VLOOKUP(表1[[#This Row],[goods_id]],表3[],2,0),"老款")</f>
        <v>43383</v>
      </c>
      <c r="G799" s="20">
        <v>1</v>
      </c>
      <c r="H799" s="23">
        <v>569</v>
      </c>
      <c r="I799" s="23">
        <v>569</v>
      </c>
      <c r="J7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9" s="20">
        <f>IF(表1[[#This Row],[sale_price]]&lt;表1[[#This Row],[origin_price]],1,0)</f>
        <v>0</v>
      </c>
      <c r="L799" s="18" t="s">
        <v>9068</v>
      </c>
      <c r="M799" s="18" t="s">
        <v>9070</v>
      </c>
      <c r="N799" s="18" t="s">
        <v>22</v>
      </c>
      <c r="O799" s="18" t="s">
        <v>17</v>
      </c>
      <c r="P799" s="18">
        <v>1</v>
      </c>
    </row>
    <row r="800" spans="1:16" x14ac:dyDescent="0.2">
      <c r="A800" s="18" t="s">
        <v>3525</v>
      </c>
      <c r="B800" s="18" t="s">
        <v>5773</v>
      </c>
      <c r="C800" s="18" t="s">
        <v>7412</v>
      </c>
      <c r="D800" s="18" t="s">
        <v>1031</v>
      </c>
      <c r="E800" s="20" t="str">
        <f>IFERROR(VLOOKUP(表1[[#This Row],[goods_id]],表4[],2,0),"无")</f>
        <v>无</v>
      </c>
      <c r="F800" s="19">
        <f>IFERROR(VLOOKUP(表1[[#This Row],[goods_id]],表3[],2,0),"老款")</f>
        <v>43383</v>
      </c>
      <c r="G800" s="20">
        <v>1</v>
      </c>
      <c r="H800" s="23">
        <v>569</v>
      </c>
      <c r="I800" s="23">
        <v>569</v>
      </c>
      <c r="J8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20">
        <f>IF(表1[[#This Row],[sale_price]]&lt;表1[[#This Row],[origin_price]],1,0)</f>
        <v>0</v>
      </c>
      <c r="L800" s="18" t="s">
        <v>9068</v>
      </c>
      <c r="M800" s="18" t="s">
        <v>9071</v>
      </c>
      <c r="N800" s="18" t="s">
        <v>22</v>
      </c>
      <c r="O800" s="18" t="s">
        <v>17</v>
      </c>
      <c r="P800" s="18">
        <v>1</v>
      </c>
    </row>
    <row r="801" spans="1:16" x14ac:dyDescent="0.2">
      <c r="A801" s="18" t="s">
        <v>3525</v>
      </c>
      <c r="B801" s="18" t="s">
        <v>5807</v>
      </c>
      <c r="C801" s="18" t="s">
        <v>7417</v>
      </c>
      <c r="D801" s="18" t="s">
        <v>1031</v>
      </c>
      <c r="E801" s="20" t="str">
        <f>IFERROR(VLOOKUP(表1[[#This Row],[goods_id]],表4[],2,0),"无")</f>
        <v>无</v>
      </c>
      <c r="F801" s="19">
        <f>IFERROR(VLOOKUP(表1[[#This Row],[goods_id]],表3[],2,0),"老款")</f>
        <v>43362</v>
      </c>
      <c r="G801" s="20">
        <v>1</v>
      </c>
      <c r="H801" s="23">
        <v>469</v>
      </c>
      <c r="I801" s="23">
        <v>469</v>
      </c>
      <c r="J8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1" s="20">
        <f>IF(表1[[#This Row],[sale_price]]&lt;表1[[#This Row],[origin_price]],1,0)</f>
        <v>0</v>
      </c>
      <c r="L801" s="18" t="s">
        <v>9077</v>
      </c>
      <c r="M801" s="18" t="s">
        <v>9078</v>
      </c>
      <c r="N801" s="18" t="s">
        <v>22</v>
      </c>
      <c r="O801" s="18" t="s">
        <v>82</v>
      </c>
      <c r="P801" s="18">
        <v>1</v>
      </c>
    </row>
    <row r="802" spans="1:16" x14ac:dyDescent="0.2">
      <c r="A802" s="18" t="s">
        <v>3525</v>
      </c>
      <c r="B802" s="18" t="s">
        <v>3530</v>
      </c>
      <c r="C802" s="18" t="s">
        <v>7418</v>
      </c>
      <c r="D802" s="18" t="s">
        <v>24</v>
      </c>
      <c r="E802" s="20" t="str">
        <f>IFERROR(VLOOKUP(表1[[#This Row],[goods_id]],表4[],2,0),"无")</f>
        <v>无</v>
      </c>
      <c r="F802" s="19">
        <f>IFERROR(VLOOKUP(表1[[#This Row],[goods_id]],表3[],2,0),"老款")</f>
        <v>43362</v>
      </c>
      <c r="G802" s="20">
        <v>1</v>
      </c>
      <c r="H802" s="23">
        <v>539</v>
      </c>
      <c r="I802" s="23">
        <v>539</v>
      </c>
      <c r="J8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2" s="20">
        <f>IF(表1[[#This Row],[sale_price]]&lt;表1[[#This Row],[origin_price]],1,0)</f>
        <v>0</v>
      </c>
      <c r="L802" s="18" t="s">
        <v>3531</v>
      </c>
      <c r="M802" s="18" t="s">
        <v>9079</v>
      </c>
      <c r="N802" s="18" t="s">
        <v>22</v>
      </c>
      <c r="O802" s="18" t="s">
        <v>17</v>
      </c>
      <c r="P802" s="18">
        <v>1</v>
      </c>
    </row>
    <row r="803" spans="1:16" x14ac:dyDescent="0.2">
      <c r="A803" s="18" t="s">
        <v>3525</v>
      </c>
      <c r="B803" s="18" t="s">
        <v>3532</v>
      </c>
      <c r="C803" s="18" t="s">
        <v>7418</v>
      </c>
      <c r="D803" s="18" t="s">
        <v>4391</v>
      </c>
      <c r="E803" s="20" t="str">
        <f>IFERROR(VLOOKUP(表1[[#This Row],[goods_id]],表4[],2,0),"无")</f>
        <v>无</v>
      </c>
      <c r="F803" s="19">
        <f>IFERROR(VLOOKUP(表1[[#This Row],[goods_id]],表3[],2,0),"老款")</f>
        <v>43362</v>
      </c>
      <c r="G803" s="20">
        <v>1</v>
      </c>
      <c r="H803" s="23">
        <v>539</v>
      </c>
      <c r="I803" s="23">
        <v>539</v>
      </c>
      <c r="J8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3" s="20">
        <f>IF(表1[[#This Row],[sale_price]]&lt;表1[[#This Row],[origin_price]],1,0)</f>
        <v>0</v>
      </c>
      <c r="L803" s="18" t="s">
        <v>3531</v>
      </c>
      <c r="M803" s="18" t="s">
        <v>9079</v>
      </c>
      <c r="N803" s="18" t="s">
        <v>22</v>
      </c>
      <c r="O803" s="18" t="s">
        <v>17</v>
      </c>
      <c r="P803" s="18">
        <v>1</v>
      </c>
    </row>
    <row r="804" spans="1:16" x14ac:dyDescent="0.2">
      <c r="A804" s="18" t="s">
        <v>3525</v>
      </c>
      <c r="B804" s="18" t="s">
        <v>3533</v>
      </c>
      <c r="C804" s="18" t="s">
        <v>7419</v>
      </c>
      <c r="D804" s="18" t="s">
        <v>24</v>
      </c>
      <c r="E804" s="20" t="str">
        <f>IFERROR(VLOOKUP(表1[[#This Row],[goods_id]],表4[],2,0),"无")</f>
        <v>无</v>
      </c>
      <c r="F804" s="19">
        <f>IFERROR(VLOOKUP(表1[[#This Row],[goods_id]],表3[],2,0),"老款")</f>
        <v>43362</v>
      </c>
      <c r="G804" s="20">
        <v>1</v>
      </c>
      <c r="H804" s="23">
        <v>569</v>
      </c>
      <c r="I804" s="23">
        <v>569</v>
      </c>
      <c r="J8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4" s="20">
        <f>IF(表1[[#This Row],[sale_price]]&lt;表1[[#This Row],[origin_price]],1,0)</f>
        <v>0</v>
      </c>
      <c r="L804" s="18" t="s">
        <v>3534</v>
      </c>
      <c r="M804" s="18" t="s">
        <v>3535</v>
      </c>
      <c r="N804" s="18" t="s">
        <v>22</v>
      </c>
      <c r="O804" s="18" t="s">
        <v>13</v>
      </c>
      <c r="P804" s="18">
        <v>1</v>
      </c>
    </row>
    <row r="805" spans="1:16" x14ac:dyDescent="0.2">
      <c r="A805" s="18" t="s">
        <v>3525</v>
      </c>
      <c r="B805" s="18" t="s">
        <v>3536</v>
      </c>
      <c r="C805" s="18" t="s">
        <v>7420</v>
      </c>
      <c r="D805" s="18" t="s">
        <v>24</v>
      </c>
      <c r="E805" s="20" t="str">
        <f>IFERROR(VLOOKUP(表1[[#This Row],[goods_id]],表4[],2,0),"无")</f>
        <v>无</v>
      </c>
      <c r="F805" s="19">
        <f>IFERROR(VLOOKUP(表1[[#This Row],[goods_id]],表3[],2,0),"老款")</f>
        <v>43362</v>
      </c>
      <c r="G805" s="20">
        <v>1</v>
      </c>
      <c r="H805" s="23">
        <v>799</v>
      </c>
      <c r="I805" s="23">
        <v>799</v>
      </c>
      <c r="J8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5" s="20">
        <f>IF(表1[[#This Row],[sale_price]]&lt;表1[[#This Row],[origin_price]],1,0)</f>
        <v>0</v>
      </c>
      <c r="L805" s="18" t="s">
        <v>3537</v>
      </c>
      <c r="M805" s="18" t="s">
        <v>9080</v>
      </c>
      <c r="N805" s="18" t="s">
        <v>22</v>
      </c>
      <c r="O805" s="18" t="s">
        <v>2452</v>
      </c>
      <c r="P805" s="18">
        <v>1</v>
      </c>
    </row>
    <row r="806" spans="1:16" x14ac:dyDescent="0.2">
      <c r="A806" s="18" t="s">
        <v>3525</v>
      </c>
      <c r="B806" s="18" t="s">
        <v>3538</v>
      </c>
      <c r="C806" s="18" t="s">
        <v>7420</v>
      </c>
      <c r="D806" s="18" t="s">
        <v>2925</v>
      </c>
      <c r="E806" s="20" t="str">
        <f>IFERROR(VLOOKUP(表1[[#This Row],[goods_id]],表4[],2,0),"无")</f>
        <v>无</v>
      </c>
      <c r="F806" s="19">
        <f>IFERROR(VLOOKUP(表1[[#This Row],[goods_id]],表3[],2,0),"老款")</f>
        <v>43362</v>
      </c>
      <c r="G806" s="20">
        <v>1</v>
      </c>
      <c r="H806" s="23">
        <v>799</v>
      </c>
      <c r="I806" s="23">
        <v>799</v>
      </c>
      <c r="J8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6" s="20">
        <f>IF(表1[[#This Row],[sale_price]]&lt;表1[[#This Row],[origin_price]],1,0)</f>
        <v>0</v>
      </c>
      <c r="L806" s="18" t="s">
        <v>3537</v>
      </c>
      <c r="M806" s="18" t="s">
        <v>9080</v>
      </c>
      <c r="N806" s="18" t="s">
        <v>22</v>
      </c>
      <c r="O806" s="18" t="s">
        <v>2452</v>
      </c>
      <c r="P806" s="18">
        <v>1</v>
      </c>
    </row>
    <row r="807" spans="1:16" x14ac:dyDescent="0.2">
      <c r="A807" s="18" t="s">
        <v>3525</v>
      </c>
      <c r="B807" s="18" t="s">
        <v>5808</v>
      </c>
      <c r="C807" s="18" t="s">
        <v>7421</v>
      </c>
      <c r="D807" s="18" t="s">
        <v>24</v>
      </c>
      <c r="E807" s="20" t="str">
        <f>IFERROR(VLOOKUP(表1[[#This Row],[goods_id]],表4[],2,0),"无")</f>
        <v>无</v>
      </c>
      <c r="F807" s="19">
        <f>IFERROR(VLOOKUP(表1[[#This Row],[goods_id]],表3[],2,0),"老款")</f>
        <v>43362</v>
      </c>
      <c r="G807" s="20">
        <v>1</v>
      </c>
      <c r="H807" s="23">
        <v>769</v>
      </c>
      <c r="I807" s="23">
        <v>769</v>
      </c>
      <c r="J8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7" s="20">
        <f>IF(表1[[#This Row],[sale_price]]&lt;表1[[#This Row],[origin_price]],1,0)</f>
        <v>0</v>
      </c>
      <c r="L807" s="18" t="s">
        <v>9081</v>
      </c>
      <c r="M807" s="18" t="s">
        <v>3543</v>
      </c>
      <c r="N807" s="18" t="s">
        <v>12</v>
      </c>
      <c r="O807" s="18" t="s">
        <v>13</v>
      </c>
      <c r="P807" s="18">
        <v>1</v>
      </c>
    </row>
    <row r="808" spans="1:16" x14ac:dyDescent="0.2">
      <c r="A808" s="18" t="s">
        <v>3525</v>
      </c>
      <c r="B808" s="18" t="s">
        <v>5809</v>
      </c>
      <c r="C808" s="18" t="s">
        <v>7421</v>
      </c>
      <c r="D808" s="18" t="s">
        <v>1567</v>
      </c>
      <c r="E808" s="20" t="str">
        <f>IFERROR(VLOOKUP(表1[[#This Row],[goods_id]],表4[],2,0),"无")</f>
        <v>无</v>
      </c>
      <c r="F808" s="19">
        <f>IFERROR(VLOOKUP(表1[[#This Row],[goods_id]],表3[],2,0),"老款")</f>
        <v>43362</v>
      </c>
      <c r="G808" s="20">
        <v>1</v>
      </c>
      <c r="H808" s="23">
        <v>769</v>
      </c>
      <c r="I808" s="23">
        <v>769</v>
      </c>
      <c r="J8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8" s="20">
        <f>IF(表1[[#This Row],[sale_price]]&lt;表1[[#This Row],[origin_price]],1,0)</f>
        <v>0</v>
      </c>
      <c r="L808" s="18" t="s">
        <v>9081</v>
      </c>
      <c r="M808" s="18" t="s">
        <v>3543</v>
      </c>
      <c r="N808" s="18" t="s">
        <v>12</v>
      </c>
      <c r="O808" s="18" t="s">
        <v>13</v>
      </c>
      <c r="P808" s="18">
        <v>1</v>
      </c>
    </row>
    <row r="809" spans="1:16" x14ac:dyDescent="0.2">
      <c r="A809" s="18" t="s">
        <v>3525</v>
      </c>
      <c r="B809" s="18" t="s">
        <v>5774</v>
      </c>
      <c r="C809" s="18" t="s">
        <v>7414</v>
      </c>
      <c r="D809" s="18" t="s">
        <v>24</v>
      </c>
      <c r="E809" s="20" t="str">
        <f>IFERROR(VLOOKUP(表1[[#This Row],[goods_id]],表4[],2,0),"无")</f>
        <v>无</v>
      </c>
      <c r="F809" s="19">
        <f>IFERROR(VLOOKUP(表1[[#This Row],[goods_id]],表3[],2,0),"老款")</f>
        <v>43383</v>
      </c>
      <c r="G809" s="20">
        <v>1</v>
      </c>
      <c r="H809" s="23">
        <v>639</v>
      </c>
      <c r="I809" s="23">
        <v>639</v>
      </c>
      <c r="J8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9" s="20">
        <f>IF(表1[[#This Row],[sale_price]]&lt;表1[[#This Row],[origin_price]],1,0)</f>
        <v>0</v>
      </c>
      <c r="L809" s="18" t="s">
        <v>9072</v>
      </c>
      <c r="M809" s="18" t="s">
        <v>9073</v>
      </c>
      <c r="N809" s="18" t="s">
        <v>22</v>
      </c>
      <c r="O809" s="18" t="s">
        <v>13</v>
      </c>
      <c r="P809" s="18">
        <v>1</v>
      </c>
    </row>
    <row r="810" spans="1:16" x14ac:dyDescent="0.2">
      <c r="A810" s="18" t="s">
        <v>3525</v>
      </c>
      <c r="B810" s="18" t="s">
        <v>3539</v>
      </c>
      <c r="C810" s="18" t="s">
        <v>7422</v>
      </c>
      <c r="D810" s="18" t="s">
        <v>20</v>
      </c>
      <c r="E810" s="20" t="str">
        <f>IFERROR(VLOOKUP(表1[[#This Row],[goods_id]],表4[],2,0),"无")</f>
        <v>无</v>
      </c>
      <c r="F810" s="19">
        <f>IFERROR(VLOOKUP(表1[[#This Row],[goods_id]],表3[],2,0),"老款")</f>
        <v>43362</v>
      </c>
      <c r="G810" s="20">
        <v>1</v>
      </c>
      <c r="H810" s="23">
        <v>699</v>
      </c>
      <c r="I810" s="23">
        <v>699</v>
      </c>
      <c r="J8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0" s="20">
        <f>IF(表1[[#This Row],[sale_price]]&lt;表1[[#This Row],[origin_price]],1,0)</f>
        <v>0</v>
      </c>
      <c r="L810" s="18" t="s">
        <v>3540</v>
      </c>
      <c r="M810" s="18" t="s">
        <v>9082</v>
      </c>
      <c r="N810" s="18" t="s">
        <v>22</v>
      </c>
      <c r="O810" s="18" t="s">
        <v>13</v>
      </c>
      <c r="P810" s="18">
        <v>1</v>
      </c>
    </row>
    <row r="811" spans="1:16" x14ac:dyDescent="0.2">
      <c r="A811" s="18" t="s">
        <v>3525</v>
      </c>
      <c r="B811" s="18" t="s">
        <v>3541</v>
      </c>
      <c r="C811" s="18" t="s">
        <v>7423</v>
      </c>
      <c r="D811" s="18" t="s">
        <v>80</v>
      </c>
      <c r="E811" s="20" t="str">
        <f>IFERROR(VLOOKUP(表1[[#This Row],[goods_id]],表4[],2,0),"无")</f>
        <v>无</v>
      </c>
      <c r="F811" s="19">
        <f>IFERROR(VLOOKUP(表1[[#This Row],[goods_id]],表3[],2,0),"老款")</f>
        <v>43362</v>
      </c>
      <c r="G811" s="20">
        <v>1</v>
      </c>
      <c r="H811" s="23">
        <v>769</v>
      </c>
      <c r="I811" s="23">
        <v>769</v>
      </c>
      <c r="J8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1" s="20">
        <f>IF(表1[[#This Row],[sale_price]]&lt;表1[[#This Row],[origin_price]],1,0)</f>
        <v>0</v>
      </c>
      <c r="L811" s="18" t="s">
        <v>3542</v>
      </c>
      <c r="M811" s="18" t="s">
        <v>3543</v>
      </c>
      <c r="N811" s="18" t="s">
        <v>12</v>
      </c>
      <c r="O811" s="18" t="s">
        <v>13</v>
      </c>
      <c r="P811" s="18">
        <v>1</v>
      </c>
    </row>
    <row r="812" spans="1:16" x14ac:dyDescent="0.2">
      <c r="A812" s="18" t="s">
        <v>3525</v>
      </c>
      <c r="B812" s="18" t="s">
        <v>5810</v>
      </c>
      <c r="C812" s="18" t="s">
        <v>7424</v>
      </c>
      <c r="D812" s="18" t="s">
        <v>161</v>
      </c>
      <c r="E812" s="20" t="str">
        <f>IFERROR(VLOOKUP(表1[[#This Row],[goods_id]],表4[],2,0),"无")</f>
        <v>无</v>
      </c>
      <c r="F812" s="19">
        <f>IFERROR(VLOOKUP(表1[[#This Row],[goods_id]],表3[],2,0),"老款")</f>
        <v>43362</v>
      </c>
      <c r="G812" s="20">
        <v>1</v>
      </c>
      <c r="H812" s="23">
        <v>739</v>
      </c>
      <c r="I812" s="23">
        <v>739</v>
      </c>
      <c r="J8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2" s="20">
        <f>IF(表1[[#This Row],[sale_price]]&lt;表1[[#This Row],[origin_price]],1,0)</f>
        <v>0</v>
      </c>
      <c r="L812" s="18" t="s">
        <v>9083</v>
      </c>
      <c r="M812" s="18" t="s">
        <v>9084</v>
      </c>
      <c r="N812" s="18" t="s">
        <v>22</v>
      </c>
      <c r="O812" s="18" t="s">
        <v>17</v>
      </c>
      <c r="P812" s="18">
        <v>1</v>
      </c>
    </row>
    <row r="813" spans="1:16" x14ac:dyDescent="0.2">
      <c r="A813" s="18" t="s">
        <v>3525</v>
      </c>
      <c r="B813" s="18" t="s">
        <v>3896</v>
      </c>
      <c r="C813" s="18" t="s">
        <v>7558</v>
      </c>
      <c r="D813" s="18" t="s">
        <v>284</v>
      </c>
      <c r="E813" s="20" t="str">
        <f>IFERROR(VLOOKUP(表1[[#This Row],[goods_id]],表4[],2,0),"无")</f>
        <v>无</v>
      </c>
      <c r="F813" s="19" t="str">
        <f>IFERROR(VLOOKUP(表1[[#This Row],[goods_id]],表3[],2,0),"老款")</f>
        <v>老款</v>
      </c>
      <c r="G813" s="20">
        <v>1</v>
      </c>
      <c r="H813" s="23">
        <v>499</v>
      </c>
      <c r="I813" s="23">
        <v>499</v>
      </c>
      <c r="J8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3" s="20">
        <f>IF(表1[[#This Row],[sale_price]]&lt;表1[[#This Row],[origin_price]],1,0)</f>
        <v>0</v>
      </c>
      <c r="L813" s="18" t="s">
        <v>3897</v>
      </c>
      <c r="M813" s="18" t="s">
        <v>436</v>
      </c>
      <c r="N813" s="18" t="s">
        <v>22</v>
      </c>
      <c r="O813" s="18" t="s">
        <v>190</v>
      </c>
      <c r="P813" s="18">
        <v>7</v>
      </c>
    </row>
    <row r="814" spans="1:16" x14ac:dyDescent="0.2">
      <c r="A814" s="18" t="s">
        <v>3525</v>
      </c>
      <c r="B814" s="18" t="s">
        <v>3953</v>
      </c>
      <c r="C814" s="18" t="s">
        <v>7594</v>
      </c>
      <c r="D814" s="18" t="s">
        <v>24</v>
      </c>
      <c r="E814" s="20" t="str">
        <f>IFERROR(VLOOKUP(表1[[#This Row],[goods_id]],表4[],2,0),"无")</f>
        <v>无</v>
      </c>
      <c r="F814" s="19" t="str">
        <f>IFERROR(VLOOKUP(表1[[#This Row],[goods_id]],表3[],2,0),"老款")</f>
        <v>老款</v>
      </c>
      <c r="G814" s="20">
        <v>1</v>
      </c>
      <c r="H814" s="23">
        <v>599</v>
      </c>
      <c r="I814" s="23">
        <v>599</v>
      </c>
      <c r="J8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4" s="20">
        <f>IF(表1[[#This Row],[sale_price]]&lt;表1[[#This Row],[origin_price]],1,0)</f>
        <v>0</v>
      </c>
      <c r="L814" s="18" t="s">
        <v>3923</v>
      </c>
      <c r="M814" s="18" t="s">
        <v>9189</v>
      </c>
      <c r="N814" s="18" t="s">
        <v>22</v>
      </c>
      <c r="O814" s="18" t="s">
        <v>203</v>
      </c>
      <c r="P814" s="18">
        <v>8</v>
      </c>
    </row>
    <row r="815" spans="1:16" x14ac:dyDescent="0.2">
      <c r="A815" s="18" t="s">
        <v>3525</v>
      </c>
      <c r="B815" s="18" t="s">
        <v>3935</v>
      </c>
      <c r="C815" s="18" t="s">
        <v>7602</v>
      </c>
      <c r="D815" s="18" t="s">
        <v>284</v>
      </c>
      <c r="E815" s="20" t="str">
        <f>IFERROR(VLOOKUP(表1[[#This Row],[goods_id]],表4[],2,0),"无")</f>
        <v>无</v>
      </c>
      <c r="F815" s="19" t="str">
        <f>IFERROR(VLOOKUP(表1[[#This Row],[goods_id]],表3[],2,0),"老款")</f>
        <v>老款</v>
      </c>
      <c r="G815" s="20">
        <v>1</v>
      </c>
      <c r="H815" s="23">
        <v>469</v>
      </c>
      <c r="I815" s="23">
        <v>469</v>
      </c>
      <c r="J8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5" s="20">
        <f>IF(表1[[#This Row],[sale_price]]&lt;表1[[#This Row],[origin_price]],1,0)</f>
        <v>0</v>
      </c>
      <c r="L815" s="18" t="s">
        <v>9182</v>
      </c>
      <c r="M815" s="18" t="s">
        <v>185</v>
      </c>
      <c r="N815" s="18" t="s">
        <v>22</v>
      </c>
      <c r="O815" s="18" t="s">
        <v>190</v>
      </c>
      <c r="P815" s="18">
        <v>7</v>
      </c>
    </row>
    <row r="816" spans="1:16" x14ac:dyDescent="0.2">
      <c r="A816" s="18" t="s">
        <v>3525</v>
      </c>
      <c r="B816" s="18" t="s">
        <v>3904</v>
      </c>
      <c r="C816" s="18" t="s">
        <v>7588</v>
      </c>
      <c r="D816" s="18" t="s">
        <v>161</v>
      </c>
      <c r="E816" s="20" t="str">
        <f>IFERROR(VLOOKUP(表1[[#This Row],[goods_id]],表4[],2,0),"无")</f>
        <v>无</v>
      </c>
      <c r="F816" s="19" t="str">
        <f>IFERROR(VLOOKUP(表1[[#This Row],[goods_id]],表3[],2,0),"老款")</f>
        <v>老款</v>
      </c>
      <c r="G816" s="20">
        <v>1</v>
      </c>
      <c r="H816" s="23">
        <v>569</v>
      </c>
      <c r="I816" s="23">
        <v>569</v>
      </c>
      <c r="J8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6" s="20">
        <f>IF(表1[[#This Row],[sale_price]]&lt;表1[[#This Row],[origin_price]],1,0)</f>
        <v>0</v>
      </c>
      <c r="L816" s="18" t="s">
        <v>3905</v>
      </c>
      <c r="M816" s="18" t="s">
        <v>9171</v>
      </c>
      <c r="N816" s="18" t="s">
        <v>22</v>
      </c>
      <c r="O816" s="18" t="s">
        <v>190</v>
      </c>
      <c r="P816" s="18">
        <v>7</v>
      </c>
    </row>
    <row r="817" spans="1:16" x14ac:dyDescent="0.2">
      <c r="A817" s="18" t="s">
        <v>3525</v>
      </c>
      <c r="B817" s="18" t="s">
        <v>3906</v>
      </c>
      <c r="C817" s="18" t="s">
        <v>7589</v>
      </c>
      <c r="D817" s="18" t="s">
        <v>24</v>
      </c>
      <c r="E817" s="20" t="str">
        <f>IFERROR(VLOOKUP(表1[[#This Row],[goods_id]],表4[],2,0),"无")</f>
        <v>无</v>
      </c>
      <c r="F817" s="19" t="str">
        <f>IFERROR(VLOOKUP(表1[[#This Row],[goods_id]],表3[],2,0),"老款")</f>
        <v>老款</v>
      </c>
      <c r="G817" s="20">
        <v>1</v>
      </c>
      <c r="H817" s="23">
        <v>499</v>
      </c>
      <c r="I817" s="23">
        <v>499</v>
      </c>
      <c r="J8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20">
        <f>IF(表1[[#This Row],[sale_price]]&lt;表1[[#This Row],[origin_price]],1,0)</f>
        <v>0</v>
      </c>
      <c r="L817" s="18" t="s">
        <v>3907</v>
      </c>
      <c r="M817" s="18" t="s">
        <v>9172</v>
      </c>
      <c r="N817" s="18" t="s">
        <v>22</v>
      </c>
      <c r="O817" s="18" t="s">
        <v>82</v>
      </c>
      <c r="P817" s="18">
        <v>7</v>
      </c>
    </row>
    <row r="818" spans="1:16" x14ac:dyDescent="0.2">
      <c r="A818" s="18" t="s">
        <v>3525</v>
      </c>
      <c r="B818" s="18" t="s">
        <v>3908</v>
      </c>
      <c r="C818" s="18" t="s">
        <v>7589</v>
      </c>
      <c r="D818" s="18" t="s">
        <v>769</v>
      </c>
      <c r="E818" s="20" t="str">
        <f>IFERROR(VLOOKUP(表1[[#This Row],[goods_id]],表4[],2,0),"无")</f>
        <v>无</v>
      </c>
      <c r="F818" s="19" t="str">
        <f>IFERROR(VLOOKUP(表1[[#This Row],[goods_id]],表3[],2,0),"老款")</f>
        <v>老款</v>
      </c>
      <c r="G818" s="20">
        <v>1</v>
      </c>
      <c r="H818" s="23">
        <v>499</v>
      </c>
      <c r="I818" s="23">
        <v>499</v>
      </c>
      <c r="J8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8" s="20">
        <f>IF(表1[[#This Row],[sale_price]]&lt;表1[[#This Row],[origin_price]],1,0)</f>
        <v>0</v>
      </c>
      <c r="L818" s="18" t="s">
        <v>3907</v>
      </c>
      <c r="M818" s="18" t="s">
        <v>9173</v>
      </c>
      <c r="N818" s="18" t="s">
        <v>22</v>
      </c>
      <c r="O818" s="18" t="s">
        <v>82</v>
      </c>
      <c r="P818" s="18">
        <v>7</v>
      </c>
    </row>
    <row r="819" spans="1:16" x14ac:dyDescent="0.2">
      <c r="A819" s="18" t="s">
        <v>3525</v>
      </c>
      <c r="B819" s="18" t="s">
        <v>3898</v>
      </c>
      <c r="C819" s="18" t="s">
        <v>7590</v>
      </c>
      <c r="D819" s="18" t="s">
        <v>284</v>
      </c>
      <c r="E819" s="20" t="str">
        <f>IFERROR(VLOOKUP(表1[[#This Row],[goods_id]],表4[],2,0),"无")</f>
        <v>无</v>
      </c>
      <c r="F819" s="19" t="str">
        <f>IFERROR(VLOOKUP(表1[[#This Row],[goods_id]],表3[],2,0),"老款")</f>
        <v>老款</v>
      </c>
      <c r="G819" s="20">
        <v>1</v>
      </c>
      <c r="H819" s="23">
        <v>499</v>
      </c>
      <c r="I819" s="23">
        <v>499</v>
      </c>
      <c r="J8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9" s="20">
        <f>IF(表1[[#This Row],[sale_price]]&lt;表1[[#This Row],[origin_price]],1,0)</f>
        <v>0</v>
      </c>
      <c r="L819" s="18" t="s">
        <v>3899</v>
      </c>
      <c r="M819" s="18" t="s">
        <v>9174</v>
      </c>
      <c r="N819" s="18" t="s">
        <v>22</v>
      </c>
      <c r="O819" s="18" t="s">
        <v>190</v>
      </c>
      <c r="P819" s="18">
        <v>7</v>
      </c>
    </row>
    <row r="820" spans="1:16" x14ac:dyDescent="0.2">
      <c r="A820" s="18" t="s">
        <v>3525</v>
      </c>
      <c r="B820" s="18" t="s">
        <v>3900</v>
      </c>
      <c r="C820" s="18" t="s">
        <v>7591</v>
      </c>
      <c r="D820" s="18" t="s">
        <v>284</v>
      </c>
      <c r="E820" s="20" t="str">
        <f>IFERROR(VLOOKUP(表1[[#This Row],[goods_id]],表4[],2,0),"无")</f>
        <v>无</v>
      </c>
      <c r="F820" s="19" t="str">
        <f>IFERROR(VLOOKUP(表1[[#This Row],[goods_id]],表3[],2,0),"老款")</f>
        <v>老款</v>
      </c>
      <c r="G820" s="20">
        <v>1</v>
      </c>
      <c r="H820" s="23">
        <v>539</v>
      </c>
      <c r="I820" s="23">
        <v>539</v>
      </c>
      <c r="J8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0" s="20">
        <f>IF(表1[[#This Row],[sale_price]]&lt;表1[[#This Row],[origin_price]],1,0)</f>
        <v>0</v>
      </c>
      <c r="L820" s="18" t="s">
        <v>3901</v>
      </c>
      <c r="M820" s="18" t="s">
        <v>9151</v>
      </c>
      <c r="N820" s="18" t="s">
        <v>22</v>
      </c>
      <c r="O820" s="18" t="s">
        <v>190</v>
      </c>
      <c r="P820" s="18">
        <v>7</v>
      </c>
    </row>
    <row r="821" spans="1:16" x14ac:dyDescent="0.2">
      <c r="A821" s="18" t="s">
        <v>3525</v>
      </c>
      <c r="B821" s="18" t="s">
        <v>3902</v>
      </c>
      <c r="C821" s="18" t="s">
        <v>7592</v>
      </c>
      <c r="D821" s="18" t="s">
        <v>24</v>
      </c>
      <c r="E821" s="20" t="str">
        <f>IFERROR(VLOOKUP(表1[[#This Row],[goods_id]],表4[],2,0),"无")</f>
        <v>无</v>
      </c>
      <c r="F821" s="19" t="str">
        <f>IFERROR(VLOOKUP(表1[[#This Row],[goods_id]],表3[],2,0),"老款")</f>
        <v>老款</v>
      </c>
      <c r="G821" s="20">
        <v>1</v>
      </c>
      <c r="H821" s="23">
        <v>539</v>
      </c>
      <c r="I821" s="23">
        <v>539</v>
      </c>
      <c r="J8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1" s="20">
        <f>IF(表1[[#This Row],[sale_price]]&lt;表1[[#This Row],[origin_price]],1,0)</f>
        <v>0</v>
      </c>
      <c r="L821" s="18" t="s">
        <v>3903</v>
      </c>
      <c r="M821" s="18" t="s">
        <v>3813</v>
      </c>
      <c r="N821" s="18" t="s">
        <v>22</v>
      </c>
      <c r="O821" s="18" t="s">
        <v>190</v>
      </c>
      <c r="P821" s="18">
        <v>7</v>
      </c>
    </row>
    <row r="822" spans="1:16" x14ac:dyDescent="0.2">
      <c r="A822" s="18" t="s">
        <v>3525</v>
      </c>
      <c r="B822" s="18" t="s">
        <v>3939</v>
      </c>
      <c r="C822" s="18" t="s">
        <v>7603</v>
      </c>
      <c r="D822" s="18" t="s">
        <v>24</v>
      </c>
      <c r="E822" s="20" t="str">
        <f>IFERROR(VLOOKUP(表1[[#This Row],[goods_id]],表4[],2,0),"无")</f>
        <v>无</v>
      </c>
      <c r="F822" s="19" t="str">
        <f>IFERROR(VLOOKUP(表1[[#This Row],[goods_id]],表3[],2,0),"老款")</f>
        <v>老款</v>
      </c>
      <c r="G822" s="20">
        <v>1</v>
      </c>
      <c r="H822" s="23">
        <v>539</v>
      </c>
      <c r="I822" s="23">
        <v>539</v>
      </c>
      <c r="J8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2" s="20">
        <f>IF(表1[[#This Row],[sale_price]]&lt;表1[[#This Row],[origin_price]],1,0)</f>
        <v>0</v>
      </c>
      <c r="L822" s="18" t="s">
        <v>104</v>
      </c>
      <c r="M822" s="18" t="s">
        <v>36</v>
      </c>
      <c r="N822" s="18" t="s">
        <v>22</v>
      </c>
      <c r="O822" s="18" t="s">
        <v>190</v>
      </c>
      <c r="P822" s="18">
        <v>7</v>
      </c>
    </row>
    <row r="823" spans="1:16" x14ac:dyDescent="0.2">
      <c r="A823" s="18" t="s">
        <v>3525</v>
      </c>
      <c r="B823" s="18" t="s">
        <v>3940</v>
      </c>
      <c r="C823" s="18" t="s">
        <v>7603</v>
      </c>
      <c r="D823" s="18" t="s">
        <v>86</v>
      </c>
      <c r="E823" s="20" t="str">
        <f>IFERROR(VLOOKUP(表1[[#This Row],[goods_id]],表4[],2,0),"无")</f>
        <v>无</v>
      </c>
      <c r="F823" s="19" t="str">
        <f>IFERROR(VLOOKUP(表1[[#This Row],[goods_id]],表3[],2,0),"老款")</f>
        <v>老款</v>
      </c>
      <c r="G823" s="20">
        <v>1</v>
      </c>
      <c r="H823" s="23">
        <v>539</v>
      </c>
      <c r="I823" s="23">
        <v>539</v>
      </c>
      <c r="J8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3" s="20">
        <f>IF(表1[[#This Row],[sale_price]]&lt;表1[[#This Row],[origin_price]],1,0)</f>
        <v>0</v>
      </c>
      <c r="L823" s="18" t="s">
        <v>104</v>
      </c>
      <c r="M823" s="18" t="s">
        <v>36</v>
      </c>
      <c r="N823" s="18" t="s">
        <v>22</v>
      </c>
      <c r="O823" s="18" t="s">
        <v>190</v>
      </c>
      <c r="P823" s="18">
        <v>7</v>
      </c>
    </row>
    <row r="824" spans="1:16" x14ac:dyDescent="0.2">
      <c r="A824" s="18" t="s">
        <v>3525</v>
      </c>
      <c r="B824" s="18" t="s">
        <v>3925</v>
      </c>
      <c r="C824" s="18" t="s">
        <v>7596</v>
      </c>
      <c r="D824" s="18" t="s">
        <v>181</v>
      </c>
      <c r="E824" s="20" t="str">
        <f>IFERROR(VLOOKUP(表1[[#This Row],[goods_id]],表4[],2,0),"无")</f>
        <v>无</v>
      </c>
      <c r="F824" s="19" t="str">
        <f>IFERROR(VLOOKUP(表1[[#This Row],[goods_id]],表3[],2,0),"老款")</f>
        <v>老款</v>
      </c>
      <c r="G824" s="20">
        <v>1</v>
      </c>
      <c r="H824" s="23">
        <v>499</v>
      </c>
      <c r="I824" s="23">
        <v>499</v>
      </c>
      <c r="J8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4" s="20">
        <f>IF(表1[[#This Row],[sale_price]]&lt;表1[[#This Row],[origin_price]],1,0)</f>
        <v>0</v>
      </c>
      <c r="L824" s="18"/>
      <c r="M824" s="18" t="s">
        <v>9178</v>
      </c>
      <c r="N824" s="18" t="s">
        <v>12</v>
      </c>
      <c r="O824" s="18" t="s">
        <v>190</v>
      </c>
      <c r="P824" s="18">
        <v>7</v>
      </c>
    </row>
    <row r="825" spans="1:16" x14ac:dyDescent="0.2">
      <c r="A825" s="18" t="s">
        <v>3525</v>
      </c>
      <c r="B825" s="18" t="s">
        <v>3938</v>
      </c>
      <c r="C825" s="18" t="s">
        <v>7604</v>
      </c>
      <c r="D825" s="18" t="s">
        <v>24</v>
      </c>
      <c r="E825" s="20" t="str">
        <f>IFERROR(VLOOKUP(表1[[#This Row],[goods_id]],表4[],2,0),"无")</f>
        <v>无</v>
      </c>
      <c r="F825" s="19" t="str">
        <f>IFERROR(VLOOKUP(表1[[#This Row],[goods_id]],表3[],2,0),"老款")</f>
        <v>老款</v>
      </c>
      <c r="G825" s="20">
        <v>1</v>
      </c>
      <c r="H825" s="23">
        <v>469</v>
      </c>
      <c r="I825" s="23">
        <v>469</v>
      </c>
      <c r="J8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5" s="20">
        <f>IF(表1[[#This Row],[sale_price]]&lt;表1[[#This Row],[origin_price]],1,0)</f>
        <v>0</v>
      </c>
      <c r="L825" s="18" t="s">
        <v>9183</v>
      </c>
      <c r="M825" s="18" t="s">
        <v>185</v>
      </c>
      <c r="N825" s="18" t="s">
        <v>22</v>
      </c>
      <c r="O825" s="18" t="s">
        <v>190</v>
      </c>
      <c r="P825" s="18">
        <v>7</v>
      </c>
    </row>
    <row r="826" spans="1:16" x14ac:dyDescent="0.2">
      <c r="A826" s="18" t="s">
        <v>3525</v>
      </c>
      <c r="B826" s="18" t="s">
        <v>3909</v>
      </c>
      <c r="C826" s="18" t="s">
        <v>7582</v>
      </c>
      <c r="D826" s="18" t="s">
        <v>612</v>
      </c>
      <c r="E826" s="20" t="str">
        <f>IFERROR(VLOOKUP(表1[[#This Row],[goods_id]],表4[],2,0),"无")</f>
        <v>无</v>
      </c>
      <c r="F826" s="19" t="str">
        <f>IFERROR(VLOOKUP(表1[[#This Row],[goods_id]],表3[],2,0),"老款")</f>
        <v>老款</v>
      </c>
      <c r="G826" s="20">
        <v>1</v>
      </c>
      <c r="H826" s="23">
        <v>569</v>
      </c>
      <c r="I826" s="23">
        <v>569</v>
      </c>
      <c r="J8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20">
        <f>IF(表1[[#This Row],[sale_price]]&lt;表1[[#This Row],[origin_price]],1,0)</f>
        <v>0</v>
      </c>
      <c r="L826" s="18" t="s">
        <v>3910</v>
      </c>
      <c r="M826" s="18" t="s">
        <v>1967</v>
      </c>
      <c r="N826" s="18" t="s">
        <v>22</v>
      </c>
      <c r="O826" s="18" t="s">
        <v>190</v>
      </c>
      <c r="P826" s="18">
        <v>6</v>
      </c>
    </row>
    <row r="827" spans="1:16" x14ac:dyDescent="0.2">
      <c r="A827" s="18" t="s">
        <v>3525</v>
      </c>
      <c r="B827" s="18" t="s">
        <v>3911</v>
      </c>
      <c r="C827" s="18" t="s">
        <v>7583</v>
      </c>
      <c r="D827" s="18" t="s">
        <v>161</v>
      </c>
      <c r="E827" s="20" t="str">
        <f>IFERROR(VLOOKUP(表1[[#This Row],[goods_id]],表4[],2,0),"无")</f>
        <v>无</v>
      </c>
      <c r="F827" s="19" t="str">
        <f>IFERROR(VLOOKUP(表1[[#This Row],[goods_id]],表3[],2,0),"老款")</f>
        <v>老款</v>
      </c>
      <c r="G827" s="20">
        <v>1</v>
      </c>
      <c r="H827" s="23">
        <v>539</v>
      </c>
      <c r="I827" s="23">
        <v>539</v>
      </c>
      <c r="J8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7" s="20">
        <f>IF(表1[[#This Row],[sale_price]]&lt;表1[[#This Row],[origin_price]],1,0)</f>
        <v>0</v>
      </c>
      <c r="L827" s="18" t="s">
        <v>3912</v>
      </c>
      <c r="M827" s="18" t="s">
        <v>261</v>
      </c>
      <c r="N827" s="18" t="s">
        <v>12</v>
      </c>
      <c r="O827" s="18" t="s">
        <v>190</v>
      </c>
      <c r="P827" s="18">
        <v>6</v>
      </c>
    </row>
    <row r="828" spans="1:16" x14ac:dyDescent="0.2">
      <c r="A828" s="18" t="s">
        <v>3525</v>
      </c>
      <c r="B828" s="18" t="s">
        <v>3913</v>
      </c>
      <c r="C828" s="18" t="s">
        <v>7584</v>
      </c>
      <c r="D828" s="18" t="s">
        <v>24</v>
      </c>
      <c r="E828" s="20" t="str">
        <f>IFERROR(VLOOKUP(表1[[#This Row],[goods_id]],表4[],2,0),"无")</f>
        <v>无</v>
      </c>
      <c r="F828" s="19" t="str">
        <f>IFERROR(VLOOKUP(表1[[#This Row],[goods_id]],表3[],2,0),"老款")</f>
        <v>老款</v>
      </c>
      <c r="G828" s="20">
        <v>1</v>
      </c>
      <c r="H828" s="23">
        <v>999</v>
      </c>
      <c r="I828" s="23">
        <v>999</v>
      </c>
      <c r="J8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8" s="20">
        <f>IF(表1[[#This Row],[sale_price]]&lt;表1[[#This Row],[origin_price]],1,0)</f>
        <v>0</v>
      </c>
      <c r="L828" s="18" t="s">
        <v>3914</v>
      </c>
      <c r="M828" s="18" t="s">
        <v>211</v>
      </c>
      <c r="N828" s="18" t="s">
        <v>26</v>
      </c>
      <c r="O828" s="18" t="s">
        <v>203</v>
      </c>
      <c r="P828" s="18">
        <v>6</v>
      </c>
    </row>
    <row r="829" spans="1:16" x14ac:dyDescent="0.2">
      <c r="A829" s="18" t="s">
        <v>3525</v>
      </c>
      <c r="B829" s="18" t="s">
        <v>3915</v>
      </c>
      <c r="C829" s="18" t="s">
        <v>7584</v>
      </c>
      <c r="D829" s="18" t="s">
        <v>1537</v>
      </c>
      <c r="E829" s="20" t="str">
        <f>IFERROR(VLOOKUP(表1[[#This Row],[goods_id]],表4[],2,0),"无")</f>
        <v>无</v>
      </c>
      <c r="F829" s="19" t="str">
        <f>IFERROR(VLOOKUP(表1[[#This Row],[goods_id]],表3[],2,0),"老款")</f>
        <v>老款</v>
      </c>
      <c r="G829" s="20">
        <v>1</v>
      </c>
      <c r="H829" s="23">
        <v>999</v>
      </c>
      <c r="I829" s="23">
        <v>999</v>
      </c>
      <c r="J8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9" s="20">
        <f>IF(表1[[#This Row],[sale_price]]&lt;表1[[#This Row],[origin_price]],1,0)</f>
        <v>0</v>
      </c>
      <c r="L829" s="18" t="s">
        <v>3914</v>
      </c>
      <c r="M829" s="18" t="s">
        <v>211</v>
      </c>
      <c r="N829" s="18" t="s">
        <v>26</v>
      </c>
      <c r="O829" s="18" t="s">
        <v>203</v>
      </c>
      <c r="P829" s="18">
        <v>7</v>
      </c>
    </row>
    <row r="830" spans="1:16" x14ac:dyDescent="0.2">
      <c r="A830" s="18" t="s">
        <v>3525</v>
      </c>
      <c r="B830" s="18" t="s">
        <v>3916</v>
      </c>
      <c r="C830" s="18" t="s">
        <v>7465</v>
      </c>
      <c r="D830" s="18" t="s">
        <v>24</v>
      </c>
      <c r="E830" s="20" t="str">
        <f>IFERROR(VLOOKUP(表1[[#This Row],[goods_id]],表4[],2,0),"无")</f>
        <v>无</v>
      </c>
      <c r="F830" s="19" t="str">
        <f>IFERROR(VLOOKUP(表1[[#This Row],[goods_id]],表3[],2,0),"老款")</f>
        <v>老款</v>
      </c>
      <c r="G830" s="20">
        <v>1</v>
      </c>
      <c r="H830" s="23">
        <v>569</v>
      </c>
      <c r="I830" s="23">
        <v>569</v>
      </c>
      <c r="J8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0" s="20">
        <f>IF(表1[[#This Row],[sale_price]]&lt;表1[[#This Row],[origin_price]],1,0)</f>
        <v>0</v>
      </c>
      <c r="L830" s="18" t="s">
        <v>3917</v>
      </c>
      <c r="M830" s="18" t="s">
        <v>3404</v>
      </c>
      <c r="N830" s="18" t="s">
        <v>22</v>
      </c>
      <c r="O830" s="18" t="s">
        <v>203</v>
      </c>
      <c r="P830" s="18">
        <v>7</v>
      </c>
    </row>
    <row r="831" spans="1:16" x14ac:dyDescent="0.2">
      <c r="A831" s="18" t="s">
        <v>3525</v>
      </c>
      <c r="B831" s="18" t="s">
        <v>3731</v>
      </c>
      <c r="C831" s="18" t="s">
        <v>7516</v>
      </c>
      <c r="D831" s="18" t="s">
        <v>24</v>
      </c>
      <c r="E831" s="20" t="str">
        <f>IFERROR(VLOOKUP(表1[[#This Row],[goods_id]],表4[],2,0),"无")</f>
        <v>无</v>
      </c>
      <c r="F831" s="19" t="str">
        <f>IFERROR(VLOOKUP(表1[[#This Row],[goods_id]],表3[],2,0),"老款")</f>
        <v>老款</v>
      </c>
      <c r="G831" s="20">
        <v>1</v>
      </c>
      <c r="H831" s="23">
        <v>199</v>
      </c>
      <c r="I831" s="23">
        <v>199</v>
      </c>
      <c r="J8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31" s="20">
        <f>IF(表1[[#This Row],[sale_price]]&lt;表1[[#This Row],[origin_price]],1,0)</f>
        <v>0</v>
      </c>
      <c r="L831" s="18" t="s">
        <v>3732</v>
      </c>
      <c r="M831" s="18"/>
      <c r="N831" s="18" t="s">
        <v>12</v>
      </c>
      <c r="O831" s="18" t="s">
        <v>82</v>
      </c>
      <c r="P831" s="18">
        <v>4</v>
      </c>
    </row>
    <row r="832" spans="1:16" x14ac:dyDescent="0.2">
      <c r="A832" s="18" t="s">
        <v>3525</v>
      </c>
      <c r="B832" s="18" t="s">
        <v>3733</v>
      </c>
      <c r="C832" s="18" t="s">
        <v>7517</v>
      </c>
      <c r="D832" s="18" t="s">
        <v>284</v>
      </c>
      <c r="E832" s="20" t="str">
        <f>IFERROR(VLOOKUP(表1[[#This Row],[goods_id]],表4[],2,0),"无")</f>
        <v>无</v>
      </c>
      <c r="F832" s="19" t="str">
        <f>IFERROR(VLOOKUP(表1[[#This Row],[goods_id]],表3[],2,0),"老款")</f>
        <v>老款</v>
      </c>
      <c r="G832" s="20">
        <v>1</v>
      </c>
      <c r="H832" s="23">
        <v>199</v>
      </c>
      <c r="I832" s="23">
        <v>199</v>
      </c>
      <c r="J8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32" s="20">
        <f>IF(表1[[#This Row],[sale_price]]&lt;表1[[#This Row],[origin_price]],1,0)</f>
        <v>0</v>
      </c>
      <c r="L832" s="18" t="s">
        <v>3732</v>
      </c>
      <c r="M832" s="18"/>
      <c r="N832" s="18" t="s">
        <v>12</v>
      </c>
      <c r="O832" s="18" t="s">
        <v>82</v>
      </c>
      <c r="P832" s="18">
        <v>4</v>
      </c>
    </row>
    <row r="833" spans="1:16" x14ac:dyDescent="0.2">
      <c r="A833" s="18" t="s">
        <v>3525</v>
      </c>
      <c r="B833" s="18" t="s">
        <v>3727</v>
      </c>
      <c r="C833" s="18" t="s">
        <v>7514</v>
      </c>
      <c r="D833" s="18" t="s">
        <v>284</v>
      </c>
      <c r="E833" s="20" t="str">
        <f>IFERROR(VLOOKUP(表1[[#This Row],[goods_id]],表4[],2,0),"无")</f>
        <v>无</v>
      </c>
      <c r="F833" s="19" t="str">
        <f>IFERROR(VLOOKUP(表1[[#This Row],[goods_id]],表3[],2,0),"老款")</f>
        <v>老款</v>
      </c>
      <c r="G833" s="20">
        <v>1</v>
      </c>
      <c r="H833" s="23">
        <v>539</v>
      </c>
      <c r="I833" s="23">
        <v>539</v>
      </c>
      <c r="J8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3" s="20">
        <f>IF(表1[[#This Row],[sale_price]]&lt;表1[[#This Row],[origin_price]],1,0)</f>
        <v>0</v>
      </c>
      <c r="L833" s="18" t="s">
        <v>3728</v>
      </c>
      <c r="M833" s="18" t="s">
        <v>9142</v>
      </c>
      <c r="N833" s="18" t="s">
        <v>22</v>
      </c>
      <c r="O833" s="18" t="s">
        <v>82</v>
      </c>
      <c r="P833" s="18">
        <v>4</v>
      </c>
    </row>
    <row r="834" spans="1:16" x14ac:dyDescent="0.2">
      <c r="A834" s="18" t="s">
        <v>3525</v>
      </c>
      <c r="B834" s="18" t="s">
        <v>3729</v>
      </c>
      <c r="C834" s="18" t="s">
        <v>7515</v>
      </c>
      <c r="D834" s="18" t="s">
        <v>284</v>
      </c>
      <c r="E834" s="20" t="str">
        <f>IFERROR(VLOOKUP(表1[[#This Row],[goods_id]],表4[],2,0),"无")</f>
        <v>无</v>
      </c>
      <c r="F834" s="19" t="str">
        <f>IFERROR(VLOOKUP(表1[[#This Row],[goods_id]],表3[],2,0),"老款")</f>
        <v>老款</v>
      </c>
      <c r="G834" s="20">
        <v>1</v>
      </c>
      <c r="H834" s="23">
        <v>499</v>
      </c>
      <c r="I834" s="23">
        <v>499</v>
      </c>
      <c r="J8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4" s="20">
        <f>IF(表1[[#This Row],[sale_price]]&lt;表1[[#This Row],[origin_price]],1,0)</f>
        <v>0</v>
      </c>
      <c r="L834" s="18" t="s">
        <v>3730</v>
      </c>
      <c r="M834" s="18"/>
      <c r="N834" s="18" t="s">
        <v>22</v>
      </c>
      <c r="O834" s="18" t="s">
        <v>82</v>
      </c>
      <c r="P834" s="18">
        <v>4</v>
      </c>
    </row>
    <row r="835" spans="1:16" x14ac:dyDescent="0.2">
      <c r="A835" s="18" t="s">
        <v>3525</v>
      </c>
      <c r="B835" s="18" t="s">
        <v>3830</v>
      </c>
      <c r="C835" s="18" t="s">
        <v>7560</v>
      </c>
      <c r="D835" s="18" t="s">
        <v>28</v>
      </c>
      <c r="E835" s="20" t="str">
        <f>IFERROR(VLOOKUP(表1[[#This Row],[goods_id]],表4[],2,0),"无")</f>
        <v>无</v>
      </c>
      <c r="F835" s="19" t="str">
        <f>IFERROR(VLOOKUP(表1[[#This Row],[goods_id]],表3[],2,0),"老款")</f>
        <v>老款</v>
      </c>
      <c r="G835" s="20">
        <v>1</v>
      </c>
      <c r="H835" s="23">
        <v>599</v>
      </c>
      <c r="I835" s="23">
        <v>599</v>
      </c>
      <c r="J8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5" s="20">
        <f>IF(表1[[#This Row],[sale_price]]&lt;表1[[#This Row],[origin_price]],1,0)</f>
        <v>0</v>
      </c>
      <c r="L835" s="18" t="s">
        <v>3831</v>
      </c>
      <c r="M835" s="18" t="s">
        <v>9160</v>
      </c>
      <c r="N835" s="18" t="s">
        <v>22</v>
      </c>
      <c r="O835" s="18" t="s">
        <v>203</v>
      </c>
      <c r="P835" s="18">
        <v>6</v>
      </c>
    </row>
    <row r="836" spans="1:16" x14ac:dyDescent="0.2">
      <c r="A836" s="18" t="s">
        <v>3525</v>
      </c>
      <c r="B836" s="18" t="s">
        <v>3826</v>
      </c>
      <c r="C836" s="18" t="s">
        <v>7558</v>
      </c>
      <c r="D836" s="18" t="s">
        <v>284</v>
      </c>
      <c r="E836" s="20" t="str">
        <f>IFERROR(VLOOKUP(表1[[#This Row],[goods_id]],表4[],2,0),"无")</f>
        <v>无</v>
      </c>
      <c r="F836" s="19" t="str">
        <f>IFERROR(VLOOKUP(表1[[#This Row],[goods_id]],表3[],2,0),"老款")</f>
        <v>老款</v>
      </c>
      <c r="G836" s="20">
        <v>1</v>
      </c>
      <c r="H836" s="23">
        <v>499</v>
      </c>
      <c r="I836" s="23">
        <v>499</v>
      </c>
      <c r="J8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6" s="20">
        <f>IF(表1[[#This Row],[sale_price]]&lt;表1[[#This Row],[origin_price]],1,0)</f>
        <v>0</v>
      </c>
      <c r="L836" s="18" t="s">
        <v>3827</v>
      </c>
      <c r="M836" s="18" t="s">
        <v>9149</v>
      </c>
      <c r="N836" s="18" t="s">
        <v>22</v>
      </c>
      <c r="O836" s="18" t="s">
        <v>190</v>
      </c>
      <c r="P836" s="18">
        <v>5</v>
      </c>
    </row>
    <row r="837" spans="1:16" x14ac:dyDescent="0.2">
      <c r="A837" s="18" t="s">
        <v>3525</v>
      </c>
      <c r="B837" s="18" t="s">
        <v>3723</v>
      </c>
      <c r="C837" s="18" t="s">
        <v>7512</v>
      </c>
      <c r="D837" s="18" t="s">
        <v>24</v>
      </c>
      <c r="E837" s="20" t="str">
        <f>IFERROR(VLOOKUP(表1[[#This Row],[goods_id]],表4[],2,0),"无")</f>
        <v>无</v>
      </c>
      <c r="F837" s="19" t="str">
        <f>IFERROR(VLOOKUP(表1[[#This Row],[goods_id]],表3[],2,0),"老款")</f>
        <v>老款</v>
      </c>
      <c r="G837" s="20">
        <v>1</v>
      </c>
      <c r="H837" s="23">
        <v>539</v>
      </c>
      <c r="I837" s="23">
        <v>539</v>
      </c>
      <c r="J8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7" s="20">
        <f>IF(表1[[#This Row],[sale_price]]&lt;表1[[#This Row],[origin_price]],1,0)</f>
        <v>0</v>
      </c>
      <c r="L837" s="18" t="s">
        <v>3724</v>
      </c>
      <c r="M837" s="18" t="s">
        <v>9141</v>
      </c>
      <c r="N837" s="18" t="s">
        <v>22</v>
      </c>
      <c r="O837" s="18" t="s">
        <v>190</v>
      </c>
      <c r="P837" s="18">
        <v>4</v>
      </c>
    </row>
    <row r="838" spans="1:16" x14ac:dyDescent="0.2">
      <c r="A838" s="18" t="s">
        <v>3525</v>
      </c>
      <c r="B838" s="18" t="s">
        <v>3776</v>
      </c>
      <c r="C838" s="18" t="s">
        <v>7538</v>
      </c>
      <c r="D838" s="18" t="s">
        <v>24</v>
      </c>
      <c r="E838" s="20" t="str">
        <f>IFERROR(VLOOKUP(表1[[#This Row],[goods_id]],表4[],2,0),"无")</f>
        <v>无</v>
      </c>
      <c r="F838" s="19" t="str">
        <f>IFERROR(VLOOKUP(表1[[#This Row],[goods_id]],表3[],2,0),"老款")</f>
        <v>老款</v>
      </c>
      <c r="G838" s="20">
        <v>1</v>
      </c>
      <c r="H838" s="23">
        <v>569</v>
      </c>
      <c r="I838" s="23">
        <v>569</v>
      </c>
      <c r="J8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8" s="20">
        <f>IF(表1[[#This Row],[sale_price]]&lt;表1[[#This Row],[origin_price]],1,0)</f>
        <v>0</v>
      </c>
      <c r="L838" s="18" t="s">
        <v>3777</v>
      </c>
      <c r="M838" s="18" t="s">
        <v>9152</v>
      </c>
      <c r="N838" s="18" t="s">
        <v>22</v>
      </c>
      <c r="O838" s="18" t="s">
        <v>190</v>
      </c>
      <c r="P838" s="18">
        <v>5</v>
      </c>
    </row>
    <row r="839" spans="1:16" x14ac:dyDescent="0.2">
      <c r="A839" s="18" t="s">
        <v>3525</v>
      </c>
      <c r="B839" s="18" t="s">
        <v>3839</v>
      </c>
      <c r="C839" s="18" t="s">
        <v>7564</v>
      </c>
      <c r="D839" s="18" t="s">
        <v>317</v>
      </c>
      <c r="E839" s="20" t="str">
        <f>IFERROR(VLOOKUP(表1[[#This Row],[goods_id]],表4[],2,0),"无")</f>
        <v>无</v>
      </c>
      <c r="F839" s="19" t="str">
        <f>IFERROR(VLOOKUP(表1[[#This Row],[goods_id]],表3[],2,0),"老款")</f>
        <v>老款</v>
      </c>
      <c r="G839" s="20">
        <v>1</v>
      </c>
      <c r="H839" s="23">
        <v>499</v>
      </c>
      <c r="I839" s="23">
        <v>499</v>
      </c>
      <c r="J8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9" s="20">
        <f>IF(表1[[#This Row],[sale_price]]&lt;表1[[#This Row],[origin_price]],1,0)</f>
        <v>0</v>
      </c>
      <c r="L839" s="18" t="s">
        <v>3840</v>
      </c>
      <c r="M839" s="18" t="s">
        <v>36</v>
      </c>
      <c r="N839" s="18" t="s">
        <v>22</v>
      </c>
      <c r="O839" s="18" t="s">
        <v>190</v>
      </c>
      <c r="P839" s="18">
        <v>6</v>
      </c>
    </row>
    <row r="840" spans="1:16" x14ac:dyDescent="0.2">
      <c r="A840" s="18" t="s">
        <v>3525</v>
      </c>
      <c r="B840" s="18" t="s">
        <v>3778</v>
      </c>
      <c r="C840" s="18" t="s">
        <v>7539</v>
      </c>
      <c r="D840" s="18" t="s">
        <v>24</v>
      </c>
      <c r="E840" s="20" t="str">
        <f>IFERROR(VLOOKUP(表1[[#This Row],[goods_id]],表4[],2,0),"无")</f>
        <v>无</v>
      </c>
      <c r="F840" s="19" t="str">
        <f>IFERROR(VLOOKUP(表1[[#This Row],[goods_id]],表3[],2,0),"老款")</f>
        <v>老款</v>
      </c>
      <c r="G840" s="20">
        <v>1</v>
      </c>
      <c r="H840" s="23">
        <v>569</v>
      </c>
      <c r="I840" s="23">
        <v>569</v>
      </c>
      <c r="J8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0" s="20">
        <f>IF(表1[[#This Row],[sale_price]]&lt;表1[[#This Row],[origin_price]],1,0)</f>
        <v>0</v>
      </c>
      <c r="L840" s="18" t="s">
        <v>3779</v>
      </c>
      <c r="M840" s="18" t="s">
        <v>36</v>
      </c>
      <c r="N840" s="18" t="s">
        <v>22</v>
      </c>
      <c r="O840" s="18" t="s">
        <v>190</v>
      </c>
      <c r="P840" s="18">
        <v>5</v>
      </c>
    </row>
    <row r="841" spans="1:16" x14ac:dyDescent="0.2">
      <c r="A841" s="18" t="s">
        <v>3525</v>
      </c>
      <c r="B841" s="18" t="s">
        <v>3814</v>
      </c>
      <c r="C841" s="18" t="s">
        <v>7553</v>
      </c>
      <c r="D841" s="18" t="s">
        <v>24</v>
      </c>
      <c r="E841" s="20" t="str">
        <f>IFERROR(VLOOKUP(表1[[#This Row],[goods_id]],表4[],2,0),"无")</f>
        <v>无</v>
      </c>
      <c r="F841" s="19" t="str">
        <f>IFERROR(VLOOKUP(表1[[#This Row],[goods_id]],表3[],2,0),"老款")</f>
        <v>老款</v>
      </c>
      <c r="G841" s="20">
        <v>1</v>
      </c>
      <c r="H841" s="23">
        <v>499</v>
      </c>
      <c r="I841" s="23">
        <v>499</v>
      </c>
      <c r="J8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1" s="20">
        <f>IF(表1[[#This Row],[sale_price]]&lt;表1[[#This Row],[origin_price]],1,0)</f>
        <v>0</v>
      </c>
      <c r="L841" s="18" t="s">
        <v>3815</v>
      </c>
      <c r="M841" s="18" t="s">
        <v>1967</v>
      </c>
      <c r="N841" s="18" t="s">
        <v>22</v>
      </c>
      <c r="O841" s="18" t="s">
        <v>190</v>
      </c>
      <c r="P841" s="18">
        <v>5</v>
      </c>
    </row>
    <row r="842" spans="1:16" x14ac:dyDescent="0.2">
      <c r="A842" s="18" t="s">
        <v>3525</v>
      </c>
      <c r="B842" s="18" t="s">
        <v>3816</v>
      </c>
      <c r="C842" s="18" t="s">
        <v>7553</v>
      </c>
      <c r="D842" s="18" t="s">
        <v>224</v>
      </c>
      <c r="E842" s="20" t="str">
        <f>IFERROR(VLOOKUP(表1[[#This Row],[goods_id]],表4[],2,0),"无")</f>
        <v>无</v>
      </c>
      <c r="F842" s="19" t="str">
        <f>IFERROR(VLOOKUP(表1[[#This Row],[goods_id]],表3[],2,0),"老款")</f>
        <v>老款</v>
      </c>
      <c r="G842" s="20">
        <v>1</v>
      </c>
      <c r="H842" s="23">
        <v>499</v>
      </c>
      <c r="I842" s="23">
        <v>499</v>
      </c>
      <c r="J8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2" s="20">
        <f>IF(表1[[#This Row],[sale_price]]&lt;表1[[#This Row],[origin_price]],1,0)</f>
        <v>0</v>
      </c>
      <c r="L842" s="18" t="s">
        <v>3815</v>
      </c>
      <c r="M842" s="18" t="s">
        <v>1967</v>
      </c>
      <c r="N842" s="18" t="s">
        <v>22</v>
      </c>
      <c r="O842" s="18" t="s">
        <v>190</v>
      </c>
      <c r="P842" s="18">
        <v>5</v>
      </c>
    </row>
    <row r="843" spans="1:16" x14ac:dyDescent="0.2">
      <c r="A843" s="18" t="s">
        <v>3525</v>
      </c>
      <c r="B843" s="18" t="s">
        <v>3811</v>
      </c>
      <c r="C843" s="18" t="s">
        <v>7552</v>
      </c>
      <c r="D843" s="18" t="s">
        <v>284</v>
      </c>
      <c r="E843" s="20" t="str">
        <f>IFERROR(VLOOKUP(表1[[#This Row],[goods_id]],表4[],2,0),"无")</f>
        <v>无</v>
      </c>
      <c r="F843" s="19" t="str">
        <f>IFERROR(VLOOKUP(表1[[#This Row],[goods_id]],表3[],2,0),"老款")</f>
        <v>老款</v>
      </c>
      <c r="G843" s="20">
        <v>1</v>
      </c>
      <c r="H843" s="23">
        <v>569</v>
      </c>
      <c r="I843" s="23">
        <v>569</v>
      </c>
      <c r="J8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3" s="20">
        <f>IF(表1[[#This Row],[sale_price]]&lt;表1[[#This Row],[origin_price]],1,0)</f>
        <v>0</v>
      </c>
      <c r="L843" s="18" t="s">
        <v>3812</v>
      </c>
      <c r="M843" s="18" t="s">
        <v>3813</v>
      </c>
      <c r="N843" s="18" t="s">
        <v>22</v>
      </c>
      <c r="O843" s="18" t="s">
        <v>190</v>
      </c>
      <c r="P843" s="18">
        <v>5</v>
      </c>
    </row>
    <row r="844" spans="1:16" x14ac:dyDescent="0.2">
      <c r="A844" s="18" t="s">
        <v>3525</v>
      </c>
      <c r="B844" s="18" t="s">
        <v>3721</v>
      </c>
      <c r="C844" s="18" t="s">
        <v>7511</v>
      </c>
      <c r="D844" s="18" t="s">
        <v>219</v>
      </c>
      <c r="E844" s="20" t="str">
        <f>IFERROR(VLOOKUP(表1[[#This Row],[goods_id]],表4[],2,0),"无")</f>
        <v>无</v>
      </c>
      <c r="F844" s="19" t="str">
        <f>IFERROR(VLOOKUP(表1[[#This Row],[goods_id]],表3[],2,0),"老款")</f>
        <v>老款</v>
      </c>
      <c r="G844" s="20">
        <v>1</v>
      </c>
      <c r="H844" s="23">
        <v>599</v>
      </c>
      <c r="I844" s="23">
        <v>599</v>
      </c>
      <c r="J8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4" s="20">
        <f>IF(表1[[#This Row],[sale_price]]&lt;表1[[#This Row],[origin_price]],1,0)</f>
        <v>0</v>
      </c>
      <c r="L844" s="18" t="s">
        <v>3722</v>
      </c>
      <c r="M844" s="18" t="s">
        <v>9140</v>
      </c>
      <c r="N844" s="18" t="s">
        <v>22</v>
      </c>
      <c r="O844" s="18" t="s">
        <v>82</v>
      </c>
      <c r="P844" s="18">
        <v>4</v>
      </c>
    </row>
    <row r="845" spans="1:16" x14ac:dyDescent="0.2">
      <c r="A845" s="18" t="s">
        <v>3525</v>
      </c>
      <c r="B845" s="18" t="s">
        <v>3774</v>
      </c>
      <c r="C845" s="18" t="s">
        <v>7537</v>
      </c>
      <c r="D845" s="18" t="s">
        <v>219</v>
      </c>
      <c r="E845" s="20" t="str">
        <f>IFERROR(VLOOKUP(表1[[#This Row],[goods_id]],表4[],2,0),"无")</f>
        <v>无</v>
      </c>
      <c r="F845" s="19" t="str">
        <f>IFERROR(VLOOKUP(表1[[#This Row],[goods_id]],表3[],2,0),"老款")</f>
        <v>老款</v>
      </c>
      <c r="G845" s="20">
        <v>1</v>
      </c>
      <c r="H845" s="23">
        <v>539</v>
      </c>
      <c r="I845" s="23">
        <v>539</v>
      </c>
      <c r="J8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5" s="20">
        <f>IF(表1[[#This Row],[sale_price]]&lt;表1[[#This Row],[origin_price]],1,0)</f>
        <v>0</v>
      </c>
      <c r="L845" s="18" t="s">
        <v>3775</v>
      </c>
      <c r="M845" s="18" t="s">
        <v>9151</v>
      </c>
      <c r="N845" s="18" t="s">
        <v>22</v>
      </c>
      <c r="O845" s="18" t="s">
        <v>82</v>
      </c>
      <c r="P845" s="18">
        <v>5</v>
      </c>
    </row>
    <row r="846" spans="1:16" x14ac:dyDescent="0.2">
      <c r="A846" s="18" t="s">
        <v>3525</v>
      </c>
      <c r="B846" s="18" t="s">
        <v>3780</v>
      </c>
      <c r="C846" s="18" t="s">
        <v>7540</v>
      </c>
      <c r="D846" s="18" t="s">
        <v>38</v>
      </c>
      <c r="E846" s="20" t="str">
        <f>IFERROR(VLOOKUP(表1[[#This Row],[goods_id]],表4[],2,0),"无")</f>
        <v>无</v>
      </c>
      <c r="F846" s="19" t="str">
        <f>IFERROR(VLOOKUP(表1[[#This Row],[goods_id]],表3[],2,0),"老款")</f>
        <v>老款</v>
      </c>
      <c r="G846" s="20">
        <v>1</v>
      </c>
      <c r="H846" s="23">
        <v>539</v>
      </c>
      <c r="I846" s="23">
        <v>539</v>
      </c>
      <c r="J8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6" s="20">
        <f>IF(表1[[#This Row],[sale_price]]&lt;表1[[#This Row],[origin_price]],1,0)</f>
        <v>0</v>
      </c>
      <c r="L846" s="18" t="s">
        <v>3781</v>
      </c>
      <c r="M846" s="18" t="s">
        <v>289</v>
      </c>
      <c r="N846" s="18" t="s">
        <v>22</v>
      </c>
      <c r="O846" s="18" t="s">
        <v>190</v>
      </c>
      <c r="P846" s="18">
        <v>5</v>
      </c>
    </row>
    <row r="847" spans="1:16" x14ac:dyDescent="0.2">
      <c r="A847" s="18" t="s">
        <v>3525</v>
      </c>
      <c r="B847" s="18" t="s">
        <v>3817</v>
      </c>
      <c r="C847" s="18" t="s">
        <v>7554</v>
      </c>
      <c r="D847" s="18" t="s">
        <v>24</v>
      </c>
      <c r="E847" s="20" t="str">
        <f>IFERROR(VLOOKUP(表1[[#This Row],[goods_id]],表4[],2,0),"无")</f>
        <v>无</v>
      </c>
      <c r="F847" s="19" t="str">
        <f>IFERROR(VLOOKUP(表1[[#This Row],[goods_id]],表3[],2,0),"老款")</f>
        <v>老款</v>
      </c>
      <c r="G847" s="20">
        <v>1</v>
      </c>
      <c r="H847" s="23">
        <v>439</v>
      </c>
      <c r="I847" s="23">
        <v>439</v>
      </c>
      <c r="J8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7" s="20">
        <f>IF(表1[[#This Row],[sale_price]]&lt;表1[[#This Row],[origin_price]],1,0)</f>
        <v>0</v>
      </c>
      <c r="L847" s="18" t="s">
        <v>3818</v>
      </c>
      <c r="M847" s="18" t="s">
        <v>9141</v>
      </c>
      <c r="N847" s="18" t="s">
        <v>22</v>
      </c>
      <c r="O847" s="18" t="s">
        <v>190</v>
      </c>
      <c r="P847" s="18">
        <v>5</v>
      </c>
    </row>
    <row r="848" spans="1:16" x14ac:dyDescent="0.2">
      <c r="A848" s="18" t="s">
        <v>3525</v>
      </c>
      <c r="B848" s="18" t="s">
        <v>3819</v>
      </c>
      <c r="C848" s="18" t="s">
        <v>7555</v>
      </c>
      <c r="D848" s="18" t="s">
        <v>24</v>
      </c>
      <c r="E848" s="20" t="str">
        <f>IFERROR(VLOOKUP(表1[[#This Row],[goods_id]],表4[],2,0),"无")</f>
        <v>无</v>
      </c>
      <c r="F848" s="19" t="str">
        <f>IFERROR(VLOOKUP(表1[[#This Row],[goods_id]],表3[],2,0),"老款")</f>
        <v>老款</v>
      </c>
      <c r="G848" s="20">
        <v>1</v>
      </c>
      <c r="H848" s="23">
        <v>499</v>
      </c>
      <c r="I848" s="23">
        <v>499</v>
      </c>
      <c r="J8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8" s="20">
        <f>IF(表1[[#This Row],[sale_price]]&lt;表1[[#This Row],[origin_price]],1,0)</f>
        <v>0</v>
      </c>
      <c r="L848" s="18" t="s">
        <v>3820</v>
      </c>
      <c r="M848" s="18" t="s">
        <v>9141</v>
      </c>
      <c r="N848" s="18" t="s">
        <v>22</v>
      </c>
      <c r="O848" s="18" t="s">
        <v>190</v>
      </c>
      <c r="P848" s="18">
        <v>5</v>
      </c>
    </row>
    <row r="849" spans="1:16" x14ac:dyDescent="0.2">
      <c r="A849" s="18" t="s">
        <v>3525</v>
      </c>
      <c r="B849" s="18" t="s">
        <v>3782</v>
      </c>
      <c r="C849" s="18" t="s">
        <v>7541</v>
      </c>
      <c r="D849" s="18" t="s">
        <v>24</v>
      </c>
      <c r="E849" s="20" t="str">
        <f>IFERROR(VLOOKUP(表1[[#This Row],[goods_id]],表4[],2,0),"无")</f>
        <v>无</v>
      </c>
      <c r="F849" s="19" t="str">
        <f>IFERROR(VLOOKUP(表1[[#This Row],[goods_id]],表3[],2,0),"老款")</f>
        <v>老款</v>
      </c>
      <c r="G849" s="20">
        <v>1</v>
      </c>
      <c r="H849" s="23">
        <v>599</v>
      </c>
      <c r="I849" s="23">
        <v>599</v>
      </c>
      <c r="J8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9" s="20">
        <f>IF(表1[[#This Row],[sale_price]]&lt;表1[[#This Row],[origin_price]],1,0)</f>
        <v>0</v>
      </c>
      <c r="L849" s="18" t="s">
        <v>3783</v>
      </c>
      <c r="M849" s="18" t="s">
        <v>289</v>
      </c>
      <c r="N849" s="18" t="s">
        <v>22</v>
      </c>
      <c r="O849" s="18" t="s">
        <v>190</v>
      </c>
      <c r="P849" s="18">
        <v>5</v>
      </c>
    </row>
    <row r="850" spans="1:16" x14ac:dyDescent="0.2">
      <c r="A850" s="18" t="s">
        <v>3525</v>
      </c>
      <c r="B850" s="18" t="s">
        <v>3784</v>
      </c>
      <c r="C850" s="18" t="s">
        <v>7541</v>
      </c>
      <c r="D850" s="18" t="s">
        <v>59</v>
      </c>
      <c r="E850" s="20" t="str">
        <f>IFERROR(VLOOKUP(表1[[#This Row],[goods_id]],表4[],2,0),"无")</f>
        <v>无</v>
      </c>
      <c r="F850" s="19" t="str">
        <f>IFERROR(VLOOKUP(表1[[#This Row],[goods_id]],表3[],2,0),"老款")</f>
        <v>老款</v>
      </c>
      <c r="G850" s="20">
        <v>1</v>
      </c>
      <c r="H850" s="23">
        <v>599</v>
      </c>
      <c r="I850" s="23">
        <v>599</v>
      </c>
      <c r="J8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0" s="20">
        <f>IF(表1[[#This Row],[sale_price]]&lt;表1[[#This Row],[origin_price]],1,0)</f>
        <v>0</v>
      </c>
      <c r="L850" s="18" t="s">
        <v>3783</v>
      </c>
      <c r="M850" s="18" t="s">
        <v>289</v>
      </c>
      <c r="N850" s="18" t="s">
        <v>22</v>
      </c>
      <c r="O850" s="18" t="s">
        <v>190</v>
      </c>
      <c r="P850" s="18">
        <v>5</v>
      </c>
    </row>
    <row r="851" spans="1:16" x14ac:dyDescent="0.2">
      <c r="A851" s="18" t="s">
        <v>3525</v>
      </c>
      <c r="B851" s="18" t="s">
        <v>3725</v>
      </c>
      <c r="C851" s="18" t="s">
        <v>7513</v>
      </c>
      <c r="D851" s="18" t="s">
        <v>24</v>
      </c>
      <c r="E851" s="20" t="str">
        <f>IFERROR(VLOOKUP(表1[[#This Row],[goods_id]],表4[],2,0),"无")</f>
        <v>无</v>
      </c>
      <c r="F851" s="19" t="str">
        <f>IFERROR(VLOOKUP(表1[[#This Row],[goods_id]],表3[],2,0),"老款")</f>
        <v>老款</v>
      </c>
      <c r="G851" s="20">
        <v>1</v>
      </c>
      <c r="H851" s="23">
        <v>599</v>
      </c>
      <c r="I851" s="23">
        <v>599</v>
      </c>
      <c r="J8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1" s="20">
        <f>IF(表1[[#This Row],[sale_price]]&lt;表1[[#This Row],[origin_price]],1,0)</f>
        <v>0</v>
      </c>
      <c r="L851" s="18" t="s">
        <v>3726</v>
      </c>
      <c r="M851" s="18" t="s">
        <v>8476</v>
      </c>
      <c r="N851" s="18" t="s">
        <v>22</v>
      </c>
      <c r="O851" s="18" t="s">
        <v>190</v>
      </c>
      <c r="P851" s="18">
        <v>4</v>
      </c>
    </row>
    <row r="852" spans="1:16" x14ac:dyDescent="0.2">
      <c r="A852" s="18" t="s">
        <v>3525</v>
      </c>
      <c r="B852" s="18" t="s">
        <v>3821</v>
      </c>
      <c r="C852" s="18" t="s">
        <v>7556</v>
      </c>
      <c r="D852" s="18" t="s">
        <v>214</v>
      </c>
      <c r="E852" s="20" t="str">
        <f>IFERROR(VLOOKUP(表1[[#This Row],[goods_id]],表4[],2,0),"无")</f>
        <v>无</v>
      </c>
      <c r="F852" s="19" t="str">
        <f>IFERROR(VLOOKUP(表1[[#This Row],[goods_id]],表3[],2,0),"老款")</f>
        <v>老款</v>
      </c>
      <c r="G852" s="20">
        <v>1</v>
      </c>
      <c r="H852" s="23">
        <v>569</v>
      </c>
      <c r="I852" s="23">
        <v>569</v>
      </c>
      <c r="J8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2" s="20">
        <f>IF(表1[[#This Row],[sale_price]]&lt;表1[[#This Row],[origin_price]],1,0)</f>
        <v>0</v>
      </c>
      <c r="L852" s="18" t="s">
        <v>3822</v>
      </c>
      <c r="M852" s="18" t="s">
        <v>66</v>
      </c>
      <c r="N852" s="18" t="s">
        <v>22</v>
      </c>
      <c r="O852" s="18" t="s">
        <v>203</v>
      </c>
      <c r="P852" s="18">
        <v>5</v>
      </c>
    </row>
    <row r="853" spans="1:16" x14ac:dyDescent="0.2">
      <c r="A853" s="18" t="s">
        <v>3525</v>
      </c>
      <c r="B853" s="18" t="s">
        <v>3823</v>
      </c>
      <c r="C853" s="18" t="s">
        <v>7556</v>
      </c>
      <c r="D853" s="18" t="s">
        <v>181</v>
      </c>
      <c r="E853" s="20" t="str">
        <f>IFERROR(VLOOKUP(表1[[#This Row],[goods_id]],表4[],2,0),"无")</f>
        <v>无</v>
      </c>
      <c r="F853" s="19" t="str">
        <f>IFERROR(VLOOKUP(表1[[#This Row],[goods_id]],表3[],2,0),"老款")</f>
        <v>老款</v>
      </c>
      <c r="G853" s="20">
        <v>1</v>
      </c>
      <c r="H853" s="23">
        <v>569</v>
      </c>
      <c r="I853" s="23">
        <v>569</v>
      </c>
      <c r="J8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20">
        <f>IF(表1[[#This Row],[sale_price]]&lt;表1[[#This Row],[origin_price]],1,0)</f>
        <v>0</v>
      </c>
      <c r="L853" s="18" t="s">
        <v>3822</v>
      </c>
      <c r="M853" s="18" t="s">
        <v>66</v>
      </c>
      <c r="N853" s="18" t="s">
        <v>22</v>
      </c>
      <c r="O853" s="18" t="s">
        <v>203</v>
      </c>
      <c r="P853" s="18">
        <v>5</v>
      </c>
    </row>
    <row r="854" spans="1:16" x14ac:dyDescent="0.2">
      <c r="A854" s="18" t="s">
        <v>3525</v>
      </c>
      <c r="B854" s="18" t="s">
        <v>3824</v>
      </c>
      <c r="C854" s="18" t="s">
        <v>7557</v>
      </c>
      <c r="D854" s="18" t="s">
        <v>24</v>
      </c>
      <c r="E854" s="20" t="str">
        <f>IFERROR(VLOOKUP(表1[[#This Row],[goods_id]],表4[],2,0),"无")</f>
        <v>无</v>
      </c>
      <c r="F854" s="19" t="str">
        <f>IFERROR(VLOOKUP(表1[[#This Row],[goods_id]],表3[],2,0),"老款")</f>
        <v>老款</v>
      </c>
      <c r="G854" s="20">
        <v>1</v>
      </c>
      <c r="H854" s="23">
        <v>599</v>
      </c>
      <c r="I854" s="23">
        <v>599</v>
      </c>
      <c r="J8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4" s="20">
        <f>IF(表1[[#This Row],[sale_price]]&lt;表1[[#This Row],[origin_price]],1,0)</f>
        <v>0</v>
      </c>
      <c r="L854" s="18" t="s">
        <v>3825</v>
      </c>
      <c r="M854" s="18" t="s">
        <v>9158</v>
      </c>
      <c r="N854" s="18" t="s">
        <v>22</v>
      </c>
      <c r="O854" s="18" t="s">
        <v>203</v>
      </c>
      <c r="P854" s="18">
        <v>5</v>
      </c>
    </row>
    <row r="855" spans="1:16" x14ac:dyDescent="0.2">
      <c r="A855" s="18" t="s">
        <v>3525</v>
      </c>
      <c r="B855" s="18" t="s">
        <v>3785</v>
      </c>
      <c r="C855" s="18" t="s">
        <v>7542</v>
      </c>
      <c r="D855" s="18" t="s">
        <v>612</v>
      </c>
      <c r="E855" s="20" t="str">
        <f>IFERROR(VLOOKUP(表1[[#This Row],[goods_id]],表4[],2,0),"无")</f>
        <v>无</v>
      </c>
      <c r="F855" s="19" t="str">
        <f>IFERROR(VLOOKUP(表1[[#This Row],[goods_id]],表3[],2,0),"老款")</f>
        <v>老款</v>
      </c>
      <c r="G855" s="20">
        <v>1</v>
      </c>
      <c r="H855" s="23">
        <v>439</v>
      </c>
      <c r="I855" s="23">
        <v>439</v>
      </c>
      <c r="J8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5" s="20">
        <f>IF(表1[[#This Row],[sale_price]]&lt;表1[[#This Row],[origin_price]],1,0)</f>
        <v>0</v>
      </c>
      <c r="L855" s="18" t="s">
        <v>3786</v>
      </c>
      <c r="M855" s="18" t="s">
        <v>9153</v>
      </c>
      <c r="N855" s="18" t="s">
        <v>22</v>
      </c>
      <c r="O855" s="18" t="s">
        <v>190</v>
      </c>
      <c r="P855" s="18">
        <v>5</v>
      </c>
    </row>
    <row r="856" spans="1:16" x14ac:dyDescent="0.2">
      <c r="A856" s="18" t="s">
        <v>3525</v>
      </c>
      <c r="B856" s="18" t="s">
        <v>3787</v>
      </c>
      <c r="C856" s="18" t="s">
        <v>7543</v>
      </c>
      <c r="D856" s="18" t="s">
        <v>59</v>
      </c>
      <c r="E856" s="20" t="str">
        <f>IFERROR(VLOOKUP(表1[[#This Row],[goods_id]],表4[],2,0),"无")</f>
        <v>无</v>
      </c>
      <c r="F856" s="19" t="str">
        <f>IFERROR(VLOOKUP(表1[[#This Row],[goods_id]],表3[],2,0),"老款")</f>
        <v>老款</v>
      </c>
      <c r="G856" s="20">
        <v>1</v>
      </c>
      <c r="H856" s="23">
        <v>439</v>
      </c>
      <c r="I856" s="23">
        <v>439</v>
      </c>
      <c r="J8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6" s="20">
        <f>IF(表1[[#This Row],[sale_price]]&lt;表1[[#This Row],[origin_price]],1,0)</f>
        <v>0</v>
      </c>
      <c r="L856" s="18" t="s">
        <v>3788</v>
      </c>
      <c r="M856" s="18" t="s">
        <v>9154</v>
      </c>
      <c r="N856" s="18" t="s">
        <v>22</v>
      </c>
      <c r="O856" s="18" t="s">
        <v>190</v>
      </c>
      <c r="P856" s="18">
        <v>5</v>
      </c>
    </row>
    <row r="857" spans="1:16" x14ac:dyDescent="0.2">
      <c r="A857" s="18" t="s">
        <v>3525</v>
      </c>
      <c r="B857" s="18" t="s">
        <v>3789</v>
      </c>
      <c r="C857" s="18" t="s">
        <v>7543</v>
      </c>
      <c r="D857" s="18" t="s">
        <v>201</v>
      </c>
      <c r="E857" s="20" t="str">
        <f>IFERROR(VLOOKUP(表1[[#This Row],[goods_id]],表4[],2,0),"无")</f>
        <v>无</v>
      </c>
      <c r="F857" s="19" t="str">
        <f>IFERROR(VLOOKUP(表1[[#This Row],[goods_id]],表3[],2,0),"老款")</f>
        <v>老款</v>
      </c>
      <c r="G857" s="20">
        <v>1</v>
      </c>
      <c r="H857" s="23">
        <v>439</v>
      </c>
      <c r="I857" s="23">
        <v>439</v>
      </c>
      <c r="J8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7" s="20">
        <f>IF(表1[[#This Row],[sale_price]]&lt;表1[[#This Row],[origin_price]],1,0)</f>
        <v>0</v>
      </c>
      <c r="L857" s="18" t="s">
        <v>3788</v>
      </c>
      <c r="M857" s="18" t="s">
        <v>3790</v>
      </c>
      <c r="N857" s="18" t="s">
        <v>22</v>
      </c>
      <c r="O857" s="18" t="s">
        <v>190</v>
      </c>
      <c r="P857" s="18">
        <v>5</v>
      </c>
    </row>
    <row r="858" spans="1:16" x14ac:dyDescent="0.2">
      <c r="A858" s="18" t="s">
        <v>3525</v>
      </c>
      <c r="B858" s="18" t="s">
        <v>3592</v>
      </c>
      <c r="C858" s="18" t="s">
        <v>7457</v>
      </c>
      <c r="D858" s="18" t="s">
        <v>11</v>
      </c>
      <c r="E858" s="20" t="str">
        <f>IFERROR(VLOOKUP(表1[[#This Row],[goods_id]],表4[],2,0),"无")</f>
        <v>无</v>
      </c>
      <c r="F858" s="19" t="str">
        <f>IFERROR(VLOOKUP(表1[[#This Row],[goods_id]],表3[],2,0),"老款")</f>
        <v>老款</v>
      </c>
      <c r="G858" s="20">
        <v>1</v>
      </c>
      <c r="H858" s="23">
        <v>499</v>
      </c>
      <c r="I858" s="23">
        <v>499</v>
      </c>
      <c r="J8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8" s="20">
        <f>IF(表1[[#This Row],[sale_price]]&lt;表1[[#This Row],[origin_price]],1,0)</f>
        <v>0</v>
      </c>
      <c r="L858" s="18" t="s">
        <v>3593</v>
      </c>
      <c r="M858" s="18" t="s">
        <v>9114</v>
      </c>
      <c r="N858" s="18" t="s">
        <v>22</v>
      </c>
      <c r="O858" s="18" t="s">
        <v>17</v>
      </c>
      <c r="P858" s="18">
        <v>2</v>
      </c>
    </row>
    <row r="859" spans="1:16" x14ac:dyDescent="0.2">
      <c r="A859" s="18" t="s">
        <v>3525</v>
      </c>
      <c r="B859" s="18" t="s">
        <v>3594</v>
      </c>
      <c r="C859" s="18" t="s">
        <v>7457</v>
      </c>
      <c r="D859" s="18" t="s">
        <v>14</v>
      </c>
      <c r="E859" s="20" t="str">
        <f>IFERROR(VLOOKUP(表1[[#This Row],[goods_id]],表4[],2,0),"无")</f>
        <v>无</v>
      </c>
      <c r="F859" s="19" t="str">
        <f>IFERROR(VLOOKUP(表1[[#This Row],[goods_id]],表3[],2,0),"老款")</f>
        <v>老款</v>
      </c>
      <c r="G859" s="20">
        <v>1</v>
      </c>
      <c r="H859" s="23">
        <v>499</v>
      </c>
      <c r="I859" s="23">
        <v>499</v>
      </c>
      <c r="J8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9" s="20">
        <f>IF(表1[[#This Row],[sale_price]]&lt;表1[[#This Row],[origin_price]],1,0)</f>
        <v>0</v>
      </c>
      <c r="L859" s="18" t="s">
        <v>3593</v>
      </c>
      <c r="M859" s="18" t="s">
        <v>9114</v>
      </c>
      <c r="N859" s="18" t="s">
        <v>22</v>
      </c>
      <c r="O859" s="18" t="s">
        <v>17</v>
      </c>
      <c r="P859" s="18">
        <v>2</v>
      </c>
    </row>
    <row r="860" spans="1:16" x14ac:dyDescent="0.2">
      <c r="A860" s="18" t="s">
        <v>3525</v>
      </c>
      <c r="B860" s="18" t="s">
        <v>3595</v>
      </c>
      <c r="C860" s="18" t="s">
        <v>7458</v>
      </c>
      <c r="D860" s="18" t="s">
        <v>24</v>
      </c>
      <c r="E860" s="20" t="str">
        <f>IFERROR(VLOOKUP(表1[[#This Row],[goods_id]],表4[],2,0),"无")</f>
        <v>无</v>
      </c>
      <c r="F860" s="19" t="str">
        <f>IFERROR(VLOOKUP(表1[[#This Row],[goods_id]],表3[],2,0),"老款")</f>
        <v>老款</v>
      </c>
      <c r="G860" s="20">
        <v>1</v>
      </c>
      <c r="H860" s="23">
        <v>469</v>
      </c>
      <c r="I860" s="23">
        <v>469</v>
      </c>
      <c r="J8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0" s="20">
        <f>IF(表1[[#This Row],[sale_price]]&lt;表1[[#This Row],[origin_price]],1,0)</f>
        <v>0</v>
      </c>
      <c r="L860" s="18" t="s">
        <v>3596</v>
      </c>
      <c r="M860" s="18" t="s">
        <v>9115</v>
      </c>
      <c r="N860" s="18" t="s">
        <v>22</v>
      </c>
      <c r="O860" s="18" t="s">
        <v>82</v>
      </c>
      <c r="P860" s="18">
        <v>2</v>
      </c>
    </row>
    <row r="861" spans="1:16" x14ac:dyDescent="0.2">
      <c r="A861" s="18" t="s">
        <v>3525</v>
      </c>
      <c r="B861" s="18" t="s">
        <v>3597</v>
      </c>
      <c r="C861" s="18" t="s">
        <v>7458</v>
      </c>
      <c r="D861" s="18" t="s">
        <v>4563</v>
      </c>
      <c r="E861" s="20" t="str">
        <f>IFERROR(VLOOKUP(表1[[#This Row],[goods_id]],表4[],2,0),"无")</f>
        <v>无</v>
      </c>
      <c r="F861" s="19" t="str">
        <f>IFERROR(VLOOKUP(表1[[#This Row],[goods_id]],表3[],2,0),"老款")</f>
        <v>老款</v>
      </c>
      <c r="G861" s="20">
        <v>1</v>
      </c>
      <c r="H861" s="23">
        <v>469</v>
      </c>
      <c r="I861" s="23">
        <v>469</v>
      </c>
      <c r="J8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1" s="20">
        <f>IF(表1[[#This Row],[sale_price]]&lt;表1[[#This Row],[origin_price]],1,0)</f>
        <v>0</v>
      </c>
      <c r="L861" s="18" t="s">
        <v>3596</v>
      </c>
      <c r="M861" s="18" t="s">
        <v>9115</v>
      </c>
      <c r="N861" s="18" t="s">
        <v>22</v>
      </c>
      <c r="O861" s="18" t="s">
        <v>82</v>
      </c>
      <c r="P861" s="18">
        <v>2</v>
      </c>
    </row>
    <row r="862" spans="1:16" x14ac:dyDescent="0.2">
      <c r="A862" s="18" t="s">
        <v>3525</v>
      </c>
      <c r="B862" s="18" t="s">
        <v>3674</v>
      </c>
      <c r="C862" s="18" t="s">
        <v>7491</v>
      </c>
      <c r="D862" s="18" t="s">
        <v>24</v>
      </c>
      <c r="E862" s="20" t="str">
        <f>IFERROR(VLOOKUP(表1[[#This Row],[goods_id]],表4[],2,0),"无")</f>
        <v>无</v>
      </c>
      <c r="F862" s="19" t="str">
        <f>IFERROR(VLOOKUP(表1[[#This Row],[goods_id]],表3[],2,0),"老款")</f>
        <v>老款</v>
      </c>
      <c r="G862" s="20">
        <v>1</v>
      </c>
      <c r="H862" s="23">
        <v>799</v>
      </c>
      <c r="I862" s="23">
        <v>799</v>
      </c>
      <c r="J8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2" s="20">
        <f>IF(表1[[#This Row],[sale_price]]&lt;表1[[#This Row],[origin_price]],1,0)</f>
        <v>0</v>
      </c>
      <c r="L862" s="18" t="s">
        <v>3659</v>
      </c>
      <c r="M862" s="18" t="s">
        <v>36</v>
      </c>
      <c r="N862" s="18" t="s">
        <v>13</v>
      </c>
      <c r="O862" s="18">
        <v>0</v>
      </c>
      <c r="P862" s="18">
        <v>3</v>
      </c>
    </row>
    <row r="863" spans="1:16" x14ac:dyDescent="0.2">
      <c r="A863" s="18" t="s">
        <v>3525</v>
      </c>
      <c r="B863" s="18" t="s">
        <v>3658</v>
      </c>
      <c r="C863" s="18" t="s">
        <v>7483</v>
      </c>
      <c r="D863" s="18" t="s">
        <v>1567</v>
      </c>
      <c r="E863" s="20" t="str">
        <f>IFERROR(VLOOKUP(表1[[#This Row],[goods_id]],表4[],2,0),"无")</f>
        <v>无</v>
      </c>
      <c r="F863" s="19" t="str">
        <f>IFERROR(VLOOKUP(表1[[#This Row],[goods_id]],表3[],2,0),"老款")</f>
        <v>老款</v>
      </c>
      <c r="G863" s="20">
        <v>1</v>
      </c>
      <c r="H863" s="23">
        <v>799</v>
      </c>
      <c r="I863" s="23">
        <v>799</v>
      </c>
      <c r="J8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3" s="20">
        <f>IF(表1[[#This Row],[sale_price]]&lt;表1[[#This Row],[origin_price]],1,0)</f>
        <v>0</v>
      </c>
      <c r="L863" s="18" t="s">
        <v>3659</v>
      </c>
      <c r="M863" s="18" t="s">
        <v>36</v>
      </c>
      <c r="N863" s="18" t="s">
        <v>13</v>
      </c>
      <c r="O863" s="18">
        <v>0</v>
      </c>
      <c r="P863" s="18">
        <v>3</v>
      </c>
    </row>
    <row r="864" spans="1:16" x14ac:dyDescent="0.2">
      <c r="A864" s="18" t="s">
        <v>3525</v>
      </c>
      <c r="B864" s="18" t="s">
        <v>3637</v>
      </c>
      <c r="C864" s="18" t="s">
        <v>7475</v>
      </c>
      <c r="D864" s="18" t="s">
        <v>24</v>
      </c>
      <c r="E864" s="20" t="str">
        <f>IFERROR(VLOOKUP(表1[[#This Row],[goods_id]],表4[],2,0),"无")</f>
        <v>无</v>
      </c>
      <c r="F864" s="19" t="str">
        <f>IFERROR(VLOOKUP(表1[[#This Row],[goods_id]],表3[],2,0),"老款")</f>
        <v>老款</v>
      </c>
      <c r="G864" s="20">
        <v>1</v>
      </c>
      <c r="H864" s="23">
        <v>539</v>
      </c>
      <c r="I864" s="23">
        <v>539</v>
      </c>
      <c r="J8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4" s="20">
        <f>IF(表1[[#This Row],[sale_price]]&lt;表1[[#This Row],[origin_price]],1,0)</f>
        <v>0</v>
      </c>
      <c r="L864" s="18" t="s">
        <v>3638</v>
      </c>
      <c r="M864" s="18" t="s">
        <v>9123</v>
      </c>
      <c r="N864" s="18" t="s">
        <v>22</v>
      </c>
      <c r="O864" s="18" t="s">
        <v>17</v>
      </c>
      <c r="P864" s="18">
        <v>3</v>
      </c>
    </row>
    <row r="865" spans="1:16" x14ac:dyDescent="0.2">
      <c r="A865" s="18" t="s">
        <v>3525</v>
      </c>
      <c r="B865" s="18" t="s">
        <v>3639</v>
      </c>
      <c r="C865" s="18" t="s">
        <v>7461</v>
      </c>
      <c r="D865" s="18" t="s">
        <v>24</v>
      </c>
      <c r="E865" s="20" t="str">
        <f>IFERROR(VLOOKUP(表1[[#This Row],[goods_id]],表4[],2,0),"无")</f>
        <v>无</v>
      </c>
      <c r="F865" s="19" t="str">
        <f>IFERROR(VLOOKUP(表1[[#This Row],[goods_id]],表3[],2,0),"老款")</f>
        <v>老款</v>
      </c>
      <c r="G865" s="20">
        <v>1</v>
      </c>
      <c r="H865" s="23">
        <v>439</v>
      </c>
      <c r="I865" s="23">
        <v>439</v>
      </c>
      <c r="J8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5" s="20">
        <f>IF(表1[[#This Row],[sale_price]]&lt;表1[[#This Row],[origin_price]],1,0)</f>
        <v>0</v>
      </c>
      <c r="L865" s="18" t="s">
        <v>3640</v>
      </c>
      <c r="M865" s="18" t="s">
        <v>9116</v>
      </c>
      <c r="N865" s="18" t="s">
        <v>17</v>
      </c>
      <c r="O865" s="18">
        <v>0</v>
      </c>
      <c r="P865" s="18">
        <v>2</v>
      </c>
    </row>
    <row r="866" spans="1:16" x14ac:dyDescent="0.2">
      <c r="A866" s="18" t="s">
        <v>3525</v>
      </c>
      <c r="B866" s="18" t="s">
        <v>3641</v>
      </c>
      <c r="C866" s="18" t="s">
        <v>7461</v>
      </c>
      <c r="D866" s="18" t="s">
        <v>54</v>
      </c>
      <c r="E866" s="20" t="str">
        <f>IFERROR(VLOOKUP(表1[[#This Row],[goods_id]],表4[],2,0),"无")</f>
        <v>无</v>
      </c>
      <c r="F866" s="19" t="str">
        <f>IFERROR(VLOOKUP(表1[[#This Row],[goods_id]],表3[],2,0),"老款")</f>
        <v>老款</v>
      </c>
      <c r="G866" s="20">
        <v>1</v>
      </c>
      <c r="H866" s="23">
        <v>439</v>
      </c>
      <c r="I866" s="23">
        <v>439</v>
      </c>
      <c r="J8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6" s="20">
        <f>IF(表1[[#This Row],[sale_price]]&lt;表1[[#This Row],[origin_price]],1,0)</f>
        <v>0</v>
      </c>
      <c r="L866" s="18" t="s">
        <v>3640</v>
      </c>
      <c r="M866" s="18" t="s">
        <v>9124</v>
      </c>
      <c r="N866" s="18" t="s">
        <v>17</v>
      </c>
      <c r="O866" s="18">
        <v>0</v>
      </c>
      <c r="P866" s="18">
        <v>3</v>
      </c>
    </row>
    <row r="867" spans="1:16" x14ac:dyDescent="0.2">
      <c r="A867" s="18" t="s">
        <v>3525</v>
      </c>
      <c r="B867" s="18" t="s">
        <v>3571</v>
      </c>
      <c r="C867" s="18" t="s">
        <v>7449</v>
      </c>
      <c r="D867" s="18" t="s">
        <v>80</v>
      </c>
      <c r="E867" s="20" t="str">
        <f>IFERROR(VLOOKUP(表1[[#This Row],[goods_id]],表4[],2,0),"无")</f>
        <v>无</v>
      </c>
      <c r="F867" s="19" t="str">
        <f>IFERROR(VLOOKUP(表1[[#This Row],[goods_id]],表3[],2,0),"老款")</f>
        <v>老款</v>
      </c>
      <c r="G867" s="20">
        <v>1</v>
      </c>
      <c r="H867" s="23">
        <v>469</v>
      </c>
      <c r="I867" s="23">
        <v>469</v>
      </c>
      <c r="J8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7" s="20">
        <f>IF(表1[[#This Row],[sale_price]]&lt;表1[[#This Row],[origin_price]],1,0)</f>
        <v>0</v>
      </c>
      <c r="L867" s="18" t="s">
        <v>3553</v>
      </c>
      <c r="M867" s="18" t="s">
        <v>9108</v>
      </c>
      <c r="N867" s="18" t="s">
        <v>22</v>
      </c>
      <c r="O867" s="18" t="s">
        <v>17</v>
      </c>
      <c r="P867" s="18">
        <v>2</v>
      </c>
    </row>
    <row r="868" spans="1:16" x14ac:dyDescent="0.2">
      <c r="A868" s="18" t="s">
        <v>3525</v>
      </c>
      <c r="B868" s="18" t="s">
        <v>3572</v>
      </c>
      <c r="C868" s="18" t="s">
        <v>7449</v>
      </c>
      <c r="D868" s="18" t="s">
        <v>188</v>
      </c>
      <c r="E868" s="20" t="str">
        <f>IFERROR(VLOOKUP(表1[[#This Row],[goods_id]],表4[],2,0),"无")</f>
        <v>无</v>
      </c>
      <c r="F868" s="19" t="str">
        <f>IFERROR(VLOOKUP(表1[[#This Row],[goods_id]],表3[],2,0),"老款")</f>
        <v>老款</v>
      </c>
      <c r="G868" s="20">
        <v>1</v>
      </c>
      <c r="H868" s="23">
        <v>469</v>
      </c>
      <c r="I868" s="23">
        <v>469</v>
      </c>
      <c r="J8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8" s="20">
        <f>IF(表1[[#This Row],[sale_price]]&lt;表1[[#This Row],[origin_price]],1,0)</f>
        <v>0</v>
      </c>
      <c r="L868" s="18" t="s">
        <v>3553</v>
      </c>
      <c r="M868" s="18" t="s">
        <v>9108</v>
      </c>
      <c r="N868" s="18" t="s">
        <v>22</v>
      </c>
      <c r="O868" s="18" t="s">
        <v>17</v>
      </c>
      <c r="P868" s="18">
        <v>2</v>
      </c>
    </row>
    <row r="869" spans="1:16" x14ac:dyDescent="0.2">
      <c r="A869" s="18" t="s">
        <v>3525</v>
      </c>
      <c r="B869" s="18" t="s">
        <v>3660</v>
      </c>
      <c r="C869" s="18" t="s">
        <v>7484</v>
      </c>
      <c r="D869" s="18" t="s">
        <v>284</v>
      </c>
      <c r="E869" s="20" t="str">
        <f>IFERROR(VLOOKUP(表1[[#This Row],[goods_id]],表4[],2,0),"无")</f>
        <v>无</v>
      </c>
      <c r="F869" s="19" t="str">
        <f>IFERROR(VLOOKUP(表1[[#This Row],[goods_id]],表3[],2,0),"老款")</f>
        <v>老款</v>
      </c>
      <c r="G869" s="20">
        <v>1</v>
      </c>
      <c r="H869" s="23">
        <v>499</v>
      </c>
      <c r="I869" s="23">
        <v>499</v>
      </c>
      <c r="J8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9" s="20">
        <f>IF(表1[[#This Row],[sale_price]]&lt;表1[[#This Row],[origin_price]],1,0)</f>
        <v>0</v>
      </c>
      <c r="L869" s="18" t="s">
        <v>3661</v>
      </c>
      <c r="M869" s="18" t="s">
        <v>9127</v>
      </c>
      <c r="N869" s="18" t="s">
        <v>17</v>
      </c>
      <c r="O869" s="18">
        <v>0</v>
      </c>
      <c r="P869" s="18">
        <v>3</v>
      </c>
    </row>
    <row r="870" spans="1:16" x14ac:dyDescent="0.2">
      <c r="A870" s="18" t="s">
        <v>3525</v>
      </c>
      <c r="B870" s="18" t="s">
        <v>3598</v>
      </c>
      <c r="C870" s="18" t="s">
        <v>7459</v>
      </c>
      <c r="D870" s="18" t="s">
        <v>284</v>
      </c>
      <c r="E870" s="20" t="str">
        <f>IFERROR(VLOOKUP(表1[[#This Row],[goods_id]],表4[],2,0),"无")</f>
        <v>无</v>
      </c>
      <c r="F870" s="19" t="str">
        <f>IFERROR(VLOOKUP(表1[[#This Row],[goods_id]],表3[],2,0),"老款")</f>
        <v>老款</v>
      </c>
      <c r="G870" s="20">
        <v>1</v>
      </c>
      <c r="H870" s="23">
        <v>639</v>
      </c>
      <c r="I870" s="23">
        <v>639</v>
      </c>
      <c r="J8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0" s="20">
        <f>IF(表1[[#This Row],[sale_price]]&lt;表1[[#This Row],[origin_price]],1,0)</f>
        <v>0</v>
      </c>
      <c r="L870" s="18" t="s">
        <v>3599</v>
      </c>
      <c r="M870" s="18"/>
      <c r="N870" s="18" t="s">
        <v>22</v>
      </c>
      <c r="O870" s="18" t="s">
        <v>17</v>
      </c>
      <c r="P870" s="18">
        <v>2</v>
      </c>
    </row>
    <row r="871" spans="1:16" x14ac:dyDescent="0.2">
      <c r="A871" s="18" t="s">
        <v>3525</v>
      </c>
      <c r="B871" s="18" t="s">
        <v>3605</v>
      </c>
      <c r="C871" s="18" t="s">
        <v>7463</v>
      </c>
      <c r="D871" s="18" t="s">
        <v>151</v>
      </c>
      <c r="E871" s="20" t="str">
        <f>IFERROR(VLOOKUP(表1[[#This Row],[goods_id]],表4[],2,0),"无")</f>
        <v>无</v>
      </c>
      <c r="F871" s="19" t="str">
        <f>IFERROR(VLOOKUP(表1[[#This Row],[goods_id]],表3[],2,0),"老款")</f>
        <v>老款</v>
      </c>
      <c r="G871" s="20">
        <v>1</v>
      </c>
      <c r="H871" s="23">
        <v>539</v>
      </c>
      <c r="I871" s="23">
        <v>539</v>
      </c>
      <c r="J8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1" s="20">
        <f>IF(表1[[#This Row],[sale_price]]&lt;表1[[#This Row],[origin_price]],1,0)</f>
        <v>0</v>
      </c>
      <c r="L871" s="18" t="s">
        <v>3606</v>
      </c>
      <c r="M871" s="18" t="s">
        <v>3607</v>
      </c>
      <c r="N871" s="18" t="s">
        <v>17</v>
      </c>
      <c r="O871" s="18">
        <v>0</v>
      </c>
      <c r="P871" s="18">
        <v>2</v>
      </c>
    </row>
    <row r="872" spans="1:16" x14ac:dyDescent="0.2">
      <c r="A872" s="18" t="s">
        <v>3525</v>
      </c>
      <c r="B872" s="18" t="s">
        <v>3603</v>
      </c>
      <c r="C872" s="18" t="s">
        <v>7462</v>
      </c>
      <c r="D872" s="18" t="s">
        <v>169</v>
      </c>
      <c r="E872" s="20" t="str">
        <f>IFERROR(VLOOKUP(表1[[#This Row],[goods_id]],表4[],2,0),"无")</f>
        <v>无</v>
      </c>
      <c r="F872" s="19" t="str">
        <f>IFERROR(VLOOKUP(表1[[#This Row],[goods_id]],表3[],2,0),"老款")</f>
        <v>老款</v>
      </c>
      <c r="G872" s="20">
        <v>1</v>
      </c>
      <c r="H872" s="23">
        <v>539</v>
      </c>
      <c r="I872" s="23">
        <v>539</v>
      </c>
      <c r="J8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2" s="20">
        <f>IF(表1[[#This Row],[sale_price]]&lt;表1[[#This Row],[origin_price]],1,0)</f>
        <v>0</v>
      </c>
      <c r="L872" s="18" t="s">
        <v>3604</v>
      </c>
      <c r="M872" s="18" t="s">
        <v>9117</v>
      </c>
      <c r="N872" s="18" t="s">
        <v>22</v>
      </c>
      <c r="O872" s="18" t="s">
        <v>17</v>
      </c>
      <c r="P872" s="18">
        <v>2</v>
      </c>
    </row>
    <row r="873" spans="1:16" x14ac:dyDescent="0.2">
      <c r="A873" s="18" t="s">
        <v>3525</v>
      </c>
      <c r="B873" s="18" t="s">
        <v>3644</v>
      </c>
      <c r="C873" s="18" t="s">
        <v>7476</v>
      </c>
      <c r="D873" s="18" t="s">
        <v>113</v>
      </c>
      <c r="E873" s="20" t="str">
        <f>IFERROR(VLOOKUP(表1[[#This Row],[goods_id]],表4[],2,0),"无")</f>
        <v>无</v>
      </c>
      <c r="F873" s="19" t="str">
        <f>IFERROR(VLOOKUP(表1[[#This Row],[goods_id]],表3[],2,0),"老款")</f>
        <v>老款</v>
      </c>
      <c r="G873" s="20">
        <v>1</v>
      </c>
      <c r="H873" s="23">
        <v>569</v>
      </c>
      <c r="I873" s="23">
        <v>569</v>
      </c>
      <c r="J8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3" s="20">
        <f>IF(表1[[#This Row],[sale_price]]&lt;表1[[#This Row],[origin_price]],1,0)</f>
        <v>0</v>
      </c>
      <c r="L873" s="18" t="s">
        <v>3645</v>
      </c>
      <c r="M873" s="18" t="s">
        <v>9125</v>
      </c>
      <c r="N873" s="18" t="s">
        <v>17</v>
      </c>
      <c r="O873" s="18">
        <v>0</v>
      </c>
      <c r="P873" s="18">
        <v>3</v>
      </c>
    </row>
    <row r="874" spans="1:16" x14ac:dyDescent="0.2">
      <c r="A874" s="18" t="s">
        <v>3525</v>
      </c>
      <c r="B874" s="18" t="s">
        <v>3684</v>
      </c>
      <c r="C874" s="18" t="s">
        <v>7492</v>
      </c>
      <c r="D874" s="18" t="s">
        <v>24</v>
      </c>
      <c r="E874" s="20" t="str">
        <f>IFERROR(VLOOKUP(表1[[#This Row],[goods_id]],表4[],2,0),"无")</f>
        <v>无</v>
      </c>
      <c r="F874" s="19" t="str">
        <f>IFERROR(VLOOKUP(表1[[#This Row],[goods_id]],表3[],2,0),"老款")</f>
        <v>老款</v>
      </c>
      <c r="G874" s="20">
        <v>1</v>
      </c>
      <c r="H874" s="23">
        <v>669</v>
      </c>
      <c r="I874" s="23">
        <v>669</v>
      </c>
      <c r="J8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4" s="20">
        <f>IF(表1[[#This Row],[sale_price]]&lt;表1[[#This Row],[origin_price]],1,0)</f>
        <v>0</v>
      </c>
      <c r="L874" s="18" t="s">
        <v>3685</v>
      </c>
      <c r="M874" s="18" t="s">
        <v>9128</v>
      </c>
      <c r="N874" s="18" t="s">
        <v>17</v>
      </c>
      <c r="O874" s="18">
        <v>0</v>
      </c>
      <c r="P874" s="18">
        <v>3</v>
      </c>
    </row>
    <row r="875" spans="1:16" x14ac:dyDescent="0.2">
      <c r="A875" s="18" t="s">
        <v>3525</v>
      </c>
      <c r="B875" s="18" t="s">
        <v>3675</v>
      </c>
      <c r="C875" s="18" t="s">
        <v>7493</v>
      </c>
      <c r="D875" s="18" t="s">
        <v>24</v>
      </c>
      <c r="E875" s="20" t="str">
        <f>IFERROR(VLOOKUP(表1[[#This Row],[goods_id]],表4[],2,0),"无")</f>
        <v>无</v>
      </c>
      <c r="F875" s="19" t="str">
        <f>IFERROR(VLOOKUP(表1[[#This Row],[goods_id]],表3[],2,0),"老款")</f>
        <v>老款</v>
      </c>
      <c r="G875" s="20">
        <v>1</v>
      </c>
      <c r="H875" s="23">
        <v>599</v>
      </c>
      <c r="I875" s="23">
        <v>599</v>
      </c>
      <c r="J8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5" s="20">
        <f>IF(表1[[#This Row],[sale_price]]&lt;表1[[#This Row],[origin_price]],1,0)</f>
        <v>0</v>
      </c>
      <c r="L875" s="18" t="s">
        <v>3676</v>
      </c>
      <c r="M875" s="18" t="s">
        <v>9129</v>
      </c>
      <c r="N875" s="18" t="s">
        <v>82</v>
      </c>
      <c r="O875" s="18">
        <v>0</v>
      </c>
      <c r="P875" s="18">
        <v>3</v>
      </c>
    </row>
    <row r="876" spans="1:16" x14ac:dyDescent="0.2">
      <c r="A876" s="18" t="s">
        <v>3525</v>
      </c>
      <c r="B876" s="18" t="s">
        <v>3677</v>
      </c>
      <c r="C876" s="18" t="s">
        <v>7493</v>
      </c>
      <c r="D876" s="18" t="s">
        <v>284</v>
      </c>
      <c r="E876" s="20" t="str">
        <f>IFERROR(VLOOKUP(表1[[#This Row],[goods_id]],表4[],2,0),"无")</f>
        <v>无</v>
      </c>
      <c r="F876" s="19" t="str">
        <f>IFERROR(VLOOKUP(表1[[#This Row],[goods_id]],表3[],2,0),"老款")</f>
        <v>老款</v>
      </c>
      <c r="G876" s="20">
        <v>1</v>
      </c>
      <c r="H876" s="23">
        <v>599</v>
      </c>
      <c r="I876" s="23">
        <v>599</v>
      </c>
      <c r="J8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6" s="20">
        <f>IF(表1[[#This Row],[sale_price]]&lt;表1[[#This Row],[origin_price]],1,0)</f>
        <v>0</v>
      </c>
      <c r="L876" s="18" t="s">
        <v>3676</v>
      </c>
      <c r="M876" s="18" t="s">
        <v>9130</v>
      </c>
      <c r="N876" s="18" t="s">
        <v>82</v>
      </c>
      <c r="O876" s="18">
        <v>0</v>
      </c>
      <c r="P876" s="18">
        <v>3</v>
      </c>
    </row>
    <row r="877" spans="1:16" x14ac:dyDescent="0.2">
      <c r="A877" s="18" t="s">
        <v>3525</v>
      </c>
      <c r="B877" s="18" t="s">
        <v>3642</v>
      </c>
      <c r="C877" s="18" t="s">
        <v>7477</v>
      </c>
      <c r="D877" s="18" t="s">
        <v>284</v>
      </c>
      <c r="E877" s="20" t="str">
        <f>IFERROR(VLOOKUP(表1[[#This Row],[goods_id]],表4[],2,0),"无")</f>
        <v>无</v>
      </c>
      <c r="F877" s="19" t="str">
        <f>IFERROR(VLOOKUP(表1[[#This Row],[goods_id]],表3[],2,0),"老款")</f>
        <v>老款</v>
      </c>
      <c r="G877" s="20">
        <v>1</v>
      </c>
      <c r="H877" s="23">
        <v>499</v>
      </c>
      <c r="I877" s="23">
        <v>499</v>
      </c>
      <c r="J8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7" s="20">
        <f>IF(表1[[#This Row],[sale_price]]&lt;表1[[#This Row],[origin_price]],1,0)</f>
        <v>0</v>
      </c>
      <c r="L877" s="18" t="s">
        <v>3643</v>
      </c>
      <c r="M877" s="18"/>
      <c r="N877" s="18" t="s">
        <v>17</v>
      </c>
      <c r="O877" s="18">
        <v>0</v>
      </c>
      <c r="P877" s="18">
        <v>3</v>
      </c>
    </row>
    <row r="878" spans="1:16" x14ac:dyDescent="0.2">
      <c r="A878" s="18" t="s">
        <v>3525</v>
      </c>
      <c r="B878" s="18" t="s">
        <v>3678</v>
      </c>
      <c r="C878" s="18" t="s">
        <v>7494</v>
      </c>
      <c r="D878" s="18" t="s">
        <v>24</v>
      </c>
      <c r="E878" s="20" t="str">
        <f>IFERROR(VLOOKUP(表1[[#This Row],[goods_id]],表4[],2,0),"无")</f>
        <v>无</v>
      </c>
      <c r="F878" s="19" t="str">
        <f>IFERROR(VLOOKUP(表1[[#This Row],[goods_id]],表3[],2,0),"老款")</f>
        <v>老款</v>
      </c>
      <c r="G878" s="20">
        <v>1</v>
      </c>
      <c r="H878" s="23">
        <v>699</v>
      </c>
      <c r="I878" s="23">
        <v>699</v>
      </c>
      <c r="J8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8" s="20">
        <f>IF(表1[[#This Row],[sale_price]]&lt;表1[[#This Row],[origin_price]],1,0)</f>
        <v>0</v>
      </c>
      <c r="L878" s="18" t="s">
        <v>3679</v>
      </c>
      <c r="M878" s="18" t="s">
        <v>788</v>
      </c>
      <c r="N878" s="18" t="s">
        <v>13</v>
      </c>
      <c r="O878" s="18">
        <v>0</v>
      </c>
      <c r="P878" s="18">
        <v>3</v>
      </c>
    </row>
    <row r="879" spans="1:16" x14ac:dyDescent="0.2">
      <c r="A879" s="18" t="s">
        <v>3525</v>
      </c>
      <c r="B879" s="18" t="s">
        <v>3680</v>
      </c>
      <c r="C879" s="18" t="s">
        <v>7494</v>
      </c>
      <c r="D879" s="18" t="s">
        <v>59</v>
      </c>
      <c r="E879" s="20" t="str">
        <f>IFERROR(VLOOKUP(表1[[#This Row],[goods_id]],表4[],2,0),"无")</f>
        <v>无</v>
      </c>
      <c r="F879" s="19" t="str">
        <f>IFERROR(VLOOKUP(表1[[#This Row],[goods_id]],表3[],2,0),"老款")</f>
        <v>老款</v>
      </c>
      <c r="G879" s="20">
        <v>1</v>
      </c>
      <c r="H879" s="23">
        <v>699</v>
      </c>
      <c r="I879" s="23">
        <v>699</v>
      </c>
      <c r="J8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9" s="20">
        <f>IF(表1[[#This Row],[sale_price]]&lt;表1[[#This Row],[origin_price]],1,0)</f>
        <v>0</v>
      </c>
      <c r="L879" s="18" t="s">
        <v>3679</v>
      </c>
      <c r="M879" s="18" t="s">
        <v>788</v>
      </c>
      <c r="N879" s="18" t="s">
        <v>13</v>
      </c>
      <c r="O879" s="18">
        <v>0</v>
      </c>
      <c r="P879" s="18">
        <v>3</v>
      </c>
    </row>
    <row r="880" spans="1:16" x14ac:dyDescent="0.2">
      <c r="A880" s="18" t="s">
        <v>3525</v>
      </c>
      <c r="B880" s="18" t="s">
        <v>3681</v>
      </c>
      <c r="C880" s="18" t="s">
        <v>7494</v>
      </c>
      <c r="D880" s="18" t="s">
        <v>1027</v>
      </c>
      <c r="E880" s="20" t="str">
        <f>IFERROR(VLOOKUP(表1[[#This Row],[goods_id]],表4[],2,0),"无")</f>
        <v>无</v>
      </c>
      <c r="F880" s="19" t="str">
        <f>IFERROR(VLOOKUP(表1[[#This Row],[goods_id]],表3[],2,0),"老款")</f>
        <v>老款</v>
      </c>
      <c r="G880" s="20">
        <v>1</v>
      </c>
      <c r="H880" s="23">
        <v>699</v>
      </c>
      <c r="I880" s="23">
        <v>699</v>
      </c>
      <c r="J8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0" s="20">
        <f>IF(表1[[#This Row],[sale_price]]&lt;表1[[#This Row],[origin_price]],1,0)</f>
        <v>0</v>
      </c>
      <c r="L880" s="18" t="s">
        <v>3679</v>
      </c>
      <c r="M880" s="18" t="s">
        <v>788</v>
      </c>
      <c r="N880" s="18" t="s">
        <v>13</v>
      </c>
      <c r="O880" s="18">
        <v>0</v>
      </c>
      <c r="P880" s="18">
        <v>3</v>
      </c>
    </row>
    <row r="881" spans="1:16" x14ac:dyDescent="0.2">
      <c r="A881" s="18" t="s">
        <v>3525</v>
      </c>
      <c r="B881" s="18" t="s">
        <v>3682</v>
      </c>
      <c r="C881" s="18" t="s">
        <v>7495</v>
      </c>
      <c r="D881" s="18" t="s">
        <v>284</v>
      </c>
      <c r="E881" s="20" t="str">
        <f>IFERROR(VLOOKUP(表1[[#This Row],[goods_id]],表4[],2,0),"无")</f>
        <v>无</v>
      </c>
      <c r="F881" s="19" t="str">
        <f>IFERROR(VLOOKUP(表1[[#This Row],[goods_id]],表3[],2,0),"老款")</f>
        <v>老款</v>
      </c>
      <c r="G881" s="20">
        <v>1</v>
      </c>
      <c r="H881" s="23">
        <v>639</v>
      </c>
      <c r="I881" s="23">
        <v>639</v>
      </c>
      <c r="J8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1" s="20">
        <f>IF(表1[[#This Row],[sale_price]]&lt;表1[[#This Row],[origin_price]],1,0)</f>
        <v>0</v>
      </c>
      <c r="L881" s="18" t="s">
        <v>3683</v>
      </c>
      <c r="M881" s="18" t="s">
        <v>9131</v>
      </c>
      <c r="N881" s="18" t="s">
        <v>17</v>
      </c>
      <c r="O881" s="18">
        <v>0</v>
      </c>
      <c r="P881" s="18">
        <v>3</v>
      </c>
    </row>
    <row r="882" spans="1:16" x14ac:dyDescent="0.2">
      <c r="A882" s="18" t="s">
        <v>3525</v>
      </c>
      <c r="B882" s="18" t="s">
        <v>5837</v>
      </c>
      <c r="C882" s="18" t="s">
        <v>7425</v>
      </c>
      <c r="D882" s="18" t="s">
        <v>24</v>
      </c>
      <c r="E882" s="20" t="str">
        <f>IFERROR(VLOOKUP(表1[[#This Row],[goods_id]],表4[],2,0),"无")</f>
        <v>无</v>
      </c>
      <c r="F882" s="19">
        <f>IFERROR(VLOOKUP(表1[[#This Row],[goods_id]],表3[],2,0),"老款")</f>
        <v>43355</v>
      </c>
      <c r="G882" s="20">
        <v>1</v>
      </c>
      <c r="H882" s="23">
        <v>699</v>
      </c>
      <c r="I882" s="23">
        <v>699</v>
      </c>
      <c r="J8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2" s="20">
        <f>IF(表1[[#This Row],[sale_price]]&lt;表1[[#This Row],[origin_price]],1,0)</f>
        <v>0</v>
      </c>
      <c r="L882" s="18" t="s">
        <v>9085</v>
      </c>
      <c r="M882" s="18" t="s">
        <v>9086</v>
      </c>
      <c r="N882" s="18" t="s">
        <v>22</v>
      </c>
      <c r="O882" s="18" t="s">
        <v>17</v>
      </c>
      <c r="P882" s="18">
        <v>1</v>
      </c>
    </row>
    <row r="883" spans="1:16" x14ac:dyDescent="0.2">
      <c r="A883" s="18" t="s">
        <v>3525</v>
      </c>
      <c r="B883" s="18" t="s">
        <v>4357</v>
      </c>
      <c r="C883" s="18" t="s">
        <v>7767</v>
      </c>
      <c r="D883" s="18" t="s">
        <v>118</v>
      </c>
      <c r="E883" s="20" t="str">
        <f>IFERROR(VLOOKUP(表1[[#This Row],[goods_id]],表4[],2,0),"无")</f>
        <v>无</v>
      </c>
      <c r="F883" s="19" t="str">
        <f>IFERROR(VLOOKUP(表1[[#This Row],[goods_id]],表3[],2,0),"老款")</f>
        <v>老款</v>
      </c>
      <c r="G883" s="20">
        <v>1</v>
      </c>
      <c r="H883" s="23">
        <v>499</v>
      </c>
      <c r="I883" s="23">
        <v>499</v>
      </c>
      <c r="J8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3" s="20">
        <f>IF(表1[[#This Row],[sale_price]]&lt;表1[[#This Row],[origin_price]],1,0)</f>
        <v>0</v>
      </c>
      <c r="L883" s="18" t="s">
        <v>9256</v>
      </c>
      <c r="M883" s="18" t="s">
        <v>4358</v>
      </c>
      <c r="N883" s="18" t="s">
        <v>22</v>
      </c>
      <c r="O883" s="18" t="s">
        <v>190</v>
      </c>
      <c r="P883" s="18">
        <v>13</v>
      </c>
    </row>
    <row r="884" spans="1:16" x14ac:dyDescent="0.2">
      <c r="A884" s="18" t="s">
        <v>3525</v>
      </c>
      <c r="B884" s="18" t="s">
        <v>4361</v>
      </c>
      <c r="C884" s="18" t="s">
        <v>7769</v>
      </c>
      <c r="D884" s="18" t="s">
        <v>24</v>
      </c>
      <c r="E884" s="20" t="str">
        <f>IFERROR(VLOOKUP(表1[[#This Row],[goods_id]],表4[],2,0),"无")</f>
        <v>无</v>
      </c>
      <c r="F884" s="19" t="str">
        <f>IFERROR(VLOOKUP(表1[[#This Row],[goods_id]],表3[],2,0),"老款")</f>
        <v>老款</v>
      </c>
      <c r="G884" s="20">
        <v>1</v>
      </c>
      <c r="H884" s="23">
        <v>539</v>
      </c>
      <c r="I884" s="23">
        <v>539</v>
      </c>
      <c r="J8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4" s="20">
        <f>IF(表1[[#This Row],[sale_price]]&lt;表1[[#This Row],[origin_price]],1,0)</f>
        <v>0</v>
      </c>
      <c r="L884" s="18" t="s">
        <v>9258</v>
      </c>
      <c r="M884" s="18" t="s">
        <v>4362</v>
      </c>
      <c r="N884" s="18" t="s">
        <v>22</v>
      </c>
      <c r="O884" s="18" t="s">
        <v>190</v>
      </c>
      <c r="P884" s="18">
        <v>13</v>
      </c>
    </row>
    <row r="885" spans="1:16" x14ac:dyDescent="0.2">
      <c r="A885" s="18" t="s">
        <v>3525</v>
      </c>
      <c r="B885" s="18" t="s">
        <v>4363</v>
      </c>
      <c r="C885" s="18" t="s">
        <v>7770</v>
      </c>
      <c r="D885" s="18" t="s">
        <v>24</v>
      </c>
      <c r="E885" s="20" t="str">
        <f>IFERROR(VLOOKUP(表1[[#This Row],[goods_id]],表4[],2,0),"无")</f>
        <v>无</v>
      </c>
      <c r="F885" s="19" t="str">
        <f>IFERROR(VLOOKUP(表1[[#This Row],[goods_id]],表3[],2,0),"老款")</f>
        <v>老款</v>
      </c>
      <c r="G885" s="20">
        <v>1</v>
      </c>
      <c r="H885" s="23">
        <v>469</v>
      </c>
      <c r="I885" s="23">
        <v>469</v>
      </c>
      <c r="J8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5" s="20">
        <f>IF(表1[[#This Row],[sale_price]]&lt;表1[[#This Row],[origin_price]],1,0)</f>
        <v>0</v>
      </c>
      <c r="L885" s="18" t="s">
        <v>9259</v>
      </c>
      <c r="M885" s="18" t="s">
        <v>4364</v>
      </c>
      <c r="N885" s="18" t="s">
        <v>26</v>
      </c>
      <c r="O885" s="18" t="s">
        <v>190</v>
      </c>
      <c r="P885" s="18">
        <v>13</v>
      </c>
    </row>
    <row r="886" spans="1:16" x14ac:dyDescent="0.2">
      <c r="A886" s="18" t="s">
        <v>3525</v>
      </c>
      <c r="B886" s="18" t="s">
        <v>4359</v>
      </c>
      <c r="C886" s="18" t="s">
        <v>7768</v>
      </c>
      <c r="D886" s="18" t="s">
        <v>14</v>
      </c>
      <c r="E886" s="20" t="str">
        <f>IFERROR(VLOOKUP(表1[[#This Row],[goods_id]],表4[],2,0),"无")</f>
        <v>无</v>
      </c>
      <c r="F886" s="19" t="str">
        <f>IFERROR(VLOOKUP(表1[[#This Row],[goods_id]],表3[],2,0),"老款")</f>
        <v>老款</v>
      </c>
      <c r="G886" s="20">
        <v>1</v>
      </c>
      <c r="H886" s="23">
        <v>599</v>
      </c>
      <c r="I886" s="23">
        <v>599</v>
      </c>
      <c r="J8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6" s="20">
        <f>IF(表1[[#This Row],[sale_price]]&lt;表1[[#This Row],[origin_price]],1,0)</f>
        <v>0</v>
      </c>
      <c r="L886" s="18" t="s">
        <v>9257</v>
      </c>
      <c r="M886" s="18" t="s">
        <v>4360</v>
      </c>
      <c r="N886" s="18" t="s">
        <v>22</v>
      </c>
      <c r="O886" s="18" t="s">
        <v>190</v>
      </c>
      <c r="P886" s="18">
        <v>13</v>
      </c>
    </row>
    <row r="887" spans="1:16" x14ac:dyDescent="0.2">
      <c r="A887" s="18" t="s">
        <v>3525</v>
      </c>
      <c r="B887" s="18" t="s">
        <v>4113</v>
      </c>
      <c r="C887" s="18" t="s">
        <v>7692</v>
      </c>
      <c r="D887" s="18" t="s">
        <v>151</v>
      </c>
      <c r="E887" s="20" t="str">
        <f>IFERROR(VLOOKUP(表1[[#This Row],[goods_id]],表4[],2,0),"无")</f>
        <v>无</v>
      </c>
      <c r="F887" s="19" t="str">
        <f>IFERROR(VLOOKUP(表1[[#This Row],[goods_id]],表3[],2,0),"老款")</f>
        <v>老款</v>
      </c>
      <c r="G887" s="20">
        <v>1</v>
      </c>
      <c r="H887" s="23">
        <v>255</v>
      </c>
      <c r="I887" s="23">
        <v>639</v>
      </c>
      <c r="J8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7" s="20">
        <f>IF(表1[[#This Row],[sale_price]]&lt;表1[[#This Row],[origin_price]],1,0)</f>
        <v>1</v>
      </c>
      <c r="L887" s="18" t="s">
        <v>4114</v>
      </c>
      <c r="M887" s="18" t="s">
        <v>9248</v>
      </c>
      <c r="N887" s="18" t="s">
        <v>22</v>
      </c>
      <c r="O887" s="18" t="s">
        <v>190</v>
      </c>
      <c r="P887" s="18">
        <v>11</v>
      </c>
    </row>
    <row r="888" spans="1:16" x14ac:dyDescent="0.2">
      <c r="A888" s="18" t="s">
        <v>3525</v>
      </c>
      <c r="B888" s="18" t="s">
        <v>4129</v>
      </c>
      <c r="C888" s="18" t="s">
        <v>7697</v>
      </c>
      <c r="D888" s="18" t="s">
        <v>322</v>
      </c>
      <c r="E888" s="20" t="str">
        <f>IFERROR(VLOOKUP(表1[[#This Row],[goods_id]],表4[],2,0),"无")</f>
        <v>无</v>
      </c>
      <c r="F888" s="19" t="str">
        <f>IFERROR(VLOOKUP(表1[[#This Row],[goods_id]],表3[],2,0),"老款")</f>
        <v>老款</v>
      </c>
      <c r="G888" s="20">
        <v>1</v>
      </c>
      <c r="H888" s="23">
        <v>279</v>
      </c>
      <c r="I888" s="23">
        <v>699</v>
      </c>
      <c r="J8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8" s="20">
        <f>IF(表1[[#This Row],[sale_price]]&lt;表1[[#This Row],[origin_price]],1,0)</f>
        <v>1</v>
      </c>
      <c r="L888" s="18" t="s">
        <v>4130</v>
      </c>
      <c r="M888" s="18" t="s">
        <v>9249</v>
      </c>
      <c r="N888" s="18" t="s">
        <v>26</v>
      </c>
      <c r="O888" s="18" t="s">
        <v>190</v>
      </c>
      <c r="P888" s="18">
        <v>11</v>
      </c>
    </row>
    <row r="889" spans="1:16" x14ac:dyDescent="0.2">
      <c r="A889" s="18" t="s">
        <v>3525</v>
      </c>
      <c r="B889" s="18" t="s">
        <v>4242</v>
      </c>
      <c r="C889" s="18" t="s">
        <v>7735</v>
      </c>
      <c r="D889" s="18" t="s">
        <v>24</v>
      </c>
      <c r="E889" s="20" t="str">
        <f>IFERROR(VLOOKUP(表1[[#This Row],[goods_id]],表4[],2,0),"无")</f>
        <v>无</v>
      </c>
      <c r="F889" s="19" t="str">
        <f>IFERROR(VLOOKUP(表1[[#This Row],[goods_id]],表3[],2,0),"老款")</f>
        <v>老款</v>
      </c>
      <c r="G889" s="20">
        <v>1</v>
      </c>
      <c r="H889" s="23">
        <v>169</v>
      </c>
      <c r="I889" s="23">
        <v>539</v>
      </c>
      <c r="J8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9" s="20">
        <f>IF(表1[[#This Row],[sale_price]]&lt;表1[[#This Row],[origin_price]],1,0)</f>
        <v>1</v>
      </c>
      <c r="L889" s="18" t="s">
        <v>9254</v>
      </c>
      <c r="M889" s="18" t="s">
        <v>9255</v>
      </c>
      <c r="N889" s="18" t="s">
        <v>22</v>
      </c>
      <c r="O889" s="18" t="s">
        <v>190</v>
      </c>
      <c r="P889" s="18">
        <v>12</v>
      </c>
    </row>
    <row r="890" spans="1:16" x14ac:dyDescent="0.2">
      <c r="A890" s="18" t="s">
        <v>3525</v>
      </c>
      <c r="B890" s="18" t="s">
        <v>4245</v>
      </c>
      <c r="C890" s="18" t="s">
        <v>7734</v>
      </c>
      <c r="D890" s="18" t="s">
        <v>24</v>
      </c>
      <c r="E890" s="20" t="str">
        <f>IFERROR(VLOOKUP(表1[[#This Row],[goods_id]],表4[],2,0),"无")</f>
        <v>无</v>
      </c>
      <c r="F890" s="19" t="str">
        <f>IFERROR(VLOOKUP(表1[[#This Row],[goods_id]],表3[],2,0),"老款")</f>
        <v>老款</v>
      </c>
      <c r="G890" s="20">
        <v>1</v>
      </c>
      <c r="H890" s="23">
        <v>169</v>
      </c>
      <c r="I890" s="23">
        <v>499</v>
      </c>
      <c r="J8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0" s="20">
        <f>IF(表1[[#This Row],[sale_price]]&lt;表1[[#This Row],[origin_price]],1,0)</f>
        <v>1</v>
      </c>
      <c r="L890" s="18" t="s">
        <v>4246</v>
      </c>
      <c r="M890" s="18" t="s">
        <v>9253</v>
      </c>
      <c r="N890" s="18" t="s">
        <v>22</v>
      </c>
      <c r="O890" s="18" t="s">
        <v>190</v>
      </c>
      <c r="P890" s="18">
        <v>12</v>
      </c>
    </row>
    <row r="891" spans="1:16" x14ac:dyDescent="0.2">
      <c r="A891" s="18" t="s">
        <v>3525</v>
      </c>
      <c r="B891" s="18" t="s">
        <v>4243</v>
      </c>
      <c r="C891" s="18" t="s">
        <v>7734</v>
      </c>
      <c r="D891" s="18" t="s">
        <v>224</v>
      </c>
      <c r="E891" s="20" t="str">
        <f>IFERROR(VLOOKUP(表1[[#This Row],[goods_id]],表4[],2,0),"无")</f>
        <v>无</v>
      </c>
      <c r="F891" s="19" t="str">
        <f>IFERROR(VLOOKUP(表1[[#This Row],[goods_id]],表3[],2,0),"老款")</f>
        <v>老款</v>
      </c>
      <c r="G891" s="20">
        <v>1</v>
      </c>
      <c r="H891" s="23">
        <v>169</v>
      </c>
      <c r="I891" s="23">
        <v>499</v>
      </c>
      <c r="J8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1" s="20">
        <f>IF(表1[[#This Row],[sale_price]]&lt;表1[[#This Row],[origin_price]],1,0)</f>
        <v>1</v>
      </c>
      <c r="L891" s="18" t="s">
        <v>4244</v>
      </c>
      <c r="M891" s="18" t="s">
        <v>9253</v>
      </c>
      <c r="N891" s="18" t="s">
        <v>22</v>
      </c>
      <c r="O891" s="18" t="s">
        <v>190</v>
      </c>
      <c r="P891" s="18">
        <v>12</v>
      </c>
    </row>
    <row r="892" spans="1:16" x14ac:dyDescent="0.2">
      <c r="A892" s="18" t="s">
        <v>3525</v>
      </c>
      <c r="B892" s="18" t="s">
        <v>4182</v>
      </c>
      <c r="C892" s="18" t="s">
        <v>7714</v>
      </c>
      <c r="D892" s="18" t="s">
        <v>38</v>
      </c>
      <c r="E892" s="20" t="str">
        <f>IFERROR(VLOOKUP(表1[[#This Row],[goods_id]],表4[],2,0),"无")</f>
        <v>无</v>
      </c>
      <c r="F892" s="19" t="str">
        <f>IFERROR(VLOOKUP(表1[[#This Row],[goods_id]],表3[],2,0),"老款")</f>
        <v>老款</v>
      </c>
      <c r="G892" s="20">
        <v>1</v>
      </c>
      <c r="H892" s="23">
        <v>359</v>
      </c>
      <c r="I892" s="23">
        <v>899</v>
      </c>
      <c r="J8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2" s="20">
        <f>IF(表1[[#This Row],[sale_price]]&lt;表1[[#This Row],[origin_price]],1,0)</f>
        <v>1</v>
      </c>
      <c r="L892" s="18" t="s">
        <v>4183</v>
      </c>
      <c r="M892" s="18" t="s">
        <v>104</v>
      </c>
      <c r="N892" s="18" t="s">
        <v>22</v>
      </c>
      <c r="O892" s="18" t="s">
        <v>203</v>
      </c>
      <c r="P892" s="18">
        <v>11</v>
      </c>
    </row>
    <row r="893" spans="1:16" x14ac:dyDescent="0.2">
      <c r="A893" s="18" t="s">
        <v>3525</v>
      </c>
      <c r="B893" s="18" t="s">
        <v>4203</v>
      </c>
      <c r="C893" s="18" t="s">
        <v>7722</v>
      </c>
      <c r="D893" s="18" t="s">
        <v>24</v>
      </c>
      <c r="E893" s="20" t="str">
        <f>IFERROR(VLOOKUP(表1[[#This Row],[goods_id]],表4[],2,0),"无")</f>
        <v>无</v>
      </c>
      <c r="F893" s="19" t="str">
        <f>IFERROR(VLOOKUP(表1[[#This Row],[goods_id]],表3[],2,0),"老款")</f>
        <v>老款</v>
      </c>
      <c r="G893" s="20">
        <v>1</v>
      </c>
      <c r="H893" s="23">
        <v>399</v>
      </c>
      <c r="I893" s="23">
        <v>999</v>
      </c>
      <c r="J8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93" s="20">
        <f>IF(表1[[#This Row],[sale_price]]&lt;表1[[#This Row],[origin_price]],1,0)</f>
        <v>1</v>
      </c>
      <c r="L893" s="18" t="s">
        <v>9252</v>
      </c>
      <c r="M893" s="18"/>
      <c r="N893" s="18" t="s">
        <v>22</v>
      </c>
      <c r="O893" s="18" t="s">
        <v>203</v>
      </c>
      <c r="P893" s="18">
        <v>11</v>
      </c>
    </row>
    <row r="894" spans="1:16" x14ac:dyDescent="0.2">
      <c r="A894" s="18" t="s">
        <v>3525</v>
      </c>
      <c r="B894" s="18" t="s">
        <v>4204</v>
      </c>
      <c r="C894" s="18" t="s">
        <v>7722</v>
      </c>
      <c r="D894" s="18" t="s">
        <v>2925</v>
      </c>
      <c r="E894" s="20" t="str">
        <f>IFERROR(VLOOKUP(表1[[#This Row],[goods_id]],表4[],2,0),"无")</f>
        <v>无</v>
      </c>
      <c r="F894" s="19" t="str">
        <f>IFERROR(VLOOKUP(表1[[#This Row],[goods_id]],表3[],2,0),"老款")</f>
        <v>老款</v>
      </c>
      <c r="G894" s="20">
        <v>1</v>
      </c>
      <c r="H894" s="23">
        <v>399</v>
      </c>
      <c r="I894" s="23">
        <v>999</v>
      </c>
      <c r="J8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94" s="20">
        <f>IF(表1[[#This Row],[sale_price]]&lt;表1[[#This Row],[origin_price]],1,0)</f>
        <v>1</v>
      </c>
      <c r="L894" s="18" t="s">
        <v>4205</v>
      </c>
      <c r="M894" s="18"/>
      <c r="N894" s="18" t="s">
        <v>22</v>
      </c>
      <c r="O894" s="18" t="s">
        <v>203</v>
      </c>
      <c r="P894" s="18">
        <v>12</v>
      </c>
    </row>
    <row r="895" spans="1:16" x14ac:dyDescent="0.2">
      <c r="A895" s="18" t="s">
        <v>3525</v>
      </c>
      <c r="B895" s="18" t="s">
        <v>4206</v>
      </c>
      <c r="C895" s="18" t="s">
        <v>7723</v>
      </c>
      <c r="D895" s="18" t="s">
        <v>24</v>
      </c>
      <c r="E895" s="20" t="str">
        <f>IFERROR(VLOOKUP(表1[[#This Row],[goods_id]],表4[],2,0),"无")</f>
        <v>无</v>
      </c>
      <c r="F895" s="19" t="str">
        <f>IFERROR(VLOOKUP(表1[[#This Row],[goods_id]],表3[],2,0),"老款")</f>
        <v>老款</v>
      </c>
      <c r="G895" s="20">
        <v>1</v>
      </c>
      <c r="H895" s="23">
        <v>215</v>
      </c>
      <c r="I895" s="23">
        <v>539</v>
      </c>
      <c r="J8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5" s="20">
        <f>IF(表1[[#This Row],[sale_price]]&lt;表1[[#This Row],[origin_price]],1,0)</f>
        <v>1</v>
      </c>
      <c r="L895" s="18" t="s">
        <v>8563</v>
      </c>
      <c r="M895" s="18"/>
      <c r="N895" s="18" t="s">
        <v>26</v>
      </c>
      <c r="O895" s="18" t="s">
        <v>82</v>
      </c>
      <c r="P895" s="18">
        <v>12</v>
      </c>
    </row>
    <row r="896" spans="1:16" x14ac:dyDescent="0.2">
      <c r="A896" s="18" t="s">
        <v>3525</v>
      </c>
      <c r="B896" s="18" t="s">
        <v>4207</v>
      </c>
      <c r="C896" s="18" t="s">
        <v>7720</v>
      </c>
      <c r="D896" s="18" t="s">
        <v>24</v>
      </c>
      <c r="E896" s="20" t="str">
        <f>IFERROR(VLOOKUP(表1[[#This Row],[goods_id]],表4[],2,0),"无")</f>
        <v>无</v>
      </c>
      <c r="F896" s="19" t="str">
        <f>IFERROR(VLOOKUP(表1[[#This Row],[goods_id]],表3[],2,0),"老款")</f>
        <v>老款</v>
      </c>
      <c r="G896" s="20">
        <v>1</v>
      </c>
      <c r="H896" s="23">
        <v>215</v>
      </c>
      <c r="I896" s="23">
        <v>539</v>
      </c>
      <c r="J8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6" s="20">
        <f>IF(表1[[#This Row],[sale_price]]&lt;表1[[#This Row],[origin_price]],1,0)</f>
        <v>1</v>
      </c>
      <c r="L896" s="18" t="s">
        <v>4208</v>
      </c>
      <c r="M896" s="18" t="s">
        <v>270</v>
      </c>
      <c r="N896" s="18" t="s">
        <v>22</v>
      </c>
      <c r="O896" s="18" t="s">
        <v>203</v>
      </c>
      <c r="P896" s="18">
        <v>11</v>
      </c>
    </row>
    <row r="897" spans="1:16" x14ac:dyDescent="0.2">
      <c r="A897" s="18" t="s">
        <v>3525</v>
      </c>
      <c r="B897" s="18" t="s">
        <v>4209</v>
      </c>
      <c r="C897" s="18" t="s">
        <v>7720</v>
      </c>
      <c r="D897" s="18" t="s">
        <v>224</v>
      </c>
      <c r="E897" s="20" t="str">
        <f>IFERROR(VLOOKUP(表1[[#This Row],[goods_id]],表4[],2,0),"无")</f>
        <v>无</v>
      </c>
      <c r="F897" s="19" t="str">
        <f>IFERROR(VLOOKUP(表1[[#This Row],[goods_id]],表3[],2,0),"老款")</f>
        <v>老款</v>
      </c>
      <c r="G897" s="20">
        <v>1</v>
      </c>
      <c r="H897" s="23">
        <v>215</v>
      </c>
      <c r="I897" s="23">
        <v>539</v>
      </c>
      <c r="J8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7" s="20">
        <f>IF(表1[[#This Row],[sale_price]]&lt;表1[[#This Row],[origin_price]],1,0)</f>
        <v>1</v>
      </c>
      <c r="L897" s="18" t="s">
        <v>4210</v>
      </c>
      <c r="M897" s="18" t="s">
        <v>270</v>
      </c>
      <c r="N897" s="18" t="s">
        <v>22</v>
      </c>
      <c r="O897" s="18" t="s">
        <v>203</v>
      </c>
      <c r="P897" s="18">
        <v>11</v>
      </c>
    </row>
    <row r="898" spans="1:16" x14ac:dyDescent="0.2">
      <c r="A898" s="18" t="s">
        <v>3525</v>
      </c>
      <c r="B898" s="18" t="s">
        <v>4211</v>
      </c>
      <c r="C898" s="18" t="s">
        <v>7721</v>
      </c>
      <c r="D898" s="18" t="s">
        <v>284</v>
      </c>
      <c r="E898" s="20" t="str">
        <f>IFERROR(VLOOKUP(表1[[#This Row],[goods_id]],表4[],2,0),"无")</f>
        <v>无</v>
      </c>
      <c r="F898" s="19" t="str">
        <f>IFERROR(VLOOKUP(表1[[#This Row],[goods_id]],表3[],2,0),"老款")</f>
        <v>老款</v>
      </c>
      <c r="G898" s="20">
        <v>1</v>
      </c>
      <c r="H898" s="23">
        <v>215</v>
      </c>
      <c r="I898" s="23">
        <v>539</v>
      </c>
      <c r="J8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8" s="20">
        <f>IF(表1[[#This Row],[sale_price]]&lt;表1[[#This Row],[origin_price]],1,0)</f>
        <v>1</v>
      </c>
      <c r="L898" s="18" t="s">
        <v>4212</v>
      </c>
      <c r="M898" s="18"/>
      <c r="N898" s="18" t="s">
        <v>22</v>
      </c>
      <c r="O898" s="18" t="s">
        <v>82</v>
      </c>
      <c r="P898" s="18">
        <v>11</v>
      </c>
    </row>
    <row r="899" spans="1:16" x14ac:dyDescent="0.2">
      <c r="A899" s="18" t="s">
        <v>3525</v>
      </c>
      <c r="B899" s="18" t="s">
        <v>4146</v>
      </c>
      <c r="C899" s="18" t="s">
        <v>7703</v>
      </c>
      <c r="D899" s="18" t="s">
        <v>4147</v>
      </c>
      <c r="E899" s="20" t="str">
        <f>IFERROR(VLOOKUP(表1[[#This Row],[goods_id]],表4[],2,0),"无")</f>
        <v>无</v>
      </c>
      <c r="F899" s="19" t="str">
        <f>IFERROR(VLOOKUP(表1[[#This Row],[goods_id]],表3[],2,0),"老款")</f>
        <v>老款</v>
      </c>
      <c r="G899" s="20">
        <v>1</v>
      </c>
      <c r="H899" s="23">
        <v>199</v>
      </c>
      <c r="I899" s="23">
        <v>499</v>
      </c>
      <c r="J8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9" s="20">
        <f>IF(表1[[#This Row],[sale_price]]&lt;表1[[#This Row],[origin_price]],1,0)</f>
        <v>1</v>
      </c>
      <c r="L899" s="18" t="s">
        <v>783</v>
      </c>
      <c r="M899" s="18" t="s">
        <v>36</v>
      </c>
      <c r="N899" s="18" t="s">
        <v>22</v>
      </c>
      <c r="O899" s="18" t="s">
        <v>190</v>
      </c>
      <c r="P899" s="18">
        <v>11</v>
      </c>
    </row>
    <row r="900" spans="1:16" x14ac:dyDescent="0.2">
      <c r="A900" s="18" t="s">
        <v>3525</v>
      </c>
      <c r="B900" s="18" t="s">
        <v>4102</v>
      </c>
      <c r="C900" s="18" t="s">
        <v>7688</v>
      </c>
      <c r="D900" s="18" t="s">
        <v>24</v>
      </c>
      <c r="E900" s="20" t="str">
        <f>IFERROR(VLOOKUP(表1[[#This Row],[goods_id]],表4[],2,0),"无")</f>
        <v>无</v>
      </c>
      <c r="F900" s="19" t="str">
        <f>IFERROR(VLOOKUP(表1[[#This Row],[goods_id]],表3[],2,0),"老款")</f>
        <v>老款</v>
      </c>
      <c r="G900" s="20">
        <v>1</v>
      </c>
      <c r="H900" s="23">
        <v>279</v>
      </c>
      <c r="I900" s="23">
        <v>699</v>
      </c>
      <c r="J9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0" s="20">
        <f>IF(表1[[#This Row],[sale_price]]&lt;表1[[#This Row],[origin_price]],1,0)</f>
        <v>1</v>
      </c>
      <c r="L900" s="18" t="s">
        <v>4103</v>
      </c>
      <c r="M900" s="18" t="s">
        <v>4104</v>
      </c>
      <c r="N900" s="18" t="s">
        <v>22</v>
      </c>
      <c r="O900" s="18" t="s">
        <v>190</v>
      </c>
      <c r="P900" s="18">
        <v>10</v>
      </c>
    </row>
    <row r="901" spans="1:16" x14ac:dyDescent="0.2">
      <c r="A901" s="18" t="s">
        <v>3525</v>
      </c>
      <c r="B901" s="18" t="s">
        <v>4213</v>
      </c>
      <c r="C901" s="18" t="s">
        <v>7690</v>
      </c>
      <c r="D901" s="18" t="s">
        <v>24</v>
      </c>
      <c r="E901" s="20" t="str">
        <f>IFERROR(VLOOKUP(表1[[#This Row],[goods_id]],表4[],2,0),"无")</f>
        <v>无</v>
      </c>
      <c r="F901" s="19" t="str">
        <f>IFERROR(VLOOKUP(表1[[#This Row],[goods_id]],表3[],2,0),"老款")</f>
        <v>老款</v>
      </c>
      <c r="G901" s="20">
        <v>1</v>
      </c>
      <c r="H901" s="23">
        <v>215</v>
      </c>
      <c r="I901" s="23">
        <v>539</v>
      </c>
      <c r="J9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1" s="20">
        <f>IF(表1[[#This Row],[sale_price]]&lt;表1[[#This Row],[origin_price]],1,0)</f>
        <v>1</v>
      </c>
      <c r="L901" s="18" t="s">
        <v>9251</v>
      </c>
      <c r="M901" s="18"/>
      <c r="N901" s="18" t="s">
        <v>22</v>
      </c>
      <c r="O901" s="18" t="s">
        <v>82</v>
      </c>
      <c r="P901" s="18">
        <v>11</v>
      </c>
    </row>
    <row r="902" spans="1:16" x14ac:dyDescent="0.2">
      <c r="A902" s="18" t="s">
        <v>3525</v>
      </c>
      <c r="B902" s="18" t="s">
        <v>4108</v>
      </c>
      <c r="C902" s="18" t="s">
        <v>7690</v>
      </c>
      <c r="D902" s="18" t="s">
        <v>24</v>
      </c>
      <c r="E902" s="20" t="str">
        <f>IFERROR(VLOOKUP(表1[[#This Row],[goods_id]],表4[],2,0),"无")</f>
        <v>无</v>
      </c>
      <c r="F902" s="19" t="str">
        <f>IFERROR(VLOOKUP(表1[[#This Row],[goods_id]],表3[],2,0),"老款")</f>
        <v>老款</v>
      </c>
      <c r="G902" s="20">
        <v>1</v>
      </c>
      <c r="H902" s="23">
        <v>175</v>
      </c>
      <c r="I902" s="23">
        <v>439</v>
      </c>
      <c r="J9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2" s="20">
        <f>IF(表1[[#This Row],[sale_price]]&lt;表1[[#This Row],[origin_price]],1,0)</f>
        <v>1</v>
      </c>
      <c r="L902" s="18" t="s">
        <v>4109</v>
      </c>
      <c r="M902" s="18" t="s">
        <v>3037</v>
      </c>
      <c r="N902" s="18" t="s">
        <v>22</v>
      </c>
      <c r="O902" s="18" t="s">
        <v>190</v>
      </c>
      <c r="P902" s="18">
        <v>11</v>
      </c>
    </row>
    <row r="903" spans="1:16" x14ac:dyDescent="0.2">
      <c r="A903" s="18" t="s">
        <v>3525</v>
      </c>
      <c r="B903" s="18" t="s">
        <v>4189</v>
      </c>
      <c r="C903" s="18" t="s">
        <v>7724</v>
      </c>
      <c r="D903" s="18" t="s">
        <v>24</v>
      </c>
      <c r="E903" s="20" t="str">
        <f>IFERROR(VLOOKUP(表1[[#This Row],[goods_id]],表4[],2,0),"无")</f>
        <v>无</v>
      </c>
      <c r="F903" s="19" t="str">
        <f>IFERROR(VLOOKUP(表1[[#This Row],[goods_id]],表3[],2,0),"老款")</f>
        <v>老款</v>
      </c>
      <c r="G903" s="20">
        <v>1</v>
      </c>
      <c r="H903" s="23">
        <v>295</v>
      </c>
      <c r="I903" s="23">
        <v>739</v>
      </c>
      <c r="J9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3" s="20">
        <f>IF(表1[[#This Row],[sale_price]]&lt;表1[[#This Row],[origin_price]],1,0)</f>
        <v>1</v>
      </c>
      <c r="L903" s="18" t="s">
        <v>4190</v>
      </c>
      <c r="M903" s="18" t="s">
        <v>4191</v>
      </c>
      <c r="N903" s="18" t="s">
        <v>22</v>
      </c>
      <c r="O903" s="18" t="s">
        <v>190</v>
      </c>
      <c r="P903" s="18">
        <v>12</v>
      </c>
    </row>
    <row r="904" spans="1:16" x14ac:dyDescent="0.2">
      <c r="A904" s="18" t="s">
        <v>3525</v>
      </c>
      <c r="B904" s="18" t="s">
        <v>4055</v>
      </c>
      <c r="C904" s="18" t="s">
        <v>7667</v>
      </c>
      <c r="D904" s="18" t="s">
        <v>24</v>
      </c>
      <c r="E904" s="20" t="str">
        <f>IFERROR(VLOOKUP(表1[[#This Row],[goods_id]],表4[],2,0),"无")</f>
        <v>无</v>
      </c>
      <c r="F904" s="19" t="str">
        <f>IFERROR(VLOOKUP(表1[[#This Row],[goods_id]],表3[],2,0),"老款")</f>
        <v>老款</v>
      </c>
      <c r="G904" s="20">
        <v>1</v>
      </c>
      <c r="H904" s="23">
        <v>239</v>
      </c>
      <c r="I904" s="23">
        <v>469</v>
      </c>
      <c r="J9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4" s="20">
        <f>IF(表1[[#This Row],[sale_price]]&lt;表1[[#This Row],[origin_price]],1,0)</f>
        <v>1</v>
      </c>
      <c r="L904" s="18" t="s">
        <v>4041</v>
      </c>
      <c r="M904" s="18" t="s">
        <v>9238</v>
      </c>
      <c r="N904" s="18" t="s">
        <v>22</v>
      </c>
      <c r="O904" s="18" t="s">
        <v>190</v>
      </c>
      <c r="P904" s="18">
        <v>10</v>
      </c>
    </row>
    <row r="905" spans="1:16" x14ac:dyDescent="0.2">
      <c r="A905" s="18" t="s">
        <v>3525</v>
      </c>
      <c r="B905" s="18" t="s">
        <v>4056</v>
      </c>
      <c r="C905" s="18" t="s">
        <v>7667</v>
      </c>
      <c r="D905" s="18" t="s">
        <v>80</v>
      </c>
      <c r="E905" s="20" t="str">
        <f>IFERROR(VLOOKUP(表1[[#This Row],[goods_id]],表4[],2,0),"无")</f>
        <v>无</v>
      </c>
      <c r="F905" s="19" t="str">
        <f>IFERROR(VLOOKUP(表1[[#This Row],[goods_id]],表3[],2,0),"老款")</f>
        <v>老款</v>
      </c>
      <c r="G905" s="20">
        <v>1</v>
      </c>
      <c r="H905" s="23">
        <v>239</v>
      </c>
      <c r="I905" s="23">
        <v>469</v>
      </c>
      <c r="J9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5" s="20">
        <f>IF(表1[[#This Row],[sale_price]]&lt;表1[[#This Row],[origin_price]],1,0)</f>
        <v>1</v>
      </c>
      <c r="L905" s="18" t="s">
        <v>4041</v>
      </c>
      <c r="M905" s="18" t="s">
        <v>9238</v>
      </c>
      <c r="N905" s="18" t="s">
        <v>22</v>
      </c>
      <c r="O905" s="18" t="s">
        <v>190</v>
      </c>
      <c r="P905" s="18">
        <v>10</v>
      </c>
    </row>
    <row r="906" spans="1:16" x14ac:dyDescent="0.2">
      <c r="A906" s="18" t="s">
        <v>3525</v>
      </c>
      <c r="B906" s="18" t="s">
        <v>4057</v>
      </c>
      <c r="C906" s="18" t="s">
        <v>7668</v>
      </c>
      <c r="D906" s="18" t="s">
        <v>24</v>
      </c>
      <c r="E906" s="20" t="str">
        <f>IFERROR(VLOOKUP(表1[[#This Row],[goods_id]],表4[],2,0),"无")</f>
        <v>无</v>
      </c>
      <c r="F906" s="19" t="str">
        <f>IFERROR(VLOOKUP(表1[[#This Row],[goods_id]],表3[],2,0),"老款")</f>
        <v>老款</v>
      </c>
      <c r="G906" s="20">
        <v>1</v>
      </c>
      <c r="H906" s="23">
        <v>299</v>
      </c>
      <c r="I906" s="23">
        <v>599</v>
      </c>
      <c r="J9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6" s="20">
        <f>IF(表1[[#This Row],[sale_price]]&lt;表1[[#This Row],[origin_price]],1,0)</f>
        <v>1</v>
      </c>
      <c r="L906" s="18" t="s">
        <v>9239</v>
      </c>
      <c r="M906" s="18" t="s">
        <v>185</v>
      </c>
      <c r="N906" s="18" t="s">
        <v>22</v>
      </c>
      <c r="O906" s="18" t="s">
        <v>82</v>
      </c>
      <c r="P906" s="18">
        <v>10</v>
      </c>
    </row>
    <row r="907" spans="1:16" x14ac:dyDescent="0.2">
      <c r="A907" s="18" t="s">
        <v>3525</v>
      </c>
      <c r="B907" s="18" t="s">
        <v>4061</v>
      </c>
      <c r="C907" s="18" t="s">
        <v>7669</v>
      </c>
      <c r="D907" s="18" t="s">
        <v>24</v>
      </c>
      <c r="E907" s="20" t="str">
        <f>IFERROR(VLOOKUP(表1[[#This Row],[goods_id]],表4[],2,0),"无")</f>
        <v>无</v>
      </c>
      <c r="F907" s="19" t="str">
        <f>IFERROR(VLOOKUP(表1[[#This Row],[goods_id]],表3[],2,0),"老款")</f>
        <v>老款</v>
      </c>
      <c r="G907" s="20">
        <v>1</v>
      </c>
      <c r="H907" s="23">
        <v>439</v>
      </c>
      <c r="I907" s="23">
        <v>869</v>
      </c>
      <c r="J9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7" s="20">
        <f>IF(表1[[#This Row],[sale_price]]&lt;表1[[#This Row],[origin_price]],1,0)</f>
        <v>1</v>
      </c>
      <c r="L907" s="18" t="s">
        <v>104</v>
      </c>
      <c r="M907" s="18" t="s">
        <v>4062</v>
      </c>
      <c r="N907" s="18" t="s">
        <v>22</v>
      </c>
      <c r="O907" s="18" t="s">
        <v>49</v>
      </c>
      <c r="P907" s="18">
        <v>10</v>
      </c>
    </row>
    <row r="908" spans="1:16" x14ac:dyDescent="0.2">
      <c r="A908" s="18" t="s">
        <v>3525</v>
      </c>
      <c r="B908" s="18" t="s">
        <v>4063</v>
      </c>
      <c r="C908" s="18" t="s">
        <v>7669</v>
      </c>
      <c r="D908" s="18" t="s">
        <v>1537</v>
      </c>
      <c r="E908" s="20" t="str">
        <f>IFERROR(VLOOKUP(表1[[#This Row],[goods_id]],表4[],2,0),"无")</f>
        <v>无</v>
      </c>
      <c r="F908" s="19" t="str">
        <f>IFERROR(VLOOKUP(表1[[#This Row],[goods_id]],表3[],2,0),"老款")</f>
        <v>老款</v>
      </c>
      <c r="G908" s="20">
        <v>1</v>
      </c>
      <c r="H908" s="23">
        <v>439</v>
      </c>
      <c r="I908" s="23">
        <v>869</v>
      </c>
      <c r="J9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8" s="20">
        <f>IF(表1[[#This Row],[sale_price]]&lt;表1[[#This Row],[origin_price]],1,0)</f>
        <v>1</v>
      </c>
      <c r="L908" s="18" t="s">
        <v>104</v>
      </c>
      <c r="M908" s="18" t="s">
        <v>4062</v>
      </c>
      <c r="N908" s="18" t="s">
        <v>22</v>
      </c>
      <c r="O908" s="18" t="s">
        <v>49</v>
      </c>
      <c r="P908" s="18">
        <v>10</v>
      </c>
    </row>
    <row r="909" spans="1:16" x14ac:dyDescent="0.2">
      <c r="A909" s="18" t="s">
        <v>3525</v>
      </c>
      <c r="B909" s="18" t="s">
        <v>4080</v>
      </c>
      <c r="C909" s="18" t="s">
        <v>7677</v>
      </c>
      <c r="D909" s="18" t="s">
        <v>14</v>
      </c>
      <c r="E909" s="20" t="str">
        <f>IFERROR(VLOOKUP(表1[[#This Row],[goods_id]],表4[],2,0),"无")</f>
        <v>无</v>
      </c>
      <c r="F909" s="19" t="str">
        <f>IFERROR(VLOOKUP(表1[[#This Row],[goods_id]],表3[],2,0),"老款")</f>
        <v>老款</v>
      </c>
      <c r="G909" s="20">
        <v>1</v>
      </c>
      <c r="H909" s="23">
        <v>499</v>
      </c>
      <c r="I909" s="23">
        <v>999</v>
      </c>
      <c r="J9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09" s="20">
        <f>IF(表1[[#This Row],[sale_price]]&lt;表1[[#This Row],[origin_price]],1,0)</f>
        <v>1</v>
      </c>
      <c r="L909" s="18" t="s">
        <v>104</v>
      </c>
      <c r="M909" s="18" t="s">
        <v>9243</v>
      </c>
      <c r="N909" s="18" t="s">
        <v>22</v>
      </c>
      <c r="O909" s="18" t="s">
        <v>203</v>
      </c>
      <c r="P909" s="18">
        <v>10</v>
      </c>
    </row>
    <row r="910" spans="1:16" x14ac:dyDescent="0.2">
      <c r="A910" s="18" t="s">
        <v>3525</v>
      </c>
      <c r="B910" s="18" t="s">
        <v>4064</v>
      </c>
      <c r="C910" s="18" t="s">
        <v>7670</v>
      </c>
      <c r="D910" s="18" t="s">
        <v>28</v>
      </c>
      <c r="E910" s="20" t="str">
        <f>IFERROR(VLOOKUP(表1[[#This Row],[goods_id]],表4[],2,0),"无")</f>
        <v>无</v>
      </c>
      <c r="F910" s="19" t="str">
        <f>IFERROR(VLOOKUP(表1[[#This Row],[goods_id]],表3[],2,0),"老款")</f>
        <v>老款</v>
      </c>
      <c r="G910" s="20">
        <v>1</v>
      </c>
      <c r="H910" s="23">
        <v>645</v>
      </c>
      <c r="I910" s="23">
        <v>1290</v>
      </c>
      <c r="J9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10" s="20">
        <f>IF(表1[[#This Row],[sale_price]]&lt;表1[[#This Row],[origin_price]],1,0)</f>
        <v>1</v>
      </c>
      <c r="L910" s="18" t="s">
        <v>4043</v>
      </c>
      <c r="M910" s="18" t="s">
        <v>562</v>
      </c>
      <c r="N910" s="18" t="s">
        <v>22</v>
      </c>
      <c r="O910" s="18" t="s">
        <v>203</v>
      </c>
      <c r="P910" s="18">
        <v>10</v>
      </c>
    </row>
    <row r="911" spans="1:16" x14ac:dyDescent="0.2">
      <c r="A911" s="18" t="s">
        <v>3525</v>
      </c>
      <c r="B911" s="18" t="s">
        <v>4065</v>
      </c>
      <c r="C911" s="18" t="s">
        <v>7670</v>
      </c>
      <c r="D911" s="18" t="s">
        <v>24</v>
      </c>
      <c r="E911" s="20" t="str">
        <f>IFERROR(VLOOKUP(表1[[#This Row],[goods_id]],表4[],2,0),"无")</f>
        <v>无</v>
      </c>
      <c r="F911" s="19" t="str">
        <f>IFERROR(VLOOKUP(表1[[#This Row],[goods_id]],表3[],2,0),"老款")</f>
        <v>老款</v>
      </c>
      <c r="G911" s="20">
        <v>1</v>
      </c>
      <c r="H911" s="23">
        <v>645</v>
      </c>
      <c r="I911" s="23">
        <v>1290</v>
      </c>
      <c r="J9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11" s="20">
        <f>IF(表1[[#This Row],[sale_price]]&lt;表1[[#This Row],[origin_price]],1,0)</f>
        <v>1</v>
      </c>
      <c r="L911" s="18" t="s">
        <v>4043</v>
      </c>
      <c r="M911" s="18" t="s">
        <v>562</v>
      </c>
      <c r="N911" s="18" t="s">
        <v>22</v>
      </c>
      <c r="O911" s="18" t="s">
        <v>203</v>
      </c>
      <c r="P911" s="18">
        <v>10</v>
      </c>
    </row>
    <row r="912" spans="1:16" x14ac:dyDescent="0.2">
      <c r="A912" s="18" t="s">
        <v>3525</v>
      </c>
      <c r="B912" s="18" t="s">
        <v>4066</v>
      </c>
      <c r="C912" s="18" t="s">
        <v>7671</v>
      </c>
      <c r="D912" s="18" t="s">
        <v>24</v>
      </c>
      <c r="E912" s="20" t="str">
        <f>IFERROR(VLOOKUP(表1[[#This Row],[goods_id]],表4[],2,0),"无")</f>
        <v>无</v>
      </c>
      <c r="F912" s="19" t="str">
        <f>IFERROR(VLOOKUP(表1[[#This Row],[goods_id]],表3[],2,0),"老款")</f>
        <v>老款</v>
      </c>
      <c r="G912" s="20">
        <v>1</v>
      </c>
      <c r="H912" s="23">
        <v>645</v>
      </c>
      <c r="I912" s="23">
        <v>1290</v>
      </c>
      <c r="J9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12" s="20">
        <f>IF(表1[[#This Row],[sale_price]]&lt;表1[[#This Row],[origin_price]],1,0)</f>
        <v>1</v>
      </c>
      <c r="L912" s="18" t="s">
        <v>4042</v>
      </c>
      <c r="M912" s="18" t="s">
        <v>4043</v>
      </c>
      <c r="N912" s="18" t="s">
        <v>12</v>
      </c>
      <c r="O912" s="18" t="s">
        <v>49</v>
      </c>
      <c r="P912" s="18">
        <v>10</v>
      </c>
    </row>
    <row r="913" spans="1:16" x14ac:dyDescent="0.2">
      <c r="A913" s="18" t="s">
        <v>3525</v>
      </c>
      <c r="B913" s="18" t="s">
        <v>4023</v>
      </c>
      <c r="C913" s="18" t="s">
        <v>7649</v>
      </c>
      <c r="D913" s="18" t="s">
        <v>24</v>
      </c>
      <c r="E913" s="20" t="str">
        <f>IFERROR(VLOOKUP(表1[[#This Row],[goods_id]],表4[],2,0),"无")</f>
        <v>无</v>
      </c>
      <c r="F913" s="19" t="str">
        <f>IFERROR(VLOOKUP(表1[[#This Row],[goods_id]],表3[],2,0),"老款")</f>
        <v>老款</v>
      </c>
      <c r="G913" s="20">
        <v>1</v>
      </c>
      <c r="H913" s="23">
        <v>319</v>
      </c>
      <c r="I913" s="23">
        <v>639</v>
      </c>
      <c r="J9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3" s="20">
        <f>IF(表1[[#This Row],[sale_price]]&lt;表1[[#This Row],[origin_price]],1,0)</f>
        <v>1</v>
      </c>
      <c r="L913" s="18" t="s">
        <v>9225</v>
      </c>
      <c r="M913" s="18" t="s">
        <v>185</v>
      </c>
      <c r="N913" s="18" t="s">
        <v>22</v>
      </c>
      <c r="O913" s="18" t="s">
        <v>203</v>
      </c>
      <c r="P913" s="18">
        <v>9</v>
      </c>
    </row>
    <row r="914" spans="1:16" x14ac:dyDescent="0.2">
      <c r="A914" s="18" t="s">
        <v>3525</v>
      </c>
      <c r="B914" s="18" t="s">
        <v>4001</v>
      </c>
      <c r="C914" s="18" t="s">
        <v>7634</v>
      </c>
      <c r="D914" s="18" t="s">
        <v>181</v>
      </c>
      <c r="E914" s="20" t="str">
        <f>IFERROR(VLOOKUP(表1[[#This Row],[goods_id]],表4[],2,0),"无")</f>
        <v>无</v>
      </c>
      <c r="F914" s="19" t="str">
        <f>IFERROR(VLOOKUP(表1[[#This Row],[goods_id]],表3[],2,0),"老款")</f>
        <v>老款</v>
      </c>
      <c r="G914" s="20">
        <v>1</v>
      </c>
      <c r="H914" s="23">
        <v>499</v>
      </c>
      <c r="I914" s="23">
        <v>999</v>
      </c>
      <c r="J9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4" s="20">
        <f>IF(表1[[#This Row],[sale_price]]&lt;表1[[#This Row],[origin_price]],1,0)</f>
        <v>1</v>
      </c>
      <c r="L914" s="18" t="s">
        <v>104</v>
      </c>
      <c r="M914" s="18" t="s">
        <v>4002</v>
      </c>
      <c r="N914" s="18" t="s">
        <v>22</v>
      </c>
      <c r="O914" s="18" t="s">
        <v>203</v>
      </c>
      <c r="P914" s="18">
        <v>8</v>
      </c>
    </row>
    <row r="915" spans="1:16" x14ac:dyDescent="0.2">
      <c r="A915" s="18" t="s">
        <v>3525</v>
      </c>
      <c r="B915" s="18" t="s">
        <v>4003</v>
      </c>
      <c r="C915" s="18" t="s">
        <v>7635</v>
      </c>
      <c r="D915" s="18" t="s">
        <v>24</v>
      </c>
      <c r="E915" s="20" t="str">
        <f>IFERROR(VLOOKUP(表1[[#This Row],[goods_id]],表4[],2,0),"无")</f>
        <v>无</v>
      </c>
      <c r="F915" s="19" t="str">
        <f>IFERROR(VLOOKUP(表1[[#This Row],[goods_id]],表3[],2,0),"老款")</f>
        <v>老款</v>
      </c>
      <c r="G915" s="20">
        <v>1</v>
      </c>
      <c r="H915" s="23">
        <v>369</v>
      </c>
      <c r="I915" s="23">
        <v>739</v>
      </c>
      <c r="J9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5" s="20">
        <f>IF(表1[[#This Row],[sale_price]]&lt;表1[[#This Row],[origin_price]],1,0)</f>
        <v>1</v>
      </c>
      <c r="L915" s="18" t="s">
        <v>9211</v>
      </c>
      <c r="M915" s="18" t="s">
        <v>185</v>
      </c>
      <c r="N915" s="18" t="s">
        <v>22</v>
      </c>
      <c r="O915" s="18" t="s">
        <v>190</v>
      </c>
      <c r="P915" s="18">
        <v>8</v>
      </c>
    </row>
    <row r="916" spans="1:16" x14ac:dyDescent="0.2">
      <c r="A916" s="18" t="s">
        <v>3525</v>
      </c>
      <c r="B916" s="18" t="s">
        <v>4004</v>
      </c>
      <c r="C916" s="18" t="s">
        <v>7636</v>
      </c>
      <c r="D916" s="18" t="s">
        <v>181</v>
      </c>
      <c r="E916" s="20" t="str">
        <f>IFERROR(VLOOKUP(表1[[#This Row],[goods_id]],表4[],2,0),"无")</f>
        <v>无</v>
      </c>
      <c r="F916" s="19" t="str">
        <f>IFERROR(VLOOKUP(表1[[#This Row],[goods_id]],表3[],2,0),"老款")</f>
        <v>老款</v>
      </c>
      <c r="G916" s="20">
        <v>1</v>
      </c>
      <c r="H916" s="23">
        <v>319</v>
      </c>
      <c r="I916" s="23">
        <v>639</v>
      </c>
      <c r="J9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6" s="20">
        <f>IF(表1[[#This Row],[sale_price]]&lt;表1[[#This Row],[origin_price]],1,0)</f>
        <v>1</v>
      </c>
      <c r="L916" s="18" t="s">
        <v>104</v>
      </c>
      <c r="M916" s="18" t="s">
        <v>9212</v>
      </c>
      <c r="N916" s="18" t="s">
        <v>22</v>
      </c>
      <c r="O916" s="18" t="s">
        <v>190</v>
      </c>
      <c r="P916" s="18">
        <v>9</v>
      </c>
    </row>
    <row r="917" spans="1:16" x14ac:dyDescent="0.2">
      <c r="A917" s="18" t="s">
        <v>3525</v>
      </c>
      <c r="B917" s="18" t="s">
        <v>4021</v>
      </c>
      <c r="C917" s="18" t="s">
        <v>7645</v>
      </c>
      <c r="D917" s="18" t="s">
        <v>224</v>
      </c>
      <c r="E917" s="20" t="str">
        <f>IFERROR(VLOOKUP(表1[[#This Row],[goods_id]],表4[],2,0),"无")</f>
        <v>无</v>
      </c>
      <c r="F917" s="19" t="str">
        <f>IFERROR(VLOOKUP(表1[[#This Row],[goods_id]],表3[],2,0),"老款")</f>
        <v>老款</v>
      </c>
      <c r="G917" s="20">
        <v>1</v>
      </c>
      <c r="H917" s="23">
        <v>319</v>
      </c>
      <c r="I917" s="23">
        <v>639</v>
      </c>
      <c r="J9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7" s="20">
        <f>IF(表1[[#This Row],[sale_price]]&lt;表1[[#This Row],[origin_price]],1,0)</f>
        <v>1</v>
      </c>
      <c r="L917" s="18" t="s">
        <v>9220</v>
      </c>
      <c r="M917" s="18" t="s">
        <v>185</v>
      </c>
      <c r="N917" s="18" t="s">
        <v>26</v>
      </c>
      <c r="O917" s="18" t="s">
        <v>203</v>
      </c>
      <c r="P917" s="18">
        <v>9</v>
      </c>
    </row>
    <row r="918" spans="1:16" x14ac:dyDescent="0.2">
      <c r="A918" s="18" t="s">
        <v>3525</v>
      </c>
      <c r="B918" s="18" t="s">
        <v>4022</v>
      </c>
      <c r="C918" s="18" t="s">
        <v>7645</v>
      </c>
      <c r="D918" s="18" t="s">
        <v>542</v>
      </c>
      <c r="E918" s="20" t="str">
        <f>IFERROR(VLOOKUP(表1[[#This Row],[goods_id]],表4[],2,0),"无")</f>
        <v>无</v>
      </c>
      <c r="F918" s="19" t="str">
        <f>IFERROR(VLOOKUP(表1[[#This Row],[goods_id]],表3[],2,0),"老款")</f>
        <v>老款</v>
      </c>
      <c r="G918" s="20">
        <v>1</v>
      </c>
      <c r="H918" s="23">
        <v>319</v>
      </c>
      <c r="I918" s="23">
        <v>639</v>
      </c>
      <c r="J9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8" s="20">
        <f>IF(表1[[#This Row],[sale_price]]&lt;表1[[#This Row],[origin_price]],1,0)</f>
        <v>1</v>
      </c>
      <c r="L918" s="18" t="s">
        <v>9220</v>
      </c>
      <c r="M918" s="18" t="s">
        <v>185</v>
      </c>
      <c r="N918" s="18" t="s">
        <v>26</v>
      </c>
      <c r="O918" s="18" t="s">
        <v>203</v>
      </c>
      <c r="P918" s="18">
        <v>9</v>
      </c>
    </row>
    <row r="919" spans="1:16" x14ac:dyDescent="0.2">
      <c r="A919" s="18" t="s">
        <v>3525</v>
      </c>
      <c r="B919" s="18" t="s">
        <v>4340</v>
      </c>
      <c r="C919" s="18" t="s">
        <v>7762</v>
      </c>
      <c r="D919" s="18" t="s">
        <v>38</v>
      </c>
      <c r="E919" s="20" t="str">
        <f>IFERROR(VLOOKUP(表1[[#This Row],[goods_id]],表4[],2,0),"无")</f>
        <v>无</v>
      </c>
      <c r="F919" s="19" t="str">
        <f>IFERROR(VLOOKUP(表1[[#This Row],[goods_id]],表3[],2,0),"老款")</f>
        <v>老款</v>
      </c>
      <c r="G919" s="20">
        <v>1</v>
      </c>
      <c r="H919" s="23">
        <v>239</v>
      </c>
      <c r="I919" s="23">
        <v>599</v>
      </c>
      <c r="J9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9" s="20">
        <f>IF(表1[[#This Row],[sale_price]]&lt;表1[[#This Row],[origin_price]],1,0)</f>
        <v>1</v>
      </c>
      <c r="L919" s="18" t="s">
        <v>4341</v>
      </c>
      <c r="M919" s="18" t="s">
        <v>4342</v>
      </c>
      <c r="N919" s="18" t="s">
        <v>12</v>
      </c>
      <c r="O919" s="18" t="s">
        <v>190</v>
      </c>
      <c r="P919" s="18">
        <v>13</v>
      </c>
    </row>
    <row r="920" spans="1:16" x14ac:dyDescent="0.2">
      <c r="A920" s="18" t="s">
        <v>3525</v>
      </c>
      <c r="B920" s="18" t="s">
        <v>4343</v>
      </c>
      <c r="C920" s="18" t="s">
        <v>7763</v>
      </c>
      <c r="D920" s="18" t="s">
        <v>214</v>
      </c>
      <c r="E920" s="20" t="str">
        <f>IFERROR(VLOOKUP(表1[[#This Row],[goods_id]],表4[],2,0),"无")</f>
        <v>无</v>
      </c>
      <c r="F920" s="19" t="str">
        <f>IFERROR(VLOOKUP(表1[[#This Row],[goods_id]],表3[],2,0),"老款")</f>
        <v>老款</v>
      </c>
      <c r="G920" s="20">
        <v>1</v>
      </c>
      <c r="H920" s="23">
        <v>119</v>
      </c>
      <c r="I920" s="23">
        <v>299</v>
      </c>
      <c r="J9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0" s="20">
        <f>IF(表1[[#This Row],[sale_price]]&lt;表1[[#This Row],[origin_price]],1,0)</f>
        <v>1</v>
      </c>
      <c r="L920" s="18" t="s">
        <v>4344</v>
      </c>
      <c r="M920" s="18" t="s">
        <v>4345</v>
      </c>
      <c r="N920" s="18" t="s">
        <v>22</v>
      </c>
      <c r="O920" s="18" t="s">
        <v>190</v>
      </c>
      <c r="P920" s="18">
        <v>13</v>
      </c>
    </row>
    <row r="921" spans="1:16" x14ac:dyDescent="0.2">
      <c r="A921" s="18" t="s">
        <v>3525</v>
      </c>
      <c r="B921" s="18" t="s">
        <v>4346</v>
      </c>
      <c r="C921" s="18" t="s">
        <v>7763</v>
      </c>
      <c r="D921" s="18" t="s">
        <v>14</v>
      </c>
      <c r="E921" s="20" t="str">
        <f>IFERROR(VLOOKUP(表1[[#This Row],[goods_id]],表4[],2,0),"无")</f>
        <v>无</v>
      </c>
      <c r="F921" s="19" t="str">
        <f>IFERROR(VLOOKUP(表1[[#This Row],[goods_id]],表3[],2,0),"老款")</f>
        <v>老款</v>
      </c>
      <c r="G921" s="20">
        <v>1</v>
      </c>
      <c r="H921" s="23">
        <v>119</v>
      </c>
      <c r="I921" s="23">
        <v>299</v>
      </c>
      <c r="J9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1" s="20">
        <f>IF(表1[[#This Row],[sale_price]]&lt;表1[[#This Row],[origin_price]],1,0)</f>
        <v>1</v>
      </c>
      <c r="L921" s="18" t="s">
        <v>4344</v>
      </c>
      <c r="M921" s="18" t="s">
        <v>4345</v>
      </c>
      <c r="N921" s="18" t="s">
        <v>22</v>
      </c>
      <c r="O921" s="18" t="s">
        <v>190</v>
      </c>
      <c r="P921" s="18">
        <v>13</v>
      </c>
    </row>
    <row r="922" spans="1:16" x14ac:dyDescent="0.2">
      <c r="A922" s="18" t="s">
        <v>3525</v>
      </c>
      <c r="B922" s="18" t="s">
        <v>4347</v>
      </c>
      <c r="C922" s="18" t="s">
        <v>7764</v>
      </c>
      <c r="D922" s="18" t="s">
        <v>80</v>
      </c>
      <c r="E922" s="20" t="str">
        <f>IFERROR(VLOOKUP(表1[[#This Row],[goods_id]],表4[],2,0),"无")</f>
        <v>无</v>
      </c>
      <c r="F922" s="19" t="str">
        <f>IFERROR(VLOOKUP(表1[[#This Row],[goods_id]],表3[],2,0),"老款")</f>
        <v>老款</v>
      </c>
      <c r="G922" s="20">
        <v>1</v>
      </c>
      <c r="H922" s="23">
        <v>135</v>
      </c>
      <c r="I922" s="23">
        <v>339</v>
      </c>
      <c r="J9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2" s="20">
        <f>IF(表1[[#This Row],[sale_price]]&lt;表1[[#This Row],[origin_price]],1,0)</f>
        <v>1</v>
      </c>
      <c r="L922" s="18" t="s">
        <v>4339</v>
      </c>
      <c r="M922" s="18" t="s">
        <v>4348</v>
      </c>
      <c r="N922" s="18" t="s">
        <v>22</v>
      </c>
      <c r="O922" s="18" t="s">
        <v>190</v>
      </c>
      <c r="P922" s="18">
        <v>13</v>
      </c>
    </row>
    <row r="923" spans="1:16" x14ac:dyDescent="0.2">
      <c r="A923" s="18" t="s">
        <v>3525</v>
      </c>
      <c r="B923" s="18" t="s">
        <v>4349</v>
      </c>
      <c r="C923" s="18" t="s">
        <v>7764</v>
      </c>
      <c r="D923" s="18" t="s">
        <v>452</v>
      </c>
      <c r="E923" s="20" t="str">
        <f>IFERROR(VLOOKUP(表1[[#This Row],[goods_id]],表4[],2,0),"无")</f>
        <v>无</v>
      </c>
      <c r="F923" s="19" t="str">
        <f>IFERROR(VLOOKUP(表1[[#This Row],[goods_id]],表3[],2,0),"老款")</f>
        <v>老款</v>
      </c>
      <c r="G923" s="20">
        <v>1</v>
      </c>
      <c r="H923" s="23">
        <v>135</v>
      </c>
      <c r="I923" s="23">
        <v>339</v>
      </c>
      <c r="J9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3" s="20">
        <f>IF(表1[[#This Row],[sale_price]]&lt;表1[[#This Row],[origin_price]],1,0)</f>
        <v>1</v>
      </c>
      <c r="L923" s="18" t="s">
        <v>4339</v>
      </c>
      <c r="M923" s="18" t="s">
        <v>4350</v>
      </c>
      <c r="N923" s="18" t="s">
        <v>22</v>
      </c>
      <c r="O923" s="18" t="s">
        <v>190</v>
      </c>
      <c r="P923" s="18">
        <v>13</v>
      </c>
    </row>
    <row r="924" spans="1:16" x14ac:dyDescent="0.2">
      <c r="A924" s="18" t="s">
        <v>3525</v>
      </c>
      <c r="B924" s="18" t="s">
        <v>4286</v>
      </c>
      <c r="C924" s="18" t="s">
        <v>7744</v>
      </c>
      <c r="D924" s="18" t="s">
        <v>80</v>
      </c>
      <c r="E924" s="20" t="str">
        <f>IFERROR(VLOOKUP(表1[[#This Row],[goods_id]],表4[],2,0),"无")</f>
        <v>无</v>
      </c>
      <c r="F924" s="19" t="str">
        <f>IFERROR(VLOOKUP(表1[[#This Row],[goods_id]],表3[],2,0),"老款")</f>
        <v>老款</v>
      </c>
      <c r="G924" s="20">
        <v>1</v>
      </c>
      <c r="H924" s="23">
        <v>147</v>
      </c>
      <c r="I924" s="23">
        <v>369</v>
      </c>
      <c r="J9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4" s="20">
        <f>IF(表1[[#This Row],[sale_price]]&lt;表1[[#This Row],[origin_price]],1,0)</f>
        <v>1</v>
      </c>
      <c r="L924" s="18" t="s">
        <v>4277</v>
      </c>
      <c r="M924" s="18" t="s">
        <v>4287</v>
      </c>
      <c r="N924" s="18" t="s">
        <v>22</v>
      </c>
      <c r="O924" s="18" t="s">
        <v>190</v>
      </c>
      <c r="P924" s="18">
        <v>12</v>
      </c>
    </row>
    <row r="925" spans="1:16" x14ac:dyDescent="0.2">
      <c r="A925" s="18" t="s">
        <v>3525</v>
      </c>
      <c r="B925" s="18" t="s">
        <v>4288</v>
      </c>
      <c r="C925" s="18" t="s">
        <v>7744</v>
      </c>
      <c r="D925" s="18" t="s">
        <v>188</v>
      </c>
      <c r="E925" s="20" t="str">
        <f>IFERROR(VLOOKUP(表1[[#This Row],[goods_id]],表4[],2,0),"无")</f>
        <v>无</v>
      </c>
      <c r="F925" s="19" t="str">
        <f>IFERROR(VLOOKUP(表1[[#This Row],[goods_id]],表3[],2,0),"老款")</f>
        <v>老款</v>
      </c>
      <c r="G925" s="20">
        <v>1</v>
      </c>
      <c r="H925" s="23">
        <v>147</v>
      </c>
      <c r="I925" s="23">
        <v>369</v>
      </c>
      <c r="J9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5" s="20">
        <f>IF(表1[[#This Row],[sale_price]]&lt;表1[[#This Row],[origin_price]],1,0)</f>
        <v>1</v>
      </c>
      <c r="L925" s="18" t="s">
        <v>4277</v>
      </c>
      <c r="M925" s="18" t="s">
        <v>4289</v>
      </c>
      <c r="N925" s="18" t="s">
        <v>22</v>
      </c>
      <c r="O925" s="18" t="s">
        <v>190</v>
      </c>
      <c r="P925" s="18">
        <v>12</v>
      </c>
    </row>
    <row r="926" spans="1:16" x14ac:dyDescent="0.2">
      <c r="A926" s="18" t="s">
        <v>3525</v>
      </c>
      <c r="B926" s="18" t="s">
        <v>4351</v>
      </c>
      <c r="C926" s="18" t="s">
        <v>7765</v>
      </c>
      <c r="D926" s="18" t="s">
        <v>24</v>
      </c>
      <c r="E926" s="20" t="str">
        <f>IFERROR(VLOOKUP(表1[[#This Row],[goods_id]],表4[],2,0),"无")</f>
        <v>无</v>
      </c>
      <c r="F926" s="19" t="str">
        <f>IFERROR(VLOOKUP(表1[[#This Row],[goods_id]],表3[],2,0),"老款")</f>
        <v>老款</v>
      </c>
      <c r="G926" s="20">
        <v>1</v>
      </c>
      <c r="H926" s="23">
        <v>159</v>
      </c>
      <c r="I926" s="23">
        <v>399</v>
      </c>
      <c r="J9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6" s="20">
        <f>IF(表1[[#This Row],[sale_price]]&lt;表1[[#This Row],[origin_price]],1,0)</f>
        <v>1</v>
      </c>
      <c r="L926" s="18" t="s">
        <v>4352</v>
      </c>
      <c r="M926" s="18" t="s">
        <v>4353</v>
      </c>
      <c r="N926" s="18" t="s">
        <v>26</v>
      </c>
      <c r="O926" s="18" t="s">
        <v>190</v>
      </c>
      <c r="P926" s="18">
        <v>13</v>
      </c>
    </row>
    <row r="927" spans="1:16" x14ac:dyDescent="0.2">
      <c r="A927" s="18" t="s">
        <v>3525</v>
      </c>
      <c r="B927" s="18" t="s">
        <v>4155</v>
      </c>
      <c r="C927" s="18" t="s">
        <v>7706</v>
      </c>
      <c r="D927" s="18" t="s">
        <v>28</v>
      </c>
      <c r="E927" s="20" t="str">
        <f>IFERROR(VLOOKUP(表1[[#This Row],[goods_id]],表4[],2,0),"无")</f>
        <v>无</v>
      </c>
      <c r="F927" s="19" t="str">
        <f>IFERROR(VLOOKUP(表1[[#This Row],[goods_id]],表3[],2,0),"老款")</f>
        <v>老款</v>
      </c>
      <c r="G927" s="20">
        <v>1</v>
      </c>
      <c r="H927" s="23">
        <v>199</v>
      </c>
      <c r="I927" s="23">
        <v>499</v>
      </c>
      <c r="J9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7" s="20">
        <f>IF(表1[[#This Row],[sale_price]]&lt;表1[[#This Row],[origin_price]],1,0)</f>
        <v>1</v>
      </c>
      <c r="L927" s="18" t="s">
        <v>4156</v>
      </c>
      <c r="M927" s="18" t="s">
        <v>4157</v>
      </c>
      <c r="N927" s="18" t="s">
        <v>22</v>
      </c>
      <c r="O927" s="18" t="s">
        <v>190</v>
      </c>
      <c r="P927" s="18">
        <v>11</v>
      </c>
    </row>
    <row r="928" spans="1:16" x14ac:dyDescent="0.2">
      <c r="A928" s="18" t="s">
        <v>3525</v>
      </c>
      <c r="B928" s="18" t="s">
        <v>4158</v>
      </c>
      <c r="C928" s="18" t="s">
        <v>7707</v>
      </c>
      <c r="D928" s="18" t="s">
        <v>24</v>
      </c>
      <c r="E928" s="20" t="str">
        <f>IFERROR(VLOOKUP(表1[[#This Row],[goods_id]],表4[],2,0),"无")</f>
        <v>无</v>
      </c>
      <c r="F928" s="19" t="str">
        <f>IFERROR(VLOOKUP(表1[[#This Row],[goods_id]],表3[],2,0),"老款")</f>
        <v>老款</v>
      </c>
      <c r="G928" s="20">
        <v>1</v>
      </c>
      <c r="H928" s="23">
        <v>159</v>
      </c>
      <c r="I928" s="23">
        <v>399</v>
      </c>
      <c r="J9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8" s="20">
        <f>IF(表1[[#This Row],[sale_price]]&lt;表1[[#This Row],[origin_price]],1,0)</f>
        <v>1</v>
      </c>
      <c r="L928" s="18" t="s">
        <v>4159</v>
      </c>
      <c r="M928" s="18" t="s">
        <v>4160</v>
      </c>
      <c r="N928" s="18" t="s">
        <v>22</v>
      </c>
      <c r="O928" s="18" t="s">
        <v>190</v>
      </c>
      <c r="P928" s="18">
        <v>11</v>
      </c>
    </row>
    <row r="929" spans="1:16" x14ac:dyDescent="0.2">
      <c r="A929" s="18" t="s">
        <v>3525</v>
      </c>
      <c r="B929" s="18" t="s">
        <v>4225</v>
      </c>
      <c r="C929" s="18" t="s">
        <v>7727</v>
      </c>
      <c r="D929" s="18" t="s">
        <v>28</v>
      </c>
      <c r="E929" s="20" t="str">
        <f>IFERROR(VLOOKUP(表1[[#This Row],[goods_id]],表4[],2,0),"无")</f>
        <v>无</v>
      </c>
      <c r="F929" s="19" t="str">
        <f>IFERROR(VLOOKUP(表1[[#This Row],[goods_id]],表3[],2,0),"老款")</f>
        <v>老款</v>
      </c>
      <c r="G929" s="20">
        <v>1</v>
      </c>
      <c r="H929" s="23">
        <v>187</v>
      </c>
      <c r="I929" s="23">
        <v>469</v>
      </c>
      <c r="J9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9" s="20">
        <f>IF(表1[[#This Row],[sale_price]]&lt;表1[[#This Row],[origin_price]],1,0)</f>
        <v>1</v>
      </c>
      <c r="L929" s="18" t="s">
        <v>4226</v>
      </c>
      <c r="M929" s="18" t="s">
        <v>4227</v>
      </c>
      <c r="N929" s="18" t="s">
        <v>12</v>
      </c>
      <c r="O929" s="18" t="s">
        <v>203</v>
      </c>
      <c r="P929" s="18">
        <v>12</v>
      </c>
    </row>
    <row r="930" spans="1:16" x14ac:dyDescent="0.2">
      <c r="A930" s="18" t="s">
        <v>3525</v>
      </c>
      <c r="B930" s="18" t="s">
        <v>4228</v>
      </c>
      <c r="C930" s="18" t="s">
        <v>7727</v>
      </c>
      <c r="D930" s="18" t="s">
        <v>80</v>
      </c>
      <c r="E930" s="20" t="str">
        <f>IFERROR(VLOOKUP(表1[[#This Row],[goods_id]],表4[],2,0),"无")</f>
        <v>无</v>
      </c>
      <c r="F930" s="19" t="str">
        <f>IFERROR(VLOOKUP(表1[[#This Row],[goods_id]],表3[],2,0),"老款")</f>
        <v>老款</v>
      </c>
      <c r="G930" s="20">
        <v>1</v>
      </c>
      <c r="H930" s="23">
        <v>187</v>
      </c>
      <c r="I930" s="23">
        <v>469</v>
      </c>
      <c r="J9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0" s="20">
        <f>IF(表1[[#This Row],[sale_price]]&lt;表1[[#This Row],[origin_price]],1,0)</f>
        <v>1</v>
      </c>
      <c r="L930" s="18" t="s">
        <v>4226</v>
      </c>
      <c r="M930" s="18" t="s">
        <v>4229</v>
      </c>
      <c r="N930" s="18" t="s">
        <v>12</v>
      </c>
      <c r="O930" s="18" t="s">
        <v>203</v>
      </c>
      <c r="P930" s="18">
        <v>12</v>
      </c>
    </row>
    <row r="931" spans="1:16" x14ac:dyDescent="0.2">
      <c r="A931" s="18" t="s">
        <v>3525</v>
      </c>
      <c r="B931" s="18" t="s">
        <v>4214</v>
      </c>
      <c r="C931" s="18" t="s">
        <v>7732</v>
      </c>
      <c r="D931" s="18" t="s">
        <v>28</v>
      </c>
      <c r="E931" s="20" t="str">
        <f>IFERROR(VLOOKUP(表1[[#This Row],[goods_id]],表4[],2,0),"无")</f>
        <v>无</v>
      </c>
      <c r="F931" s="19" t="str">
        <f>IFERROR(VLOOKUP(表1[[#This Row],[goods_id]],表3[],2,0),"老款")</f>
        <v>老款</v>
      </c>
      <c r="G931" s="20">
        <v>1</v>
      </c>
      <c r="H931" s="23">
        <v>159</v>
      </c>
      <c r="I931" s="23">
        <v>399</v>
      </c>
      <c r="J9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1" s="20">
        <f>IF(表1[[#This Row],[sale_price]]&lt;表1[[#This Row],[origin_price]],1,0)</f>
        <v>1</v>
      </c>
      <c r="L931" s="18" t="s">
        <v>4215</v>
      </c>
      <c r="M931" s="18" t="s">
        <v>4216</v>
      </c>
      <c r="N931" s="18" t="s">
        <v>26</v>
      </c>
      <c r="O931" s="18" t="s">
        <v>190</v>
      </c>
      <c r="P931" s="18">
        <v>12</v>
      </c>
    </row>
    <row r="932" spans="1:16" x14ac:dyDescent="0.2">
      <c r="A932" s="18" t="s">
        <v>3525</v>
      </c>
      <c r="B932" s="18" t="s">
        <v>4217</v>
      </c>
      <c r="C932" s="18" t="s">
        <v>7733</v>
      </c>
      <c r="D932" s="18" t="s">
        <v>284</v>
      </c>
      <c r="E932" s="20" t="str">
        <f>IFERROR(VLOOKUP(表1[[#This Row],[goods_id]],表4[],2,0),"无")</f>
        <v>无</v>
      </c>
      <c r="F932" s="19" t="str">
        <f>IFERROR(VLOOKUP(表1[[#This Row],[goods_id]],表3[],2,0),"老款")</f>
        <v>老款</v>
      </c>
      <c r="G932" s="20">
        <v>1</v>
      </c>
      <c r="H932" s="23">
        <v>159</v>
      </c>
      <c r="I932" s="23">
        <v>399</v>
      </c>
      <c r="J9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2" s="20">
        <f>IF(表1[[#This Row],[sale_price]]&lt;表1[[#This Row],[origin_price]],1,0)</f>
        <v>1</v>
      </c>
      <c r="L932" s="18" t="s">
        <v>4215</v>
      </c>
      <c r="M932" s="18" t="s">
        <v>4218</v>
      </c>
      <c r="N932" s="18" t="s">
        <v>26</v>
      </c>
      <c r="O932" s="18" t="s">
        <v>190</v>
      </c>
      <c r="P932" s="18">
        <v>12</v>
      </c>
    </row>
    <row r="933" spans="1:16" x14ac:dyDescent="0.2">
      <c r="A933" s="18" t="s">
        <v>3525</v>
      </c>
      <c r="B933" s="18" t="s">
        <v>4230</v>
      </c>
      <c r="C933" s="18" t="s">
        <v>7728</v>
      </c>
      <c r="D933" s="18" t="s">
        <v>24</v>
      </c>
      <c r="E933" s="20" t="str">
        <f>IFERROR(VLOOKUP(表1[[#This Row],[goods_id]],表4[],2,0),"无")</f>
        <v>无</v>
      </c>
      <c r="F933" s="19" t="str">
        <f>IFERROR(VLOOKUP(表1[[#This Row],[goods_id]],表3[],2,0),"老款")</f>
        <v>老款</v>
      </c>
      <c r="G933" s="20">
        <v>1</v>
      </c>
      <c r="H933" s="23">
        <v>147</v>
      </c>
      <c r="I933" s="23">
        <v>369</v>
      </c>
      <c r="J9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3" s="20">
        <f>IF(表1[[#This Row],[sale_price]]&lt;表1[[#This Row],[origin_price]],1,0)</f>
        <v>1</v>
      </c>
      <c r="L933" s="18" t="s">
        <v>4231</v>
      </c>
      <c r="M933" s="18" t="s">
        <v>4232</v>
      </c>
      <c r="N933" s="18" t="s">
        <v>22</v>
      </c>
      <c r="O933" s="18" t="s">
        <v>190</v>
      </c>
      <c r="P933" s="18">
        <v>12</v>
      </c>
    </row>
    <row r="934" spans="1:16" x14ac:dyDescent="0.2">
      <c r="A934" s="18" t="s">
        <v>3525</v>
      </c>
      <c r="B934" s="18" t="s">
        <v>4233</v>
      </c>
      <c r="C934" s="18" t="s">
        <v>7729</v>
      </c>
      <c r="D934" s="18" t="s">
        <v>24</v>
      </c>
      <c r="E934" s="20" t="str">
        <f>IFERROR(VLOOKUP(表1[[#This Row],[goods_id]],表4[],2,0),"无")</f>
        <v>无</v>
      </c>
      <c r="F934" s="19" t="str">
        <f>IFERROR(VLOOKUP(表1[[#This Row],[goods_id]],表3[],2,0),"老款")</f>
        <v>老款</v>
      </c>
      <c r="G934" s="20">
        <v>1</v>
      </c>
      <c r="H934" s="23">
        <v>119</v>
      </c>
      <c r="I934" s="23">
        <v>299</v>
      </c>
      <c r="J9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34" s="20">
        <f>IF(表1[[#This Row],[sale_price]]&lt;表1[[#This Row],[origin_price]],1,0)</f>
        <v>1</v>
      </c>
      <c r="L934" s="18" t="s">
        <v>4234</v>
      </c>
      <c r="M934" s="18" t="s">
        <v>4235</v>
      </c>
      <c r="N934" s="18" t="s">
        <v>12</v>
      </c>
      <c r="O934" s="18" t="s">
        <v>190</v>
      </c>
      <c r="P934" s="18">
        <v>12</v>
      </c>
    </row>
    <row r="935" spans="1:16" x14ac:dyDescent="0.2">
      <c r="A935" s="18" t="s">
        <v>3525</v>
      </c>
      <c r="B935" s="18" t="s">
        <v>4236</v>
      </c>
      <c r="C935" s="18" t="s">
        <v>7730</v>
      </c>
      <c r="D935" s="18" t="s">
        <v>673</v>
      </c>
      <c r="E935" s="20" t="str">
        <f>IFERROR(VLOOKUP(表1[[#This Row],[goods_id]],表4[],2,0),"无")</f>
        <v>无</v>
      </c>
      <c r="F935" s="19" t="str">
        <f>IFERROR(VLOOKUP(表1[[#This Row],[goods_id]],表3[],2,0),"老款")</f>
        <v>老款</v>
      </c>
      <c r="G935" s="20">
        <v>1</v>
      </c>
      <c r="H935" s="23">
        <v>147</v>
      </c>
      <c r="I935" s="23">
        <v>369</v>
      </c>
      <c r="J9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5" s="20">
        <f>IF(表1[[#This Row],[sale_price]]&lt;表1[[#This Row],[origin_price]],1,0)</f>
        <v>1</v>
      </c>
      <c r="L935" s="18" t="s">
        <v>4237</v>
      </c>
      <c r="M935" s="18" t="s">
        <v>4238</v>
      </c>
      <c r="N935" s="18" t="s">
        <v>22</v>
      </c>
      <c r="O935" s="18" t="s">
        <v>190</v>
      </c>
      <c r="P935" s="18">
        <v>12</v>
      </c>
    </row>
    <row r="936" spans="1:16" x14ac:dyDescent="0.2">
      <c r="A936" s="18" t="s">
        <v>3525</v>
      </c>
      <c r="B936" s="18" t="s">
        <v>4161</v>
      </c>
      <c r="C936" s="18" t="s">
        <v>7708</v>
      </c>
      <c r="D936" s="18" t="s">
        <v>673</v>
      </c>
      <c r="E936" s="20" t="str">
        <f>IFERROR(VLOOKUP(表1[[#This Row],[goods_id]],表4[],2,0),"无")</f>
        <v>无</v>
      </c>
      <c r="F936" s="19" t="str">
        <f>IFERROR(VLOOKUP(表1[[#This Row],[goods_id]],表3[],2,0),"老款")</f>
        <v>老款</v>
      </c>
      <c r="G936" s="20">
        <v>1</v>
      </c>
      <c r="H936" s="23">
        <v>215</v>
      </c>
      <c r="I936" s="23">
        <v>539</v>
      </c>
      <c r="J9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6" s="20">
        <f>IF(表1[[#This Row],[sale_price]]&lt;表1[[#This Row],[origin_price]],1,0)</f>
        <v>1</v>
      </c>
      <c r="L936" s="18" t="s">
        <v>4162</v>
      </c>
      <c r="M936" s="18" t="s">
        <v>4163</v>
      </c>
      <c r="N936" s="18" t="s">
        <v>22</v>
      </c>
      <c r="O936" s="18" t="s">
        <v>190</v>
      </c>
      <c r="P936" s="18">
        <v>11</v>
      </c>
    </row>
    <row r="937" spans="1:16" x14ac:dyDescent="0.2">
      <c r="A937" s="18" t="s">
        <v>3525</v>
      </c>
      <c r="B937" s="18" t="s">
        <v>4058</v>
      </c>
      <c r="C937" s="18" t="s">
        <v>7664</v>
      </c>
      <c r="D937" s="18" t="s">
        <v>618</v>
      </c>
      <c r="E937" s="20" t="str">
        <f>IFERROR(VLOOKUP(表1[[#This Row],[goods_id]],表4[],2,0),"无")</f>
        <v>无</v>
      </c>
      <c r="F937" s="19" t="str">
        <f>IFERROR(VLOOKUP(表1[[#This Row],[goods_id]],表3[],2,0),"老款")</f>
        <v>老款</v>
      </c>
      <c r="G937" s="20">
        <v>1</v>
      </c>
      <c r="H937" s="23">
        <v>199</v>
      </c>
      <c r="I937" s="23">
        <v>399</v>
      </c>
      <c r="J9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7" s="20">
        <f>IF(表1[[#This Row],[sale_price]]&lt;表1[[#This Row],[origin_price]],1,0)</f>
        <v>1</v>
      </c>
      <c r="L937" s="18" t="s">
        <v>4059</v>
      </c>
      <c r="M937" s="18" t="s">
        <v>9234</v>
      </c>
      <c r="N937" s="18" t="s">
        <v>26</v>
      </c>
      <c r="O937" s="18" t="s">
        <v>190</v>
      </c>
      <c r="P937" s="18">
        <v>10</v>
      </c>
    </row>
    <row r="938" spans="1:16" x14ac:dyDescent="0.2">
      <c r="A938" s="18" t="s">
        <v>3525</v>
      </c>
      <c r="B938" s="18" t="s">
        <v>4060</v>
      </c>
      <c r="C938" s="18" t="s">
        <v>7664</v>
      </c>
      <c r="D938" s="18" t="s">
        <v>95</v>
      </c>
      <c r="E938" s="20" t="str">
        <f>IFERROR(VLOOKUP(表1[[#This Row],[goods_id]],表4[],2,0),"无")</f>
        <v>无</v>
      </c>
      <c r="F938" s="19" t="str">
        <f>IFERROR(VLOOKUP(表1[[#This Row],[goods_id]],表3[],2,0),"老款")</f>
        <v>老款</v>
      </c>
      <c r="G938" s="20">
        <v>1</v>
      </c>
      <c r="H938" s="23">
        <v>199</v>
      </c>
      <c r="I938" s="23">
        <v>399</v>
      </c>
      <c r="J9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8" s="20">
        <f>IF(表1[[#This Row],[sale_price]]&lt;表1[[#This Row],[origin_price]],1,0)</f>
        <v>1</v>
      </c>
      <c r="L938" s="18" t="s">
        <v>4059</v>
      </c>
      <c r="M938" s="18" t="s">
        <v>9234</v>
      </c>
      <c r="N938" s="18" t="s">
        <v>26</v>
      </c>
      <c r="O938" s="18" t="s">
        <v>190</v>
      </c>
      <c r="P938" s="18">
        <v>10</v>
      </c>
    </row>
    <row r="939" spans="1:16" x14ac:dyDescent="0.2">
      <c r="A939" s="18" t="s">
        <v>3525</v>
      </c>
      <c r="B939" s="18" t="s">
        <v>4044</v>
      </c>
      <c r="C939" s="18" t="s">
        <v>7659</v>
      </c>
      <c r="D939" s="18" t="s">
        <v>24</v>
      </c>
      <c r="E939" s="20" t="str">
        <f>IFERROR(VLOOKUP(表1[[#This Row],[goods_id]],表4[],2,0),"无")</f>
        <v>无</v>
      </c>
      <c r="F939" s="19" t="str">
        <f>IFERROR(VLOOKUP(表1[[#This Row],[goods_id]],表3[],2,0),"老款")</f>
        <v>老款</v>
      </c>
      <c r="G939" s="20">
        <v>1</v>
      </c>
      <c r="H939" s="23">
        <v>234</v>
      </c>
      <c r="I939" s="23">
        <v>469</v>
      </c>
      <c r="J9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9" s="20">
        <f>IF(表1[[#This Row],[sale_price]]&lt;表1[[#This Row],[origin_price]],1,0)</f>
        <v>1</v>
      </c>
      <c r="L939" s="18" t="s">
        <v>4045</v>
      </c>
      <c r="M939" s="18" t="s">
        <v>185</v>
      </c>
      <c r="N939" s="18" t="s">
        <v>22</v>
      </c>
      <c r="O939" s="18" t="s">
        <v>82</v>
      </c>
      <c r="P939" s="18">
        <v>9</v>
      </c>
    </row>
    <row r="940" spans="1:16" x14ac:dyDescent="0.2">
      <c r="A940" s="18" t="s">
        <v>3525</v>
      </c>
      <c r="B940" s="18" t="s">
        <v>4046</v>
      </c>
      <c r="C940" s="18" t="s">
        <v>7659</v>
      </c>
      <c r="D940" s="18" t="s">
        <v>11</v>
      </c>
      <c r="E940" s="20" t="str">
        <f>IFERROR(VLOOKUP(表1[[#This Row],[goods_id]],表4[],2,0),"无")</f>
        <v>无</v>
      </c>
      <c r="F940" s="19" t="str">
        <f>IFERROR(VLOOKUP(表1[[#This Row],[goods_id]],表3[],2,0),"老款")</f>
        <v>老款</v>
      </c>
      <c r="G940" s="20">
        <v>1</v>
      </c>
      <c r="H940" s="23">
        <v>234</v>
      </c>
      <c r="I940" s="23">
        <v>469</v>
      </c>
      <c r="J9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0" s="20">
        <f>IF(表1[[#This Row],[sale_price]]&lt;表1[[#This Row],[origin_price]],1,0)</f>
        <v>1</v>
      </c>
      <c r="L940" s="18" t="s">
        <v>4045</v>
      </c>
      <c r="M940" s="18" t="s">
        <v>185</v>
      </c>
      <c r="N940" s="18" t="s">
        <v>22</v>
      </c>
      <c r="O940" s="18" t="s">
        <v>82</v>
      </c>
      <c r="P940" s="18">
        <v>9</v>
      </c>
    </row>
    <row r="941" spans="1:16" x14ac:dyDescent="0.2">
      <c r="A941" s="18" t="s">
        <v>3525</v>
      </c>
      <c r="B941" s="18" t="s">
        <v>4047</v>
      </c>
      <c r="C941" s="18" t="s">
        <v>7659</v>
      </c>
      <c r="D941" s="18" t="s">
        <v>618</v>
      </c>
      <c r="E941" s="20" t="str">
        <f>IFERROR(VLOOKUP(表1[[#This Row],[goods_id]],表4[],2,0),"无")</f>
        <v>无</v>
      </c>
      <c r="F941" s="19" t="str">
        <f>IFERROR(VLOOKUP(表1[[#This Row],[goods_id]],表3[],2,0),"老款")</f>
        <v>老款</v>
      </c>
      <c r="G941" s="20">
        <v>1</v>
      </c>
      <c r="H941" s="23">
        <v>234</v>
      </c>
      <c r="I941" s="23">
        <v>469</v>
      </c>
      <c r="J9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1" s="20">
        <f>IF(表1[[#This Row],[sale_price]]&lt;表1[[#This Row],[origin_price]],1,0)</f>
        <v>1</v>
      </c>
      <c r="L941" s="18" t="s">
        <v>4045</v>
      </c>
      <c r="M941" s="18" t="s">
        <v>185</v>
      </c>
      <c r="N941" s="18" t="s">
        <v>22</v>
      </c>
      <c r="O941" s="18" t="s">
        <v>82</v>
      </c>
      <c r="P941" s="18">
        <v>9</v>
      </c>
    </row>
    <row r="942" spans="1:16" x14ac:dyDescent="0.2">
      <c r="A942" s="18" t="s">
        <v>3525</v>
      </c>
      <c r="B942" s="18" t="s">
        <v>4084</v>
      </c>
      <c r="C942" s="18" t="s">
        <v>7680</v>
      </c>
      <c r="D942" s="18" t="s">
        <v>24</v>
      </c>
      <c r="E942" s="20" t="str">
        <f>IFERROR(VLOOKUP(表1[[#This Row],[goods_id]],表4[],2,0),"无")</f>
        <v>无</v>
      </c>
      <c r="F942" s="19" t="str">
        <f>IFERROR(VLOOKUP(表1[[#This Row],[goods_id]],表3[],2,0),"老款")</f>
        <v>老款</v>
      </c>
      <c r="G942" s="20">
        <v>1</v>
      </c>
      <c r="H942" s="23">
        <v>219</v>
      </c>
      <c r="I942" s="23">
        <v>439</v>
      </c>
      <c r="J9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2" s="20">
        <f>IF(表1[[#This Row],[sale_price]]&lt;表1[[#This Row],[origin_price]],1,0)</f>
        <v>1</v>
      </c>
      <c r="L942" s="18" t="s">
        <v>9244</v>
      </c>
      <c r="M942" s="18" t="s">
        <v>185</v>
      </c>
      <c r="N942" s="18" t="s">
        <v>22</v>
      </c>
      <c r="O942" s="18" t="s">
        <v>190</v>
      </c>
      <c r="P942" s="18">
        <v>10</v>
      </c>
    </row>
    <row r="943" spans="1:16" x14ac:dyDescent="0.2">
      <c r="A943" s="18" t="s">
        <v>3525</v>
      </c>
      <c r="B943" s="18" t="s">
        <v>4085</v>
      </c>
      <c r="C943" s="18" t="s">
        <v>7678</v>
      </c>
      <c r="D943" s="18" t="s">
        <v>59</v>
      </c>
      <c r="E943" s="20" t="str">
        <f>IFERROR(VLOOKUP(表1[[#This Row],[goods_id]],表4[],2,0),"无")</f>
        <v>无</v>
      </c>
      <c r="F943" s="19" t="str">
        <f>IFERROR(VLOOKUP(表1[[#This Row],[goods_id]],表3[],2,0),"老款")</f>
        <v>老款</v>
      </c>
      <c r="G943" s="20">
        <v>1</v>
      </c>
      <c r="H943" s="23">
        <v>299</v>
      </c>
      <c r="I943" s="23">
        <v>599</v>
      </c>
      <c r="J9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3" s="20">
        <f>IF(表1[[#This Row],[sale_price]]&lt;表1[[#This Row],[origin_price]],1,0)</f>
        <v>1</v>
      </c>
      <c r="L943" s="18" t="s">
        <v>4086</v>
      </c>
      <c r="M943" s="18" t="s">
        <v>185</v>
      </c>
      <c r="N943" s="18" t="s">
        <v>12</v>
      </c>
      <c r="O943" s="18" t="s">
        <v>190</v>
      </c>
      <c r="P943" s="18">
        <v>10</v>
      </c>
    </row>
    <row r="944" spans="1:16" x14ac:dyDescent="0.2">
      <c r="A944" s="18" t="s">
        <v>3525</v>
      </c>
      <c r="B944" s="18" t="s">
        <v>4048</v>
      </c>
      <c r="C944" s="18" t="s">
        <v>7660</v>
      </c>
      <c r="D944" s="18" t="s">
        <v>24</v>
      </c>
      <c r="E944" s="20" t="str">
        <f>IFERROR(VLOOKUP(表1[[#This Row],[goods_id]],表4[],2,0),"无")</f>
        <v>无</v>
      </c>
      <c r="F944" s="19" t="str">
        <f>IFERROR(VLOOKUP(表1[[#This Row],[goods_id]],表3[],2,0),"老款")</f>
        <v>老款</v>
      </c>
      <c r="G944" s="20">
        <v>1</v>
      </c>
      <c r="H944" s="23">
        <v>434</v>
      </c>
      <c r="I944" s="23">
        <v>869</v>
      </c>
      <c r="J9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4" s="20">
        <f>IF(表1[[#This Row],[sale_price]]&lt;表1[[#This Row],[origin_price]],1,0)</f>
        <v>1</v>
      </c>
      <c r="L944" s="18" t="s">
        <v>4049</v>
      </c>
      <c r="M944" s="18" t="s">
        <v>1388</v>
      </c>
      <c r="N944" s="18" t="s">
        <v>12</v>
      </c>
      <c r="O944" s="18" t="s">
        <v>190</v>
      </c>
      <c r="P944" s="18">
        <v>10</v>
      </c>
    </row>
    <row r="945" spans="1:16" x14ac:dyDescent="0.2">
      <c r="A945" s="18" t="s">
        <v>3525</v>
      </c>
      <c r="B945" s="18" t="s">
        <v>4050</v>
      </c>
      <c r="C945" s="18" t="s">
        <v>7661</v>
      </c>
      <c r="D945" s="18" t="s">
        <v>118</v>
      </c>
      <c r="E945" s="20" t="str">
        <f>IFERROR(VLOOKUP(表1[[#This Row],[goods_id]],表4[],2,0),"无")</f>
        <v>无</v>
      </c>
      <c r="F945" s="19" t="str">
        <f>IFERROR(VLOOKUP(表1[[#This Row],[goods_id]],表3[],2,0),"老款")</f>
        <v>老款</v>
      </c>
      <c r="G945" s="20">
        <v>1</v>
      </c>
      <c r="H945" s="23">
        <v>434</v>
      </c>
      <c r="I945" s="23">
        <v>869</v>
      </c>
      <c r="J9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5" s="20">
        <f>IF(表1[[#This Row],[sale_price]]&lt;表1[[#This Row],[origin_price]],1,0)</f>
        <v>1</v>
      </c>
      <c r="L945" s="18" t="s">
        <v>4049</v>
      </c>
      <c r="M945" s="18" t="s">
        <v>1388</v>
      </c>
      <c r="N945" s="18" t="s">
        <v>12</v>
      </c>
      <c r="O945" s="18" t="s">
        <v>190</v>
      </c>
      <c r="P945" s="18">
        <v>10</v>
      </c>
    </row>
    <row r="946" spans="1:16" x14ac:dyDescent="0.2">
      <c r="A946" s="18" t="s">
        <v>3525</v>
      </c>
      <c r="B946" s="18" t="s">
        <v>4013</v>
      </c>
      <c r="C946" s="18" t="s">
        <v>7646</v>
      </c>
      <c r="D946" s="18" t="s">
        <v>69</v>
      </c>
      <c r="E946" s="20" t="str">
        <f>IFERROR(VLOOKUP(表1[[#This Row],[goods_id]],表4[],2,0),"无")</f>
        <v>无</v>
      </c>
      <c r="F946" s="19" t="str">
        <f>IFERROR(VLOOKUP(表1[[#This Row],[goods_id]],表3[],2,0),"老款")</f>
        <v>老款</v>
      </c>
      <c r="G946" s="20">
        <v>1</v>
      </c>
      <c r="H946" s="23">
        <v>369</v>
      </c>
      <c r="I946" s="23">
        <v>739</v>
      </c>
      <c r="J9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6" s="20">
        <f>IF(表1[[#This Row],[sale_price]]&lt;表1[[#This Row],[origin_price]],1,0)</f>
        <v>1</v>
      </c>
      <c r="L946" s="18"/>
      <c r="M946" s="18" t="s">
        <v>9217</v>
      </c>
      <c r="N946" s="18" t="s">
        <v>22</v>
      </c>
      <c r="O946" s="18" t="s">
        <v>190</v>
      </c>
      <c r="P946" s="18">
        <v>9</v>
      </c>
    </row>
    <row r="947" spans="1:16" x14ac:dyDescent="0.2">
      <c r="A947" s="18" t="s">
        <v>3525</v>
      </c>
      <c r="B947" s="18" t="s">
        <v>4014</v>
      </c>
      <c r="C947" s="18" t="s">
        <v>7646</v>
      </c>
      <c r="D947" s="18" t="s">
        <v>24</v>
      </c>
      <c r="E947" s="20" t="str">
        <f>IFERROR(VLOOKUP(表1[[#This Row],[goods_id]],表4[],2,0),"无")</f>
        <v>无</v>
      </c>
      <c r="F947" s="19" t="str">
        <f>IFERROR(VLOOKUP(表1[[#This Row],[goods_id]],表3[],2,0),"老款")</f>
        <v>老款</v>
      </c>
      <c r="G947" s="20">
        <v>1</v>
      </c>
      <c r="H947" s="23">
        <v>369</v>
      </c>
      <c r="I947" s="23">
        <v>739</v>
      </c>
      <c r="J9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7" s="20">
        <f>IF(表1[[#This Row],[sale_price]]&lt;表1[[#This Row],[origin_price]],1,0)</f>
        <v>1</v>
      </c>
      <c r="L947" s="18"/>
      <c r="M947" s="18" t="s">
        <v>9217</v>
      </c>
      <c r="N947" s="18" t="s">
        <v>22</v>
      </c>
      <c r="O947" s="18" t="s">
        <v>190</v>
      </c>
      <c r="P947" s="18">
        <v>9</v>
      </c>
    </row>
    <row r="948" spans="1:16" x14ac:dyDescent="0.2">
      <c r="A948" s="18" t="s">
        <v>3525</v>
      </c>
      <c r="B948" s="18" t="s">
        <v>3993</v>
      </c>
      <c r="C948" s="18" t="s">
        <v>7637</v>
      </c>
      <c r="D948" s="18" t="s">
        <v>11</v>
      </c>
      <c r="E948" s="20" t="str">
        <f>IFERROR(VLOOKUP(表1[[#This Row],[goods_id]],表4[],2,0),"无")</f>
        <v>无</v>
      </c>
      <c r="F948" s="19" t="str">
        <f>IFERROR(VLOOKUP(表1[[#This Row],[goods_id]],表3[],2,0),"老款")</f>
        <v>老款</v>
      </c>
      <c r="G948" s="20">
        <v>1</v>
      </c>
      <c r="H948" s="23">
        <v>299</v>
      </c>
      <c r="I948" s="23">
        <v>499</v>
      </c>
      <c r="J9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8" s="20">
        <f>IF(表1[[#This Row],[sale_price]]&lt;表1[[#This Row],[origin_price]],1,0)</f>
        <v>1</v>
      </c>
      <c r="L948" s="18" t="s">
        <v>520</v>
      </c>
      <c r="M948" s="18" t="s">
        <v>9213</v>
      </c>
      <c r="N948" s="18" t="s">
        <v>22</v>
      </c>
      <c r="O948" s="18" t="s">
        <v>190</v>
      </c>
      <c r="P948" s="18">
        <v>9</v>
      </c>
    </row>
    <row r="949" spans="1:16" x14ac:dyDescent="0.2">
      <c r="A949" s="18" t="s">
        <v>3525</v>
      </c>
      <c r="B949" s="18" t="s">
        <v>4015</v>
      </c>
      <c r="C949" s="18" t="s">
        <v>7647</v>
      </c>
      <c r="D949" s="18" t="s">
        <v>24</v>
      </c>
      <c r="E949" s="20" t="str">
        <f>IFERROR(VLOOKUP(表1[[#This Row],[goods_id]],表4[],2,0),"无")</f>
        <v>无</v>
      </c>
      <c r="F949" s="19" t="str">
        <f>IFERROR(VLOOKUP(表1[[#This Row],[goods_id]],表3[],2,0),"老款")</f>
        <v>老款</v>
      </c>
      <c r="G949" s="20">
        <v>1</v>
      </c>
      <c r="H949" s="23">
        <v>219</v>
      </c>
      <c r="I949" s="23">
        <v>439</v>
      </c>
      <c r="J9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9" s="20">
        <f>IF(表1[[#This Row],[sale_price]]&lt;表1[[#This Row],[origin_price]],1,0)</f>
        <v>1</v>
      </c>
      <c r="L949" s="18" t="s">
        <v>9221</v>
      </c>
      <c r="M949" s="18" t="s">
        <v>185</v>
      </c>
      <c r="N949" s="18" t="s">
        <v>22</v>
      </c>
      <c r="O949" s="18" t="s">
        <v>190</v>
      </c>
      <c r="P949" s="18">
        <v>9</v>
      </c>
    </row>
    <row r="950" spans="1:16" x14ac:dyDescent="0.2">
      <c r="A950" s="18" t="s">
        <v>3525</v>
      </c>
      <c r="B950" s="18" t="s">
        <v>4016</v>
      </c>
      <c r="C950" s="18" t="s">
        <v>7647</v>
      </c>
      <c r="D950" s="18" t="s">
        <v>618</v>
      </c>
      <c r="E950" s="20" t="str">
        <f>IFERROR(VLOOKUP(表1[[#This Row],[goods_id]],表4[],2,0),"无")</f>
        <v>无</v>
      </c>
      <c r="F950" s="19" t="str">
        <f>IFERROR(VLOOKUP(表1[[#This Row],[goods_id]],表3[],2,0),"老款")</f>
        <v>老款</v>
      </c>
      <c r="G950" s="20">
        <v>1</v>
      </c>
      <c r="H950" s="23">
        <v>219</v>
      </c>
      <c r="I950" s="23">
        <v>439</v>
      </c>
      <c r="J9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0" s="20">
        <f>IF(表1[[#This Row],[sale_price]]&lt;表1[[#This Row],[origin_price]],1,0)</f>
        <v>1</v>
      </c>
      <c r="L950" s="18" t="s">
        <v>9222</v>
      </c>
      <c r="M950" s="18" t="s">
        <v>185</v>
      </c>
      <c r="N950" s="18" t="s">
        <v>22</v>
      </c>
      <c r="O950" s="18" t="s">
        <v>190</v>
      </c>
      <c r="P950" s="18">
        <v>9</v>
      </c>
    </row>
    <row r="951" spans="1:16" x14ac:dyDescent="0.2">
      <c r="A951" s="18" t="s">
        <v>3525</v>
      </c>
      <c r="B951" s="18" t="s">
        <v>4017</v>
      </c>
      <c r="C951" s="18" t="s">
        <v>7648</v>
      </c>
      <c r="D951" s="18" t="s">
        <v>24</v>
      </c>
      <c r="E951" s="20" t="str">
        <f>IFERROR(VLOOKUP(表1[[#This Row],[goods_id]],表4[],2,0),"无")</f>
        <v>无</v>
      </c>
      <c r="F951" s="19" t="str">
        <f>IFERROR(VLOOKUP(表1[[#This Row],[goods_id]],表3[],2,0),"老款")</f>
        <v>老款</v>
      </c>
      <c r="G951" s="20">
        <v>1</v>
      </c>
      <c r="H951" s="23">
        <v>184</v>
      </c>
      <c r="I951" s="23">
        <v>369</v>
      </c>
      <c r="J9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1" s="20">
        <f>IF(表1[[#This Row],[sale_price]]&lt;表1[[#This Row],[origin_price]],1,0)</f>
        <v>1</v>
      </c>
      <c r="L951" s="18" t="s">
        <v>9223</v>
      </c>
      <c r="M951" s="18" t="s">
        <v>185</v>
      </c>
      <c r="N951" s="18" t="s">
        <v>22</v>
      </c>
      <c r="O951" s="18" t="s">
        <v>82</v>
      </c>
      <c r="P951" s="18">
        <v>9</v>
      </c>
    </row>
    <row r="952" spans="1:16" x14ac:dyDescent="0.2">
      <c r="A952" s="18" t="s">
        <v>3525</v>
      </c>
      <c r="B952" s="18" t="s">
        <v>4018</v>
      </c>
      <c r="C952" s="18" t="s">
        <v>7648</v>
      </c>
      <c r="D952" s="18" t="s">
        <v>618</v>
      </c>
      <c r="E952" s="20" t="str">
        <f>IFERROR(VLOOKUP(表1[[#This Row],[goods_id]],表4[],2,0),"无")</f>
        <v>无</v>
      </c>
      <c r="F952" s="19" t="str">
        <f>IFERROR(VLOOKUP(表1[[#This Row],[goods_id]],表3[],2,0),"老款")</f>
        <v>老款</v>
      </c>
      <c r="G952" s="20">
        <v>1</v>
      </c>
      <c r="H952" s="23">
        <v>184</v>
      </c>
      <c r="I952" s="23">
        <v>369</v>
      </c>
      <c r="J9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2" s="20">
        <f>IF(表1[[#This Row],[sale_price]]&lt;表1[[#This Row],[origin_price]],1,0)</f>
        <v>1</v>
      </c>
      <c r="L952" s="18" t="s">
        <v>9223</v>
      </c>
      <c r="M952" s="18" t="s">
        <v>185</v>
      </c>
      <c r="N952" s="18" t="s">
        <v>22</v>
      </c>
      <c r="O952" s="18" t="s">
        <v>82</v>
      </c>
      <c r="P952" s="18">
        <v>9</v>
      </c>
    </row>
    <row r="953" spans="1:16" x14ac:dyDescent="0.2">
      <c r="A953" s="18" t="s">
        <v>3525</v>
      </c>
      <c r="B953" s="18" t="s">
        <v>4019</v>
      </c>
      <c r="C953" s="18" t="s">
        <v>7648</v>
      </c>
      <c r="D953" s="18" t="s">
        <v>4563</v>
      </c>
      <c r="E953" s="20" t="str">
        <f>IFERROR(VLOOKUP(表1[[#This Row],[goods_id]],表4[],2,0),"无")</f>
        <v>无</v>
      </c>
      <c r="F953" s="19" t="str">
        <f>IFERROR(VLOOKUP(表1[[#This Row],[goods_id]],表3[],2,0),"老款")</f>
        <v>老款</v>
      </c>
      <c r="G953" s="20">
        <v>1</v>
      </c>
      <c r="H953" s="23">
        <v>184</v>
      </c>
      <c r="I953" s="23">
        <v>369</v>
      </c>
      <c r="J9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3" s="20">
        <f>IF(表1[[#This Row],[sale_price]]&lt;表1[[#This Row],[origin_price]],1,0)</f>
        <v>1</v>
      </c>
      <c r="L953" s="18" t="s">
        <v>9223</v>
      </c>
      <c r="M953" s="18" t="s">
        <v>185</v>
      </c>
      <c r="N953" s="18" t="s">
        <v>22</v>
      </c>
      <c r="O953" s="18" t="s">
        <v>82</v>
      </c>
      <c r="P953" s="18">
        <v>9</v>
      </c>
    </row>
    <row r="954" spans="1:16" x14ac:dyDescent="0.2">
      <c r="A954" s="18" t="s">
        <v>3525</v>
      </c>
      <c r="B954" s="18" t="s">
        <v>3994</v>
      </c>
      <c r="C954" s="18" t="s">
        <v>7638</v>
      </c>
      <c r="D954" s="18" t="s">
        <v>24</v>
      </c>
      <c r="E954" s="20" t="str">
        <f>IFERROR(VLOOKUP(表1[[#This Row],[goods_id]],表4[],2,0),"无")</f>
        <v>无</v>
      </c>
      <c r="F954" s="19" t="str">
        <f>IFERROR(VLOOKUP(表1[[#This Row],[goods_id]],表3[],2,0),"老款")</f>
        <v>老款</v>
      </c>
      <c r="G954" s="20">
        <v>1</v>
      </c>
      <c r="H954" s="23">
        <v>299</v>
      </c>
      <c r="I954" s="23">
        <v>599</v>
      </c>
      <c r="J9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4" s="20">
        <f>IF(表1[[#This Row],[sale_price]]&lt;表1[[#This Row],[origin_price]],1,0)</f>
        <v>1</v>
      </c>
      <c r="L954" s="18" t="s">
        <v>9214</v>
      </c>
      <c r="M954" s="18" t="s">
        <v>185</v>
      </c>
      <c r="N954" s="18" t="s">
        <v>22</v>
      </c>
      <c r="O954" s="18" t="s">
        <v>190</v>
      </c>
      <c r="P954" s="18">
        <v>9</v>
      </c>
    </row>
    <row r="955" spans="1:16" x14ac:dyDescent="0.2">
      <c r="A955" s="18" t="s">
        <v>3525</v>
      </c>
      <c r="B955" s="18" t="s">
        <v>4131</v>
      </c>
      <c r="C955" s="18" t="s">
        <v>7698</v>
      </c>
      <c r="D955" s="18" t="s">
        <v>28</v>
      </c>
      <c r="E955" s="20" t="str">
        <f>IFERROR(VLOOKUP(表1[[#This Row],[goods_id]],表4[],2,0),"无")</f>
        <v>无</v>
      </c>
      <c r="F955" s="19" t="str">
        <f>IFERROR(VLOOKUP(表1[[#This Row],[goods_id]],表3[],2,0),"老款")</f>
        <v>老款</v>
      </c>
      <c r="G955" s="20">
        <v>1</v>
      </c>
      <c r="H955" s="23">
        <v>199</v>
      </c>
      <c r="I955" s="23">
        <v>499</v>
      </c>
      <c r="J9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5" s="20">
        <f>IF(表1[[#This Row],[sale_price]]&lt;表1[[#This Row],[origin_price]],1,0)</f>
        <v>1</v>
      </c>
      <c r="L955" s="18" t="s">
        <v>4132</v>
      </c>
      <c r="M955" s="18" t="s">
        <v>4133</v>
      </c>
      <c r="N955" s="18" t="s">
        <v>22</v>
      </c>
      <c r="O955" s="18" t="s">
        <v>190</v>
      </c>
      <c r="P955" s="18">
        <v>11</v>
      </c>
    </row>
    <row r="956" spans="1:16" x14ac:dyDescent="0.2">
      <c r="A956" s="18" t="s">
        <v>3525</v>
      </c>
      <c r="B956" s="18" t="s">
        <v>4134</v>
      </c>
      <c r="C956" s="18" t="s">
        <v>7699</v>
      </c>
      <c r="D956" s="18" t="s">
        <v>28</v>
      </c>
      <c r="E956" s="20" t="str">
        <f>IFERROR(VLOOKUP(表1[[#This Row],[goods_id]],表4[],2,0),"无")</f>
        <v>无</v>
      </c>
      <c r="F956" s="19" t="str">
        <f>IFERROR(VLOOKUP(表1[[#This Row],[goods_id]],表3[],2,0),"老款")</f>
        <v>老款</v>
      </c>
      <c r="G956" s="20">
        <v>1</v>
      </c>
      <c r="H956" s="23">
        <v>119</v>
      </c>
      <c r="I956" s="23">
        <v>299</v>
      </c>
      <c r="J9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56" s="20">
        <f>IF(表1[[#This Row],[sale_price]]&lt;表1[[#This Row],[origin_price]],1,0)</f>
        <v>1</v>
      </c>
      <c r="L956" s="18" t="s">
        <v>4135</v>
      </c>
      <c r="M956" s="18" t="s">
        <v>4136</v>
      </c>
      <c r="N956" s="18" t="s">
        <v>22</v>
      </c>
      <c r="O956" s="18" t="s">
        <v>203</v>
      </c>
      <c r="P956" s="18">
        <v>11</v>
      </c>
    </row>
    <row r="957" spans="1:16" x14ac:dyDescent="0.2">
      <c r="A957" s="18" t="s">
        <v>3525</v>
      </c>
      <c r="B957" s="18" t="s">
        <v>4137</v>
      </c>
      <c r="C957" s="18" t="s">
        <v>7700</v>
      </c>
      <c r="D957" s="18" t="s">
        <v>284</v>
      </c>
      <c r="E957" s="20" t="str">
        <f>IFERROR(VLOOKUP(表1[[#This Row],[goods_id]],表4[],2,0),"无")</f>
        <v>无</v>
      </c>
      <c r="F957" s="19" t="str">
        <f>IFERROR(VLOOKUP(表1[[#This Row],[goods_id]],表3[],2,0),"老款")</f>
        <v>老款</v>
      </c>
      <c r="G957" s="20">
        <v>1</v>
      </c>
      <c r="H957" s="23">
        <v>199</v>
      </c>
      <c r="I957" s="23">
        <v>499</v>
      </c>
      <c r="J9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7" s="20">
        <f>IF(表1[[#This Row],[sale_price]]&lt;表1[[#This Row],[origin_price]],1,0)</f>
        <v>1</v>
      </c>
      <c r="L957" s="18" t="s">
        <v>4138</v>
      </c>
      <c r="M957" s="18" t="s">
        <v>4139</v>
      </c>
      <c r="N957" s="18" t="s">
        <v>22</v>
      </c>
      <c r="O957" s="18" t="s">
        <v>190</v>
      </c>
      <c r="P957" s="18">
        <v>11</v>
      </c>
    </row>
    <row r="958" spans="1:16" x14ac:dyDescent="0.2">
      <c r="A958" s="18" t="s">
        <v>3525</v>
      </c>
      <c r="B958" s="18" t="s">
        <v>4298</v>
      </c>
      <c r="C958" s="18" t="s">
        <v>7750</v>
      </c>
      <c r="D958" s="18" t="s">
        <v>24</v>
      </c>
      <c r="E958" s="20" t="str">
        <f>IFERROR(VLOOKUP(表1[[#This Row],[goods_id]],表4[],2,0),"无")</f>
        <v>无</v>
      </c>
      <c r="F958" s="19" t="str">
        <f>IFERROR(VLOOKUP(表1[[#This Row],[goods_id]],表3[],2,0),"老款")</f>
        <v>老款</v>
      </c>
      <c r="G958" s="20">
        <v>1</v>
      </c>
      <c r="H958" s="23">
        <v>267</v>
      </c>
      <c r="I958" s="23">
        <v>669</v>
      </c>
      <c r="J9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8" s="20">
        <f>IF(表1[[#This Row],[sale_price]]&lt;表1[[#This Row],[origin_price]],1,0)</f>
        <v>1</v>
      </c>
      <c r="L958" s="18" t="s">
        <v>4299</v>
      </c>
      <c r="M958" s="18" t="s">
        <v>4300</v>
      </c>
      <c r="N958" s="18" t="s">
        <v>26</v>
      </c>
      <c r="O958" s="18" t="s">
        <v>190</v>
      </c>
      <c r="P958" s="18">
        <v>12</v>
      </c>
    </row>
    <row r="959" spans="1:16" x14ac:dyDescent="0.2">
      <c r="A959" s="18" t="s">
        <v>3525</v>
      </c>
      <c r="B959" s="18" t="s">
        <v>4267</v>
      </c>
      <c r="C959" s="18" t="s">
        <v>7743</v>
      </c>
      <c r="D959" s="18" t="s">
        <v>4268</v>
      </c>
      <c r="E959" s="20" t="str">
        <f>IFERROR(VLOOKUP(表1[[#This Row],[goods_id]],表4[],2,0),"无")</f>
        <v>无</v>
      </c>
      <c r="F959" s="19" t="str">
        <f>IFERROR(VLOOKUP(表1[[#This Row],[goods_id]],表3[],2,0),"老款")</f>
        <v>老款</v>
      </c>
      <c r="G959" s="20">
        <v>1</v>
      </c>
      <c r="H959" s="23">
        <v>359</v>
      </c>
      <c r="I959" s="23">
        <v>899</v>
      </c>
      <c r="J9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59" s="20">
        <f>IF(表1[[#This Row],[sale_price]]&lt;表1[[#This Row],[origin_price]],1,0)</f>
        <v>1</v>
      </c>
      <c r="L959" s="18" t="s">
        <v>4269</v>
      </c>
      <c r="M959" s="18" t="s">
        <v>4270</v>
      </c>
      <c r="N959" s="18" t="s">
        <v>12</v>
      </c>
      <c r="O959" s="18" t="s">
        <v>203</v>
      </c>
      <c r="P959" s="18">
        <v>12</v>
      </c>
    </row>
    <row r="960" spans="1:16" x14ac:dyDescent="0.2">
      <c r="A960" s="18" t="s">
        <v>3525</v>
      </c>
      <c r="B960" s="18" t="s">
        <v>4313</v>
      </c>
      <c r="C960" s="18" t="s">
        <v>7751</v>
      </c>
      <c r="D960" s="18" t="s">
        <v>322</v>
      </c>
      <c r="E960" s="20" t="str">
        <f>IFERROR(VLOOKUP(表1[[#This Row],[goods_id]],表4[],2,0),"无")</f>
        <v>无</v>
      </c>
      <c r="F960" s="19" t="str">
        <f>IFERROR(VLOOKUP(表1[[#This Row],[goods_id]],表3[],2,0),"老款")</f>
        <v>老款</v>
      </c>
      <c r="G960" s="20">
        <v>1</v>
      </c>
      <c r="H960" s="23">
        <v>299</v>
      </c>
      <c r="I960" s="23">
        <v>999</v>
      </c>
      <c r="J9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60" s="20">
        <f>IF(表1[[#This Row],[sale_price]]&lt;表1[[#This Row],[origin_price]],1,0)</f>
        <v>1</v>
      </c>
      <c r="L960" s="18" t="s">
        <v>4314</v>
      </c>
      <c r="M960" s="18" t="s">
        <v>4315</v>
      </c>
      <c r="N960" s="18" t="s">
        <v>22</v>
      </c>
      <c r="O960" s="18" t="s">
        <v>190</v>
      </c>
      <c r="P960" s="18">
        <v>12</v>
      </c>
    </row>
    <row r="961" spans="1:16" x14ac:dyDescent="0.2">
      <c r="A961" s="18" t="s">
        <v>3525</v>
      </c>
      <c r="B961" s="18" t="s">
        <v>4331</v>
      </c>
      <c r="C961" s="18" t="s">
        <v>7760</v>
      </c>
      <c r="D961" s="18" t="s">
        <v>322</v>
      </c>
      <c r="E961" s="20" t="str">
        <f>IFERROR(VLOOKUP(表1[[#This Row],[goods_id]],表4[],2,0),"无")</f>
        <v>无</v>
      </c>
      <c r="F961" s="19" t="str">
        <f>IFERROR(VLOOKUP(表1[[#This Row],[goods_id]],表3[],2,0),"老款")</f>
        <v>老款</v>
      </c>
      <c r="G961" s="20">
        <v>1</v>
      </c>
      <c r="H961" s="23">
        <v>219</v>
      </c>
      <c r="I961" s="23">
        <v>799</v>
      </c>
      <c r="J9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1" s="20">
        <f>IF(表1[[#This Row],[sale_price]]&lt;表1[[#This Row],[origin_price]],1,0)</f>
        <v>1</v>
      </c>
      <c r="L961" s="18" t="s">
        <v>4332</v>
      </c>
      <c r="M961" s="18" t="s">
        <v>4333</v>
      </c>
      <c r="N961" s="18" t="s">
        <v>26</v>
      </c>
      <c r="O961" s="18" t="s">
        <v>190</v>
      </c>
      <c r="P961" s="18">
        <v>13</v>
      </c>
    </row>
    <row r="962" spans="1:16" x14ac:dyDescent="0.2">
      <c r="A962" s="18" t="s">
        <v>3525</v>
      </c>
      <c r="B962" s="18" t="s">
        <v>4334</v>
      </c>
      <c r="C962" s="18" t="s">
        <v>7761</v>
      </c>
      <c r="D962" s="18" t="s">
        <v>24</v>
      </c>
      <c r="E962" s="20" t="str">
        <f>IFERROR(VLOOKUP(表1[[#This Row],[goods_id]],表4[],2,0),"无")</f>
        <v>无</v>
      </c>
      <c r="F962" s="19" t="str">
        <f>IFERROR(VLOOKUP(表1[[#This Row],[goods_id]],表3[],2,0),"老款")</f>
        <v>老款</v>
      </c>
      <c r="G962" s="20">
        <v>1</v>
      </c>
      <c r="H962" s="23">
        <v>319</v>
      </c>
      <c r="I962" s="23">
        <v>799</v>
      </c>
      <c r="J9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2" s="20">
        <f>IF(表1[[#This Row],[sale_price]]&lt;表1[[#This Row],[origin_price]],1,0)</f>
        <v>1</v>
      </c>
      <c r="L962" s="18" t="s">
        <v>4335</v>
      </c>
      <c r="M962" s="18" t="s">
        <v>4336</v>
      </c>
      <c r="N962" s="18" t="s">
        <v>22</v>
      </c>
      <c r="O962" s="18" t="s">
        <v>203</v>
      </c>
      <c r="P962" s="18">
        <v>13</v>
      </c>
    </row>
    <row r="963" spans="1:16" x14ac:dyDescent="0.2">
      <c r="A963" s="18" t="s">
        <v>3525</v>
      </c>
      <c r="B963" s="18" t="s">
        <v>4337</v>
      </c>
      <c r="C963" s="18" t="s">
        <v>7761</v>
      </c>
      <c r="D963" s="18" t="s">
        <v>219</v>
      </c>
      <c r="E963" s="20" t="str">
        <f>IFERROR(VLOOKUP(表1[[#This Row],[goods_id]],表4[],2,0),"无")</f>
        <v>无</v>
      </c>
      <c r="F963" s="19" t="str">
        <f>IFERROR(VLOOKUP(表1[[#This Row],[goods_id]],表3[],2,0),"老款")</f>
        <v>老款</v>
      </c>
      <c r="G963" s="20">
        <v>1</v>
      </c>
      <c r="H963" s="23">
        <v>319</v>
      </c>
      <c r="I963" s="23">
        <v>799</v>
      </c>
      <c r="J9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3" s="20">
        <f>IF(表1[[#This Row],[sale_price]]&lt;表1[[#This Row],[origin_price]],1,0)</f>
        <v>1</v>
      </c>
      <c r="L963" s="18" t="s">
        <v>4335</v>
      </c>
      <c r="M963" s="18" t="s">
        <v>4338</v>
      </c>
      <c r="N963" s="18" t="s">
        <v>22</v>
      </c>
      <c r="O963" s="18" t="s">
        <v>203</v>
      </c>
      <c r="P963" s="18">
        <v>13</v>
      </c>
    </row>
    <row r="964" spans="1:16" x14ac:dyDescent="0.2">
      <c r="A964" s="18" t="s">
        <v>3525</v>
      </c>
      <c r="B964" s="18" t="s">
        <v>4354</v>
      </c>
      <c r="C964" s="18" t="s">
        <v>7766</v>
      </c>
      <c r="D964" s="18" t="s">
        <v>670</v>
      </c>
      <c r="E964" s="20" t="str">
        <f>IFERROR(VLOOKUP(表1[[#This Row],[goods_id]],表4[],2,0),"无")</f>
        <v>无</v>
      </c>
      <c r="F964" s="19" t="str">
        <f>IFERROR(VLOOKUP(表1[[#This Row],[goods_id]],表3[],2,0),"老款")</f>
        <v>老款</v>
      </c>
      <c r="G964" s="20">
        <v>1</v>
      </c>
      <c r="H964" s="23">
        <v>279</v>
      </c>
      <c r="I964" s="23">
        <v>699</v>
      </c>
      <c r="J9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4" s="20">
        <f>IF(表1[[#This Row],[sale_price]]&lt;表1[[#This Row],[origin_price]],1,0)</f>
        <v>1</v>
      </c>
      <c r="L964" s="18" t="s">
        <v>4355</v>
      </c>
      <c r="M964" s="18" t="s">
        <v>4356</v>
      </c>
      <c r="N964" s="18" t="s">
        <v>26</v>
      </c>
      <c r="O964" s="18" t="s">
        <v>190</v>
      </c>
      <c r="P964" s="18">
        <v>13</v>
      </c>
    </row>
    <row r="965" spans="1:16" x14ac:dyDescent="0.2">
      <c r="A965" s="18" t="s">
        <v>3525</v>
      </c>
      <c r="B965" s="18" t="s">
        <v>4306</v>
      </c>
      <c r="C965" s="18" t="s">
        <v>7753</v>
      </c>
      <c r="D965" s="18" t="s">
        <v>38</v>
      </c>
      <c r="E965" s="20" t="str">
        <f>IFERROR(VLOOKUP(表1[[#This Row],[goods_id]],表4[],2,0),"无")</f>
        <v>无</v>
      </c>
      <c r="F965" s="19" t="str">
        <f>IFERROR(VLOOKUP(表1[[#This Row],[goods_id]],表3[],2,0),"老款")</f>
        <v>老款</v>
      </c>
      <c r="G965" s="20">
        <v>1</v>
      </c>
      <c r="H965" s="23">
        <v>239</v>
      </c>
      <c r="I965" s="23">
        <v>599</v>
      </c>
      <c r="J9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5" s="20">
        <f>IF(表1[[#This Row],[sale_price]]&lt;表1[[#This Row],[origin_price]],1,0)</f>
        <v>1</v>
      </c>
      <c r="L965" s="18" t="s">
        <v>4302</v>
      </c>
      <c r="M965" s="18" t="s">
        <v>4307</v>
      </c>
      <c r="N965" s="18" t="s">
        <v>22</v>
      </c>
      <c r="O965" s="18" t="s">
        <v>190</v>
      </c>
      <c r="P965" s="18">
        <v>12</v>
      </c>
    </row>
    <row r="966" spans="1:16" x14ac:dyDescent="0.2">
      <c r="A966" s="18" t="s">
        <v>3525</v>
      </c>
      <c r="B966" s="18" t="s">
        <v>4301</v>
      </c>
      <c r="C966" s="18" t="s">
        <v>7752</v>
      </c>
      <c r="D966" s="18" t="s">
        <v>24</v>
      </c>
      <c r="E966" s="20" t="str">
        <f>IFERROR(VLOOKUP(表1[[#This Row],[goods_id]],表4[],2,0),"无")</f>
        <v>无</v>
      </c>
      <c r="F966" s="19" t="str">
        <f>IFERROR(VLOOKUP(表1[[#This Row],[goods_id]],表3[],2,0),"老款")</f>
        <v>老款</v>
      </c>
      <c r="G966" s="20">
        <v>1</v>
      </c>
      <c r="H966" s="23">
        <v>239</v>
      </c>
      <c r="I966" s="23">
        <v>599</v>
      </c>
      <c r="J9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6" s="20">
        <f>IF(表1[[#This Row],[sale_price]]&lt;表1[[#This Row],[origin_price]],1,0)</f>
        <v>1</v>
      </c>
      <c r="L966" s="18" t="s">
        <v>4302</v>
      </c>
      <c r="M966" s="18" t="s">
        <v>4303</v>
      </c>
      <c r="N966" s="18" t="s">
        <v>22</v>
      </c>
      <c r="O966" s="18" t="s">
        <v>190</v>
      </c>
      <c r="P966" s="18">
        <v>12</v>
      </c>
    </row>
    <row r="967" spans="1:16" x14ac:dyDescent="0.2">
      <c r="A967" s="18" t="s">
        <v>3525</v>
      </c>
      <c r="B967" s="18" t="s">
        <v>4304</v>
      </c>
      <c r="C967" s="18" t="s">
        <v>7753</v>
      </c>
      <c r="D967" s="18" t="s">
        <v>151</v>
      </c>
      <c r="E967" s="20" t="str">
        <f>IFERROR(VLOOKUP(表1[[#This Row],[goods_id]],表4[],2,0),"无")</f>
        <v>无</v>
      </c>
      <c r="F967" s="19" t="str">
        <f>IFERROR(VLOOKUP(表1[[#This Row],[goods_id]],表3[],2,0),"老款")</f>
        <v>老款</v>
      </c>
      <c r="G967" s="20">
        <v>1</v>
      </c>
      <c r="H967" s="23">
        <v>239</v>
      </c>
      <c r="I967" s="23">
        <v>599</v>
      </c>
      <c r="J9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7" s="20">
        <f>IF(表1[[#This Row],[sale_price]]&lt;表1[[#This Row],[origin_price]],1,0)</f>
        <v>1</v>
      </c>
      <c r="L967" s="18" t="s">
        <v>4302</v>
      </c>
      <c r="M967" s="18" t="s">
        <v>4305</v>
      </c>
      <c r="N967" s="18" t="s">
        <v>22</v>
      </c>
      <c r="O967" s="18" t="s">
        <v>190</v>
      </c>
      <c r="P967" s="18">
        <v>12</v>
      </c>
    </row>
    <row r="968" spans="1:16" x14ac:dyDescent="0.2">
      <c r="A968" s="18" t="s">
        <v>3525</v>
      </c>
      <c r="B968" s="18" t="s">
        <v>4322</v>
      </c>
      <c r="C968" s="18" t="s">
        <v>7757</v>
      </c>
      <c r="D968" s="18" t="s">
        <v>24</v>
      </c>
      <c r="E968" s="20" t="str">
        <f>IFERROR(VLOOKUP(表1[[#This Row],[goods_id]],表4[],2,0),"无")</f>
        <v>无</v>
      </c>
      <c r="F968" s="19" t="str">
        <f>IFERROR(VLOOKUP(表1[[#This Row],[goods_id]],表3[],2,0),"老款")</f>
        <v>老款</v>
      </c>
      <c r="G968" s="20">
        <v>1</v>
      </c>
      <c r="H968" s="23">
        <v>307</v>
      </c>
      <c r="I968" s="23">
        <v>769</v>
      </c>
      <c r="J9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8" s="20">
        <f>IF(表1[[#This Row],[sale_price]]&lt;表1[[#This Row],[origin_price]],1,0)</f>
        <v>1</v>
      </c>
      <c r="L968" s="18" t="s">
        <v>4323</v>
      </c>
      <c r="M968" s="18" t="s">
        <v>4324</v>
      </c>
      <c r="N968" s="18" t="s">
        <v>22</v>
      </c>
      <c r="O968" s="18" t="s">
        <v>190</v>
      </c>
      <c r="P968" s="18">
        <v>13</v>
      </c>
    </row>
    <row r="969" spans="1:16" x14ac:dyDescent="0.2">
      <c r="A969" s="18" t="s">
        <v>3525</v>
      </c>
      <c r="B969" s="18" t="s">
        <v>4325</v>
      </c>
      <c r="C969" s="18" t="s">
        <v>7758</v>
      </c>
      <c r="D969" s="18" t="s">
        <v>28</v>
      </c>
      <c r="E969" s="20" t="str">
        <f>IFERROR(VLOOKUP(表1[[#This Row],[goods_id]],表4[],2,0),"无")</f>
        <v>无</v>
      </c>
      <c r="F969" s="19" t="str">
        <f>IFERROR(VLOOKUP(表1[[#This Row],[goods_id]],表3[],2,0),"老款")</f>
        <v>老款</v>
      </c>
      <c r="G969" s="20">
        <v>1</v>
      </c>
      <c r="H969" s="23">
        <v>359</v>
      </c>
      <c r="I969" s="23">
        <v>899</v>
      </c>
      <c r="J9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9" s="20">
        <f>IF(表1[[#This Row],[sale_price]]&lt;表1[[#This Row],[origin_price]],1,0)</f>
        <v>1</v>
      </c>
      <c r="L969" s="18" t="s">
        <v>4326</v>
      </c>
      <c r="M969" s="18" t="s">
        <v>4327</v>
      </c>
      <c r="N969" s="18" t="s">
        <v>22</v>
      </c>
      <c r="O969" s="18" t="s">
        <v>190</v>
      </c>
      <c r="P969" s="18">
        <v>13</v>
      </c>
    </row>
    <row r="970" spans="1:16" x14ac:dyDescent="0.2">
      <c r="A970" s="18" t="s">
        <v>3525</v>
      </c>
      <c r="B970" s="18" t="s">
        <v>4293</v>
      </c>
      <c r="C970" s="18" t="s">
        <v>7749</v>
      </c>
      <c r="D970" s="18" t="s">
        <v>24</v>
      </c>
      <c r="E970" s="20" t="str">
        <f>IFERROR(VLOOKUP(表1[[#This Row],[goods_id]],表4[],2,0),"无")</f>
        <v>无</v>
      </c>
      <c r="F970" s="19" t="str">
        <f>IFERROR(VLOOKUP(表1[[#This Row],[goods_id]],表3[],2,0),"老款")</f>
        <v>老款</v>
      </c>
      <c r="G970" s="20">
        <v>1</v>
      </c>
      <c r="H970" s="23">
        <v>199</v>
      </c>
      <c r="I970" s="23">
        <v>499</v>
      </c>
      <c r="J9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0" s="20">
        <f>IF(表1[[#This Row],[sale_price]]&lt;表1[[#This Row],[origin_price]],1,0)</f>
        <v>1</v>
      </c>
      <c r="L970" s="18" t="s">
        <v>4294</v>
      </c>
      <c r="M970" s="18" t="s">
        <v>4295</v>
      </c>
      <c r="N970" s="18" t="s">
        <v>22</v>
      </c>
      <c r="O970" s="18" t="s">
        <v>190</v>
      </c>
      <c r="P970" s="18">
        <v>12</v>
      </c>
    </row>
    <row r="971" spans="1:16" x14ac:dyDescent="0.2">
      <c r="A971" s="18" t="s">
        <v>3525</v>
      </c>
      <c r="B971" s="18" t="s">
        <v>4296</v>
      </c>
      <c r="C971" s="18" t="s">
        <v>7749</v>
      </c>
      <c r="D971" s="18" t="s">
        <v>80</v>
      </c>
      <c r="E971" s="20" t="str">
        <f>IFERROR(VLOOKUP(表1[[#This Row],[goods_id]],表4[],2,0),"无")</f>
        <v>无</v>
      </c>
      <c r="F971" s="19" t="str">
        <f>IFERROR(VLOOKUP(表1[[#This Row],[goods_id]],表3[],2,0),"老款")</f>
        <v>老款</v>
      </c>
      <c r="G971" s="20">
        <v>1</v>
      </c>
      <c r="H971" s="23">
        <v>199</v>
      </c>
      <c r="I971" s="23">
        <v>499</v>
      </c>
      <c r="J9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1" s="20">
        <f>IF(表1[[#This Row],[sale_price]]&lt;表1[[#This Row],[origin_price]],1,0)</f>
        <v>1</v>
      </c>
      <c r="L971" s="18" t="s">
        <v>4294</v>
      </c>
      <c r="M971" s="18" t="s">
        <v>4297</v>
      </c>
      <c r="N971" s="18" t="s">
        <v>22</v>
      </c>
      <c r="O971" s="18" t="s">
        <v>190</v>
      </c>
      <c r="P971" s="18">
        <v>12</v>
      </c>
    </row>
    <row r="972" spans="1:16" x14ac:dyDescent="0.2">
      <c r="A972" s="18" t="s">
        <v>3525</v>
      </c>
      <c r="B972" s="18" t="s">
        <v>4264</v>
      </c>
      <c r="C972" s="18" t="s">
        <v>7742</v>
      </c>
      <c r="D972" s="18" t="s">
        <v>161</v>
      </c>
      <c r="E972" s="20" t="str">
        <f>IFERROR(VLOOKUP(表1[[#This Row],[goods_id]],表4[],2,0),"无")</f>
        <v>无</v>
      </c>
      <c r="F972" s="19" t="str">
        <f>IFERROR(VLOOKUP(表1[[#This Row],[goods_id]],表3[],2,0),"老款")</f>
        <v>老款</v>
      </c>
      <c r="G972" s="20">
        <v>1</v>
      </c>
      <c r="H972" s="23">
        <v>161</v>
      </c>
      <c r="I972" s="23">
        <v>539</v>
      </c>
      <c r="J9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2" s="20">
        <f>IF(表1[[#This Row],[sale_price]]&lt;表1[[#This Row],[origin_price]],1,0)</f>
        <v>1</v>
      </c>
      <c r="L972" s="18" t="s">
        <v>4265</v>
      </c>
      <c r="M972" s="18" t="s">
        <v>4266</v>
      </c>
      <c r="N972" s="18" t="s">
        <v>26</v>
      </c>
      <c r="O972" s="18" t="s">
        <v>190</v>
      </c>
      <c r="P972" s="18">
        <v>12</v>
      </c>
    </row>
    <row r="973" spans="1:16" x14ac:dyDescent="0.2">
      <c r="A973" s="18" t="s">
        <v>3525</v>
      </c>
      <c r="B973" s="18" t="s">
        <v>4260</v>
      </c>
      <c r="C973" s="18" t="s">
        <v>7740</v>
      </c>
      <c r="D973" s="18" t="s">
        <v>24</v>
      </c>
      <c r="E973" s="20" t="str">
        <f>IFERROR(VLOOKUP(表1[[#This Row],[goods_id]],表4[],2,0),"无")</f>
        <v>无</v>
      </c>
      <c r="F973" s="19" t="str">
        <f>IFERROR(VLOOKUP(表1[[#This Row],[goods_id]],表3[],2,0),"老款")</f>
        <v>老款</v>
      </c>
      <c r="G973" s="20">
        <v>1</v>
      </c>
      <c r="H973" s="23">
        <v>175</v>
      </c>
      <c r="I973" s="23">
        <v>439</v>
      </c>
      <c r="J9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3" s="20">
        <f>IF(表1[[#This Row],[sale_price]]&lt;表1[[#This Row],[origin_price]],1,0)</f>
        <v>1</v>
      </c>
      <c r="L973" s="18" t="s">
        <v>4259</v>
      </c>
      <c r="M973" s="18" t="s">
        <v>4261</v>
      </c>
      <c r="N973" s="18" t="s">
        <v>22</v>
      </c>
      <c r="O973" s="18" t="s">
        <v>190</v>
      </c>
      <c r="P973" s="18">
        <v>12</v>
      </c>
    </row>
    <row r="974" spans="1:16" x14ac:dyDescent="0.2">
      <c r="A974" s="18" t="s">
        <v>3525</v>
      </c>
      <c r="B974" s="18" t="s">
        <v>4262</v>
      </c>
      <c r="C974" s="18" t="s">
        <v>7741</v>
      </c>
      <c r="D974" s="18" t="s">
        <v>80</v>
      </c>
      <c r="E974" s="20" t="str">
        <f>IFERROR(VLOOKUP(表1[[#This Row],[goods_id]],表4[],2,0),"无")</f>
        <v>无</v>
      </c>
      <c r="F974" s="19" t="str">
        <f>IFERROR(VLOOKUP(表1[[#This Row],[goods_id]],表3[],2,0),"老款")</f>
        <v>老款</v>
      </c>
      <c r="G974" s="20">
        <v>1</v>
      </c>
      <c r="H974" s="23">
        <v>175</v>
      </c>
      <c r="I974" s="23">
        <v>439</v>
      </c>
      <c r="J9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20">
        <f>IF(表1[[#This Row],[sale_price]]&lt;表1[[#This Row],[origin_price]],1,0)</f>
        <v>1</v>
      </c>
      <c r="L974" s="18" t="s">
        <v>4259</v>
      </c>
      <c r="M974" s="18" t="s">
        <v>4263</v>
      </c>
      <c r="N974" s="18" t="s">
        <v>22</v>
      </c>
      <c r="O974" s="18" t="s">
        <v>190</v>
      </c>
      <c r="P974" s="18">
        <v>12</v>
      </c>
    </row>
    <row r="975" spans="1:16" x14ac:dyDescent="0.2">
      <c r="A975" s="18" t="s">
        <v>3525</v>
      </c>
      <c r="B975" s="18" t="s">
        <v>4271</v>
      </c>
      <c r="C975" s="18" t="s">
        <v>7690</v>
      </c>
      <c r="D975" s="18" t="s">
        <v>284</v>
      </c>
      <c r="E975" s="20" t="str">
        <f>IFERROR(VLOOKUP(表1[[#This Row],[goods_id]],表4[],2,0),"无")</f>
        <v>无</v>
      </c>
      <c r="F975" s="19" t="str">
        <f>IFERROR(VLOOKUP(表1[[#This Row],[goods_id]],表3[],2,0),"老款")</f>
        <v>老款</v>
      </c>
      <c r="G975" s="20">
        <v>1</v>
      </c>
      <c r="H975" s="23">
        <v>161</v>
      </c>
      <c r="I975" s="23">
        <v>539</v>
      </c>
      <c r="J9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5" s="20">
        <f>IF(表1[[#This Row],[sale_price]]&lt;表1[[#This Row],[origin_price]],1,0)</f>
        <v>1</v>
      </c>
      <c r="L975" s="18" t="s">
        <v>4272</v>
      </c>
      <c r="M975" s="18" t="s">
        <v>4273</v>
      </c>
      <c r="N975" s="18" t="s">
        <v>22</v>
      </c>
      <c r="O975" s="18" t="s">
        <v>190</v>
      </c>
      <c r="P975" s="18">
        <v>12</v>
      </c>
    </row>
    <row r="976" spans="1:16" x14ac:dyDescent="0.2">
      <c r="A976" s="18" t="s">
        <v>3525</v>
      </c>
      <c r="B976" s="18" t="s">
        <v>4247</v>
      </c>
      <c r="C976" s="18" t="s">
        <v>7736</v>
      </c>
      <c r="D976" s="18" t="s">
        <v>24</v>
      </c>
      <c r="E976" s="20" t="str">
        <f>IFERROR(VLOOKUP(表1[[#This Row],[goods_id]],表4[],2,0),"无")</f>
        <v>无</v>
      </c>
      <c r="F976" s="19" t="str">
        <f>IFERROR(VLOOKUP(表1[[#This Row],[goods_id]],表3[],2,0),"老款")</f>
        <v>老款</v>
      </c>
      <c r="G976" s="20">
        <v>1</v>
      </c>
      <c r="H976" s="23">
        <v>227</v>
      </c>
      <c r="I976" s="23">
        <v>569</v>
      </c>
      <c r="J9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6" s="20">
        <f>IF(表1[[#This Row],[sale_price]]&lt;表1[[#This Row],[origin_price]],1,0)</f>
        <v>1</v>
      </c>
      <c r="L976" s="18" t="s">
        <v>4248</v>
      </c>
      <c r="M976" s="18" t="s">
        <v>4249</v>
      </c>
      <c r="N976" s="18" t="s">
        <v>22</v>
      </c>
      <c r="O976" s="18" t="s">
        <v>190</v>
      </c>
      <c r="P976" s="18">
        <v>12</v>
      </c>
    </row>
    <row r="977" spans="1:16" x14ac:dyDescent="0.2">
      <c r="A977" s="18" t="s">
        <v>3525</v>
      </c>
      <c r="B977" s="18" t="s">
        <v>4290</v>
      </c>
      <c r="C977" s="18" t="s">
        <v>7748</v>
      </c>
      <c r="D977" s="18" t="s">
        <v>24</v>
      </c>
      <c r="E977" s="20" t="str">
        <f>IFERROR(VLOOKUP(表1[[#This Row],[goods_id]],表4[],2,0),"无")</f>
        <v>无</v>
      </c>
      <c r="F977" s="19" t="str">
        <f>IFERROR(VLOOKUP(表1[[#This Row],[goods_id]],表3[],2,0),"老款")</f>
        <v>老款</v>
      </c>
      <c r="G977" s="20">
        <v>1</v>
      </c>
      <c r="H977" s="23">
        <v>215</v>
      </c>
      <c r="I977" s="23">
        <v>539</v>
      </c>
      <c r="J9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7" s="20">
        <f>IF(表1[[#This Row],[sale_price]]&lt;表1[[#This Row],[origin_price]],1,0)</f>
        <v>1</v>
      </c>
      <c r="L977" s="18" t="s">
        <v>4291</v>
      </c>
      <c r="M977" s="18" t="s">
        <v>4292</v>
      </c>
      <c r="N977" s="18" t="s">
        <v>22</v>
      </c>
      <c r="O977" s="18" t="s">
        <v>190</v>
      </c>
      <c r="P977" s="18">
        <v>12</v>
      </c>
    </row>
    <row r="978" spans="1:16" x14ac:dyDescent="0.2">
      <c r="A978" s="18" t="s">
        <v>3525</v>
      </c>
      <c r="B978" s="18" t="s">
        <v>4316</v>
      </c>
      <c r="C978" s="18" t="s">
        <v>7755</v>
      </c>
      <c r="D978" s="18" t="s">
        <v>28</v>
      </c>
      <c r="E978" s="20" t="str">
        <f>IFERROR(VLOOKUP(表1[[#This Row],[goods_id]],表4[],2,0),"无")</f>
        <v>无</v>
      </c>
      <c r="F978" s="19" t="str">
        <f>IFERROR(VLOOKUP(表1[[#This Row],[goods_id]],表3[],2,0),"老款")</f>
        <v>老款</v>
      </c>
      <c r="G978" s="20">
        <v>1</v>
      </c>
      <c r="H978" s="23">
        <v>215</v>
      </c>
      <c r="I978" s="23">
        <v>539</v>
      </c>
      <c r="J9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20">
        <f>IF(表1[[#This Row],[sale_price]]&lt;表1[[#This Row],[origin_price]],1,0)</f>
        <v>1</v>
      </c>
      <c r="L978" s="18" t="s">
        <v>4317</v>
      </c>
      <c r="M978" s="18" t="s">
        <v>4318</v>
      </c>
      <c r="N978" s="18" t="s">
        <v>22</v>
      </c>
      <c r="O978" s="18" t="s">
        <v>190</v>
      </c>
      <c r="P978" s="18">
        <v>13</v>
      </c>
    </row>
    <row r="979" spans="1:16" x14ac:dyDescent="0.2">
      <c r="A979" s="18" t="s">
        <v>3525</v>
      </c>
      <c r="B979" s="18" t="s">
        <v>4319</v>
      </c>
      <c r="C979" s="18" t="s">
        <v>7756</v>
      </c>
      <c r="D979" s="18" t="s">
        <v>823</v>
      </c>
      <c r="E979" s="20" t="str">
        <f>IFERROR(VLOOKUP(表1[[#This Row],[goods_id]],表4[],2,0),"无")</f>
        <v>无</v>
      </c>
      <c r="F979" s="19" t="str">
        <f>IFERROR(VLOOKUP(表1[[#This Row],[goods_id]],表3[],2,0),"老款")</f>
        <v>老款</v>
      </c>
      <c r="G979" s="20">
        <v>1</v>
      </c>
      <c r="H979" s="23">
        <v>199</v>
      </c>
      <c r="I979" s="23">
        <v>499</v>
      </c>
      <c r="J9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9" s="20">
        <f>IF(表1[[#This Row],[sale_price]]&lt;表1[[#This Row],[origin_price]],1,0)</f>
        <v>1</v>
      </c>
      <c r="L979" s="18" t="s">
        <v>4320</v>
      </c>
      <c r="M979" s="18" t="s">
        <v>4321</v>
      </c>
      <c r="N979" s="18" t="s">
        <v>22</v>
      </c>
      <c r="O979" s="18" t="s">
        <v>190</v>
      </c>
      <c r="P979" s="18">
        <v>13</v>
      </c>
    </row>
    <row r="980" spans="1:16" x14ac:dyDescent="0.2">
      <c r="A980" s="18" t="s">
        <v>3525</v>
      </c>
      <c r="B980" s="18" t="s">
        <v>4278</v>
      </c>
      <c r="C980" s="18" t="s">
        <v>7745</v>
      </c>
      <c r="D980" s="18" t="s">
        <v>28</v>
      </c>
      <c r="E980" s="20" t="str">
        <f>IFERROR(VLOOKUP(表1[[#This Row],[goods_id]],表4[],2,0),"无")</f>
        <v>无</v>
      </c>
      <c r="F980" s="19" t="str">
        <f>IFERROR(VLOOKUP(表1[[#This Row],[goods_id]],表3[],2,0),"老款")</f>
        <v>老款</v>
      </c>
      <c r="G980" s="20">
        <v>1</v>
      </c>
      <c r="H980" s="23">
        <v>187</v>
      </c>
      <c r="I980" s="23">
        <v>469</v>
      </c>
      <c r="J9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0" s="20">
        <f>IF(表1[[#This Row],[sale_price]]&lt;表1[[#This Row],[origin_price]],1,0)</f>
        <v>1</v>
      </c>
      <c r="L980" s="18" t="s">
        <v>4279</v>
      </c>
      <c r="M980" s="18" t="s">
        <v>4280</v>
      </c>
      <c r="N980" s="18" t="s">
        <v>12</v>
      </c>
      <c r="O980" s="18" t="s">
        <v>190</v>
      </c>
      <c r="P980" s="18">
        <v>12</v>
      </c>
    </row>
    <row r="981" spans="1:16" x14ac:dyDescent="0.2">
      <c r="A981" s="18" t="s">
        <v>3525</v>
      </c>
      <c r="B981" s="18" t="s">
        <v>4281</v>
      </c>
      <c r="C981" s="18" t="s">
        <v>7746</v>
      </c>
      <c r="D981" s="18" t="s">
        <v>80</v>
      </c>
      <c r="E981" s="20" t="str">
        <f>IFERROR(VLOOKUP(表1[[#This Row],[goods_id]],表4[],2,0),"无")</f>
        <v>无</v>
      </c>
      <c r="F981" s="19" t="str">
        <f>IFERROR(VLOOKUP(表1[[#This Row],[goods_id]],表3[],2,0),"老款")</f>
        <v>老款</v>
      </c>
      <c r="G981" s="20">
        <v>1</v>
      </c>
      <c r="H981" s="23">
        <v>159</v>
      </c>
      <c r="I981" s="23">
        <v>399</v>
      </c>
      <c r="J9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1" s="20">
        <f>IF(表1[[#This Row],[sale_price]]&lt;表1[[#This Row],[origin_price]],1,0)</f>
        <v>1</v>
      </c>
      <c r="L981" s="18" t="s">
        <v>4282</v>
      </c>
      <c r="M981" s="18" t="s">
        <v>4283</v>
      </c>
      <c r="N981" s="18" t="s">
        <v>22</v>
      </c>
      <c r="O981" s="18" t="s">
        <v>190</v>
      </c>
      <c r="P981" s="18">
        <v>12</v>
      </c>
    </row>
    <row r="982" spans="1:16" x14ac:dyDescent="0.2">
      <c r="A982" s="18" t="s">
        <v>3525</v>
      </c>
      <c r="B982" s="18" t="s">
        <v>4284</v>
      </c>
      <c r="C982" s="18" t="s">
        <v>7747</v>
      </c>
      <c r="D982" s="18" t="s">
        <v>188</v>
      </c>
      <c r="E982" s="20" t="str">
        <f>IFERROR(VLOOKUP(表1[[#This Row],[goods_id]],表4[],2,0),"无")</f>
        <v>无</v>
      </c>
      <c r="F982" s="19" t="str">
        <f>IFERROR(VLOOKUP(表1[[#This Row],[goods_id]],表3[],2,0),"老款")</f>
        <v>老款</v>
      </c>
      <c r="G982" s="20">
        <v>1</v>
      </c>
      <c r="H982" s="23">
        <v>159</v>
      </c>
      <c r="I982" s="23">
        <v>399</v>
      </c>
      <c r="J9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2" s="20">
        <f>IF(表1[[#This Row],[sale_price]]&lt;表1[[#This Row],[origin_price]],1,0)</f>
        <v>1</v>
      </c>
      <c r="L982" s="18" t="s">
        <v>4282</v>
      </c>
      <c r="M982" s="18" t="s">
        <v>4285</v>
      </c>
      <c r="N982" s="18" t="s">
        <v>22</v>
      </c>
      <c r="O982" s="18" t="s">
        <v>190</v>
      </c>
      <c r="P982" s="18">
        <v>12</v>
      </c>
    </row>
    <row r="983" spans="1:16" x14ac:dyDescent="0.2">
      <c r="A983" s="18" t="s">
        <v>3525</v>
      </c>
      <c r="B983" s="18" t="s">
        <v>4253</v>
      </c>
      <c r="C983" s="18" t="s">
        <v>7738</v>
      </c>
      <c r="D983" s="18" t="s">
        <v>823</v>
      </c>
      <c r="E983" s="20" t="str">
        <f>IFERROR(VLOOKUP(表1[[#This Row],[goods_id]],表4[],2,0),"无")</f>
        <v>无</v>
      </c>
      <c r="F983" s="19" t="str">
        <f>IFERROR(VLOOKUP(表1[[#This Row],[goods_id]],表3[],2,0),"老款")</f>
        <v>老款</v>
      </c>
      <c r="G983" s="20">
        <v>1</v>
      </c>
      <c r="H983" s="23">
        <v>175</v>
      </c>
      <c r="I983" s="23">
        <v>439</v>
      </c>
      <c r="J9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3" s="20">
        <f>IF(表1[[#This Row],[sale_price]]&lt;表1[[#This Row],[origin_price]],1,0)</f>
        <v>1</v>
      </c>
      <c r="L983" s="18" t="s">
        <v>4254</v>
      </c>
      <c r="M983" s="18" t="s">
        <v>4255</v>
      </c>
      <c r="N983" s="18" t="s">
        <v>22</v>
      </c>
      <c r="O983" s="18" t="s">
        <v>190</v>
      </c>
      <c r="P983" s="18">
        <v>12</v>
      </c>
    </row>
    <row r="984" spans="1:16" x14ac:dyDescent="0.2">
      <c r="A984" s="18" t="s">
        <v>3525</v>
      </c>
      <c r="B984" s="18" t="s">
        <v>4250</v>
      </c>
      <c r="C984" s="18" t="s">
        <v>7737</v>
      </c>
      <c r="D984" s="18" t="s">
        <v>219</v>
      </c>
      <c r="E984" s="20" t="str">
        <f>IFERROR(VLOOKUP(表1[[#This Row],[goods_id]],表4[],2,0),"无")</f>
        <v>无</v>
      </c>
      <c r="F984" s="19" t="str">
        <f>IFERROR(VLOOKUP(表1[[#This Row],[goods_id]],表3[],2,0),"老款")</f>
        <v>老款</v>
      </c>
      <c r="G984" s="20">
        <v>1</v>
      </c>
      <c r="H984" s="23">
        <v>227</v>
      </c>
      <c r="I984" s="23">
        <v>569</v>
      </c>
      <c r="J9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4" s="20">
        <f>IF(表1[[#This Row],[sale_price]]&lt;表1[[#This Row],[origin_price]],1,0)</f>
        <v>1</v>
      </c>
      <c r="L984" s="18" t="s">
        <v>4251</v>
      </c>
      <c r="M984" s="18" t="s">
        <v>4252</v>
      </c>
      <c r="N984" s="18" t="s">
        <v>22</v>
      </c>
      <c r="O984" s="18" t="s">
        <v>190</v>
      </c>
      <c r="P984" s="18">
        <v>12</v>
      </c>
    </row>
    <row r="985" spans="1:16" x14ac:dyDescent="0.2">
      <c r="A985" s="18" t="s">
        <v>3525</v>
      </c>
      <c r="B985" s="18" t="s">
        <v>4256</v>
      </c>
      <c r="C985" s="18" t="s">
        <v>7739</v>
      </c>
      <c r="D985" s="18" t="s">
        <v>24</v>
      </c>
      <c r="E985" s="20" t="str">
        <f>IFERROR(VLOOKUP(表1[[#This Row],[goods_id]],表4[],2,0),"无")</f>
        <v>无</v>
      </c>
      <c r="F985" s="19" t="str">
        <f>IFERROR(VLOOKUP(表1[[#This Row],[goods_id]],表3[],2,0),"老款")</f>
        <v>老款</v>
      </c>
      <c r="G985" s="20">
        <v>1</v>
      </c>
      <c r="H985" s="23">
        <v>215</v>
      </c>
      <c r="I985" s="23">
        <v>539</v>
      </c>
      <c r="J9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5" s="20">
        <f>IF(表1[[#This Row],[sale_price]]&lt;表1[[#This Row],[origin_price]],1,0)</f>
        <v>1</v>
      </c>
      <c r="L985" s="18" t="s">
        <v>4257</v>
      </c>
      <c r="M985" s="18" t="s">
        <v>4258</v>
      </c>
      <c r="N985" s="18" t="s">
        <v>22</v>
      </c>
      <c r="O985" s="18" t="s">
        <v>190</v>
      </c>
      <c r="P985" s="18">
        <v>12</v>
      </c>
    </row>
    <row r="986" spans="1:16" x14ac:dyDescent="0.2">
      <c r="A986" s="18" t="s">
        <v>3525</v>
      </c>
      <c r="B986" s="18" t="s">
        <v>4308</v>
      </c>
      <c r="C986" s="18" t="s">
        <v>7754</v>
      </c>
      <c r="D986" s="18" t="s">
        <v>69</v>
      </c>
      <c r="E986" s="20" t="str">
        <f>IFERROR(VLOOKUP(表1[[#This Row],[goods_id]],表4[],2,0),"无")</f>
        <v>无</v>
      </c>
      <c r="F986" s="19" t="str">
        <f>IFERROR(VLOOKUP(表1[[#This Row],[goods_id]],表3[],2,0),"老款")</f>
        <v>老款</v>
      </c>
      <c r="G986" s="20">
        <v>1</v>
      </c>
      <c r="H986" s="23">
        <v>279</v>
      </c>
      <c r="I986" s="23">
        <v>699</v>
      </c>
      <c r="J9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6" s="20">
        <f>IF(表1[[#This Row],[sale_price]]&lt;表1[[#This Row],[origin_price]],1,0)</f>
        <v>1</v>
      </c>
      <c r="L986" s="18" t="s">
        <v>4309</v>
      </c>
      <c r="M986" s="18" t="s">
        <v>4310</v>
      </c>
      <c r="N986" s="18" t="s">
        <v>22</v>
      </c>
      <c r="O986" s="18" t="s">
        <v>203</v>
      </c>
      <c r="P986" s="18">
        <v>12</v>
      </c>
    </row>
    <row r="987" spans="1:16" x14ac:dyDescent="0.2">
      <c r="A987" s="18" t="s">
        <v>3525</v>
      </c>
      <c r="B987" s="18" t="s">
        <v>4311</v>
      </c>
      <c r="C987" s="18" t="s">
        <v>7754</v>
      </c>
      <c r="D987" s="18" t="s">
        <v>24</v>
      </c>
      <c r="E987" s="20" t="str">
        <f>IFERROR(VLOOKUP(表1[[#This Row],[goods_id]],表4[],2,0),"无")</f>
        <v>无</v>
      </c>
      <c r="F987" s="19" t="str">
        <f>IFERROR(VLOOKUP(表1[[#This Row],[goods_id]],表3[],2,0),"老款")</f>
        <v>老款</v>
      </c>
      <c r="G987" s="20">
        <v>1</v>
      </c>
      <c r="H987" s="23">
        <v>279</v>
      </c>
      <c r="I987" s="23">
        <v>699</v>
      </c>
      <c r="J9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7" s="20">
        <f>IF(表1[[#This Row],[sale_price]]&lt;表1[[#This Row],[origin_price]],1,0)</f>
        <v>1</v>
      </c>
      <c r="L987" s="18" t="s">
        <v>4309</v>
      </c>
      <c r="M987" s="18" t="s">
        <v>4312</v>
      </c>
      <c r="N987" s="18" t="s">
        <v>22</v>
      </c>
      <c r="O987" s="18" t="s">
        <v>203</v>
      </c>
      <c r="P987" s="18">
        <v>13</v>
      </c>
    </row>
    <row r="988" spans="1:16" x14ac:dyDescent="0.2">
      <c r="A988" s="18" t="s">
        <v>3525</v>
      </c>
      <c r="B988" s="18" t="s">
        <v>4328</v>
      </c>
      <c r="C988" s="18" t="s">
        <v>7759</v>
      </c>
      <c r="D988" s="18" t="s">
        <v>14</v>
      </c>
      <c r="E988" s="20" t="str">
        <f>IFERROR(VLOOKUP(表1[[#This Row],[goods_id]],表4[],2,0),"无")</f>
        <v>无</v>
      </c>
      <c r="F988" s="19" t="str">
        <f>IFERROR(VLOOKUP(表1[[#This Row],[goods_id]],表3[],2,0),"老款")</f>
        <v>老款</v>
      </c>
      <c r="G988" s="20">
        <v>1</v>
      </c>
      <c r="H988" s="23">
        <v>215</v>
      </c>
      <c r="I988" s="23">
        <v>539</v>
      </c>
      <c r="J9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8" s="20">
        <f>IF(表1[[#This Row],[sale_price]]&lt;表1[[#This Row],[origin_price]],1,0)</f>
        <v>1</v>
      </c>
      <c r="L988" s="18" t="s">
        <v>4329</v>
      </c>
      <c r="M988" s="18" t="s">
        <v>4330</v>
      </c>
      <c r="N988" s="18" t="s">
        <v>22</v>
      </c>
      <c r="O988" s="18" t="s">
        <v>190</v>
      </c>
      <c r="P988" s="18">
        <v>13</v>
      </c>
    </row>
    <row r="989" spans="1:16" x14ac:dyDescent="0.2">
      <c r="A989" s="18" t="s">
        <v>3525</v>
      </c>
      <c r="B989" s="18" t="s">
        <v>4274</v>
      </c>
      <c r="C989" s="18" t="s">
        <v>7690</v>
      </c>
      <c r="D989" s="18" t="s">
        <v>38</v>
      </c>
      <c r="E989" s="20" t="str">
        <f>IFERROR(VLOOKUP(表1[[#This Row],[goods_id]],表4[],2,0),"无")</f>
        <v>无</v>
      </c>
      <c r="F989" s="19" t="str">
        <f>IFERROR(VLOOKUP(表1[[#This Row],[goods_id]],表3[],2,0),"老款")</f>
        <v>老款</v>
      </c>
      <c r="G989" s="20">
        <v>1</v>
      </c>
      <c r="H989" s="23">
        <v>215</v>
      </c>
      <c r="I989" s="23">
        <v>539</v>
      </c>
      <c r="J9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9" s="20">
        <f>IF(表1[[#This Row],[sale_price]]&lt;表1[[#This Row],[origin_price]],1,0)</f>
        <v>1</v>
      </c>
      <c r="L989" s="18" t="s">
        <v>4275</v>
      </c>
      <c r="M989" s="18" t="s">
        <v>4276</v>
      </c>
      <c r="N989" s="18" t="s">
        <v>22</v>
      </c>
      <c r="O989" s="18" t="s">
        <v>190</v>
      </c>
      <c r="P989" s="18">
        <v>12</v>
      </c>
    </row>
    <row r="990" spans="1:16" x14ac:dyDescent="0.2">
      <c r="A990" s="18" t="s">
        <v>3525</v>
      </c>
      <c r="B990" s="18" t="s">
        <v>4219</v>
      </c>
      <c r="C990" s="18" t="s">
        <v>7725</v>
      </c>
      <c r="D990" s="18" t="s">
        <v>823</v>
      </c>
      <c r="E990" s="20" t="str">
        <f>IFERROR(VLOOKUP(表1[[#This Row],[goods_id]],表4[],2,0),"无")</f>
        <v>无</v>
      </c>
      <c r="F990" s="19" t="str">
        <f>IFERROR(VLOOKUP(表1[[#This Row],[goods_id]],表3[],2,0),"老款")</f>
        <v>老款</v>
      </c>
      <c r="G990" s="20">
        <v>1</v>
      </c>
      <c r="H990" s="23">
        <v>239</v>
      </c>
      <c r="I990" s="23">
        <v>599</v>
      </c>
      <c r="J9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0" s="20">
        <f>IF(表1[[#This Row],[sale_price]]&lt;表1[[#This Row],[origin_price]],1,0)</f>
        <v>1</v>
      </c>
      <c r="L990" s="18" t="s">
        <v>4220</v>
      </c>
      <c r="M990" s="18" t="s">
        <v>4221</v>
      </c>
      <c r="N990" s="18" t="s">
        <v>26</v>
      </c>
      <c r="O990" s="18" t="s">
        <v>190</v>
      </c>
      <c r="P990" s="18">
        <v>12</v>
      </c>
    </row>
    <row r="991" spans="1:16" x14ac:dyDescent="0.2">
      <c r="A991" s="18" t="s">
        <v>3525</v>
      </c>
      <c r="B991" s="18" t="s">
        <v>4140</v>
      </c>
      <c r="C991" s="18" t="s">
        <v>7701</v>
      </c>
      <c r="D991" s="18" t="s">
        <v>24</v>
      </c>
      <c r="E991" s="20" t="str">
        <f>IFERROR(VLOOKUP(表1[[#This Row],[goods_id]],表4[],2,0),"无")</f>
        <v>无</v>
      </c>
      <c r="F991" s="19" t="str">
        <f>IFERROR(VLOOKUP(表1[[#This Row],[goods_id]],表3[],2,0),"老款")</f>
        <v>老款</v>
      </c>
      <c r="G991" s="20">
        <v>1</v>
      </c>
      <c r="H991" s="23">
        <v>215</v>
      </c>
      <c r="I991" s="23">
        <v>539</v>
      </c>
      <c r="J9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20">
        <f>IF(表1[[#This Row],[sale_price]]&lt;表1[[#This Row],[origin_price]],1,0)</f>
        <v>1</v>
      </c>
      <c r="L991" s="18" t="s">
        <v>4141</v>
      </c>
      <c r="M991" s="18" t="s">
        <v>4142</v>
      </c>
      <c r="N991" s="18" t="s">
        <v>22</v>
      </c>
      <c r="O991" s="18" t="s">
        <v>190</v>
      </c>
      <c r="P991" s="18">
        <v>11</v>
      </c>
    </row>
    <row r="992" spans="1:16" x14ac:dyDescent="0.2">
      <c r="A992" s="18" t="s">
        <v>3525</v>
      </c>
      <c r="B992" s="18" t="s">
        <v>4143</v>
      </c>
      <c r="C992" s="18" t="s">
        <v>7702</v>
      </c>
      <c r="D992" s="18" t="s">
        <v>28</v>
      </c>
      <c r="E992" s="20" t="str">
        <f>IFERROR(VLOOKUP(表1[[#This Row],[goods_id]],表4[],2,0),"无")</f>
        <v>无</v>
      </c>
      <c r="F992" s="19" t="str">
        <f>IFERROR(VLOOKUP(表1[[#This Row],[goods_id]],表3[],2,0),"老款")</f>
        <v>老款</v>
      </c>
      <c r="G992" s="20">
        <v>1</v>
      </c>
      <c r="H992" s="23">
        <v>255</v>
      </c>
      <c r="I992" s="23">
        <v>639</v>
      </c>
      <c r="J9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2" s="20">
        <f>IF(表1[[#This Row],[sale_price]]&lt;表1[[#This Row],[origin_price]],1,0)</f>
        <v>1</v>
      </c>
      <c r="L992" s="18" t="s">
        <v>4144</v>
      </c>
      <c r="M992" s="18" t="s">
        <v>4145</v>
      </c>
      <c r="N992" s="18" t="s">
        <v>26</v>
      </c>
      <c r="O992" s="18" t="s">
        <v>190</v>
      </c>
      <c r="P992" s="18">
        <v>11</v>
      </c>
    </row>
    <row r="993" spans="1:16" x14ac:dyDescent="0.2">
      <c r="A993" s="18" t="s">
        <v>3525</v>
      </c>
      <c r="B993" s="18" t="s">
        <v>4115</v>
      </c>
      <c r="C993" s="18" t="s">
        <v>7693</v>
      </c>
      <c r="D993" s="18" t="s">
        <v>14</v>
      </c>
      <c r="E993" s="20" t="str">
        <f>IFERROR(VLOOKUP(表1[[#This Row],[goods_id]],表4[],2,0),"无")</f>
        <v>无</v>
      </c>
      <c r="F993" s="19" t="str">
        <f>IFERROR(VLOOKUP(表1[[#This Row],[goods_id]],表3[],2,0),"老款")</f>
        <v>老款</v>
      </c>
      <c r="G993" s="20">
        <v>1</v>
      </c>
      <c r="H993" s="23">
        <v>199</v>
      </c>
      <c r="I993" s="23">
        <v>499</v>
      </c>
      <c r="J9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3" s="20">
        <f>IF(表1[[#This Row],[sale_price]]&lt;表1[[#This Row],[origin_price]],1,0)</f>
        <v>1</v>
      </c>
      <c r="L993" s="18" t="s">
        <v>4116</v>
      </c>
      <c r="M993" s="18" t="s">
        <v>4117</v>
      </c>
      <c r="N993" s="18" t="s">
        <v>22</v>
      </c>
      <c r="O993" s="18" t="s">
        <v>190</v>
      </c>
      <c r="P993" s="18">
        <v>11</v>
      </c>
    </row>
    <row r="994" spans="1:16" x14ac:dyDescent="0.2">
      <c r="A994" s="18" t="s">
        <v>3525</v>
      </c>
      <c r="B994" s="18" t="s">
        <v>4110</v>
      </c>
      <c r="C994" s="18" t="s">
        <v>7691</v>
      </c>
      <c r="D994" s="18" t="s">
        <v>284</v>
      </c>
      <c r="E994" s="20" t="str">
        <f>IFERROR(VLOOKUP(表1[[#This Row],[goods_id]],表4[],2,0),"无")</f>
        <v>无</v>
      </c>
      <c r="F994" s="19" t="str">
        <f>IFERROR(VLOOKUP(表1[[#This Row],[goods_id]],表3[],2,0),"老款")</f>
        <v>老款</v>
      </c>
      <c r="G994" s="20">
        <v>1</v>
      </c>
      <c r="H994" s="23">
        <v>227</v>
      </c>
      <c r="I994" s="23">
        <v>569</v>
      </c>
      <c r="J9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4" s="20">
        <f>IF(表1[[#This Row],[sale_price]]&lt;表1[[#This Row],[origin_price]],1,0)</f>
        <v>1</v>
      </c>
      <c r="L994" s="18" t="s">
        <v>4111</v>
      </c>
      <c r="M994" s="18" t="s">
        <v>4112</v>
      </c>
      <c r="N994" s="18" t="s">
        <v>22</v>
      </c>
      <c r="O994" s="18" t="s">
        <v>190</v>
      </c>
      <c r="P994" s="18">
        <v>11</v>
      </c>
    </row>
    <row r="995" spans="1:16" x14ac:dyDescent="0.2">
      <c r="A995" s="18" t="s">
        <v>3525</v>
      </c>
      <c r="B995" s="18" t="s">
        <v>4118</v>
      </c>
      <c r="C995" s="18" t="s">
        <v>7694</v>
      </c>
      <c r="D995" s="18" t="s">
        <v>1537</v>
      </c>
      <c r="E995" s="20" t="str">
        <f>IFERROR(VLOOKUP(表1[[#This Row],[goods_id]],表4[],2,0),"无")</f>
        <v>无</v>
      </c>
      <c r="F995" s="19" t="str">
        <f>IFERROR(VLOOKUP(表1[[#This Row],[goods_id]],表3[],2,0),"老款")</f>
        <v>老款</v>
      </c>
      <c r="G995" s="20">
        <v>1</v>
      </c>
      <c r="H995" s="23">
        <v>199</v>
      </c>
      <c r="I995" s="23">
        <v>499</v>
      </c>
      <c r="J9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5" s="20">
        <f>IF(表1[[#This Row],[sale_price]]&lt;表1[[#This Row],[origin_price]],1,0)</f>
        <v>1</v>
      </c>
      <c r="L995" s="18" t="s">
        <v>4119</v>
      </c>
      <c r="M995" s="18" t="s">
        <v>4120</v>
      </c>
      <c r="N995" s="18" t="s">
        <v>22</v>
      </c>
      <c r="O995" s="18" t="s">
        <v>190</v>
      </c>
      <c r="P995" s="18">
        <v>11</v>
      </c>
    </row>
    <row r="996" spans="1:16" x14ac:dyDescent="0.2">
      <c r="A996" s="18" t="s">
        <v>3525</v>
      </c>
      <c r="B996" s="18" t="s">
        <v>4121</v>
      </c>
      <c r="C996" s="18" t="s">
        <v>7695</v>
      </c>
      <c r="D996" s="18" t="s">
        <v>284</v>
      </c>
      <c r="E996" s="20" t="str">
        <f>IFERROR(VLOOKUP(表1[[#This Row],[goods_id]],表4[],2,0),"无")</f>
        <v>无</v>
      </c>
      <c r="F996" s="19" t="str">
        <f>IFERROR(VLOOKUP(表1[[#This Row],[goods_id]],表3[],2,0),"老款")</f>
        <v>老款</v>
      </c>
      <c r="G996" s="20">
        <v>1</v>
      </c>
      <c r="H996" s="23">
        <v>227</v>
      </c>
      <c r="I996" s="23">
        <v>569</v>
      </c>
      <c r="J9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6" s="20">
        <f>IF(表1[[#This Row],[sale_price]]&lt;表1[[#This Row],[origin_price]],1,0)</f>
        <v>1</v>
      </c>
      <c r="L996" s="18" t="s">
        <v>4122</v>
      </c>
      <c r="M996" s="18" t="s">
        <v>4123</v>
      </c>
      <c r="N996" s="18" t="s">
        <v>22</v>
      </c>
      <c r="O996" s="18" t="s">
        <v>190</v>
      </c>
      <c r="P996" s="18">
        <v>11</v>
      </c>
    </row>
    <row r="997" spans="1:16" x14ac:dyDescent="0.2">
      <c r="A997" s="18" t="s">
        <v>3525</v>
      </c>
      <c r="B997" s="18" t="s">
        <v>4239</v>
      </c>
      <c r="C997" s="18" t="s">
        <v>7731</v>
      </c>
      <c r="D997" s="18" t="s">
        <v>28</v>
      </c>
      <c r="E997" s="20" t="str">
        <f>IFERROR(VLOOKUP(表1[[#This Row],[goods_id]],表4[],2,0),"无")</f>
        <v>无</v>
      </c>
      <c r="F997" s="19" t="str">
        <f>IFERROR(VLOOKUP(表1[[#This Row],[goods_id]],表3[],2,0),"老款")</f>
        <v>老款</v>
      </c>
      <c r="G997" s="20">
        <v>1</v>
      </c>
      <c r="H997" s="23">
        <v>359</v>
      </c>
      <c r="I997" s="23">
        <v>899</v>
      </c>
      <c r="J9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97" s="20">
        <f>IF(表1[[#This Row],[sale_price]]&lt;表1[[#This Row],[origin_price]],1,0)</f>
        <v>1</v>
      </c>
      <c r="L997" s="18" t="s">
        <v>4240</v>
      </c>
      <c r="M997" s="18" t="s">
        <v>4241</v>
      </c>
      <c r="N997" s="18" t="s">
        <v>26</v>
      </c>
      <c r="O997" s="18" t="s">
        <v>190</v>
      </c>
      <c r="P997" s="18">
        <v>12</v>
      </c>
    </row>
    <row r="998" spans="1:16" x14ac:dyDescent="0.2">
      <c r="A998" s="18" t="s">
        <v>3525</v>
      </c>
      <c r="B998" s="18" t="s">
        <v>4164</v>
      </c>
      <c r="C998" s="18" t="s">
        <v>7709</v>
      </c>
      <c r="D998" s="18" t="s">
        <v>151</v>
      </c>
      <c r="E998" s="20" t="str">
        <f>IFERROR(VLOOKUP(表1[[#This Row],[goods_id]],表4[],2,0),"无")</f>
        <v>无</v>
      </c>
      <c r="F998" s="19" t="str">
        <f>IFERROR(VLOOKUP(表1[[#This Row],[goods_id]],表3[],2,0),"老款")</f>
        <v>老款</v>
      </c>
      <c r="G998" s="20">
        <v>1</v>
      </c>
      <c r="H998" s="23">
        <v>239</v>
      </c>
      <c r="I998" s="23">
        <v>599</v>
      </c>
      <c r="J9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8" s="20">
        <f>IF(表1[[#This Row],[sale_price]]&lt;表1[[#This Row],[origin_price]],1,0)</f>
        <v>1</v>
      </c>
      <c r="L998" s="18" t="s">
        <v>4165</v>
      </c>
      <c r="M998" s="18" t="s">
        <v>4166</v>
      </c>
      <c r="N998" s="18" t="s">
        <v>26</v>
      </c>
      <c r="O998" s="18" t="s">
        <v>190</v>
      </c>
      <c r="P998" s="18">
        <v>11</v>
      </c>
    </row>
    <row r="999" spans="1:16" x14ac:dyDescent="0.2">
      <c r="A999" s="18" t="s">
        <v>3525</v>
      </c>
      <c r="B999" s="18" t="s">
        <v>4167</v>
      </c>
      <c r="C999" s="18" t="s">
        <v>7710</v>
      </c>
      <c r="D999" s="18" t="s">
        <v>24</v>
      </c>
      <c r="E999" s="20" t="str">
        <f>IFERROR(VLOOKUP(表1[[#This Row],[goods_id]],表4[],2,0),"无")</f>
        <v>无</v>
      </c>
      <c r="F999" s="19" t="str">
        <f>IFERROR(VLOOKUP(表1[[#This Row],[goods_id]],表3[],2,0),"老款")</f>
        <v>老款</v>
      </c>
      <c r="G999" s="20">
        <v>1</v>
      </c>
      <c r="H999" s="23">
        <v>199</v>
      </c>
      <c r="I999" s="23">
        <v>499</v>
      </c>
      <c r="J9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9" s="20">
        <f>IF(表1[[#This Row],[sale_price]]&lt;表1[[#This Row],[origin_price]],1,0)</f>
        <v>1</v>
      </c>
      <c r="L999" s="18" t="s">
        <v>4168</v>
      </c>
      <c r="M999" s="18" t="s">
        <v>4169</v>
      </c>
      <c r="N999" s="18" t="s">
        <v>22</v>
      </c>
      <c r="O999" s="18" t="s">
        <v>190</v>
      </c>
      <c r="P999" s="18">
        <v>11</v>
      </c>
    </row>
    <row r="1000" spans="1:16" x14ac:dyDescent="0.2">
      <c r="A1000" s="18" t="s">
        <v>3525</v>
      </c>
      <c r="B1000" s="18" t="s">
        <v>4170</v>
      </c>
      <c r="C1000" s="18" t="s">
        <v>7710</v>
      </c>
      <c r="D1000" s="18" t="s">
        <v>769</v>
      </c>
      <c r="E1000" s="20" t="str">
        <f>IFERROR(VLOOKUP(表1[[#This Row],[goods_id]],表4[],2,0),"无")</f>
        <v>无</v>
      </c>
      <c r="F1000" s="19" t="str">
        <f>IFERROR(VLOOKUP(表1[[#This Row],[goods_id]],表3[],2,0),"老款")</f>
        <v>老款</v>
      </c>
      <c r="G1000" s="20">
        <v>1</v>
      </c>
      <c r="H1000" s="23">
        <v>199</v>
      </c>
      <c r="I1000" s="23">
        <v>499</v>
      </c>
      <c r="J10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0" s="20">
        <f>IF(表1[[#This Row],[sale_price]]&lt;表1[[#This Row],[origin_price]],1,0)</f>
        <v>1</v>
      </c>
      <c r="L1000" s="18" t="s">
        <v>4168</v>
      </c>
      <c r="M1000" s="18" t="s">
        <v>4171</v>
      </c>
      <c r="N1000" s="18" t="s">
        <v>22</v>
      </c>
      <c r="O1000" s="18" t="s">
        <v>190</v>
      </c>
      <c r="P1000" s="18">
        <v>11</v>
      </c>
    </row>
    <row r="1001" spans="1:16" x14ac:dyDescent="0.2">
      <c r="A1001" s="18" t="s">
        <v>3525</v>
      </c>
      <c r="B1001" s="18" t="s">
        <v>4172</v>
      </c>
      <c r="C1001" s="18" t="s">
        <v>7710</v>
      </c>
      <c r="D1001" s="18" t="s">
        <v>188</v>
      </c>
      <c r="E1001" s="20" t="str">
        <f>IFERROR(VLOOKUP(表1[[#This Row],[goods_id]],表4[],2,0),"无")</f>
        <v>无</v>
      </c>
      <c r="F1001" s="19" t="str">
        <f>IFERROR(VLOOKUP(表1[[#This Row],[goods_id]],表3[],2,0),"老款")</f>
        <v>老款</v>
      </c>
      <c r="G1001" s="20">
        <v>1</v>
      </c>
      <c r="H1001" s="23">
        <v>199</v>
      </c>
      <c r="I1001" s="23">
        <v>499</v>
      </c>
      <c r="J10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1" s="20">
        <f>IF(表1[[#This Row],[sale_price]]&lt;表1[[#This Row],[origin_price]],1,0)</f>
        <v>1</v>
      </c>
      <c r="L1001" s="18" t="s">
        <v>4168</v>
      </c>
      <c r="M1001" s="18" t="s">
        <v>4173</v>
      </c>
      <c r="N1001" s="18" t="s">
        <v>22</v>
      </c>
      <c r="O1001" s="18" t="s">
        <v>190</v>
      </c>
      <c r="P1001" s="18">
        <v>11</v>
      </c>
    </row>
    <row r="1002" spans="1:16" x14ac:dyDescent="0.2">
      <c r="A1002" s="18" t="s">
        <v>3525</v>
      </c>
      <c r="B1002" s="18" t="s">
        <v>4174</v>
      </c>
      <c r="C1002" s="18" t="s">
        <v>7711</v>
      </c>
      <c r="D1002" s="18" t="s">
        <v>14</v>
      </c>
      <c r="E1002" s="20" t="str">
        <f>IFERROR(VLOOKUP(表1[[#This Row],[goods_id]],表4[],2,0),"无")</f>
        <v>无</v>
      </c>
      <c r="F1002" s="19" t="str">
        <f>IFERROR(VLOOKUP(表1[[#This Row],[goods_id]],表3[],2,0),"老款")</f>
        <v>老款</v>
      </c>
      <c r="G1002" s="20">
        <v>1</v>
      </c>
      <c r="H1002" s="23">
        <v>199</v>
      </c>
      <c r="I1002" s="23">
        <v>499</v>
      </c>
      <c r="J10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2" s="20">
        <f>IF(表1[[#This Row],[sale_price]]&lt;表1[[#This Row],[origin_price]],1,0)</f>
        <v>1</v>
      </c>
      <c r="L1002" s="18" t="s">
        <v>4175</v>
      </c>
      <c r="M1002" s="18" t="s">
        <v>4176</v>
      </c>
      <c r="N1002" s="18" t="s">
        <v>12</v>
      </c>
      <c r="O1002" s="18" t="s">
        <v>190</v>
      </c>
      <c r="P1002" s="18">
        <v>11</v>
      </c>
    </row>
    <row r="1003" spans="1:16" x14ac:dyDescent="0.2">
      <c r="A1003" s="18" t="s">
        <v>3525</v>
      </c>
      <c r="B1003" s="18" t="s">
        <v>4192</v>
      </c>
      <c r="C1003" s="18" t="s">
        <v>7717</v>
      </c>
      <c r="D1003" s="18" t="s">
        <v>54</v>
      </c>
      <c r="E1003" s="20" t="str">
        <f>IFERROR(VLOOKUP(表1[[#This Row],[goods_id]],表4[],2,0),"无")</f>
        <v>无</v>
      </c>
      <c r="F1003" s="19" t="str">
        <f>IFERROR(VLOOKUP(表1[[#This Row],[goods_id]],表3[],2,0),"老款")</f>
        <v>老款</v>
      </c>
      <c r="G1003" s="20">
        <v>1</v>
      </c>
      <c r="H1003" s="23">
        <v>375</v>
      </c>
      <c r="I1003" s="23">
        <v>939</v>
      </c>
      <c r="J10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03" s="20">
        <f>IF(表1[[#This Row],[sale_price]]&lt;表1[[#This Row],[origin_price]],1,0)</f>
        <v>1</v>
      </c>
      <c r="L1003" s="18" t="s">
        <v>4193</v>
      </c>
      <c r="M1003" s="18" t="s">
        <v>4194</v>
      </c>
      <c r="N1003" s="18" t="s">
        <v>22</v>
      </c>
      <c r="O1003" s="18" t="s">
        <v>190</v>
      </c>
      <c r="P1003" s="18">
        <v>11</v>
      </c>
    </row>
    <row r="1004" spans="1:16" x14ac:dyDescent="0.2">
      <c r="A1004" s="18" t="s">
        <v>3525</v>
      </c>
      <c r="B1004" s="18" t="s">
        <v>4184</v>
      </c>
      <c r="C1004" s="18" t="s">
        <v>7715</v>
      </c>
      <c r="D1004" s="18" t="s">
        <v>14</v>
      </c>
      <c r="E1004" s="20" t="str">
        <f>IFERROR(VLOOKUP(表1[[#This Row],[goods_id]],表4[],2,0),"无")</f>
        <v>无</v>
      </c>
      <c r="F1004" s="19" t="str">
        <f>IFERROR(VLOOKUP(表1[[#This Row],[goods_id]],表3[],2,0),"老款")</f>
        <v>老款</v>
      </c>
      <c r="G1004" s="20">
        <v>1</v>
      </c>
      <c r="H1004" s="23">
        <v>227</v>
      </c>
      <c r="I1004" s="23">
        <v>569</v>
      </c>
      <c r="J10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4" s="20">
        <f>IF(表1[[#This Row],[sale_price]]&lt;表1[[#This Row],[origin_price]],1,0)</f>
        <v>1</v>
      </c>
      <c r="L1004" s="18" t="s">
        <v>4185</v>
      </c>
      <c r="M1004" s="18" t="s">
        <v>4186</v>
      </c>
      <c r="N1004" s="18" t="s">
        <v>26</v>
      </c>
      <c r="O1004" s="18" t="s">
        <v>203</v>
      </c>
      <c r="P1004" s="18">
        <v>11</v>
      </c>
    </row>
    <row r="1005" spans="1:16" x14ac:dyDescent="0.2">
      <c r="A1005" s="18" t="s">
        <v>3525</v>
      </c>
      <c r="B1005" s="18" t="s">
        <v>4187</v>
      </c>
      <c r="C1005" s="18" t="s">
        <v>7716</v>
      </c>
      <c r="D1005" s="18" t="s">
        <v>219</v>
      </c>
      <c r="E1005" s="20" t="str">
        <f>IFERROR(VLOOKUP(表1[[#This Row],[goods_id]],表4[],2,0),"无")</f>
        <v>无</v>
      </c>
      <c r="F1005" s="19" t="str">
        <f>IFERROR(VLOOKUP(表1[[#This Row],[goods_id]],表3[],2,0),"老款")</f>
        <v>老款</v>
      </c>
      <c r="G1005" s="20">
        <v>1</v>
      </c>
      <c r="H1005" s="23">
        <v>227</v>
      </c>
      <c r="I1005" s="23">
        <v>569</v>
      </c>
      <c r="J10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5" s="20">
        <f>IF(表1[[#This Row],[sale_price]]&lt;表1[[#This Row],[origin_price]],1,0)</f>
        <v>1</v>
      </c>
      <c r="L1005" s="18" t="s">
        <v>4185</v>
      </c>
      <c r="M1005" s="18" t="s">
        <v>4188</v>
      </c>
      <c r="N1005" s="18" t="s">
        <v>26</v>
      </c>
      <c r="O1005" s="18" t="s">
        <v>203</v>
      </c>
      <c r="P1005" s="18">
        <v>11</v>
      </c>
    </row>
    <row r="1006" spans="1:16" x14ac:dyDescent="0.2">
      <c r="A1006" s="18" t="s">
        <v>3525</v>
      </c>
      <c r="B1006" s="18" t="s">
        <v>4195</v>
      </c>
      <c r="C1006" s="18" t="s">
        <v>7718</v>
      </c>
      <c r="D1006" s="18" t="s">
        <v>24</v>
      </c>
      <c r="E1006" s="20" t="str">
        <f>IFERROR(VLOOKUP(表1[[#This Row],[goods_id]],表4[],2,0),"无")</f>
        <v>无</v>
      </c>
      <c r="F1006" s="19" t="str">
        <f>IFERROR(VLOOKUP(表1[[#This Row],[goods_id]],表3[],2,0),"老款")</f>
        <v>老款</v>
      </c>
      <c r="G1006" s="20">
        <v>1</v>
      </c>
      <c r="H1006" s="23">
        <v>227</v>
      </c>
      <c r="I1006" s="23">
        <v>569</v>
      </c>
      <c r="J10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6" s="20">
        <f>IF(表1[[#This Row],[sale_price]]&lt;表1[[#This Row],[origin_price]],1,0)</f>
        <v>1</v>
      </c>
      <c r="L1006" s="18" t="s">
        <v>4196</v>
      </c>
      <c r="M1006" s="18" t="s">
        <v>9250</v>
      </c>
      <c r="N1006" s="18" t="s">
        <v>22</v>
      </c>
      <c r="O1006" s="18" t="s">
        <v>190</v>
      </c>
      <c r="P1006" s="18">
        <v>11</v>
      </c>
    </row>
    <row r="1007" spans="1:16" x14ac:dyDescent="0.2">
      <c r="A1007" s="18" t="s">
        <v>3525</v>
      </c>
      <c r="B1007" s="18" t="s">
        <v>4197</v>
      </c>
      <c r="C1007" s="18" t="s">
        <v>7718</v>
      </c>
      <c r="D1007" s="18" t="s">
        <v>80</v>
      </c>
      <c r="E1007" s="20" t="str">
        <f>IFERROR(VLOOKUP(表1[[#This Row],[goods_id]],表4[],2,0),"无")</f>
        <v>无</v>
      </c>
      <c r="F1007" s="19" t="str">
        <f>IFERROR(VLOOKUP(表1[[#This Row],[goods_id]],表3[],2,0),"老款")</f>
        <v>老款</v>
      </c>
      <c r="G1007" s="20">
        <v>1</v>
      </c>
      <c r="H1007" s="23">
        <v>227</v>
      </c>
      <c r="I1007" s="23">
        <v>569</v>
      </c>
      <c r="J10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7" s="20">
        <f>IF(表1[[#This Row],[sale_price]]&lt;表1[[#This Row],[origin_price]],1,0)</f>
        <v>1</v>
      </c>
      <c r="L1007" s="18" t="s">
        <v>4196</v>
      </c>
      <c r="M1007" s="18" t="s">
        <v>4198</v>
      </c>
      <c r="N1007" s="18" t="s">
        <v>22</v>
      </c>
      <c r="O1007" s="18" t="s">
        <v>190</v>
      </c>
      <c r="P1007" s="18">
        <v>11</v>
      </c>
    </row>
    <row r="1008" spans="1:16" x14ac:dyDescent="0.2">
      <c r="A1008" s="18" t="s">
        <v>3525</v>
      </c>
      <c r="B1008" s="18" t="s">
        <v>4149</v>
      </c>
      <c r="C1008" s="18" t="s">
        <v>7704</v>
      </c>
      <c r="D1008" s="18" t="s">
        <v>80</v>
      </c>
      <c r="E1008" s="20" t="str">
        <f>IFERROR(VLOOKUP(表1[[#This Row],[goods_id]],表4[],2,0),"无")</f>
        <v>无</v>
      </c>
      <c r="F1008" s="19" t="str">
        <f>IFERROR(VLOOKUP(表1[[#This Row],[goods_id]],表3[],2,0),"老款")</f>
        <v>老款</v>
      </c>
      <c r="G1008" s="20">
        <v>1</v>
      </c>
      <c r="H1008" s="23">
        <v>147</v>
      </c>
      <c r="I1008" s="23">
        <v>369</v>
      </c>
      <c r="J10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8" s="20">
        <f>IF(表1[[#This Row],[sale_price]]&lt;表1[[#This Row],[origin_price]],1,0)</f>
        <v>1</v>
      </c>
      <c r="L1008" s="18" t="s">
        <v>4150</v>
      </c>
      <c r="M1008" s="18" t="s">
        <v>4151</v>
      </c>
      <c r="N1008" s="18" t="s">
        <v>22</v>
      </c>
      <c r="O1008" s="18" t="s">
        <v>190</v>
      </c>
      <c r="P1008" s="18">
        <v>11</v>
      </c>
    </row>
    <row r="1009" spans="1:16" x14ac:dyDescent="0.2">
      <c r="A1009" s="18" t="s">
        <v>3525</v>
      </c>
      <c r="B1009" s="18" t="s">
        <v>4152</v>
      </c>
      <c r="C1009" s="18" t="s">
        <v>7705</v>
      </c>
      <c r="D1009" s="18" t="s">
        <v>188</v>
      </c>
      <c r="E1009" s="20" t="str">
        <f>IFERROR(VLOOKUP(表1[[#This Row],[goods_id]],表4[],2,0),"无")</f>
        <v>无</v>
      </c>
      <c r="F1009" s="19" t="str">
        <f>IFERROR(VLOOKUP(表1[[#This Row],[goods_id]],表3[],2,0),"老款")</f>
        <v>老款</v>
      </c>
      <c r="G1009" s="20">
        <v>1</v>
      </c>
      <c r="H1009" s="23">
        <v>147</v>
      </c>
      <c r="I1009" s="23">
        <v>369</v>
      </c>
      <c r="J10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9" s="20">
        <f>IF(表1[[#This Row],[sale_price]]&lt;表1[[#This Row],[origin_price]],1,0)</f>
        <v>1</v>
      </c>
      <c r="L1009" s="18" t="s">
        <v>4153</v>
      </c>
      <c r="M1009" s="18" t="s">
        <v>4154</v>
      </c>
      <c r="N1009" s="18" t="s">
        <v>22</v>
      </c>
      <c r="O1009" s="18" t="s">
        <v>190</v>
      </c>
      <c r="P1009" s="18">
        <v>11</v>
      </c>
    </row>
    <row r="1010" spans="1:16" x14ac:dyDescent="0.2">
      <c r="A1010" s="18" t="s">
        <v>3525</v>
      </c>
      <c r="B1010" s="18" t="s">
        <v>4177</v>
      </c>
      <c r="C1010" s="18" t="s">
        <v>7712</v>
      </c>
      <c r="D1010" s="18" t="s">
        <v>14</v>
      </c>
      <c r="E1010" s="20" t="str">
        <f>IFERROR(VLOOKUP(表1[[#This Row],[goods_id]],表4[],2,0),"无")</f>
        <v>无</v>
      </c>
      <c r="F1010" s="19" t="str">
        <f>IFERROR(VLOOKUP(表1[[#This Row],[goods_id]],表3[],2,0),"老款")</f>
        <v>老款</v>
      </c>
      <c r="G1010" s="20">
        <v>1</v>
      </c>
      <c r="H1010" s="23">
        <v>215</v>
      </c>
      <c r="I1010" s="23">
        <v>539</v>
      </c>
      <c r="J10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0" s="20">
        <f>IF(表1[[#This Row],[sale_price]]&lt;表1[[#This Row],[origin_price]],1,0)</f>
        <v>1</v>
      </c>
      <c r="L1010" s="18" t="s">
        <v>4148</v>
      </c>
      <c r="M1010" s="18" t="s">
        <v>4178</v>
      </c>
      <c r="N1010" s="18" t="s">
        <v>22</v>
      </c>
      <c r="O1010" s="18" t="s">
        <v>190</v>
      </c>
      <c r="P1010" s="18">
        <v>11</v>
      </c>
    </row>
    <row r="1011" spans="1:16" x14ac:dyDescent="0.2">
      <c r="A1011" s="18" t="s">
        <v>3525</v>
      </c>
      <c r="B1011" s="18" t="s">
        <v>4179</v>
      </c>
      <c r="C1011" s="18" t="s">
        <v>7713</v>
      </c>
      <c r="D1011" s="18" t="s">
        <v>14</v>
      </c>
      <c r="E1011" s="20" t="str">
        <f>IFERROR(VLOOKUP(表1[[#This Row],[goods_id]],表4[],2,0),"无")</f>
        <v>无</v>
      </c>
      <c r="F1011" s="19" t="str">
        <f>IFERROR(VLOOKUP(表1[[#This Row],[goods_id]],表3[],2,0),"老款")</f>
        <v>老款</v>
      </c>
      <c r="G1011" s="20">
        <v>1</v>
      </c>
      <c r="H1011" s="23">
        <v>187</v>
      </c>
      <c r="I1011" s="23">
        <v>469</v>
      </c>
      <c r="J10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1" s="20">
        <f>IF(表1[[#This Row],[sale_price]]&lt;表1[[#This Row],[origin_price]],1,0)</f>
        <v>1</v>
      </c>
      <c r="L1011" s="18" t="s">
        <v>4180</v>
      </c>
      <c r="M1011" s="18" t="s">
        <v>4181</v>
      </c>
      <c r="N1011" s="18" t="s">
        <v>22</v>
      </c>
      <c r="O1011" s="18" t="s">
        <v>190</v>
      </c>
      <c r="P1011" s="18">
        <v>11</v>
      </c>
    </row>
    <row r="1012" spans="1:16" x14ac:dyDescent="0.2">
      <c r="A1012" s="18" t="s">
        <v>3525</v>
      </c>
      <c r="B1012" s="18" t="s">
        <v>4105</v>
      </c>
      <c r="C1012" s="18" t="s">
        <v>7689</v>
      </c>
      <c r="D1012" s="18" t="s">
        <v>24</v>
      </c>
      <c r="E1012" s="20" t="str">
        <f>IFERROR(VLOOKUP(表1[[#This Row],[goods_id]],表4[],2,0),"无")</f>
        <v>无</v>
      </c>
      <c r="F1012" s="19" t="str">
        <f>IFERROR(VLOOKUP(表1[[#This Row],[goods_id]],表3[],2,0),"老款")</f>
        <v>老款</v>
      </c>
      <c r="G1012" s="20">
        <v>1</v>
      </c>
      <c r="H1012" s="23">
        <v>319</v>
      </c>
      <c r="I1012" s="23">
        <v>799</v>
      </c>
      <c r="J10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12" s="20">
        <f>IF(表1[[#This Row],[sale_price]]&lt;表1[[#This Row],[origin_price]],1,0)</f>
        <v>1</v>
      </c>
      <c r="L1012" s="18" t="s">
        <v>4106</v>
      </c>
      <c r="M1012" s="18" t="s">
        <v>4107</v>
      </c>
      <c r="N1012" s="18" t="s">
        <v>12</v>
      </c>
      <c r="O1012" s="18" t="s">
        <v>203</v>
      </c>
      <c r="P1012" s="18">
        <v>11</v>
      </c>
    </row>
    <row r="1013" spans="1:16" x14ac:dyDescent="0.2">
      <c r="A1013" s="18" t="s">
        <v>3525</v>
      </c>
      <c r="B1013" s="18" t="s">
        <v>4124</v>
      </c>
      <c r="C1013" s="18" t="s">
        <v>7696</v>
      </c>
      <c r="D1013" s="18" t="s">
        <v>638</v>
      </c>
      <c r="E1013" s="20" t="str">
        <f>IFERROR(VLOOKUP(表1[[#This Row],[goods_id]],表4[],2,0),"无")</f>
        <v>无</v>
      </c>
      <c r="F1013" s="19" t="str">
        <f>IFERROR(VLOOKUP(表1[[#This Row],[goods_id]],表3[],2,0),"老款")</f>
        <v>老款</v>
      </c>
      <c r="G1013" s="20">
        <v>1</v>
      </c>
      <c r="H1013" s="23">
        <v>199</v>
      </c>
      <c r="I1013" s="23">
        <v>499</v>
      </c>
      <c r="J10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3" s="20">
        <f>IF(表1[[#This Row],[sale_price]]&lt;表1[[#This Row],[origin_price]],1,0)</f>
        <v>1</v>
      </c>
      <c r="L1013" s="18" t="s">
        <v>4125</v>
      </c>
      <c r="M1013" s="18" t="s">
        <v>4126</v>
      </c>
      <c r="N1013" s="18" t="s">
        <v>22</v>
      </c>
      <c r="O1013" s="18" t="s">
        <v>190</v>
      </c>
      <c r="P1013" s="18">
        <v>11</v>
      </c>
    </row>
    <row r="1014" spans="1:16" x14ac:dyDescent="0.2">
      <c r="A1014" s="18" t="s">
        <v>3525</v>
      </c>
      <c r="B1014" s="18" t="s">
        <v>4127</v>
      </c>
      <c r="C1014" s="18" t="s">
        <v>7696</v>
      </c>
      <c r="D1014" s="18" t="s">
        <v>161</v>
      </c>
      <c r="E1014" s="20" t="str">
        <f>IFERROR(VLOOKUP(表1[[#This Row],[goods_id]],表4[],2,0),"无")</f>
        <v>无</v>
      </c>
      <c r="F1014" s="19" t="str">
        <f>IFERROR(VLOOKUP(表1[[#This Row],[goods_id]],表3[],2,0),"老款")</f>
        <v>老款</v>
      </c>
      <c r="G1014" s="20">
        <v>1</v>
      </c>
      <c r="H1014" s="23">
        <v>199</v>
      </c>
      <c r="I1014" s="23">
        <v>499</v>
      </c>
      <c r="J10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4" s="20">
        <f>IF(表1[[#This Row],[sale_price]]&lt;表1[[#This Row],[origin_price]],1,0)</f>
        <v>1</v>
      </c>
      <c r="L1014" s="18" t="s">
        <v>4125</v>
      </c>
      <c r="M1014" s="18" t="s">
        <v>4128</v>
      </c>
      <c r="N1014" s="18" t="s">
        <v>22</v>
      </c>
      <c r="O1014" s="18" t="s">
        <v>190</v>
      </c>
      <c r="P1014" s="18">
        <v>11</v>
      </c>
    </row>
    <row r="1015" spans="1:16" x14ac:dyDescent="0.2">
      <c r="A1015" s="18" t="s">
        <v>3525</v>
      </c>
      <c r="B1015" s="18" t="s">
        <v>4199</v>
      </c>
      <c r="C1015" s="18" t="s">
        <v>7719</v>
      </c>
      <c r="D1015" s="18" t="s">
        <v>4200</v>
      </c>
      <c r="E1015" s="20" t="str">
        <f>IFERROR(VLOOKUP(表1[[#This Row],[goods_id]],表4[],2,0),"无")</f>
        <v>无</v>
      </c>
      <c r="F1015" s="19" t="str">
        <f>IFERROR(VLOOKUP(表1[[#This Row],[goods_id]],表3[],2,0),"老款")</f>
        <v>老款</v>
      </c>
      <c r="G1015" s="20">
        <v>1</v>
      </c>
      <c r="H1015" s="23">
        <v>267</v>
      </c>
      <c r="I1015" s="23">
        <v>669</v>
      </c>
      <c r="J10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5" s="20">
        <f>IF(表1[[#This Row],[sale_price]]&lt;表1[[#This Row],[origin_price]],1,0)</f>
        <v>1</v>
      </c>
      <c r="L1015" s="18" t="s">
        <v>4201</v>
      </c>
      <c r="M1015" s="18" t="s">
        <v>4202</v>
      </c>
      <c r="N1015" s="18" t="s">
        <v>22</v>
      </c>
      <c r="O1015" s="18" t="s">
        <v>190</v>
      </c>
      <c r="P1015" s="18">
        <v>11</v>
      </c>
    </row>
    <row r="1016" spans="1:16" x14ac:dyDescent="0.2">
      <c r="A1016" s="18" t="s">
        <v>3525</v>
      </c>
      <c r="B1016" s="18" t="s">
        <v>4222</v>
      </c>
      <c r="C1016" s="18" t="s">
        <v>7726</v>
      </c>
      <c r="D1016" s="18" t="s">
        <v>284</v>
      </c>
      <c r="E1016" s="20" t="str">
        <f>IFERROR(VLOOKUP(表1[[#This Row],[goods_id]],表4[],2,0),"无")</f>
        <v>无</v>
      </c>
      <c r="F1016" s="19" t="str">
        <f>IFERROR(VLOOKUP(表1[[#This Row],[goods_id]],表3[],2,0),"老款")</f>
        <v>老款</v>
      </c>
      <c r="G1016" s="20">
        <v>1</v>
      </c>
      <c r="H1016" s="23">
        <v>215</v>
      </c>
      <c r="I1016" s="23">
        <v>539</v>
      </c>
      <c r="J10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6" s="20">
        <f>IF(表1[[#This Row],[sale_price]]&lt;表1[[#This Row],[origin_price]],1,0)</f>
        <v>1</v>
      </c>
      <c r="L1016" s="18" t="s">
        <v>4223</v>
      </c>
      <c r="M1016" s="18" t="s">
        <v>4224</v>
      </c>
      <c r="N1016" s="18" t="s">
        <v>22</v>
      </c>
      <c r="O1016" s="18" t="s">
        <v>190</v>
      </c>
      <c r="P1016" s="18">
        <v>12</v>
      </c>
    </row>
    <row r="1017" spans="1:16" x14ac:dyDescent="0.2">
      <c r="A1017" s="18" t="s">
        <v>3525</v>
      </c>
      <c r="B1017" s="18" t="s">
        <v>4099</v>
      </c>
      <c r="C1017" s="18" t="s">
        <v>7687</v>
      </c>
      <c r="D1017" s="18" t="s">
        <v>638</v>
      </c>
      <c r="E1017" s="20" t="str">
        <f>IFERROR(VLOOKUP(表1[[#This Row],[goods_id]],表4[],2,0),"无")</f>
        <v>无</v>
      </c>
      <c r="F1017" s="19" t="str">
        <f>IFERROR(VLOOKUP(表1[[#This Row],[goods_id]],表3[],2,0),"老款")</f>
        <v>老款</v>
      </c>
      <c r="G1017" s="20">
        <v>1</v>
      </c>
      <c r="H1017" s="23">
        <v>284</v>
      </c>
      <c r="I1017" s="23">
        <v>569</v>
      </c>
      <c r="J10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7" s="20">
        <f>IF(表1[[#This Row],[sale_price]]&lt;表1[[#This Row],[origin_price]],1,0)</f>
        <v>1</v>
      </c>
      <c r="L1017" s="18" t="s">
        <v>4100</v>
      </c>
      <c r="M1017" s="18" t="s">
        <v>639</v>
      </c>
      <c r="N1017" s="18" t="s">
        <v>22</v>
      </c>
      <c r="O1017" s="18" t="s">
        <v>190</v>
      </c>
      <c r="P1017" s="18">
        <v>10</v>
      </c>
    </row>
    <row r="1018" spans="1:16" x14ac:dyDescent="0.2">
      <c r="A1018" s="18" t="s">
        <v>3525</v>
      </c>
      <c r="B1018" s="18" t="s">
        <v>4101</v>
      </c>
      <c r="C1018" s="18" t="s">
        <v>7687</v>
      </c>
      <c r="D1018" s="18" t="s">
        <v>673</v>
      </c>
      <c r="E1018" s="20" t="str">
        <f>IFERROR(VLOOKUP(表1[[#This Row],[goods_id]],表4[],2,0),"无")</f>
        <v>无</v>
      </c>
      <c r="F1018" s="19" t="str">
        <f>IFERROR(VLOOKUP(表1[[#This Row],[goods_id]],表3[],2,0),"老款")</f>
        <v>老款</v>
      </c>
      <c r="G1018" s="20">
        <v>1</v>
      </c>
      <c r="H1018" s="23">
        <v>284</v>
      </c>
      <c r="I1018" s="23">
        <v>569</v>
      </c>
      <c r="J10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8" s="20">
        <f>IF(表1[[#This Row],[sale_price]]&lt;表1[[#This Row],[origin_price]],1,0)</f>
        <v>1</v>
      </c>
      <c r="L1018" s="18" t="s">
        <v>4100</v>
      </c>
      <c r="M1018" s="18" t="s">
        <v>639</v>
      </c>
      <c r="N1018" s="18" t="s">
        <v>22</v>
      </c>
      <c r="O1018" s="18" t="s">
        <v>190</v>
      </c>
      <c r="P1018" s="18">
        <v>10</v>
      </c>
    </row>
    <row r="1019" spans="1:16" x14ac:dyDescent="0.2">
      <c r="A1019" s="18" t="s">
        <v>3525</v>
      </c>
      <c r="B1019" s="18" t="s">
        <v>4081</v>
      </c>
      <c r="C1019" s="18" t="s">
        <v>7676</v>
      </c>
      <c r="D1019" s="18" t="s">
        <v>618</v>
      </c>
      <c r="E1019" s="20" t="str">
        <f>IFERROR(VLOOKUP(表1[[#This Row],[goods_id]],表4[],2,0),"无")</f>
        <v>无</v>
      </c>
      <c r="F1019" s="19" t="str">
        <f>IFERROR(VLOOKUP(表1[[#This Row],[goods_id]],表3[],2,0),"老款")</f>
        <v>老款</v>
      </c>
      <c r="G1019" s="20">
        <v>1</v>
      </c>
      <c r="H1019" s="23">
        <v>269</v>
      </c>
      <c r="I1019" s="23">
        <v>539</v>
      </c>
      <c r="J10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9" s="20">
        <f>IF(表1[[#This Row],[sale_price]]&lt;表1[[#This Row],[origin_price]],1,0)</f>
        <v>1</v>
      </c>
      <c r="L1019" s="18" t="s">
        <v>9242</v>
      </c>
      <c r="M1019" s="18" t="s">
        <v>185</v>
      </c>
      <c r="N1019" s="18" t="s">
        <v>26</v>
      </c>
      <c r="O1019" s="18" t="s">
        <v>190</v>
      </c>
      <c r="P1019" s="18">
        <v>10</v>
      </c>
    </row>
    <row r="1020" spans="1:16" x14ac:dyDescent="0.2">
      <c r="A1020" s="18" t="s">
        <v>3525</v>
      </c>
      <c r="B1020" s="18" t="s">
        <v>4040</v>
      </c>
      <c r="C1020" s="18" t="s">
        <v>7658</v>
      </c>
      <c r="D1020" s="18" t="s">
        <v>24</v>
      </c>
      <c r="E1020" s="20" t="str">
        <f>IFERROR(VLOOKUP(表1[[#This Row],[goods_id]],表4[],2,0),"无")</f>
        <v>无</v>
      </c>
      <c r="F1020" s="19" t="str">
        <f>IFERROR(VLOOKUP(表1[[#This Row],[goods_id]],表3[],2,0),"老款")</f>
        <v>老款</v>
      </c>
      <c r="G1020" s="20">
        <v>1</v>
      </c>
      <c r="H1020" s="23">
        <v>284</v>
      </c>
      <c r="I1020" s="23">
        <v>569</v>
      </c>
      <c r="J10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0" s="20">
        <f>IF(表1[[#This Row],[sale_price]]&lt;表1[[#This Row],[origin_price]],1,0)</f>
        <v>1</v>
      </c>
      <c r="L1020" s="18" t="s">
        <v>9231</v>
      </c>
      <c r="M1020" s="18" t="s">
        <v>185</v>
      </c>
      <c r="N1020" s="18" t="s">
        <v>26</v>
      </c>
      <c r="O1020" s="18" t="s">
        <v>190</v>
      </c>
      <c r="P1020" s="18">
        <v>9</v>
      </c>
    </row>
    <row r="1021" spans="1:16" x14ac:dyDescent="0.2">
      <c r="A1021" s="18" t="s">
        <v>3525</v>
      </c>
      <c r="B1021" s="18" t="s">
        <v>4067</v>
      </c>
      <c r="C1021" s="18" t="s">
        <v>7665</v>
      </c>
      <c r="D1021" s="18" t="s">
        <v>38</v>
      </c>
      <c r="E1021" s="20" t="str">
        <f>IFERROR(VLOOKUP(表1[[#This Row],[goods_id]],表4[],2,0),"无")</f>
        <v>无</v>
      </c>
      <c r="F1021" s="19" t="str">
        <f>IFERROR(VLOOKUP(表1[[#This Row],[goods_id]],表3[],2,0),"老款")</f>
        <v>老款</v>
      </c>
      <c r="G1021" s="20">
        <v>1</v>
      </c>
      <c r="H1021" s="23">
        <v>319</v>
      </c>
      <c r="I1021" s="23">
        <v>639</v>
      </c>
      <c r="J10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1" s="20">
        <f>IF(表1[[#This Row],[sale_price]]&lt;表1[[#This Row],[origin_price]],1,0)</f>
        <v>1</v>
      </c>
      <c r="L1021" s="18" t="s">
        <v>323</v>
      </c>
      <c r="M1021" s="18" t="s">
        <v>9235</v>
      </c>
      <c r="N1021" s="18" t="s">
        <v>22</v>
      </c>
      <c r="O1021" s="18" t="s">
        <v>190</v>
      </c>
      <c r="P1021" s="18">
        <v>10</v>
      </c>
    </row>
    <row r="1022" spans="1:16" x14ac:dyDescent="0.2">
      <c r="A1022" s="18" t="s">
        <v>3525</v>
      </c>
      <c r="B1022" s="18" t="s">
        <v>4068</v>
      </c>
      <c r="C1022" s="18" t="s">
        <v>7665</v>
      </c>
      <c r="D1022" s="18" t="s">
        <v>24</v>
      </c>
      <c r="E1022" s="20" t="str">
        <f>IFERROR(VLOOKUP(表1[[#This Row],[goods_id]],表4[],2,0),"无")</f>
        <v>无</v>
      </c>
      <c r="F1022" s="19" t="str">
        <f>IFERROR(VLOOKUP(表1[[#This Row],[goods_id]],表3[],2,0),"老款")</f>
        <v>老款</v>
      </c>
      <c r="G1022" s="20">
        <v>1</v>
      </c>
      <c r="H1022" s="23">
        <v>319</v>
      </c>
      <c r="I1022" s="23">
        <v>639</v>
      </c>
      <c r="J10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2" s="20">
        <f>IF(表1[[#This Row],[sale_price]]&lt;表1[[#This Row],[origin_price]],1,0)</f>
        <v>1</v>
      </c>
      <c r="L1022" s="18" t="s">
        <v>323</v>
      </c>
      <c r="M1022" s="18" t="s">
        <v>9236</v>
      </c>
      <c r="N1022" s="18" t="s">
        <v>22</v>
      </c>
      <c r="O1022" s="18" t="s">
        <v>190</v>
      </c>
      <c r="P1022" s="18">
        <v>10</v>
      </c>
    </row>
    <row r="1023" spans="1:16" x14ac:dyDescent="0.2">
      <c r="A1023" s="18" t="s">
        <v>3525</v>
      </c>
      <c r="B1023" s="18" t="s">
        <v>4069</v>
      </c>
      <c r="C1023" s="18" t="s">
        <v>7665</v>
      </c>
      <c r="D1023" s="18" t="s">
        <v>80</v>
      </c>
      <c r="E1023" s="20" t="str">
        <f>IFERROR(VLOOKUP(表1[[#This Row],[goods_id]],表4[],2,0),"无")</f>
        <v>无</v>
      </c>
      <c r="F1023" s="19" t="str">
        <f>IFERROR(VLOOKUP(表1[[#This Row],[goods_id]],表3[],2,0),"老款")</f>
        <v>老款</v>
      </c>
      <c r="G1023" s="20">
        <v>1</v>
      </c>
      <c r="H1023" s="23">
        <v>319</v>
      </c>
      <c r="I1023" s="23">
        <v>639</v>
      </c>
      <c r="J10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3" s="20">
        <f>IF(表1[[#This Row],[sale_price]]&lt;表1[[#This Row],[origin_price]],1,0)</f>
        <v>1</v>
      </c>
      <c r="L1023" s="18" t="s">
        <v>323</v>
      </c>
      <c r="M1023" s="18" t="s">
        <v>9237</v>
      </c>
      <c r="N1023" s="18" t="s">
        <v>22</v>
      </c>
      <c r="O1023" s="18" t="s">
        <v>190</v>
      </c>
      <c r="P1023" s="18">
        <v>10</v>
      </c>
    </row>
    <row r="1024" spans="1:16" x14ac:dyDescent="0.2">
      <c r="A1024" s="18" t="s">
        <v>3525</v>
      </c>
      <c r="B1024" s="18" t="s">
        <v>4070</v>
      </c>
      <c r="C1024" s="18" t="s">
        <v>7666</v>
      </c>
      <c r="D1024" s="18" t="s">
        <v>4071</v>
      </c>
      <c r="E1024" s="20" t="str">
        <f>IFERROR(VLOOKUP(表1[[#This Row],[goods_id]],表4[],2,0),"无")</f>
        <v>无</v>
      </c>
      <c r="F1024" s="19" t="str">
        <f>IFERROR(VLOOKUP(表1[[#This Row],[goods_id]],表3[],2,0),"老款")</f>
        <v>老款</v>
      </c>
      <c r="G1024" s="20">
        <v>1</v>
      </c>
      <c r="H1024" s="23">
        <v>239</v>
      </c>
      <c r="I1024" s="23">
        <v>469</v>
      </c>
      <c r="J10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4" s="20">
        <f>IF(表1[[#This Row],[sale_price]]&lt;表1[[#This Row],[origin_price]],1,0)</f>
        <v>1</v>
      </c>
      <c r="L1024" s="18" t="s">
        <v>4072</v>
      </c>
      <c r="M1024" s="18" t="s">
        <v>323</v>
      </c>
      <c r="N1024" s="18" t="s">
        <v>26</v>
      </c>
      <c r="O1024" s="18" t="s">
        <v>190</v>
      </c>
      <c r="P1024" s="18">
        <v>10</v>
      </c>
    </row>
    <row r="1025" spans="1:16" x14ac:dyDescent="0.2">
      <c r="A1025" s="18" t="s">
        <v>3525</v>
      </c>
      <c r="B1025" s="18" t="s">
        <v>4024</v>
      </c>
      <c r="C1025" s="18" t="s">
        <v>7650</v>
      </c>
      <c r="D1025" s="18" t="s">
        <v>284</v>
      </c>
      <c r="E1025" s="20" t="str">
        <f>IFERROR(VLOOKUP(表1[[#This Row],[goods_id]],表4[],2,0),"无")</f>
        <v>无</v>
      </c>
      <c r="F1025" s="19" t="str">
        <f>IFERROR(VLOOKUP(表1[[#This Row],[goods_id]],表3[],2,0),"老款")</f>
        <v>老款</v>
      </c>
      <c r="G1025" s="20">
        <v>1</v>
      </c>
      <c r="H1025" s="23">
        <v>449</v>
      </c>
      <c r="I1025" s="23">
        <v>899</v>
      </c>
      <c r="J10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25" s="20">
        <f>IF(表1[[#This Row],[sale_price]]&lt;表1[[#This Row],[origin_price]],1,0)</f>
        <v>1</v>
      </c>
      <c r="L1025" s="18" t="s">
        <v>9226</v>
      </c>
      <c r="M1025" s="18" t="s">
        <v>185</v>
      </c>
      <c r="N1025" s="18" t="s">
        <v>22</v>
      </c>
      <c r="O1025" s="18" t="s">
        <v>190</v>
      </c>
      <c r="P1025" s="18">
        <v>9</v>
      </c>
    </row>
    <row r="1026" spans="1:16" x14ac:dyDescent="0.2">
      <c r="A1026" s="18" t="s">
        <v>3525</v>
      </c>
      <c r="B1026" s="18" t="s">
        <v>4073</v>
      </c>
      <c r="C1026" s="18" t="s">
        <v>7672</v>
      </c>
      <c r="D1026" s="18" t="s">
        <v>284</v>
      </c>
      <c r="E1026" s="20" t="str">
        <f>IFERROR(VLOOKUP(表1[[#This Row],[goods_id]],表4[],2,0),"无")</f>
        <v>无</v>
      </c>
      <c r="F1026" s="19" t="str">
        <f>IFERROR(VLOOKUP(表1[[#This Row],[goods_id]],表3[],2,0),"老款")</f>
        <v>老款</v>
      </c>
      <c r="G1026" s="20">
        <v>1</v>
      </c>
      <c r="H1026" s="23">
        <v>269</v>
      </c>
      <c r="I1026" s="23">
        <v>539</v>
      </c>
      <c r="J10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6" s="20">
        <f>IF(表1[[#This Row],[sale_price]]&lt;表1[[#This Row],[origin_price]],1,0)</f>
        <v>1</v>
      </c>
      <c r="L1026" s="18" t="s">
        <v>4074</v>
      </c>
      <c r="M1026" s="18" t="s">
        <v>4075</v>
      </c>
      <c r="N1026" s="18" t="s">
        <v>22</v>
      </c>
      <c r="O1026" s="18" t="s">
        <v>190</v>
      </c>
      <c r="P1026" s="18">
        <v>10</v>
      </c>
    </row>
    <row r="1027" spans="1:16" x14ac:dyDescent="0.2">
      <c r="A1027" s="18" t="s">
        <v>3525</v>
      </c>
      <c r="B1027" s="18" t="s">
        <v>4030</v>
      </c>
      <c r="C1027" s="18" t="s">
        <v>7653</v>
      </c>
      <c r="D1027" s="18" t="s">
        <v>24</v>
      </c>
      <c r="E1027" s="20" t="str">
        <f>IFERROR(VLOOKUP(表1[[#This Row],[goods_id]],表4[],2,0),"无")</f>
        <v>无</v>
      </c>
      <c r="F1027" s="19" t="str">
        <f>IFERROR(VLOOKUP(表1[[#This Row],[goods_id]],表3[],2,0),"老款")</f>
        <v>老款</v>
      </c>
      <c r="G1027" s="20">
        <v>1</v>
      </c>
      <c r="H1027" s="23">
        <v>419</v>
      </c>
      <c r="I1027" s="23">
        <v>599</v>
      </c>
      <c r="J10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7" s="20">
        <f>IF(表1[[#This Row],[sale_price]]&lt;表1[[#This Row],[origin_price]],1,0)</f>
        <v>1</v>
      </c>
      <c r="L1027" s="18"/>
      <c r="M1027" s="18" t="s">
        <v>9149</v>
      </c>
      <c r="N1027" s="18" t="s">
        <v>22</v>
      </c>
      <c r="O1027" s="18" t="s">
        <v>190</v>
      </c>
      <c r="P1027" s="18">
        <v>9</v>
      </c>
    </row>
    <row r="1028" spans="1:16" x14ac:dyDescent="0.2">
      <c r="A1028" s="18" t="s">
        <v>3525</v>
      </c>
      <c r="B1028" s="18" t="s">
        <v>4097</v>
      </c>
      <c r="C1028" s="18" t="s">
        <v>7686</v>
      </c>
      <c r="D1028" s="18" t="s">
        <v>24</v>
      </c>
      <c r="E1028" s="20" t="str">
        <f>IFERROR(VLOOKUP(表1[[#This Row],[goods_id]],表4[],2,0),"无")</f>
        <v>无</v>
      </c>
      <c r="F1028" s="19" t="str">
        <f>IFERROR(VLOOKUP(表1[[#This Row],[goods_id]],表3[],2,0),"老款")</f>
        <v>老款</v>
      </c>
      <c r="G1028" s="20">
        <v>1</v>
      </c>
      <c r="H1028" s="23">
        <v>334</v>
      </c>
      <c r="I1028" s="23">
        <v>669</v>
      </c>
      <c r="J10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8" s="20">
        <f>IF(表1[[#This Row],[sale_price]]&lt;表1[[#This Row],[origin_price]],1,0)</f>
        <v>1</v>
      </c>
      <c r="L1028" s="18" t="s">
        <v>99</v>
      </c>
      <c r="M1028" s="18" t="s">
        <v>9247</v>
      </c>
      <c r="N1028" s="18" t="s">
        <v>26</v>
      </c>
      <c r="O1028" s="18" t="s">
        <v>190</v>
      </c>
      <c r="P1028" s="18">
        <v>10</v>
      </c>
    </row>
    <row r="1029" spans="1:16" x14ac:dyDescent="0.2">
      <c r="A1029" s="18" t="s">
        <v>3525</v>
      </c>
      <c r="B1029" s="18" t="s">
        <v>4098</v>
      </c>
      <c r="C1029" s="18" t="s">
        <v>7686</v>
      </c>
      <c r="D1029" s="18" t="s">
        <v>214</v>
      </c>
      <c r="E1029" s="20" t="str">
        <f>IFERROR(VLOOKUP(表1[[#This Row],[goods_id]],表4[],2,0),"无")</f>
        <v>无</v>
      </c>
      <c r="F1029" s="19" t="str">
        <f>IFERROR(VLOOKUP(表1[[#This Row],[goods_id]],表3[],2,0),"老款")</f>
        <v>老款</v>
      </c>
      <c r="G1029" s="20">
        <v>1</v>
      </c>
      <c r="H1029" s="23">
        <v>334</v>
      </c>
      <c r="I1029" s="23">
        <v>669</v>
      </c>
      <c r="J10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9" s="20">
        <f>IF(表1[[#This Row],[sale_price]]&lt;表1[[#This Row],[origin_price]],1,0)</f>
        <v>1</v>
      </c>
      <c r="L1029" s="18" t="s">
        <v>99</v>
      </c>
      <c r="M1029" s="18" t="s">
        <v>9247</v>
      </c>
      <c r="N1029" s="18" t="s">
        <v>26</v>
      </c>
      <c r="O1029" s="18" t="s">
        <v>190</v>
      </c>
      <c r="P1029" s="18">
        <v>10</v>
      </c>
    </row>
    <row r="1030" spans="1:16" x14ac:dyDescent="0.2">
      <c r="A1030" s="18" t="s">
        <v>3525</v>
      </c>
      <c r="B1030" s="18" t="s">
        <v>4076</v>
      </c>
      <c r="C1030" s="18" t="s">
        <v>7673</v>
      </c>
      <c r="D1030" s="18" t="s">
        <v>24</v>
      </c>
      <c r="E1030" s="20" t="str">
        <f>IFERROR(VLOOKUP(表1[[#This Row],[goods_id]],表4[],2,0),"无")</f>
        <v>无</v>
      </c>
      <c r="F1030" s="19" t="str">
        <f>IFERROR(VLOOKUP(表1[[#This Row],[goods_id]],表3[],2,0),"老款")</f>
        <v>老款</v>
      </c>
      <c r="G1030" s="20">
        <v>1</v>
      </c>
      <c r="H1030" s="23">
        <v>269</v>
      </c>
      <c r="I1030" s="23">
        <v>539</v>
      </c>
      <c r="J10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0" s="20">
        <f>IF(表1[[#This Row],[sale_price]]&lt;表1[[#This Row],[origin_price]],1,0)</f>
        <v>1</v>
      </c>
      <c r="L1030" s="18" t="s">
        <v>9240</v>
      </c>
      <c r="M1030" s="18" t="s">
        <v>185</v>
      </c>
      <c r="N1030" s="18" t="s">
        <v>22</v>
      </c>
      <c r="O1030" s="18" t="s">
        <v>190</v>
      </c>
      <c r="P1030" s="18">
        <v>10</v>
      </c>
    </row>
    <row r="1031" spans="1:16" x14ac:dyDescent="0.2">
      <c r="A1031" s="18" t="s">
        <v>3525</v>
      </c>
      <c r="B1031" s="18" t="s">
        <v>4087</v>
      </c>
      <c r="C1031" s="18" t="s">
        <v>7681</v>
      </c>
      <c r="D1031" s="18" t="s">
        <v>24</v>
      </c>
      <c r="E1031" s="20" t="str">
        <f>IFERROR(VLOOKUP(表1[[#This Row],[goods_id]],表4[],2,0),"无")</f>
        <v>无</v>
      </c>
      <c r="F1031" s="19" t="str">
        <f>IFERROR(VLOOKUP(表1[[#This Row],[goods_id]],表3[],2,0),"老款")</f>
        <v>老款</v>
      </c>
      <c r="G1031" s="20">
        <v>1</v>
      </c>
      <c r="H1031" s="23">
        <v>249</v>
      </c>
      <c r="I1031" s="23">
        <v>499</v>
      </c>
      <c r="J10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1" s="20">
        <f>IF(表1[[#This Row],[sale_price]]&lt;表1[[#This Row],[origin_price]],1,0)</f>
        <v>1</v>
      </c>
      <c r="L1031" s="18" t="s">
        <v>4088</v>
      </c>
      <c r="M1031" s="18" t="s">
        <v>4089</v>
      </c>
      <c r="N1031" s="18" t="s">
        <v>22</v>
      </c>
      <c r="O1031" s="18" t="s">
        <v>203</v>
      </c>
      <c r="P1031" s="18">
        <v>10</v>
      </c>
    </row>
    <row r="1032" spans="1:16" x14ac:dyDescent="0.2">
      <c r="A1032" s="18" t="s">
        <v>3525</v>
      </c>
      <c r="B1032" s="18" t="s">
        <v>4090</v>
      </c>
      <c r="C1032" s="18" t="s">
        <v>7681</v>
      </c>
      <c r="D1032" s="18" t="s">
        <v>253</v>
      </c>
      <c r="E1032" s="20" t="str">
        <f>IFERROR(VLOOKUP(表1[[#This Row],[goods_id]],表4[],2,0),"无")</f>
        <v>无</v>
      </c>
      <c r="F1032" s="19" t="str">
        <f>IFERROR(VLOOKUP(表1[[#This Row],[goods_id]],表3[],2,0),"老款")</f>
        <v>老款</v>
      </c>
      <c r="G1032" s="20">
        <v>1</v>
      </c>
      <c r="H1032" s="23">
        <v>249</v>
      </c>
      <c r="I1032" s="23">
        <v>499</v>
      </c>
      <c r="J10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2" s="20">
        <f>IF(表1[[#This Row],[sale_price]]&lt;表1[[#This Row],[origin_price]],1,0)</f>
        <v>1</v>
      </c>
      <c r="L1032" s="18" t="s">
        <v>4088</v>
      </c>
      <c r="M1032" s="18" t="s">
        <v>4089</v>
      </c>
      <c r="N1032" s="18" t="s">
        <v>22</v>
      </c>
      <c r="O1032" s="18" t="s">
        <v>203</v>
      </c>
      <c r="P1032" s="18">
        <v>10</v>
      </c>
    </row>
    <row r="1033" spans="1:16" x14ac:dyDescent="0.2">
      <c r="A1033" s="18" t="s">
        <v>3525</v>
      </c>
      <c r="B1033" s="18" t="s">
        <v>4037</v>
      </c>
      <c r="C1033" s="18" t="s">
        <v>7657</v>
      </c>
      <c r="D1033" s="18" t="s">
        <v>224</v>
      </c>
      <c r="E1033" s="20" t="str">
        <f>IFERROR(VLOOKUP(表1[[#This Row],[goods_id]],表4[],2,0),"无")</f>
        <v>无</v>
      </c>
      <c r="F1033" s="19" t="str">
        <f>IFERROR(VLOOKUP(表1[[#This Row],[goods_id]],表3[],2,0),"老款")</f>
        <v>老款</v>
      </c>
      <c r="G1033" s="20">
        <v>1</v>
      </c>
      <c r="H1033" s="23">
        <v>389</v>
      </c>
      <c r="I1033" s="23">
        <v>769</v>
      </c>
      <c r="J10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3" s="20">
        <f>IF(表1[[#This Row],[sale_price]]&lt;表1[[#This Row],[origin_price]],1,0)</f>
        <v>1</v>
      </c>
      <c r="L1033" s="18" t="s">
        <v>4038</v>
      </c>
      <c r="M1033" s="18" t="s">
        <v>4039</v>
      </c>
      <c r="N1033" s="18" t="s">
        <v>12</v>
      </c>
      <c r="O1033" s="18" t="s">
        <v>190</v>
      </c>
      <c r="P1033" s="18">
        <v>9</v>
      </c>
    </row>
    <row r="1034" spans="1:16" x14ac:dyDescent="0.2">
      <c r="A1034" s="18" t="s">
        <v>3525</v>
      </c>
      <c r="B1034" s="18" t="s">
        <v>4091</v>
      </c>
      <c r="C1034" s="18" t="s">
        <v>7682</v>
      </c>
      <c r="D1034" s="18" t="s">
        <v>181</v>
      </c>
      <c r="E1034" s="20" t="str">
        <f>IFERROR(VLOOKUP(表1[[#This Row],[goods_id]],表4[],2,0),"无")</f>
        <v>无</v>
      </c>
      <c r="F1034" s="19" t="str">
        <f>IFERROR(VLOOKUP(表1[[#This Row],[goods_id]],表3[],2,0),"老款")</f>
        <v>老款</v>
      </c>
      <c r="G1034" s="20">
        <v>1</v>
      </c>
      <c r="H1034" s="23">
        <v>449</v>
      </c>
      <c r="I1034" s="23">
        <v>899</v>
      </c>
      <c r="J10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4" s="20">
        <f>IF(表1[[#This Row],[sale_price]]&lt;表1[[#This Row],[origin_price]],1,0)</f>
        <v>1</v>
      </c>
      <c r="L1034" s="18" t="s">
        <v>364</v>
      </c>
      <c r="M1034" s="18" t="s">
        <v>185</v>
      </c>
      <c r="N1034" s="18" t="s">
        <v>22</v>
      </c>
      <c r="O1034" s="18" t="s">
        <v>190</v>
      </c>
      <c r="P1034" s="18">
        <v>10</v>
      </c>
    </row>
    <row r="1035" spans="1:16" x14ac:dyDescent="0.2">
      <c r="A1035" s="18" t="s">
        <v>3525</v>
      </c>
      <c r="B1035" s="18" t="s">
        <v>4051</v>
      </c>
      <c r="C1035" s="18" t="s">
        <v>7662</v>
      </c>
      <c r="D1035" s="18" t="s">
        <v>14</v>
      </c>
      <c r="E1035" s="20" t="str">
        <f>IFERROR(VLOOKUP(表1[[#This Row],[goods_id]],表4[],2,0),"无")</f>
        <v>无</v>
      </c>
      <c r="F1035" s="19" t="str">
        <f>IFERROR(VLOOKUP(表1[[#This Row],[goods_id]],表3[],2,0),"老款")</f>
        <v>老款</v>
      </c>
      <c r="G1035" s="20">
        <v>1</v>
      </c>
      <c r="H1035" s="23">
        <v>328</v>
      </c>
      <c r="I1035" s="23">
        <v>469</v>
      </c>
      <c r="J10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5" s="20">
        <f>IF(表1[[#This Row],[sale_price]]&lt;表1[[#This Row],[origin_price]],1,0)</f>
        <v>1</v>
      </c>
      <c r="L1035" s="18" t="s">
        <v>9232</v>
      </c>
      <c r="M1035" s="18" t="s">
        <v>185</v>
      </c>
      <c r="N1035" s="18" t="s">
        <v>22</v>
      </c>
      <c r="O1035" s="18" t="s">
        <v>190</v>
      </c>
      <c r="P1035" s="18">
        <v>10</v>
      </c>
    </row>
    <row r="1036" spans="1:16" x14ac:dyDescent="0.2">
      <c r="A1036" s="18" t="s">
        <v>3525</v>
      </c>
      <c r="B1036" s="18" t="s">
        <v>4031</v>
      </c>
      <c r="C1036" s="18" t="s">
        <v>7654</v>
      </c>
      <c r="D1036" s="18" t="s">
        <v>452</v>
      </c>
      <c r="E1036" s="20" t="str">
        <f>IFERROR(VLOOKUP(表1[[#This Row],[goods_id]],表4[],2,0),"无")</f>
        <v>无</v>
      </c>
      <c r="F1036" s="19" t="str">
        <f>IFERROR(VLOOKUP(表1[[#This Row],[goods_id]],表3[],2,0),"老款")</f>
        <v>老款</v>
      </c>
      <c r="G1036" s="20">
        <v>1</v>
      </c>
      <c r="H1036" s="23">
        <v>399</v>
      </c>
      <c r="I1036" s="23">
        <v>839</v>
      </c>
      <c r="J10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6" s="20">
        <f>IF(表1[[#This Row],[sale_price]]&lt;表1[[#This Row],[origin_price]],1,0)</f>
        <v>1</v>
      </c>
      <c r="L1036" s="18" t="s">
        <v>9229</v>
      </c>
      <c r="M1036" s="18" t="s">
        <v>185</v>
      </c>
      <c r="N1036" s="18" t="s">
        <v>22</v>
      </c>
      <c r="O1036" s="18" t="s">
        <v>190</v>
      </c>
      <c r="P1036" s="18">
        <v>9</v>
      </c>
    </row>
    <row r="1037" spans="1:16" x14ac:dyDescent="0.2">
      <c r="A1037" s="18" t="s">
        <v>3525</v>
      </c>
      <c r="B1037" s="18" t="s">
        <v>4032</v>
      </c>
      <c r="C1037" s="18" t="s">
        <v>7654</v>
      </c>
      <c r="D1037" s="18" t="s">
        <v>14</v>
      </c>
      <c r="E1037" s="20" t="str">
        <f>IFERROR(VLOOKUP(表1[[#This Row],[goods_id]],表4[],2,0),"无")</f>
        <v>无</v>
      </c>
      <c r="F1037" s="19" t="str">
        <f>IFERROR(VLOOKUP(表1[[#This Row],[goods_id]],表3[],2,0),"老款")</f>
        <v>老款</v>
      </c>
      <c r="G1037" s="20">
        <v>1</v>
      </c>
      <c r="H1037" s="23">
        <v>399</v>
      </c>
      <c r="I1037" s="23">
        <v>839</v>
      </c>
      <c r="J10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7" s="20">
        <f>IF(表1[[#This Row],[sale_price]]&lt;表1[[#This Row],[origin_price]],1,0)</f>
        <v>1</v>
      </c>
      <c r="L1037" s="18" t="s">
        <v>9229</v>
      </c>
      <c r="M1037" s="18" t="s">
        <v>185</v>
      </c>
      <c r="N1037" s="18" t="s">
        <v>22</v>
      </c>
      <c r="O1037" s="18" t="s">
        <v>190</v>
      </c>
      <c r="P1037" s="18">
        <v>9</v>
      </c>
    </row>
    <row r="1038" spans="1:16" x14ac:dyDescent="0.2">
      <c r="A1038" s="18" t="s">
        <v>3525</v>
      </c>
      <c r="B1038" s="18" t="s">
        <v>4025</v>
      </c>
      <c r="C1038" s="18" t="s">
        <v>7651</v>
      </c>
      <c r="D1038" s="18" t="s">
        <v>24</v>
      </c>
      <c r="E1038" s="20" t="str">
        <f>IFERROR(VLOOKUP(表1[[#This Row],[goods_id]],表4[],2,0),"无")</f>
        <v>无</v>
      </c>
      <c r="F1038" s="19" t="str">
        <f>IFERROR(VLOOKUP(表1[[#This Row],[goods_id]],表3[],2,0),"老款")</f>
        <v>老款</v>
      </c>
      <c r="G1038" s="20">
        <v>1</v>
      </c>
      <c r="H1038" s="23">
        <v>399</v>
      </c>
      <c r="I1038" s="23">
        <v>799</v>
      </c>
      <c r="J10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8" s="20">
        <f>IF(表1[[#This Row],[sale_price]]&lt;表1[[#This Row],[origin_price]],1,0)</f>
        <v>1</v>
      </c>
      <c r="L1038" s="18"/>
      <c r="M1038" s="18" t="s">
        <v>9227</v>
      </c>
      <c r="N1038" s="18" t="s">
        <v>22</v>
      </c>
      <c r="O1038" s="18" t="s">
        <v>203</v>
      </c>
      <c r="P1038" s="18">
        <v>9</v>
      </c>
    </row>
    <row r="1039" spans="1:16" x14ac:dyDescent="0.2">
      <c r="A1039" s="18" t="s">
        <v>3525</v>
      </c>
      <c r="B1039" s="18" t="s">
        <v>4026</v>
      </c>
      <c r="C1039" s="18" t="s">
        <v>7651</v>
      </c>
      <c r="D1039" s="18" t="s">
        <v>80</v>
      </c>
      <c r="E1039" s="20" t="str">
        <f>IFERROR(VLOOKUP(表1[[#This Row],[goods_id]],表4[],2,0),"无")</f>
        <v>无</v>
      </c>
      <c r="F1039" s="19" t="str">
        <f>IFERROR(VLOOKUP(表1[[#This Row],[goods_id]],表3[],2,0),"老款")</f>
        <v>老款</v>
      </c>
      <c r="G1039" s="20">
        <v>1</v>
      </c>
      <c r="H1039" s="23">
        <v>399</v>
      </c>
      <c r="I1039" s="23">
        <v>799</v>
      </c>
      <c r="J10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9" s="20">
        <f>IF(表1[[#This Row],[sale_price]]&lt;表1[[#This Row],[origin_price]],1,0)</f>
        <v>1</v>
      </c>
      <c r="L1039" s="18"/>
      <c r="M1039" s="18" t="s">
        <v>9227</v>
      </c>
      <c r="N1039" s="18" t="s">
        <v>22</v>
      </c>
      <c r="O1039" s="18" t="s">
        <v>203</v>
      </c>
      <c r="P1039" s="18">
        <v>9</v>
      </c>
    </row>
    <row r="1040" spans="1:16" x14ac:dyDescent="0.2">
      <c r="A1040" s="18" t="s">
        <v>3525</v>
      </c>
      <c r="B1040" s="18" t="s">
        <v>4052</v>
      </c>
      <c r="C1040" s="18" t="s">
        <v>7663</v>
      </c>
      <c r="D1040" s="18" t="s">
        <v>24</v>
      </c>
      <c r="E1040" s="20" t="str">
        <f>IFERROR(VLOOKUP(表1[[#This Row],[goods_id]],表4[],2,0),"无")</f>
        <v>无</v>
      </c>
      <c r="F1040" s="19" t="str">
        <f>IFERROR(VLOOKUP(表1[[#This Row],[goods_id]],表3[],2,0),"老款")</f>
        <v>老款</v>
      </c>
      <c r="G1040" s="20">
        <v>1</v>
      </c>
      <c r="H1040" s="23">
        <v>284</v>
      </c>
      <c r="I1040" s="23">
        <v>569</v>
      </c>
      <c r="J10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0" s="20">
        <f>IF(表1[[#This Row],[sale_price]]&lt;表1[[#This Row],[origin_price]],1,0)</f>
        <v>1</v>
      </c>
      <c r="L1040" s="18" t="s">
        <v>4053</v>
      </c>
      <c r="M1040" s="18" t="s">
        <v>9233</v>
      </c>
      <c r="N1040" s="18" t="s">
        <v>22</v>
      </c>
      <c r="O1040" s="18" t="s">
        <v>190</v>
      </c>
      <c r="P1040" s="18">
        <v>10</v>
      </c>
    </row>
    <row r="1041" spans="1:16" x14ac:dyDescent="0.2">
      <c r="A1041" s="18" t="s">
        <v>3525</v>
      </c>
      <c r="B1041" s="18" t="s">
        <v>4054</v>
      </c>
      <c r="C1041" s="18" t="s">
        <v>7663</v>
      </c>
      <c r="D1041" s="18" t="s">
        <v>452</v>
      </c>
      <c r="E1041" s="20" t="str">
        <f>IFERROR(VLOOKUP(表1[[#This Row],[goods_id]],表4[],2,0),"无")</f>
        <v>无</v>
      </c>
      <c r="F1041" s="19" t="str">
        <f>IFERROR(VLOOKUP(表1[[#This Row],[goods_id]],表3[],2,0),"老款")</f>
        <v>老款</v>
      </c>
      <c r="G1041" s="20">
        <v>1</v>
      </c>
      <c r="H1041" s="23">
        <v>284</v>
      </c>
      <c r="I1041" s="23">
        <v>569</v>
      </c>
      <c r="J10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1" s="20">
        <f>IF(表1[[#This Row],[sale_price]]&lt;表1[[#This Row],[origin_price]],1,0)</f>
        <v>1</v>
      </c>
      <c r="L1041" s="18" t="s">
        <v>4053</v>
      </c>
      <c r="M1041" s="18" t="s">
        <v>9233</v>
      </c>
      <c r="N1041" s="18" t="s">
        <v>22</v>
      </c>
      <c r="O1041" s="18" t="s">
        <v>190</v>
      </c>
      <c r="P1041" s="18">
        <v>10</v>
      </c>
    </row>
    <row r="1042" spans="1:16" x14ac:dyDescent="0.2">
      <c r="A1042" s="18" t="s">
        <v>3525</v>
      </c>
      <c r="B1042" s="18" t="s">
        <v>4033</v>
      </c>
      <c r="C1042" s="18" t="s">
        <v>7655</v>
      </c>
      <c r="D1042" s="18" t="s">
        <v>161</v>
      </c>
      <c r="E1042" s="20" t="str">
        <f>IFERROR(VLOOKUP(表1[[#This Row],[goods_id]],表4[],2,0),"无")</f>
        <v>无</v>
      </c>
      <c r="F1042" s="19" t="str">
        <f>IFERROR(VLOOKUP(表1[[#This Row],[goods_id]],表3[],2,0),"老款")</f>
        <v>老款</v>
      </c>
      <c r="G1042" s="20">
        <v>1</v>
      </c>
      <c r="H1042" s="23">
        <v>319</v>
      </c>
      <c r="I1042" s="23">
        <v>639</v>
      </c>
      <c r="J10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2" s="20">
        <f>IF(表1[[#This Row],[sale_price]]&lt;表1[[#This Row],[origin_price]],1,0)</f>
        <v>1</v>
      </c>
      <c r="L1042" s="18" t="s">
        <v>4034</v>
      </c>
      <c r="M1042" s="18" t="s">
        <v>4035</v>
      </c>
      <c r="N1042" s="18" t="s">
        <v>22</v>
      </c>
      <c r="O1042" s="18" t="s">
        <v>190</v>
      </c>
      <c r="P1042" s="18">
        <v>9</v>
      </c>
    </row>
    <row r="1043" spans="1:16" x14ac:dyDescent="0.2">
      <c r="A1043" s="18" t="s">
        <v>3525</v>
      </c>
      <c r="B1043" s="18" t="s">
        <v>4027</v>
      </c>
      <c r="C1043" s="18" t="s">
        <v>7652</v>
      </c>
      <c r="D1043" s="18" t="s">
        <v>24</v>
      </c>
      <c r="E1043" s="20" t="str">
        <f>IFERROR(VLOOKUP(表1[[#This Row],[goods_id]],表4[],2,0),"无")</f>
        <v>无</v>
      </c>
      <c r="F1043" s="19" t="str">
        <f>IFERROR(VLOOKUP(表1[[#This Row],[goods_id]],表3[],2,0),"老款")</f>
        <v>老款</v>
      </c>
      <c r="G1043" s="20">
        <v>1</v>
      </c>
      <c r="H1043" s="23">
        <v>299</v>
      </c>
      <c r="I1043" s="23">
        <v>599</v>
      </c>
      <c r="J10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3" s="20">
        <f>IF(表1[[#This Row],[sale_price]]&lt;表1[[#This Row],[origin_price]],1,0)</f>
        <v>1</v>
      </c>
      <c r="L1043" s="18"/>
      <c r="M1043" s="18" t="s">
        <v>9228</v>
      </c>
      <c r="N1043" s="18" t="s">
        <v>22</v>
      </c>
      <c r="O1043" s="18" t="s">
        <v>190</v>
      </c>
      <c r="P1043" s="18">
        <v>9</v>
      </c>
    </row>
    <row r="1044" spans="1:16" x14ac:dyDescent="0.2">
      <c r="A1044" s="18" t="s">
        <v>3525</v>
      </c>
      <c r="B1044" s="18" t="s">
        <v>4028</v>
      </c>
      <c r="C1044" s="18" t="s">
        <v>7652</v>
      </c>
      <c r="D1044" s="18" t="s">
        <v>1027</v>
      </c>
      <c r="E1044" s="20" t="str">
        <f>IFERROR(VLOOKUP(表1[[#This Row],[goods_id]],表4[],2,0),"无")</f>
        <v>无</v>
      </c>
      <c r="F1044" s="19" t="str">
        <f>IFERROR(VLOOKUP(表1[[#This Row],[goods_id]],表3[],2,0),"老款")</f>
        <v>老款</v>
      </c>
      <c r="G1044" s="20">
        <v>1</v>
      </c>
      <c r="H1044" s="23">
        <v>299</v>
      </c>
      <c r="I1044" s="23">
        <v>599</v>
      </c>
      <c r="J10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4" s="20">
        <f>IF(表1[[#This Row],[sale_price]]&lt;表1[[#This Row],[origin_price]],1,0)</f>
        <v>1</v>
      </c>
      <c r="L1044" s="18"/>
      <c r="M1044" s="18" t="s">
        <v>9228</v>
      </c>
      <c r="N1044" s="18" t="s">
        <v>22</v>
      </c>
      <c r="O1044" s="18" t="s">
        <v>190</v>
      </c>
      <c r="P1044" s="18">
        <v>9</v>
      </c>
    </row>
    <row r="1045" spans="1:16" x14ac:dyDescent="0.2">
      <c r="A1045" s="18" t="s">
        <v>3525</v>
      </c>
      <c r="B1045" s="18" t="s">
        <v>4029</v>
      </c>
      <c r="C1045" s="18" t="s">
        <v>7652</v>
      </c>
      <c r="D1045" s="18" t="s">
        <v>7171</v>
      </c>
      <c r="E1045" s="20" t="str">
        <f>IFERROR(VLOOKUP(表1[[#This Row],[goods_id]],表4[],2,0),"无")</f>
        <v>无</v>
      </c>
      <c r="F1045" s="19" t="str">
        <f>IFERROR(VLOOKUP(表1[[#This Row],[goods_id]],表3[],2,0),"老款")</f>
        <v>老款</v>
      </c>
      <c r="G1045" s="20">
        <v>1</v>
      </c>
      <c r="H1045" s="23">
        <v>299</v>
      </c>
      <c r="I1045" s="23">
        <v>599</v>
      </c>
      <c r="J10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5" s="20">
        <f>IF(表1[[#This Row],[sale_price]]&lt;表1[[#This Row],[origin_price]],1,0)</f>
        <v>1</v>
      </c>
      <c r="L1045" s="18"/>
      <c r="M1045" s="18" t="s">
        <v>9228</v>
      </c>
      <c r="N1045" s="18" t="s">
        <v>22</v>
      </c>
      <c r="O1045" s="18" t="s">
        <v>190</v>
      </c>
      <c r="P1045" s="18">
        <v>9</v>
      </c>
    </row>
    <row r="1046" spans="1:16" x14ac:dyDescent="0.2">
      <c r="A1046" s="18" t="s">
        <v>3525</v>
      </c>
      <c r="B1046" s="18" t="s">
        <v>4077</v>
      </c>
      <c r="C1046" s="18" t="s">
        <v>7674</v>
      </c>
      <c r="D1046" s="18" t="s">
        <v>1022</v>
      </c>
      <c r="E1046" s="20" t="str">
        <f>IFERROR(VLOOKUP(表1[[#This Row],[goods_id]],表4[],2,0),"无")</f>
        <v>无</v>
      </c>
      <c r="F1046" s="19" t="str">
        <f>IFERROR(VLOOKUP(表1[[#This Row],[goods_id]],表3[],2,0),"老款")</f>
        <v>老款</v>
      </c>
      <c r="G1046" s="20">
        <v>1</v>
      </c>
      <c r="H1046" s="23">
        <v>199</v>
      </c>
      <c r="I1046" s="23">
        <v>399</v>
      </c>
      <c r="J10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6" s="20">
        <f>IF(表1[[#This Row],[sale_price]]&lt;表1[[#This Row],[origin_price]],1,0)</f>
        <v>1</v>
      </c>
      <c r="L1046" s="18" t="s">
        <v>9241</v>
      </c>
      <c r="M1046" s="18" t="s">
        <v>185</v>
      </c>
      <c r="N1046" s="18" t="s">
        <v>22</v>
      </c>
      <c r="O1046" s="18" t="s">
        <v>190</v>
      </c>
      <c r="P1046" s="18">
        <v>10</v>
      </c>
    </row>
    <row r="1047" spans="1:16" x14ac:dyDescent="0.2">
      <c r="A1047" s="18" t="s">
        <v>3525</v>
      </c>
      <c r="B1047" s="18" t="s">
        <v>4082</v>
      </c>
      <c r="C1047" s="18" t="s">
        <v>7679</v>
      </c>
      <c r="D1047" s="18" t="s">
        <v>284</v>
      </c>
      <c r="E1047" s="20" t="str">
        <f>IFERROR(VLOOKUP(表1[[#This Row],[goods_id]],表4[],2,0),"无")</f>
        <v>无</v>
      </c>
      <c r="F1047" s="19" t="str">
        <f>IFERROR(VLOOKUP(表1[[#This Row],[goods_id]],表3[],2,0),"老款")</f>
        <v>老款</v>
      </c>
      <c r="G1047" s="20">
        <v>1</v>
      </c>
      <c r="H1047" s="23">
        <v>319</v>
      </c>
      <c r="I1047" s="23">
        <v>639</v>
      </c>
      <c r="J10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7" s="20">
        <f>IF(表1[[#This Row],[sale_price]]&lt;表1[[#This Row],[origin_price]],1,0)</f>
        <v>1</v>
      </c>
      <c r="L1047" s="18" t="s">
        <v>4083</v>
      </c>
      <c r="M1047" s="18" t="s">
        <v>9132</v>
      </c>
      <c r="N1047" s="18" t="s">
        <v>22</v>
      </c>
      <c r="O1047" s="18" t="s">
        <v>190</v>
      </c>
      <c r="P1047" s="18">
        <v>10</v>
      </c>
    </row>
    <row r="1048" spans="1:16" x14ac:dyDescent="0.2">
      <c r="A1048" s="18" t="s">
        <v>3525</v>
      </c>
      <c r="B1048" s="18" t="s">
        <v>4092</v>
      </c>
      <c r="C1048" s="18" t="s">
        <v>7683</v>
      </c>
      <c r="D1048" s="18" t="s">
        <v>188</v>
      </c>
      <c r="E1048" s="20" t="str">
        <f>IFERROR(VLOOKUP(表1[[#This Row],[goods_id]],表4[],2,0),"无")</f>
        <v>无</v>
      </c>
      <c r="F1048" s="19" t="str">
        <f>IFERROR(VLOOKUP(表1[[#This Row],[goods_id]],表3[],2,0),"老款")</f>
        <v>老款</v>
      </c>
      <c r="G1048" s="20">
        <v>1</v>
      </c>
      <c r="H1048" s="23">
        <v>341</v>
      </c>
      <c r="I1048" s="23">
        <v>569</v>
      </c>
      <c r="J10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8" s="20">
        <f>IF(表1[[#This Row],[sale_price]]&lt;表1[[#This Row],[origin_price]],1,0)</f>
        <v>1</v>
      </c>
      <c r="L1048" s="18" t="s">
        <v>9245</v>
      </c>
      <c r="M1048" s="18" t="s">
        <v>185</v>
      </c>
      <c r="N1048" s="18" t="s">
        <v>22</v>
      </c>
      <c r="O1048" s="18" t="s">
        <v>190</v>
      </c>
      <c r="P1048" s="18">
        <v>10</v>
      </c>
    </row>
    <row r="1049" spans="1:16" x14ac:dyDescent="0.2">
      <c r="A1049" s="18" t="s">
        <v>3525</v>
      </c>
      <c r="B1049" s="18" t="s">
        <v>4078</v>
      </c>
      <c r="C1049" s="18" t="s">
        <v>7675</v>
      </c>
      <c r="D1049" s="18" t="s">
        <v>618</v>
      </c>
      <c r="E1049" s="20" t="str">
        <f>IFERROR(VLOOKUP(表1[[#This Row],[goods_id]],表4[],2,0),"无")</f>
        <v>无</v>
      </c>
      <c r="F1049" s="19" t="str">
        <f>IFERROR(VLOOKUP(表1[[#This Row],[goods_id]],表3[],2,0),"老款")</f>
        <v>老款</v>
      </c>
      <c r="G1049" s="20">
        <v>1</v>
      </c>
      <c r="H1049" s="23">
        <v>334</v>
      </c>
      <c r="I1049" s="23">
        <v>669</v>
      </c>
      <c r="J10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9" s="20">
        <f>IF(表1[[#This Row],[sale_price]]&lt;表1[[#This Row],[origin_price]],1,0)</f>
        <v>1</v>
      </c>
      <c r="L1049" s="18" t="s">
        <v>4079</v>
      </c>
      <c r="M1049" s="18" t="s">
        <v>36</v>
      </c>
      <c r="N1049" s="18" t="s">
        <v>12</v>
      </c>
      <c r="O1049" s="18" t="s">
        <v>190</v>
      </c>
      <c r="P1049" s="18">
        <v>10</v>
      </c>
    </row>
    <row r="1050" spans="1:16" x14ac:dyDescent="0.2">
      <c r="A1050" s="18" t="s">
        <v>3525</v>
      </c>
      <c r="B1050" s="18" t="s">
        <v>4093</v>
      </c>
      <c r="C1050" s="18" t="s">
        <v>7684</v>
      </c>
      <c r="D1050" s="18" t="s">
        <v>28</v>
      </c>
      <c r="E1050" s="20" t="str">
        <f>IFERROR(VLOOKUP(表1[[#This Row],[goods_id]],表4[],2,0),"无")</f>
        <v>无</v>
      </c>
      <c r="F1050" s="19" t="str">
        <f>IFERROR(VLOOKUP(表1[[#This Row],[goods_id]],表3[],2,0),"老款")</f>
        <v>老款</v>
      </c>
      <c r="G1050" s="20">
        <v>1</v>
      </c>
      <c r="H1050" s="23">
        <v>399</v>
      </c>
      <c r="I1050" s="23">
        <v>799</v>
      </c>
      <c r="J10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0" s="20">
        <f>IF(表1[[#This Row],[sale_price]]&lt;表1[[#This Row],[origin_price]],1,0)</f>
        <v>1</v>
      </c>
      <c r="L1050" s="18" t="s">
        <v>289</v>
      </c>
      <c r="M1050" s="18" t="s">
        <v>4094</v>
      </c>
      <c r="N1050" s="18" t="s">
        <v>22</v>
      </c>
      <c r="O1050" s="18" t="s">
        <v>49</v>
      </c>
      <c r="P1050" s="18">
        <v>10</v>
      </c>
    </row>
    <row r="1051" spans="1:16" x14ac:dyDescent="0.2">
      <c r="A1051" s="18" t="s">
        <v>3525</v>
      </c>
      <c r="B1051" s="18" t="s">
        <v>4095</v>
      </c>
      <c r="C1051" s="18" t="s">
        <v>7684</v>
      </c>
      <c r="D1051" s="18" t="s">
        <v>24</v>
      </c>
      <c r="E1051" s="20" t="str">
        <f>IFERROR(VLOOKUP(表1[[#This Row],[goods_id]],表4[],2,0),"无")</f>
        <v>无</v>
      </c>
      <c r="F1051" s="19" t="str">
        <f>IFERROR(VLOOKUP(表1[[#This Row],[goods_id]],表3[],2,0),"老款")</f>
        <v>老款</v>
      </c>
      <c r="G1051" s="20">
        <v>1</v>
      </c>
      <c r="H1051" s="23">
        <v>399</v>
      </c>
      <c r="I1051" s="23">
        <v>799</v>
      </c>
      <c r="J10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1" s="20">
        <f>IF(表1[[#This Row],[sale_price]]&lt;表1[[#This Row],[origin_price]],1,0)</f>
        <v>1</v>
      </c>
      <c r="L1051" s="18" t="s">
        <v>289</v>
      </c>
      <c r="M1051" s="18" t="s">
        <v>4094</v>
      </c>
      <c r="N1051" s="18" t="s">
        <v>22</v>
      </c>
      <c r="O1051" s="18" t="s">
        <v>49</v>
      </c>
      <c r="P1051" s="18">
        <v>10</v>
      </c>
    </row>
    <row r="1052" spans="1:16" x14ac:dyDescent="0.2">
      <c r="A1052" s="18" t="s">
        <v>3525</v>
      </c>
      <c r="B1052" s="18" t="s">
        <v>4036</v>
      </c>
      <c r="C1052" s="18" t="s">
        <v>7656</v>
      </c>
      <c r="D1052" s="18" t="s">
        <v>95</v>
      </c>
      <c r="E1052" s="20" t="str">
        <f>IFERROR(VLOOKUP(表1[[#This Row],[goods_id]],表4[],2,0),"无")</f>
        <v>无</v>
      </c>
      <c r="F1052" s="19" t="str">
        <f>IFERROR(VLOOKUP(表1[[#This Row],[goods_id]],表3[],2,0),"老款")</f>
        <v>老款</v>
      </c>
      <c r="G1052" s="20">
        <v>1</v>
      </c>
      <c r="H1052" s="23">
        <v>399</v>
      </c>
      <c r="I1052" s="23">
        <v>699</v>
      </c>
      <c r="J10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2" s="20">
        <f>IF(表1[[#This Row],[sale_price]]&lt;表1[[#This Row],[origin_price]],1,0)</f>
        <v>1</v>
      </c>
      <c r="L1052" s="18" t="s">
        <v>211</v>
      </c>
      <c r="M1052" s="18" t="s">
        <v>9230</v>
      </c>
      <c r="N1052" s="18" t="s">
        <v>26</v>
      </c>
      <c r="O1052" s="18" t="s">
        <v>190</v>
      </c>
      <c r="P1052" s="18">
        <v>9</v>
      </c>
    </row>
    <row r="1053" spans="1:16" x14ac:dyDescent="0.2">
      <c r="A1053" s="18" t="s">
        <v>3525</v>
      </c>
      <c r="B1053" s="18" t="s">
        <v>4096</v>
      </c>
      <c r="C1053" s="18" t="s">
        <v>7685</v>
      </c>
      <c r="D1053" s="18" t="s">
        <v>24</v>
      </c>
      <c r="E1053" s="20" t="str">
        <f>IFERROR(VLOOKUP(表1[[#This Row],[goods_id]],表4[],2,0),"无")</f>
        <v>无</v>
      </c>
      <c r="F1053" s="19" t="str">
        <f>IFERROR(VLOOKUP(表1[[#This Row],[goods_id]],表3[],2,0),"老款")</f>
        <v>老款</v>
      </c>
      <c r="G1053" s="20">
        <v>1</v>
      </c>
      <c r="H1053" s="23">
        <v>234</v>
      </c>
      <c r="I1053" s="23">
        <v>469</v>
      </c>
      <c r="J10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3" s="20">
        <f>IF(表1[[#This Row],[sale_price]]&lt;表1[[#This Row],[origin_price]],1,0)</f>
        <v>1</v>
      </c>
      <c r="L1053" s="18" t="s">
        <v>9246</v>
      </c>
      <c r="M1053" s="18" t="s">
        <v>185</v>
      </c>
      <c r="N1053" s="18" t="s">
        <v>22</v>
      </c>
      <c r="O1053" s="18" t="s">
        <v>190</v>
      </c>
      <c r="P1053" s="18">
        <v>10</v>
      </c>
    </row>
    <row r="1054" spans="1:16" x14ac:dyDescent="0.2">
      <c r="A1054" s="18" t="s">
        <v>3525</v>
      </c>
      <c r="B1054" s="18" t="s">
        <v>3979</v>
      </c>
      <c r="C1054" s="18" t="s">
        <v>7622</v>
      </c>
      <c r="D1054" s="18" t="s">
        <v>24</v>
      </c>
      <c r="E1054" s="20" t="str">
        <f>IFERROR(VLOOKUP(表1[[#This Row],[goods_id]],表4[],2,0),"无")</f>
        <v>无</v>
      </c>
      <c r="F1054" s="19" t="str">
        <f>IFERROR(VLOOKUP(表1[[#This Row],[goods_id]],表3[],2,0),"老款")</f>
        <v>老款</v>
      </c>
      <c r="G1054" s="20">
        <v>1</v>
      </c>
      <c r="H1054" s="23">
        <v>319</v>
      </c>
      <c r="I1054" s="23">
        <v>639</v>
      </c>
      <c r="J10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4" s="20">
        <f>IF(表1[[#This Row],[sale_price]]&lt;表1[[#This Row],[origin_price]],1,0)</f>
        <v>1</v>
      </c>
      <c r="L1054" s="18" t="s">
        <v>9197</v>
      </c>
      <c r="M1054" s="18" t="s">
        <v>185</v>
      </c>
      <c r="N1054" s="18" t="s">
        <v>26</v>
      </c>
      <c r="O1054" s="18" t="s">
        <v>190</v>
      </c>
      <c r="P1054" s="18">
        <v>8</v>
      </c>
    </row>
    <row r="1055" spans="1:16" x14ac:dyDescent="0.2">
      <c r="A1055" s="18" t="s">
        <v>3525</v>
      </c>
      <c r="B1055" s="18" t="s">
        <v>3980</v>
      </c>
      <c r="C1055" s="18" t="s">
        <v>7622</v>
      </c>
      <c r="D1055" s="18" t="s">
        <v>80</v>
      </c>
      <c r="E1055" s="20" t="str">
        <f>IFERROR(VLOOKUP(表1[[#This Row],[goods_id]],表4[],2,0),"无")</f>
        <v>无</v>
      </c>
      <c r="F1055" s="19" t="str">
        <f>IFERROR(VLOOKUP(表1[[#This Row],[goods_id]],表3[],2,0),"老款")</f>
        <v>老款</v>
      </c>
      <c r="G1055" s="20">
        <v>1</v>
      </c>
      <c r="H1055" s="23">
        <v>319</v>
      </c>
      <c r="I1055" s="23">
        <v>639</v>
      </c>
      <c r="J10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5" s="20">
        <f>IF(表1[[#This Row],[sale_price]]&lt;表1[[#This Row],[origin_price]],1,0)</f>
        <v>1</v>
      </c>
      <c r="L1055" s="18" t="s">
        <v>9197</v>
      </c>
      <c r="M1055" s="18" t="s">
        <v>185</v>
      </c>
      <c r="N1055" s="18" t="s">
        <v>26</v>
      </c>
      <c r="O1055" s="18" t="s">
        <v>190</v>
      </c>
      <c r="P1055" s="18">
        <v>8</v>
      </c>
    </row>
    <row r="1056" spans="1:16" x14ac:dyDescent="0.2">
      <c r="A1056" s="18" t="s">
        <v>3525</v>
      </c>
      <c r="B1056" s="18" t="s">
        <v>4005</v>
      </c>
      <c r="C1056" s="18" t="s">
        <v>7643</v>
      </c>
      <c r="D1056" s="18" t="s">
        <v>24</v>
      </c>
      <c r="E1056" s="20" t="str">
        <f>IFERROR(VLOOKUP(表1[[#This Row],[goods_id]],表4[],2,0),"无")</f>
        <v>无</v>
      </c>
      <c r="F1056" s="19" t="str">
        <f>IFERROR(VLOOKUP(表1[[#This Row],[goods_id]],表3[],2,0),"老款")</f>
        <v>老款</v>
      </c>
      <c r="G1056" s="20">
        <v>1</v>
      </c>
      <c r="H1056" s="23">
        <v>419</v>
      </c>
      <c r="I1056" s="23">
        <v>839</v>
      </c>
      <c r="J10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6" s="20">
        <f>IF(表1[[#This Row],[sale_price]]&lt;表1[[#This Row],[origin_price]],1,0)</f>
        <v>1</v>
      </c>
      <c r="L1056" s="18" t="s">
        <v>4006</v>
      </c>
      <c r="M1056" s="18" t="s">
        <v>4007</v>
      </c>
      <c r="N1056" s="18" t="s">
        <v>22</v>
      </c>
      <c r="O1056" s="18" t="s">
        <v>190</v>
      </c>
      <c r="P1056" s="18">
        <v>9</v>
      </c>
    </row>
    <row r="1057" spans="1:16" x14ac:dyDescent="0.2">
      <c r="A1057" s="18" t="s">
        <v>3525</v>
      </c>
      <c r="B1057" s="18" t="s">
        <v>4008</v>
      </c>
      <c r="C1057" s="18" t="s">
        <v>7643</v>
      </c>
      <c r="D1057" s="18" t="s">
        <v>612</v>
      </c>
      <c r="E1057" s="20" t="str">
        <f>IFERROR(VLOOKUP(表1[[#This Row],[goods_id]],表4[],2,0),"无")</f>
        <v>无</v>
      </c>
      <c r="F1057" s="19" t="str">
        <f>IFERROR(VLOOKUP(表1[[#This Row],[goods_id]],表3[],2,0),"老款")</f>
        <v>老款</v>
      </c>
      <c r="G1057" s="20">
        <v>1</v>
      </c>
      <c r="H1057" s="23">
        <v>419</v>
      </c>
      <c r="I1057" s="23">
        <v>839</v>
      </c>
      <c r="J10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7" s="20">
        <f>IF(表1[[#This Row],[sale_price]]&lt;表1[[#This Row],[origin_price]],1,0)</f>
        <v>1</v>
      </c>
      <c r="L1057" s="18" t="s">
        <v>4006</v>
      </c>
      <c r="M1057" s="18" t="s">
        <v>4007</v>
      </c>
      <c r="N1057" s="18" t="s">
        <v>22</v>
      </c>
      <c r="O1057" s="18" t="s">
        <v>190</v>
      </c>
      <c r="P1057" s="18">
        <v>9</v>
      </c>
    </row>
    <row r="1058" spans="1:16" x14ac:dyDescent="0.2">
      <c r="A1058" s="18" t="s">
        <v>3525</v>
      </c>
      <c r="B1058" s="18" t="s">
        <v>3988</v>
      </c>
      <c r="C1058" s="18" t="s">
        <v>7630</v>
      </c>
      <c r="D1058" s="18" t="s">
        <v>1029</v>
      </c>
      <c r="E1058" s="20" t="str">
        <f>IFERROR(VLOOKUP(表1[[#This Row],[goods_id]],表4[],2,0),"无")</f>
        <v>无</v>
      </c>
      <c r="F1058" s="19" t="str">
        <f>IFERROR(VLOOKUP(表1[[#This Row],[goods_id]],表3[],2,0),"老款")</f>
        <v>老款</v>
      </c>
      <c r="G1058" s="20">
        <v>1</v>
      </c>
      <c r="H1058" s="23">
        <v>269</v>
      </c>
      <c r="I1058" s="23">
        <v>499</v>
      </c>
      <c r="J10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8" s="20">
        <f>IF(表1[[#This Row],[sale_price]]&lt;表1[[#This Row],[origin_price]],1,0)</f>
        <v>1</v>
      </c>
      <c r="L1058" s="18" t="s">
        <v>520</v>
      </c>
      <c r="M1058" s="18" t="s">
        <v>9207</v>
      </c>
      <c r="N1058" s="18" t="s">
        <v>26</v>
      </c>
      <c r="O1058" s="18" t="s">
        <v>190</v>
      </c>
      <c r="P1058" s="18">
        <v>8</v>
      </c>
    </row>
    <row r="1059" spans="1:16" x14ac:dyDescent="0.2">
      <c r="A1059" s="18" t="s">
        <v>3525</v>
      </c>
      <c r="B1059" s="18" t="s">
        <v>3991</v>
      </c>
      <c r="C1059" s="18" t="s">
        <v>7633</v>
      </c>
      <c r="D1059" s="18" t="s">
        <v>24</v>
      </c>
      <c r="E1059" s="20" t="str">
        <f>IFERROR(VLOOKUP(表1[[#This Row],[goods_id]],表4[],2,0),"无")</f>
        <v>无</v>
      </c>
      <c r="F1059" s="19" t="str">
        <f>IFERROR(VLOOKUP(表1[[#This Row],[goods_id]],表3[],2,0),"老款")</f>
        <v>老款</v>
      </c>
      <c r="G1059" s="20">
        <v>1</v>
      </c>
      <c r="H1059" s="23">
        <v>263</v>
      </c>
      <c r="I1059" s="23">
        <v>439</v>
      </c>
      <c r="J10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9" s="20">
        <f>IF(表1[[#This Row],[sale_price]]&lt;表1[[#This Row],[origin_price]],1,0)</f>
        <v>1</v>
      </c>
      <c r="L1059" s="18" t="s">
        <v>9210</v>
      </c>
      <c r="M1059" s="18" t="s">
        <v>185</v>
      </c>
      <c r="N1059" s="18" t="s">
        <v>22</v>
      </c>
      <c r="O1059" s="18" t="s">
        <v>82</v>
      </c>
      <c r="P1059" s="18">
        <v>8</v>
      </c>
    </row>
    <row r="1060" spans="1:16" x14ac:dyDescent="0.2">
      <c r="A1060" s="18" t="s">
        <v>3525</v>
      </c>
      <c r="B1060" s="18" t="s">
        <v>3992</v>
      </c>
      <c r="C1060" s="18" t="s">
        <v>7633</v>
      </c>
      <c r="D1060" s="18" t="s">
        <v>1571</v>
      </c>
      <c r="E1060" s="20" t="str">
        <f>IFERROR(VLOOKUP(表1[[#This Row],[goods_id]],表4[],2,0),"无")</f>
        <v>无</v>
      </c>
      <c r="F1060" s="19" t="str">
        <f>IFERROR(VLOOKUP(表1[[#This Row],[goods_id]],表3[],2,0),"老款")</f>
        <v>老款</v>
      </c>
      <c r="G1060" s="20">
        <v>1</v>
      </c>
      <c r="H1060" s="23">
        <v>263</v>
      </c>
      <c r="I1060" s="23">
        <v>439</v>
      </c>
      <c r="J10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0" s="20">
        <f>IF(表1[[#This Row],[sale_price]]&lt;表1[[#This Row],[origin_price]],1,0)</f>
        <v>1</v>
      </c>
      <c r="L1060" s="18" t="s">
        <v>9210</v>
      </c>
      <c r="M1060" s="18" t="s">
        <v>185</v>
      </c>
      <c r="N1060" s="18" t="s">
        <v>22</v>
      </c>
      <c r="O1060" s="18" t="s">
        <v>82</v>
      </c>
      <c r="P1060" s="18">
        <v>8</v>
      </c>
    </row>
    <row r="1061" spans="1:16" x14ac:dyDescent="0.2">
      <c r="A1061" s="18" t="s">
        <v>3525</v>
      </c>
      <c r="B1061" s="18" t="s">
        <v>4009</v>
      </c>
      <c r="C1061" s="18" t="s">
        <v>7642</v>
      </c>
      <c r="D1061" s="18" t="s">
        <v>24</v>
      </c>
      <c r="E1061" s="20" t="str">
        <f>IFERROR(VLOOKUP(表1[[#This Row],[goods_id]],表4[],2,0),"无")</f>
        <v>无</v>
      </c>
      <c r="F1061" s="19" t="str">
        <f>IFERROR(VLOOKUP(表1[[#This Row],[goods_id]],表3[],2,0),"老款")</f>
        <v>老款</v>
      </c>
      <c r="G1061" s="20">
        <v>1</v>
      </c>
      <c r="H1061" s="23">
        <v>249</v>
      </c>
      <c r="I1061" s="23">
        <v>499</v>
      </c>
      <c r="J10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1" s="20">
        <f>IF(表1[[#This Row],[sale_price]]&lt;表1[[#This Row],[origin_price]],1,0)</f>
        <v>1</v>
      </c>
      <c r="L1061" s="18" t="s">
        <v>4010</v>
      </c>
      <c r="M1061" s="18" t="s">
        <v>9219</v>
      </c>
      <c r="N1061" s="18" t="s">
        <v>22</v>
      </c>
      <c r="O1061" s="18" t="s">
        <v>190</v>
      </c>
      <c r="P1061" s="18">
        <v>9</v>
      </c>
    </row>
    <row r="1062" spans="1:16" x14ac:dyDescent="0.2">
      <c r="A1062" s="18" t="s">
        <v>3525</v>
      </c>
      <c r="B1062" s="18" t="s">
        <v>4011</v>
      </c>
      <c r="C1062" s="18" t="s">
        <v>7644</v>
      </c>
      <c r="D1062" s="18" t="s">
        <v>1567</v>
      </c>
      <c r="E1062" s="20" t="str">
        <f>IFERROR(VLOOKUP(表1[[#This Row],[goods_id]],表4[],2,0),"无")</f>
        <v>无</v>
      </c>
      <c r="F1062" s="19" t="str">
        <f>IFERROR(VLOOKUP(表1[[#This Row],[goods_id]],表3[],2,0),"老款")</f>
        <v>老款</v>
      </c>
      <c r="G1062" s="20">
        <v>1</v>
      </c>
      <c r="H1062" s="23">
        <v>249</v>
      </c>
      <c r="I1062" s="23">
        <v>499</v>
      </c>
      <c r="J10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2" s="20">
        <f>IF(表1[[#This Row],[sale_price]]&lt;表1[[#This Row],[origin_price]],1,0)</f>
        <v>1</v>
      </c>
      <c r="L1062" s="18" t="s">
        <v>4010</v>
      </c>
      <c r="M1062" s="18" t="s">
        <v>9219</v>
      </c>
      <c r="N1062" s="18" t="s">
        <v>22</v>
      </c>
      <c r="O1062" s="18" t="s">
        <v>190</v>
      </c>
      <c r="P1062" s="18">
        <v>9</v>
      </c>
    </row>
    <row r="1063" spans="1:16" x14ac:dyDescent="0.2">
      <c r="A1063" s="18" t="s">
        <v>3525</v>
      </c>
      <c r="B1063" s="18" t="s">
        <v>4012</v>
      </c>
      <c r="C1063" s="18" t="s">
        <v>7642</v>
      </c>
      <c r="D1063" s="18" t="s">
        <v>95</v>
      </c>
      <c r="E1063" s="20" t="str">
        <f>IFERROR(VLOOKUP(表1[[#This Row],[goods_id]],表4[],2,0),"无")</f>
        <v>无</v>
      </c>
      <c r="F1063" s="19" t="str">
        <f>IFERROR(VLOOKUP(表1[[#This Row],[goods_id]],表3[],2,0),"老款")</f>
        <v>老款</v>
      </c>
      <c r="G1063" s="20">
        <v>1</v>
      </c>
      <c r="H1063" s="23">
        <v>249</v>
      </c>
      <c r="I1063" s="23">
        <v>499</v>
      </c>
      <c r="J10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3" s="20">
        <f>IF(表1[[#This Row],[sale_price]]&lt;表1[[#This Row],[origin_price]],1,0)</f>
        <v>1</v>
      </c>
      <c r="L1063" s="18" t="s">
        <v>4010</v>
      </c>
      <c r="M1063" s="18" t="s">
        <v>9219</v>
      </c>
      <c r="N1063" s="18" t="s">
        <v>22</v>
      </c>
      <c r="O1063" s="18" t="s">
        <v>190</v>
      </c>
      <c r="P1063" s="18">
        <v>9</v>
      </c>
    </row>
    <row r="1064" spans="1:16" x14ac:dyDescent="0.2">
      <c r="A1064" s="18" t="s">
        <v>3525</v>
      </c>
      <c r="B1064" s="18" t="s">
        <v>3995</v>
      </c>
      <c r="C1064" s="18" t="s">
        <v>7639</v>
      </c>
      <c r="D1064" s="18" t="s">
        <v>24</v>
      </c>
      <c r="E1064" s="20" t="str">
        <f>IFERROR(VLOOKUP(表1[[#This Row],[goods_id]],表4[],2,0),"无")</f>
        <v>无</v>
      </c>
      <c r="F1064" s="19" t="str">
        <f>IFERROR(VLOOKUP(表1[[#This Row],[goods_id]],表3[],2,0),"老款")</f>
        <v>老款</v>
      </c>
      <c r="G1064" s="20">
        <v>1</v>
      </c>
      <c r="H1064" s="23">
        <v>289</v>
      </c>
      <c r="I1064" s="23">
        <v>569</v>
      </c>
      <c r="J10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4" s="20">
        <f>IF(表1[[#This Row],[sale_price]]&lt;表1[[#This Row],[origin_price]],1,0)</f>
        <v>1</v>
      </c>
      <c r="L1064" s="18" t="s">
        <v>9215</v>
      </c>
      <c r="M1064" s="18" t="s">
        <v>185</v>
      </c>
      <c r="N1064" s="18" t="s">
        <v>22</v>
      </c>
      <c r="O1064" s="18" t="s">
        <v>190</v>
      </c>
      <c r="P1064" s="18">
        <v>9</v>
      </c>
    </row>
    <row r="1065" spans="1:16" x14ac:dyDescent="0.2">
      <c r="A1065" s="18" t="s">
        <v>3525</v>
      </c>
      <c r="B1065" s="18" t="s">
        <v>3996</v>
      </c>
      <c r="C1065" s="18" t="s">
        <v>7639</v>
      </c>
      <c r="D1065" s="18" t="s">
        <v>188</v>
      </c>
      <c r="E1065" s="20" t="str">
        <f>IFERROR(VLOOKUP(表1[[#This Row],[goods_id]],表4[],2,0),"无")</f>
        <v>无</v>
      </c>
      <c r="F1065" s="19" t="str">
        <f>IFERROR(VLOOKUP(表1[[#This Row],[goods_id]],表3[],2,0),"老款")</f>
        <v>老款</v>
      </c>
      <c r="G1065" s="20">
        <v>1</v>
      </c>
      <c r="H1065" s="23">
        <v>289</v>
      </c>
      <c r="I1065" s="23">
        <v>569</v>
      </c>
      <c r="J10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5" s="20">
        <f>IF(表1[[#This Row],[sale_price]]&lt;表1[[#This Row],[origin_price]],1,0)</f>
        <v>1</v>
      </c>
      <c r="L1065" s="18" t="s">
        <v>9216</v>
      </c>
      <c r="M1065" s="18" t="s">
        <v>185</v>
      </c>
      <c r="N1065" s="18" t="s">
        <v>22</v>
      </c>
      <c r="O1065" s="18" t="s">
        <v>190</v>
      </c>
      <c r="P1065" s="18">
        <v>9</v>
      </c>
    </row>
    <row r="1066" spans="1:16" x14ac:dyDescent="0.2">
      <c r="A1066" s="18" t="s">
        <v>3525</v>
      </c>
      <c r="B1066" s="18" t="s">
        <v>3989</v>
      </c>
      <c r="C1066" s="18" t="s">
        <v>7631</v>
      </c>
      <c r="D1066" s="18" t="s">
        <v>24</v>
      </c>
      <c r="E1066" s="20" t="str">
        <f>IFERROR(VLOOKUP(表1[[#This Row],[goods_id]],表4[],2,0),"无")</f>
        <v>无</v>
      </c>
      <c r="F1066" s="19" t="str">
        <f>IFERROR(VLOOKUP(表1[[#This Row],[goods_id]],表3[],2,0),"老款")</f>
        <v>老款</v>
      </c>
      <c r="G1066" s="20">
        <v>1</v>
      </c>
      <c r="H1066" s="23">
        <v>469</v>
      </c>
      <c r="I1066" s="23">
        <v>939</v>
      </c>
      <c r="J10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6" s="20">
        <f>IF(表1[[#This Row],[sale_price]]&lt;表1[[#This Row],[origin_price]],1,0)</f>
        <v>1</v>
      </c>
      <c r="L1066" s="18" t="s">
        <v>9208</v>
      </c>
      <c r="M1066" s="18" t="s">
        <v>185</v>
      </c>
      <c r="N1066" s="18" t="s">
        <v>22</v>
      </c>
      <c r="O1066" s="18" t="s">
        <v>190</v>
      </c>
      <c r="P1066" s="18">
        <v>8</v>
      </c>
    </row>
    <row r="1067" spans="1:16" x14ac:dyDescent="0.2">
      <c r="A1067" s="18" t="s">
        <v>3525</v>
      </c>
      <c r="B1067" s="18" t="s">
        <v>3997</v>
      </c>
      <c r="C1067" s="18" t="s">
        <v>7640</v>
      </c>
      <c r="D1067" s="18" t="s">
        <v>214</v>
      </c>
      <c r="E1067" s="20" t="str">
        <f>IFERROR(VLOOKUP(表1[[#This Row],[goods_id]],表4[],2,0),"无")</f>
        <v>无</v>
      </c>
      <c r="F1067" s="19" t="str">
        <f>IFERROR(VLOOKUP(表1[[#This Row],[goods_id]],表3[],2,0),"老款")</f>
        <v>老款</v>
      </c>
      <c r="G1067" s="20">
        <v>1</v>
      </c>
      <c r="H1067" s="23">
        <v>284</v>
      </c>
      <c r="I1067" s="23">
        <v>569</v>
      </c>
      <c r="J10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7" s="20">
        <f>IF(表1[[#This Row],[sale_price]]&lt;表1[[#This Row],[origin_price]],1,0)</f>
        <v>1</v>
      </c>
      <c r="L1067" s="18"/>
      <c r="M1067" s="18" t="s">
        <v>9217</v>
      </c>
      <c r="N1067" s="18" t="s">
        <v>22</v>
      </c>
      <c r="O1067" s="18" t="s">
        <v>190</v>
      </c>
      <c r="P1067" s="18">
        <v>9</v>
      </c>
    </row>
    <row r="1068" spans="1:16" x14ac:dyDescent="0.2">
      <c r="A1068" s="18" t="s">
        <v>3525</v>
      </c>
      <c r="B1068" s="18" t="s">
        <v>3998</v>
      </c>
      <c r="C1068" s="18" t="s">
        <v>7640</v>
      </c>
      <c r="D1068" s="18" t="s">
        <v>151</v>
      </c>
      <c r="E1068" s="20" t="str">
        <f>IFERROR(VLOOKUP(表1[[#This Row],[goods_id]],表4[],2,0),"无")</f>
        <v>无</v>
      </c>
      <c r="F1068" s="19" t="str">
        <f>IFERROR(VLOOKUP(表1[[#This Row],[goods_id]],表3[],2,0),"老款")</f>
        <v>老款</v>
      </c>
      <c r="G1068" s="20">
        <v>1</v>
      </c>
      <c r="H1068" s="23">
        <v>284</v>
      </c>
      <c r="I1068" s="23">
        <v>569</v>
      </c>
      <c r="J10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8" s="20">
        <f>IF(表1[[#This Row],[sale_price]]&lt;表1[[#This Row],[origin_price]],1,0)</f>
        <v>1</v>
      </c>
      <c r="L1068" s="18"/>
      <c r="M1068" s="18" t="s">
        <v>9217</v>
      </c>
      <c r="N1068" s="18" t="s">
        <v>22</v>
      </c>
      <c r="O1068" s="18" t="s">
        <v>190</v>
      </c>
      <c r="P1068" s="18">
        <v>9</v>
      </c>
    </row>
    <row r="1069" spans="1:16" x14ac:dyDescent="0.2">
      <c r="A1069" s="18" t="s">
        <v>3525</v>
      </c>
      <c r="B1069" s="18" t="s">
        <v>4020</v>
      </c>
      <c r="C1069" s="18" t="s">
        <v>7510</v>
      </c>
      <c r="D1069" s="18" t="s">
        <v>24</v>
      </c>
      <c r="E1069" s="20" t="str">
        <f>IFERROR(VLOOKUP(表1[[#This Row],[goods_id]],表4[],2,0),"无")</f>
        <v>无</v>
      </c>
      <c r="F1069" s="19" t="str">
        <f>IFERROR(VLOOKUP(表1[[#This Row],[goods_id]],表3[],2,0),"老款")</f>
        <v>老款</v>
      </c>
      <c r="G1069" s="20">
        <v>1</v>
      </c>
      <c r="H1069" s="23">
        <v>484</v>
      </c>
      <c r="I1069" s="23">
        <v>969</v>
      </c>
      <c r="J10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9" s="20">
        <f>IF(表1[[#This Row],[sale_price]]&lt;表1[[#This Row],[origin_price]],1,0)</f>
        <v>1</v>
      </c>
      <c r="L1069" s="18" t="s">
        <v>211</v>
      </c>
      <c r="M1069" s="18" t="s">
        <v>9224</v>
      </c>
      <c r="N1069" s="18" t="s">
        <v>22</v>
      </c>
      <c r="O1069" s="18" t="s">
        <v>203</v>
      </c>
      <c r="P1069" s="18">
        <v>9</v>
      </c>
    </row>
    <row r="1070" spans="1:16" x14ac:dyDescent="0.2">
      <c r="A1070" s="18" t="s">
        <v>3525</v>
      </c>
      <c r="B1070" s="18" t="s">
        <v>3990</v>
      </c>
      <c r="C1070" s="18" t="s">
        <v>7632</v>
      </c>
      <c r="D1070" s="18" t="s">
        <v>214</v>
      </c>
      <c r="E1070" s="20" t="str">
        <f>IFERROR(VLOOKUP(表1[[#This Row],[goods_id]],表4[],2,0),"无")</f>
        <v>无</v>
      </c>
      <c r="F1070" s="19" t="str">
        <f>IFERROR(VLOOKUP(表1[[#This Row],[goods_id]],表3[],2,0),"老款")</f>
        <v>老款</v>
      </c>
      <c r="G1070" s="20">
        <v>1</v>
      </c>
      <c r="H1070" s="23">
        <v>649</v>
      </c>
      <c r="I1070" s="23">
        <v>1290</v>
      </c>
      <c r="J10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70" s="20">
        <f>IF(表1[[#This Row],[sale_price]]&lt;表1[[#This Row],[origin_price]],1,0)</f>
        <v>1</v>
      </c>
      <c r="L1070" s="18" t="s">
        <v>9209</v>
      </c>
      <c r="M1070" s="18" t="s">
        <v>185</v>
      </c>
      <c r="N1070" s="18" t="s">
        <v>22</v>
      </c>
      <c r="O1070" s="18" t="s">
        <v>190</v>
      </c>
      <c r="P1070" s="18">
        <v>8</v>
      </c>
    </row>
    <row r="1071" spans="1:16" x14ac:dyDescent="0.2">
      <c r="A1071" s="18" t="s">
        <v>3525</v>
      </c>
      <c r="B1071" s="18" t="s">
        <v>3973</v>
      </c>
      <c r="C1071" s="18" t="s">
        <v>7623</v>
      </c>
      <c r="D1071" s="18" t="s">
        <v>24</v>
      </c>
      <c r="E1071" s="20" t="str">
        <f>IFERROR(VLOOKUP(表1[[#This Row],[goods_id]],表4[],2,0),"无")</f>
        <v>无</v>
      </c>
      <c r="F1071" s="19" t="str">
        <f>IFERROR(VLOOKUP(表1[[#This Row],[goods_id]],表3[],2,0),"老款")</f>
        <v>老款</v>
      </c>
      <c r="G1071" s="20">
        <v>1</v>
      </c>
      <c r="H1071" s="23">
        <v>349</v>
      </c>
      <c r="I1071" s="23">
        <v>699</v>
      </c>
      <c r="J10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1" s="20">
        <f>IF(表1[[#This Row],[sale_price]]&lt;表1[[#This Row],[origin_price]],1,0)</f>
        <v>1</v>
      </c>
      <c r="L1071" s="18" t="s">
        <v>9198</v>
      </c>
      <c r="M1071" s="18" t="s">
        <v>185</v>
      </c>
      <c r="N1071" s="18" t="s">
        <v>22</v>
      </c>
      <c r="O1071" s="18" t="s">
        <v>190</v>
      </c>
      <c r="P1071" s="18">
        <v>8</v>
      </c>
    </row>
    <row r="1072" spans="1:16" x14ac:dyDescent="0.2">
      <c r="A1072" s="18" t="s">
        <v>3525</v>
      </c>
      <c r="B1072" s="18" t="s">
        <v>3974</v>
      </c>
      <c r="C1072" s="18" t="s">
        <v>7624</v>
      </c>
      <c r="D1072" s="18" t="s">
        <v>452</v>
      </c>
      <c r="E1072" s="20" t="str">
        <f>IFERROR(VLOOKUP(表1[[#This Row],[goods_id]],表4[],2,0),"无")</f>
        <v>无</v>
      </c>
      <c r="F1072" s="19" t="str">
        <f>IFERROR(VLOOKUP(表1[[#This Row],[goods_id]],表3[],2,0),"老款")</f>
        <v>老款</v>
      </c>
      <c r="G1072" s="20">
        <v>1</v>
      </c>
      <c r="H1072" s="23">
        <v>299</v>
      </c>
      <c r="I1072" s="23">
        <v>599</v>
      </c>
      <c r="J10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20">
        <f>IF(表1[[#This Row],[sale_price]]&lt;表1[[#This Row],[origin_price]],1,0)</f>
        <v>1</v>
      </c>
      <c r="L1072" s="18" t="s">
        <v>9199</v>
      </c>
      <c r="M1072" s="18" t="s">
        <v>185</v>
      </c>
      <c r="N1072" s="18" t="s">
        <v>22</v>
      </c>
      <c r="O1072" s="18" t="s">
        <v>190</v>
      </c>
      <c r="P1072" s="18">
        <v>8</v>
      </c>
    </row>
    <row r="1073" spans="1:16" x14ac:dyDescent="0.2">
      <c r="A1073" s="18" t="s">
        <v>3525</v>
      </c>
      <c r="B1073" s="18" t="s">
        <v>3982</v>
      </c>
      <c r="C1073" s="18" t="s">
        <v>7627</v>
      </c>
      <c r="D1073" s="18" t="s">
        <v>24</v>
      </c>
      <c r="E1073" s="20" t="str">
        <f>IFERROR(VLOOKUP(表1[[#This Row],[goods_id]],表4[],2,0),"无")</f>
        <v>无</v>
      </c>
      <c r="F1073" s="19" t="str">
        <f>IFERROR(VLOOKUP(表1[[#This Row],[goods_id]],表3[],2,0),"老款")</f>
        <v>老款</v>
      </c>
      <c r="G1073" s="20">
        <v>1</v>
      </c>
      <c r="H1073" s="23">
        <v>299</v>
      </c>
      <c r="I1073" s="23">
        <v>539</v>
      </c>
      <c r="J10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3" s="20">
        <f>IF(表1[[#This Row],[sale_price]]&lt;表1[[#This Row],[origin_price]],1,0)</f>
        <v>1</v>
      </c>
      <c r="L1073" s="18" t="s">
        <v>9202</v>
      </c>
      <c r="M1073" s="18" t="s">
        <v>185</v>
      </c>
      <c r="N1073" s="18" t="s">
        <v>22</v>
      </c>
      <c r="O1073" s="18" t="s">
        <v>190</v>
      </c>
      <c r="P1073" s="18">
        <v>8</v>
      </c>
    </row>
    <row r="1074" spans="1:16" x14ac:dyDescent="0.2">
      <c r="A1074" s="18" t="s">
        <v>3525</v>
      </c>
      <c r="B1074" s="18" t="s">
        <v>3983</v>
      </c>
      <c r="C1074" s="18" t="s">
        <v>7627</v>
      </c>
      <c r="D1074" s="18" t="s">
        <v>224</v>
      </c>
      <c r="E1074" s="20" t="str">
        <f>IFERROR(VLOOKUP(表1[[#This Row],[goods_id]],表4[],2,0),"无")</f>
        <v>无</v>
      </c>
      <c r="F1074" s="19" t="str">
        <f>IFERROR(VLOOKUP(表1[[#This Row],[goods_id]],表3[],2,0),"老款")</f>
        <v>老款</v>
      </c>
      <c r="G1074" s="20">
        <v>1</v>
      </c>
      <c r="H1074" s="23">
        <v>299</v>
      </c>
      <c r="I1074" s="23">
        <v>539</v>
      </c>
      <c r="J10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20">
        <f>IF(表1[[#This Row],[sale_price]]&lt;表1[[#This Row],[origin_price]],1,0)</f>
        <v>1</v>
      </c>
      <c r="L1074" s="18" t="s">
        <v>9202</v>
      </c>
      <c r="M1074" s="18" t="s">
        <v>185</v>
      </c>
      <c r="N1074" s="18" t="s">
        <v>22</v>
      </c>
      <c r="O1074" s="18" t="s">
        <v>190</v>
      </c>
      <c r="P1074" s="18">
        <v>8</v>
      </c>
    </row>
    <row r="1075" spans="1:16" x14ac:dyDescent="0.2">
      <c r="A1075" s="18" t="s">
        <v>3525</v>
      </c>
      <c r="B1075" s="18" t="s">
        <v>3975</v>
      </c>
      <c r="C1075" s="18" t="s">
        <v>7625</v>
      </c>
      <c r="D1075" s="18" t="s">
        <v>24</v>
      </c>
      <c r="E1075" s="20" t="str">
        <f>IFERROR(VLOOKUP(表1[[#This Row],[goods_id]],表4[],2,0),"无")</f>
        <v>无</v>
      </c>
      <c r="F1075" s="19" t="str">
        <f>IFERROR(VLOOKUP(表1[[#This Row],[goods_id]],表3[],2,0),"老款")</f>
        <v>老款</v>
      </c>
      <c r="G1075" s="20">
        <v>1</v>
      </c>
      <c r="H1075" s="23">
        <v>369</v>
      </c>
      <c r="I1075" s="23">
        <v>739</v>
      </c>
      <c r="J10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5" s="20">
        <f>IF(表1[[#This Row],[sale_price]]&lt;表1[[#This Row],[origin_price]],1,0)</f>
        <v>1</v>
      </c>
      <c r="L1075" s="18" t="s">
        <v>3976</v>
      </c>
      <c r="M1075" s="18" t="s">
        <v>9200</v>
      </c>
      <c r="N1075" s="18" t="s">
        <v>22</v>
      </c>
      <c r="O1075" s="18" t="s">
        <v>190</v>
      </c>
      <c r="P1075" s="18">
        <v>8</v>
      </c>
    </row>
    <row r="1076" spans="1:16" x14ac:dyDescent="0.2">
      <c r="A1076" s="18" t="s">
        <v>3525</v>
      </c>
      <c r="B1076" s="18" t="s">
        <v>3977</v>
      </c>
      <c r="C1076" s="18" t="s">
        <v>7625</v>
      </c>
      <c r="D1076" s="18" t="s">
        <v>80</v>
      </c>
      <c r="E1076" s="20" t="str">
        <f>IFERROR(VLOOKUP(表1[[#This Row],[goods_id]],表4[],2,0),"无")</f>
        <v>无</v>
      </c>
      <c r="F1076" s="19" t="str">
        <f>IFERROR(VLOOKUP(表1[[#This Row],[goods_id]],表3[],2,0),"老款")</f>
        <v>老款</v>
      </c>
      <c r="G1076" s="20">
        <v>1</v>
      </c>
      <c r="H1076" s="23">
        <v>369</v>
      </c>
      <c r="I1076" s="23">
        <v>739</v>
      </c>
      <c r="J10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6" s="20">
        <f>IF(表1[[#This Row],[sale_price]]&lt;表1[[#This Row],[origin_price]],1,0)</f>
        <v>1</v>
      </c>
      <c r="L1076" s="18" t="s">
        <v>3976</v>
      </c>
      <c r="M1076" s="18" t="s">
        <v>9200</v>
      </c>
      <c r="N1076" s="18" t="s">
        <v>22</v>
      </c>
      <c r="O1076" s="18" t="s">
        <v>190</v>
      </c>
      <c r="P1076" s="18">
        <v>8</v>
      </c>
    </row>
    <row r="1077" spans="1:16" x14ac:dyDescent="0.2">
      <c r="A1077" s="18" t="s">
        <v>3525</v>
      </c>
      <c r="B1077" s="18" t="s">
        <v>3978</v>
      </c>
      <c r="C1077" s="18" t="s">
        <v>7625</v>
      </c>
      <c r="D1077" s="18" t="s">
        <v>1031</v>
      </c>
      <c r="E1077" s="20" t="str">
        <f>IFERROR(VLOOKUP(表1[[#This Row],[goods_id]],表4[],2,0),"无")</f>
        <v>无</v>
      </c>
      <c r="F1077" s="19" t="str">
        <f>IFERROR(VLOOKUP(表1[[#This Row],[goods_id]],表3[],2,0),"老款")</f>
        <v>老款</v>
      </c>
      <c r="G1077" s="20">
        <v>1</v>
      </c>
      <c r="H1077" s="23">
        <v>369</v>
      </c>
      <c r="I1077" s="23">
        <v>739</v>
      </c>
      <c r="J10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7" s="20">
        <f>IF(表1[[#This Row],[sale_price]]&lt;表1[[#This Row],[origin_price]],1,0)</f>
        <v>1</v>
      </c>
      <c r="L1077" s="18" t="s">
        <v>3976</v>
      </c>
      <c r="M1077" s="18" t="s">
        <v>9200</v>
      </c>
      <c r="N1077" s="18" t="s">
        <v>22</v>
      </c>
      <c r="O1077" s="18" t="s">
        <v>190</v>
      </c>
      <c r="P1077" s="18">
        <v>8</v>
      </c>
    </row>
    <row r="1078" spans="1:16" x14ac:dyDescent="0.2">
      <c r="A1078" s="18" t="s">
        <v>3525</v>
      </c>
      <c r="B1078" s="18" t="s">
        <v>3984</v>
      </c>
      <c r="C1078" s="18" t="s">
        <v>7628</v>
      </c>
      <c r="D1078" s="18" t="s">
        <v>24</v>
      </c>
      <c r="E1078" s="20" t="str">
        <f>IFERROR(VLOOKUP(表1[[#This Row],[goods_id]],表4[],2,0),"无")</f>
        <v>无</v>
      </c>
      <c r="F1078" s="19" t="str">
        <f>IFERROR(VLOOKUP(表1[[#This Row],[goods_id]],表3[],2,0),"老款")</f>
        <v>老款</v>
      </c>
      <c r="G1078" s="20">
        <v>1</v>
      </c>
      <c r="H1078" s="23">
        <v>319</v>
      </c>
      <c r="I1078" s="23">
        <v>639</v>
      </c>
      <c r="J10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8" s="20">
        <f>IF(表1[[#This Row],[sale_price]]&lt;表1[[#This Row],[origin_price]],1,0)</f>
        <v>1</v>
      </c>
      <c r="L1078" s="18" t="s">
        <v>9203</v>
      </c>
      <c r="M1078" s="18" t="s">
        <v>185</v>
      </c>
      <c r="N1078" s="18" t="s">
        <v>22</v>
      </c>
      <c r="O1078" s="18" t="s">
        <v>190</v>
      </c>
      <c r="P1078" s="18">
        <v>8</v>
      </c>
    </row>
    <row r="1079" spans="1:16" x14ac:dyDescent="0.2">
      <c r="A1079" s="18" t="s">
        <v>3525</v>
      </c>
      <c r="B1079" s="18" t="s">
        <v>3985</v>
      </c>
      <c r="C1079" s="18" t="s">
        <v>7628</v>
      </c>
      <c r="D1079" s="18" t="s">
        <v>224</v>
      </c>
      <c r="E1079" s="20" t="str">
        <f>IFERROR(VLOOKUP(表1[[#This Row],[goods_id]],表4[],2,0),"无")</f>
        <v>无</v>
      </c>
      <c r="F1079" s="19" t="str">
        <f>IFERROR(VLOOKUP(表1[[#This Row],[goods_id]],表3[],2,0),"老款")</f>
        <v>老款</v>
      </c>
      <c r="G1079" s="20">
        <v>1</v>
      </c>
      <c r="H1079" s="23">
        <v>319</v>
      </c>
      <c r="I1079" s="23">
        <v>639</v>
      </c>
      <c r="J10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9" s="20">
        <f>IF(表1[[#This Row],[sale_price]]&lt;表1[[#This Row],[origin_price]],1,0)</f>
        <v>1</v>
      </c>
      <c r="L1079" s="18" t="s">
        <v>9204</v>
      </c>
      <c r="M1079" s="18" t="s">
        <v>185</v>
      </c>
      <c r="N1079" s="18" t="s">
        <v>22</v>
      </c>
      <c r="O1079" s="18" t="s">
        <v>190</v>
      </c>
      <c r="P1079" s="18">
        <v>8</v>
      </c>
    </row>
    <row r="1080" spans="1:16" x14ac:dyDescent="0.2">
      <c r="A1080" s="18" t="s">
        <v>3525</v>
      </c>
      <c r="B1080" s="18" t="s">
        <v>3986</v>
      </c>
      <c r="C1080" s="18" t="s">
        <v>7628</v>
      </c>
      <c r="D1080" s="18" t="s">
        <v>575</v>
      </c>
      <c r="E1080" s="20" t="str">
        <f>IFERROR(VLOOKUP(表1[[#This Row],[goods_id]],表4[],2,0),"无")</f>
        <v>无</v>
      </c>
      <c r="F1080" s="19" t="str">
        <f>IFERROR(VLOOKUP(表1[[#This Row],[goods_id]],表3[],2,0),"老款")</f>
        <v>老款</v>
      </c>
      <c r="G1080" s="20">
        <v>1</v>
      </c>
      <c r="H1080" s="23">
        <v>319</v>
      </c>
      <c r="I1080" s="23">
        <v>639</v>
      </c>
      <c r="J10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0" s="20">
        <f>IF(表1[[#This Row],[sale_price]]&lt;表1[[#This Row],[origin_price]],1,0)</f>
        <v>1</v>
      </c>
      <c r="L1080" s="18" t="s">
        <v>9205</v>
      </c>
      <c r="M1080" s="18" t="s">
        <v>185</v>
      </c>
      <c r="N1080" s="18" t="s">
        <v>22</v>
      </c>
      <c r="O1080" s="18" t="s">
        <v>190</v>
      </c>
      <c r="P1080" s="18">
        <v>8</v>
      </c>
    </row>
    <row r="1081" spans="1:16" x14ac:dyDescent="0.2">
      <c r="A1081" s="18" t="s">
        <v>3525</v>
      </c>
      <c r="B1081" s="18" t="s">
        <v>3987</v>
      </c>
      <c r="C1081" s="18" t="s">
        <v>7629</v>
      </c>
      <c r="D1081" s="18" t="s">
        <v>169</v>
      </c>
      <c r="E1081" s="20" t="str">
        <f>IFERROR(VLOOKUP(表1[[#This Row],[goods_id]],表4[],2,0),"无")</f>
        <v>无</v>
      </c>
      <c r="F1081" s="19" t="str">
        <f>IFERROR(VLOOKUP(表1[[#This Row],[goods_id]],表3[],2,0),"老款")</f>
        <v>老款</v>
      </c>
      <c r="G1081" s="20">
        <v>1</v>
      </c>
      <c r="H1081" s="23">
        <v>419</v>
      </c>
      <c r="I1081" s="23">
        <v>739</v>
      </c>
      <c r="J10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1" s="20">
        <f>IF(表1[[#This Row],[sale_price]]&lt;表1[[#This Row],[origin_price]],1,0)</f>
        <v>1</v>
      </c>
      <c r="L1081" s="18" t="s">
        <v>9206</v>
      </c>
      <c r="M1081" s="18" t="s">
        <v>185</v>
      </c>
      <c r="N1081" s="18" t="s">
        <v>22</v>
      </c>
      <c r="O1081" s="18" t="s">
        <v>190</v>
      </c>
      <c r="P1081" s="18">
        <v>8</v>
      </c>
    </row>
    <row r="1082" spans="1:16" x14ac:dyDescent="0.2">
      <c r="A1082" s="18" t="s">
        <v>3525</v>
      </c>
      <c r="B1082" s="18" t="s">
        <v>3999</v>
      </c>
      <c r="C1082" s="18" t="s">
        <v>7641</v>
      </c>
      <c r="D1082" s="18" t="s">
        <v>24</v>
      </c>
      <c r="E1082" s="20" t="str">
        <f>IFERROR(VLOOKUP(表1[[#This Row],[goods_id]],表4[],2,0),"无")</f>
        <v>无</v>
      </c>
      <c r="F1082" s="19" t="str">
        <f>IFERROR(VLOOKUP(表1[[#This Row],[goods_id]],表3[],2,0),"老款")</f>
        <v>老款</v>
      </c>
      <c r="G1082" s="20">
        <v>1</v>
      </c>
      <c r="H1082" s="23">
        <v>349</v>
      </c>
      <c r="I1082" s="23">
        <v>699</v>
      </c>
      <c r="J10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2" s="20">
        <f>IF(表1[[#This Row],[sale_price]]&lt;表1[[#This Row],[origin_price]],1,0)</f>
        <v>1</v>
      </c>
      <c r="L1082" s="18" t="s">
        <v>4000</v>
      </c>
      <c r="M1082" s="18" t="s">
        <v>9218</v>
      </c>
      <c r="N1082" s="18" t="s">
        <v>22</v>
      </c>
      <c r="O1082" s="18" t="s">
        <v>190</v>
      </c>
      <c r="P1082" s="18">
        <v>9</v>
      </c>
    </row>
    <row r="1083" spans="1:16" x14ac:dyDescent="0.2">
      <c r="A1083" s="18" t="s">
        <v>3525</v>
      </c>
      <c r="B1083" s="18" t="s">
        <v>3981</v>
      </c>
      <c r="C1083" s="18" t="s">
        <v>7626</v>
      </c>
      <c r="D1083" s="18" t="s">
        <v>24</v>
      </c>
      <c r="E1083" s="20" t="str">
        <f>IFERROR(VLOOKUP(表1[[#This Row],[goods_id]],表4[],2,0),"无")</f>
        <v>无</v>
      </c>
      <c r="F1083" s="19" t="str">
        <f>IFERROR(VLOOKUP(表1[[#This Row],[goods_id]],表3[],2,0),"老款")</f>
        <v>老款</v>
      </c>
      <c r="G1083" s="20">
        <v>1</v>
      </c>
      <c r="H1083" s="23">
        <v>799</v>
      </c>
      <c r="I1083" s="23">
        <v>1490</v>
      </c>
      <c r="J10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83" s="20">
        <f>IF(表1[[#This Row],[sale_price]]&lt;表1[[#This Row],[origin_price]],1,0)</f>
        <v>1</v>
      </c>
      <c r="L1083" s="18" t="s">
        <v>9201</v>
      </c>
      <c r="M1083" s="18" t="s">
        <v>185</v>
      </c>
      <c r="N1083" s="18" t="s">
        <v>26</v>
      </c>
      <c r="O1083" s="18" t="s">
        <v>190</v>
      </c>
      <c r="P1083" s="18">
        <v>8</v>
      </c>
    </row>
    <row r="1084" spans="1:16" x14ac:dyDescent="0.2">
      <c r="A1084" s="18" t="s">
        <v>2667</v>
      </c>
      <c r="B1084" s="18" t="s">
        <v>3012</v>
      </c>
      <c r="C1084" s="18" t="s">
        <v>7218</v>
      </c>
      <c r="D1084" s="18" t="s">
        <v>1894</v>
      </c>
      <c r="E1084" s="20" t="str">
        <f>IFERROR(VLOOKUP(表1[[#This Row],[goods_id]],表4[],2,0),"无")</f>
        <v>无</v>
      </c>
      <c r="F1084" s="19" t="str">
        <f>IFERROR(VLOOKUP(表1[[#This Row],[goods_id]],表3[],2,0),"老款")</f>
        <v>老款</v>
      </c>
      <c r="G1084" s="20">
        <v>1</v>
      </c>
      <c r="H1084" s="23">
        <v>769</v>
      </c>
      <c r="I1084" s="23">
        <v>769</v>
      </c>
      <c r="J10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4" s="20">
        <f>IF(表1[[#This Row],[sale_price]]&lt;表1[[#This Row],[origin_price]],1,0)</f>
        <v>0</v>
      </c>
      <c r="L1084" s="18" t="s">
        <v>3013</v>
      </c>
      <c r="M1084" s="18" t="s">
        <v>261</v>
      </c>
      <c r="N1084" s="18" t="s">
        <v>12</v>
      </c>
      <c r="O1084" s="18" t="s">
        <v>13</v>
      </c>
      <c r="P1084" s="18">
        <v>6</v>
      </c>
    </row>
    <row r="1085" spans="1:16" x14ac:dyDescent="0.2">
      <c r="A1085" s="18" t="s">
        <v>2667</v>
      </c>
      <c r="B1085" s="18" t="s">
        <v>3010</v>
      </c>
      <c r="C1085" s="18" t="s">
        <v>7217</v>
      </c>
      <c r="D1085" s="18" t="s">
        <v>109</v>
      </c>
      <c r="E1085" s="20" t="str">
        <f>IFERROR(VLOOKUP(表1[[#This Row],[goods_id]],表4[],2,0),"无")</f>
        <v>无</v>
      </c>
      <c r="F1085" s="19" t="str">
        <f>IFERROR(VLOOKUP(表1[[#This Row],[goods_id]],表3[],2,0),"老款")</f>
        <v>老款</v>
      </c>
      <c r="G1085" s="20">
        <v>1</v>
      </c>
      <c r="H1085" s="23">
        <v>599</v>
      </c>
      <c r="I1085" s="23">
        <v>599</v>
      </c>
      <c r="J10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5" s="20">
        <f>IF(表1[[#This Row],[sale_price]]&lt;表1[[#This Row],[origin_price]],1,0)</f>
        <v>0</v>
      </c>
      <c r="L1085" s="18" t="s">
        <v>3011</v>
      </c>
      <c r="M1085" s="18" t="s">
        <v>261</v>
      </c>
      <c r="N1085" s="18" t="s">
        <v>12</v>
      </c>
      <c r="O1085" s="18" t="s">
        <v>17</v>
      </c>
      <c r="P1085" s="18">
        <v>6</v>
      </c>
    </row>
    <row r="1086" spans="1:16" x14ac:dyDescent="0.2">
      <c r="A1086" s="18" t="s">
        <v>2667</v>
      </c>
      <c r="B1086" s="18" t="s">
        <v>3014</v>
      </c>
      <c r="C1086" s="18" t="s">
        <v>7219</v>
      </c>
      <c r="D1086" s="18" t="s">
        <v>24</v>
      </c>
      <c r="E1086" s="20" t="str">
        <f>IFERROR(VLOOKUP(表1[[#This Row],[goods_id]],表4[],2,0),"无")</f>
        <v>无</v>
      </c>
      <c r="F1086" s="19" t="str">
        <f>IFERROR(VLOOKUP(表1[[#This Row],[goods_id]],表3[],2,0),"老款")</f>
        <v>老款</v>
      </c>
      <c r="G1086" s="20">
        <v>1</v>
      </c>
      <c r="H1086" s="23">
        <v>599</v>
      </c>
      <c r="I1086" s="23">
        <v>599</v>
      </c>
      <c r="J10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6" s="20">
        <f>IF(表1[[#This Row],[sale_price]]&lt;表1[[#This Row],[origin_price]],1,0)</f>
        <v>0</v>
      </c>
      <c r="L1086" s="18" t="s">
        <v>3015</v>
      </c>
      <c r="M1086" s="18" t="s">
        <v>9047</v>
      </c>
      <c r="N1086" s="18" t="s">
        <v>26</v>
      </c>
      <c r="O1086" s="18" t="s">
        <v>82</v>
      </c>
      <c r="P1086" s="18">
        <v>6</v>
      </c>
    </row>
    <row r="1087" spans="1:16" x14ac:dyDescent="0.2">
      <c r="A1087" s="18" t="s">
        <v>2667</v>
      </c>
      <c r="B1087" s="18" t="s">
        <v>3016</v>
      </c>
      <c r="C1087" s="18" t="s">
        <v>7219</v>
      </c>
      <c r="D1087" s="18" t="s">
        <v>3155</v>
      </c>
      <c r="E1087" s="20" t="str">
        <f>IFERROR(VLOOKUP(表1[[#This Row],[goods_id]],表4[],2,0),"无")</f>
        <v>无</v>
      </c>
      <c r="F1087" s="19" t="str">
        <f>IFERROR(VLOOKUP(表1[[#This Row],[goods_id]],表3[],2,0),"老款")</f>
        <v>老款</v>
      </c>
      <c r="G1087" s="20">
        <v>1</v>
      </c>
      <c r="H1087" s="23">
        <v>599</v>
      </c>
      <c r="I1087" s="23">
        <v>599</v>
      </c>
      <c r="J10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7" s="20">
        <f>IF(表1[[#This Row],[sale_price]]&lt;表1[[#This Row],[origin_price]],1,0)</f>
        <v>0</v>
      </c>
      <c r="L1087" s="18" t="s">
        <v>3015</v>
      </c>
      <c r="M1087" s="18" t="s">
        <v>9047</v>
      </c>
      <c r="N1087" s="18" t="s">
        <v>26</v>
      </c>
      <c r="O1087" s="18" t="s">
        <v>82</v>
      </c>
      <c r="P1087" s="18">
        <v>6</v>
      </c>
    </row>
    <row r="1088" spans="1:16" x14ac:dyDescent="0.2">
      <c r="A1088" s="18" t="s">
        <v>2667</v>
      </c>
      <c r="B1088" s="18" t="s">
        <v>2957</v>
      </c>
      <c r="C1088" s="18" t="s">
        <v>7203</v>
      </c>
      <c r="D1088" s="18" t="s">
        <v>360</v>
      </c>
      <c r="E1088" s="20" t="str">
        <f>IFERROR(VLOOKUP(表1[[#This Row],[goods_id]],表4[],2,0),"无")</f>
        <v>无</v>
      </c>
      <c r="F1088" s="19" t="str">
        <f>IFERROR(VLOOKUP(表1[[#This Row],[goods_id]],表3[],2,0),"老款")</f>
        <v>老款</v>
      </c>
      <c r="G1088" s="20">
        <v>1</v>
      </c>
      <c r="H1088" s="23">
        <v>569</v>
      </c>
      <c r="I1088" s="23">
        <v>569</v>
      </c>
      <c r="J10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8" s="20">
        <f>IF(表1[[#This Row],[sale_price]]&lt;表1[[#This Row],[origin_price]],1,0)</f>
        <v>0</v>
      </c>
      <c r="L1088" s="18" t="s">
        <v>2958</v>
      </c>
      <c r="M1088" s="18" t="s">
        <v>261</v>
      </c>
      <c r="N1088" s="18" t="s">
        <v>22</v>
      </c>
      <c r="O1088" s="18" t="s">
        <v>17</v>
      </c>
      <c r="P1088" s="18">
        <v>5</v>
      </c>
    </row>
    <row r="1089" spans="1:16" x14ac:dyDescent="0.2">
      <c r="A1089" s="18" t="s">
        <v>2667</v>
      </c>
      <c r="B1089" s="18" t="s">
        <v>2959</v>
      </c>
      <c r="C1089" s="18" t="s">
        <v>7204</v>
      </c>
      <c r="D1089" s="18" t="s">
        <v>151</v>
      </c>
      <c r="E1089" s="20" t="str">
        <f>IFERROR(VLOOKUP(表1[[#This Row],[goods_id]],表4[],2,0),"无")</f>
        <v>无</v>
      </c>
      <c r="F1089" s="19" t="str">
        <f>IFERROR(VLOOKUP(表1[[#This Row],[goods_id]],表3[],2,0),"老款")</f>
        <v>老款</v>
      </c>
      <c r="G1089" s="20">
        <v>1</v>
      </c>
      <c r="H1089" s="23">
        <v>569</v>
      </c>
      <c r="I1089" s="23">
        <v>569</v>
      </c>
      <c r="J10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9" s="20">
        <f>IF(表1[[#This Row],[sale_price]]&lt;表1[[#This Row],[origin_price]],1,0)</f>
        <v>0</v>
      </c>
      <c r="L1089" s="18" t="s">
        <v>2960</v>
      </c>
      <c r="M1089" s="18" t="s">
        <v>36</v>
      </c>
      <c r="N1089" s="18" t="s">
        <v>12</v>
      </c>
      <c r="O1089" s="18" t="s">
        <v>82</v>
      </c>
      <c r="P1089" s="18">
        <v>5</v>
      </c>
    </row>
    <row r="1090" spans="1:16" x14ac:dyDescent="0.2">
      <c r="A1090" s="18" t="s">
        <v>2667</v>
      </c>
      <c r="B1090" s="18" t="s">
        <v>2961</v>
      </c>
      <c r="C1090" s="18" t="s">
        <v>7205</v>
      </c>
      <c r="D1090" s="18" t="s">
        <v>28</v>
      </c>
      <c r="E1090" s="20" t="str">
        <f>IFERROR(VLOOKUP(表1[[#This Row],[goods_id]],表4[],2,0),"无")</f>
        <v>无</v>
      </c>
      <c r="F1090" s="19" t="str">
        <f>IFERROR(VLOOKUP(表1[[#This Row],[goods_id]],表3[],2,0),"老款")</f>
        <v>老款</v>
      </c>
      <c r="G1090" s="20">
        <v>1</v>
      </c>
      <c r="H1090" s="23">
        <v>539</v>
      </c>
      <c r="I1090" s="23">
        <v>539</v>
      </c>
      <c r="J10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0" s="20">
        <f>IF(表1[[#This Row],[sale_price]]&lt;表1[[#This Row],[origin_price]],1,0)</f>
        <v>0</v>
      </c>
      <c r="L1090" s="18" t="s">
        <v>2962</v>
      </c>
      <c r="M1090" s="18" t="s">
        <v>562</v>
      </c>
      <c r="N1090" s="18" t="s">
        <v>12</v>
      </c>
      <c r="O1090" s="18" t="s">
        <v>17</v>
      </c>
      <c r="P1090" s="18">
        <v>5</v>
      </c>
    </row>
    <row r="1091" spans="1:16" x14ac:dyDescent="0.2">
      <c r="A1091" s="18" t="s">
        <v>2667</v>
      </c>
      <c r="B1091" s="18" t="s">
        <v>2963</v>
      </c>
      <c r="C1091" s="18" t="s">
        <v>7205</v>
      </c>
      <c r="D1091" s="18" t="s">
        <v>24</v>
      </c>
      <c r="E1091" s="20" t="str">
        <f>IFERROR(VLOOKUP(表1[[#This Row],[goods_id]],表4[],2,0),"无")</f>
        <v>无</v>
      </c>
      <c r="F1091" s="19" t="str">
        <f>IFERROR(VLOOKUP(表1[[#This Row],[goods_id]],表3[],2,0),"老款")</f>
        <v>老款</v>
      </c>
      <c r="G1091" s="20">
        <v>1</v>
      </c>
      <c r="H1091" s="23">
        <v>539</v>
      </c>
      <c r="I1091" s="23">
        <v>539</v>
      </c>
      <c r="J10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1" s="20">
        <f>IF(表1[[#This Row],[sale_price]]&lt;表1[[#This Row],[origin_price]],1,0)</f>
        <v>0</v>
      </c>
      <c r="L1091" s="18" t="s">
        <v>2962</v>
      </c>
      <c r="M1091" s="18" t="s">
        <v>562</v>
      </c>
      <c r="N1091" s="18" t="s">
        <v>12</v>
      </c>
      <c r="O1091" s="18" t="s">
        <v>17</v>
      </c>
      <c r="P1091" s="18">
        <v>5</v>
      </c>
    </row>
    <row r="1092" spans="1:16" x14ac:dyDescent="0.2">
      <c r="A1092" s="18" t="s">
        <v>2667</v>
      </c>
      <c r="B1092" s="18" t="s">
        <v>2964</v>
      </c>
      <c r="C1092" s="18" t="s">
        <v>7205</v>
      </c>
      <c r="D1092" s="18" t="s">
        <v>59</v>
      </c>
      <c r="E1092" s="20" t="str">
        <f>IFERROR(VLOOKUP(表1[[#This Row],[goods_id]],表4[],2,0),"无")</f>
        <v>无</v>
      </c>
      <c r="F1092" s="19" t="str">
        <f>IFERROR(VLOOKUP(表1[[#This Row],[goods_id]],表3[],2,0),"老款")</f>
        <v>老款</v>
      </c>
      <c r="G1092" s="20">
        <v>1</v>
      </c>
      <c r="H1092" s="23">
        <v>539</v>
      </c>
      <c r="I1092" s="23">
        <v>539</v>
      </c>
      <c r="J10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2" s="20">
        <f>IF(表1[[#This Row],[sale_price]]&lt;表1[[#This Row],[origin_price]],1,0)</f>
        <v>0</v>
      </c>
      <c r="L1092" s="18" t="s">
        <v>2962</v>
      </c>
      <c r="M1092" s="18" t="s">
        <v>562</v>
      </c>
      <c r="N1092" s="18" t="s">
        <v>12</v>
      </c>
      <c r="O1092" s="18" t="s">
        <v>17</v>
      </c>
      <c r="P1092" s="18">
        <v>5</v>
      </c>
    </row>
    <row r="1093" spans="1:16" x14ac:dyDescent="0.2">
      <c r="A1093" s="18" t="s">
        <v>2667</v>
      </c>
      <c r="B1093" s="18" t="s">
        <v>3018</v>
      </c>
      <c r="C1093" s="18" t="s">
        <v>7220</v>
      </c>
      <c r="D1093" s="18" t="s">
        <v>109</v>
      </c>
      <c r="E1093" s="20" t="str">
        <f>IFERROR(VLOOKUP(表1[[#This Row],[goods_id]],表4[],2,0),"无")</f>
        <v>无</v>
      </c>
      <c r="F1093" s="19" t="str">
        <f>IFERROR(VLOOKUP(表1[[#This Row],[goods_id]],表3[],2,0),"老款")</f>
        <v>老款</v>
      </c>
      <c r="G1093" s="20">
        <v>1</v>
      </c>
      <c r="H1093" s="23">
        <v>669</v>
      </c>
      <c r="I1093" s="23">
        <v>669</v>
      </c>
      <c r="J10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3" s="20">
        <f>IF(表1[[#This Row],[sale_price]]&lt;表1[[#This Row],[origin_price]],1,0)</f>
        <v>0</v>
      </c>
      <c r="L1093" s="18" t="s">
        <v>3019</v>
      </c>
      <c r="M1093" s="18" t="s">
        <v>3020</v>
      </c>
      <c r="N1093" s="18" t="s">
        <v>22</v>
      </c>
      <c r="O1093" s="18" t="s">
        <v>17</v>
      </c>
      <c r="P1093" s="18">
        <v>6</v>
      </c>
    </row>
    <row r="1094" spans="1:16" x14ac:dyDescent="0.2">
      <c r="A1094" s="18" t="s">
        <v>2667</v>
      </c>
      <c r="B1094" s="18" t="s">
        <v>3021</v>
      </c>
      <c r="C1094" s="18" t="s">
        <v>7220</v>
      </c>
      <c r="D1094" s="18" t="s">
        <v>24</v>
      </c>
      <c r="E1094" s="20" t="str">
        <f>IFERROR(VLOOKUP(表1[[#This Row],[goods_id]],表4[],2,0),"无")</f>
        <v>无</v>
      </c>
      <c r="F1094" s="19" t="str">
        <f>IFERROR(VLOOKUP(表1[[#This Row],[goods_id]],表3[],2,0),"老款")</f>
        <v>老款</v>
      </c>
      <c r="G1094" s="20">
        <v>1</v>
      </c>
      <c r="H1094" s="23">
        <v>669</v>
      </c>
      <c r="I1094" s="23">
        <v>669</v>
      </c>
      <c r="J10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4" s="20">
        <f>IF(表1[[#This Row],[sale_price]]&lt;表1[[#This Row],[origin_price]],1,0)</f>
        <v>0</v>
      </c>
      <c r="L1094" s="18" t="s">
        <v>3019</v>
      </c>
      <c r="M1094" s="18" t="s">
        <v>3020</v>
      </c>
      <c r="N1094" s="18" t="s">
        <v>22</v>
      </c>
      <c r="O1094" s="18" t="s">
        <v>17</v>
      </c>
      <c r="P1094" s="18">
        <v>6</v>
      </c>
    </row>
    <row r="1095" spans="1:16" x14ac:dyDescent="0.2">
      <c r="A1095" s="18" t="s">
        <v>2667</v>
      </c>
      <c r="B1095" s="18" t="s">
        <v>3022</v>
      </c>
      <c r="C1095" s="18" t="s">
        <v>7221</v>
      </c>
      <c r="D1095" s="18" t="s">
        <v>109</v>
      </c>
      <c r="E1095" s="20" t="str">
        <f>IFERROR(VLOOKUP(表1[[#This Row],[goods_id]],表4[],2,0),"无")</f>
        <v>无</v>
      </c>
      <c r="F1095" s="19" t="str">
        <f>IFERROR(VLOOKUP(表1[[#This Row],[goods_id]],表3[],2,0),"老款")</f>
        <v>老款</v>
      </c>
      <c r="G1095" s="20">
        <v>1</v>
      </c>
      <c r="H1095" s="23">
        <v>699</v>
      </c>
      <c r="I1095" s="23">
        <v>699</v>
      </c>
      <c r="J10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5" s="20">
        <f>IF(表1[[#This Row],[sale_price]]&lt;表1[[#This Row],[origin_price]],1,0)</f>
        <v>0</v>
      </c>
      <c r="L1095" s="18" t="s">
        <v>3023</v>
      </c>
      <c r="M1095" s="18" t="s">
        <v>3024</v>
      </c>
      <c r="N1095" s="18" t="s">
        <v>12</v>
      </c>
      <c r="O1095" s="18" t="s">
        <v>13</v>
      </c>
      <c r="P1095" s="18">
        <v>6</v>
      </c>
    </row>
    <row r="1096" spans="1:16" x14ac:dyDescent="0.2">
      <c r="A1096" s="18" t="s">
        <v>2667</v>
      </c>
      <c r="B1096" s="18" t="s">
        <v>3025</v>
      </c>
      <c r="C1096" s="18" t="s">
        <v>7221</v>
      </c>
      <c r="D1096" s="18" t="s">
        <v>24</v>
      </c>
      <c r="E1096" s="20" t="str">
        <f>IFERROR(VLOOKUP(表1[[#This Row],[goods_id]],表4[],2,0),"无")</f>
        <v>无</v>
      </c>
      <c r="F1096" s="19" t="str">
        <f>IFERROR(VLOOKUP(表1[[#This Row],[goods_id]],表3[],2,0),"老款")</f>
        <v>老款</v>
      </c>
      <c r="G1096" s="20">
        <v>1</v>
      </c>
      <c r="H1096" s="23">
        <v>699</v>
      </c>
      <c r="I1096" s="23">
        <v>699</v>
      </c>
      <c r="J10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6" s="20">
        <f>IF(表1[[#This Row],[sale_price]]&lt;表1[[#This Row],[origin_price]],1,0)</f>
        <v>0</v>
      </c>
      <c r="L1096" s="18" t="s">
        <v>3023</v>
      </c>
      <c r="M1096" s="18" t="s">
        <v>3024</v>
      </c>
      <c r="N1096" s="18" t="s">
        <v>12</v>
      </c>
      <c r="O1096" s="18" t="s">
        <v>13</v>
      </c>
      <c r="P1096" s="18">
        <v>6</v>
      </c>
    </row>
    <row r="1097" spans="1:16" x14ac:dyDescent="0.2">
      <c r="A1097" s="18" t="s">
        <v>2667</v>
      </c>
      <c r="B1097" s="18" t="s">
        <v>3026</v>
      </c>
      <c r="C1097" s="18" t="s">
        <v>7222</v>
      </c>
      <c r="D1097" s="18" t="s">
        <v>109</v>
      </c>
      <c r="E1097" s="20" t="str">
        <f>IFERROR(VLOOKUP(表1[[#This Row],[goods_id]],表4[],2,0),"无")</f>
        <v>无</v>
      </c>
      <c r="F1097" s="19" t="str">
        <f>IFERROR(VLOOKUP(表1[[#This Row],[goods_id]],表3[],2,0),"老款")</f>
        <v>老款</v>
      </c>
      <c r="G1097" s="20">
        <v>1</v>
      </c>
      <c r="H1097" s="23">
        <v>599</v>
      </c>
      <c r="I1097" s="23">
        <v>599</v>
      </c>
      <c r="J10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7" s="20">
        <f>IF(表1[[#This Row],[sale_price]]&lt;表1[[#This Row],[origin_price]],1,0)</f>
        <v>0</v>
      </c>
      <c r="L1097" s="18" t="s">
        <v>3027</v>
      </c>
      <c r="M1097" s="18" t="s">
        <v>261</v>
      </c>
      <c r="N1097" s="18" t="s">
        <v>12</v>
      </c>
      <c r="O1097" s="18" t="s">
        <v>13</v>
      </c>
      <c r="P1097" s="18">
        <v>6</v>
      </c>
    </row>
    <row r="1098" spans="1:16" x14ac:dyDescent="0.2">
      <c r="A1098" s="18" t="s">
        <v>2667</v>
      </c>
      <c r="B1098" s="18" t="s">
        <v>3028</v>
      </c>
      <c r="C1098" s="18" t="s">
        <v>7223</v>
      </c>
      <c r="D1098" s="18" t="s">
        <v>109</v>
      </c>
      <c r="E1098" s="20" t="str">
        <f>IFERROR(VLOOKUP(表1[[#This Row],[goods_id]],表4[],2,0),"无")</f>
        <v>无</v>
      </c>
      <c r="F1098" s="19" t="str">
        <f>IFERROR(VLOOKUP(表1[[#This Row],[goods_id]],表3[],2,0),"老款")</f>
        <v>老款</v>
      </c>
      <c r="G1098" s="20">
        <v>1</v>
      </c>
      <c r="H1098" s="23">
        <v>439</v>
      </c>
      <c r="I1098" s="23">
        <v>439</v>
      </c>
      <c r="J10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8" s="20">
        <f>IF(表1[[#This Row],[sale_price]]&lt;表1[[#This Row],[origin_price]],1,0)</f>
        <v>0</v>
      </c>
      <c r="L1098" s="18" t="s">
        <v>3029</v>
      </c>
      <c r="M1098" s="18" t="s">
        <v>261</v>
      </c>
      <c r="N1098" s="18" t="s">
        <v>12</v>
      </c>
      <c r="O1098" s="18" t="s">
        <v>13</v>
      </c>
      <c r="P1098" s="18">
        <v>6</v>
      </c>
    </row>
    <row r="1099" spans="1:16" x14ac:dyDescent="0.2">
      <c r="A1099" s="18" t="s">
        <v>2667</v>
      </c>
      <c r="B1099" s="18" t="s">
        <v>3030</v>
      </c>
      <c r="C1099" s="18" t="s">
        <v>7224</v>
      </c>
      <c r="D1099" s="18" t="s">
        <v>161</v>
      </c>
      <c r="E1099" s="20" t="str">
        <f>IFERROR(VLOOKUP(表1[[#This Row],[goods_id]],表4[],2,0),"无")</f>
        <v>无</v>
      </c>
      <c r="F1099" s="19" t="str">
        <f>IFERROR(VLOOKUP(表1[[#This Row],[goods_id]],表3[],2,0),"老款")</f>
        <v>老款</v>
      </c>
      <c r="G1099" s="20">
        <v>1</v>
      </c>
      <c r="H1099" s="23">
        <v>769</v>
      </c>
      <c r="I1099" s="23">
        <v>769</v>
      </c>
      <c r="J10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9" s="20">
        <f>IF(表1[[#This Row],[sale_price]]&lt;表1[[#This Row],[origin_price]],1,0)</f>
        <v>0</v>
      </c>
      <c r="L1099" s="18" t="s">
        <v>3031</v>
      </c>
      <c r="M1099" s="18" t="s">
        <v>261</v>
      </c>
      <c r="N1099" s="18" t="s">
        <v>12</v>
      </c>
      <c r="O1099" s="18" t="s">
        <v>17</v>
      </c>
      <c r="P1099" s="18">
        <v>6</v>
      </c>
    </row>
    <row r="1100" spans="1:16" x14ac:dyDescent="0.2">
      <c r="A1100" s="18" t="s">
        <v>2667</v>
      </c>
      <c r="B1100" s="18" t="s">
        <v>3032</v>
      </c>
      <c r="C1100" s="18" t="s">
        <v>7225</v>
      </c>
      <c r="D1100" s="18" t="s">
        <v>161</v>
      </c>
      <c r="E1100" s="20" t="str">
        <f>IFERROR(VLOOKUP(表1[[#This Row],[goods_id]],表4[],2,0),"无")</f>
        <v>无</v>
      </c>
      <c r="F1100" s="19" t="str">
        <f>IFERROR(VLOOKUP(表1[[#This Row],[goods_id]],表3[],2,0),"老款")</f>
        <v>老款</v>
      </c>
      <c r="G1100" s="20">
        <v>1</v>
      </c>
      <c r="H1100" s="23">
        <v>669</v>
      </c>
      <c r="I1100" s="23">
        <v>669</v>
      </c>
      <c r="J11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0" s="20">
        <f>IF(表1[[#This Row],[sale_price]]&lt;表1[[#This Row],[origin_price]],1,0)</f>
        <v>0</v>
      </c>
      <c r="L1100" s="18" t="s">
        <v>3033</v>
      </c>
      <c r="M1100" s="18" t="s">
        <v>261</v>
      </c>
      <c r="N1100" s="18" t="s">
        <v>12</v>
      </c>
      <c r="O1100" s="18" t="s">
        <v>13</v>
      </c>
      <c r="P1100" s="18">
        <v>6</v>
      </c>
    </row>
    <row r="1101" spans="1:16" x14ac:dyDescent="0.2">
      <c r="A1101" s="18" t="s">
        <v>2667</v>
      </c>
      <c r="B1101" s="18" t="s">
        <v>3034</v>
      </c>
      <c r="C1101" s="18" t="s">
        <v>7226</v>
      </c>
      <c r="D1101" s="18" t="s">
        <v>109</v>
      </c>
      <c r="E1101" s="20" t="str">
        <f>IFERROR(VLOOKUP(表1[[#This Row],[goods_id]],表4[],2,0),"无")</f>
        <v>无</v>
      </c>
      <c r="F1101" s="19" t="str">
        <f>IFERROR(VLOOKUP(表1[[#This Row],[goods_id]],表3[],2,0),"老款")</f>
        <v>老款</v>
      </c>
      <c r="G1101" s="20">
        <v>1</v>
      </c>
      <c r="H1101" s="23">
        <v>369</v>
      </c>
      <c r="I1101" s="23">
        <v>369</v>
      </c>
      <c r="J11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1" s="20">
        <f>IF(表1[[#This Row],[sale_price]]&lt;表1[[#This Row],[origin_price]],1,0)</f>
        <v>0</v>
      </c>
      <c r="L1101" s="18" t="s">
        <v>3017</v>
      </c>
      <c r="M1101" s="18" t="s">
        <v>104</v>
      </c>
      <c r="N1101" s="18" t="s">
        <v>26</v>
      </c>
      <c r="O1101" s="18" t="s">
        <v>49</v>
      </c>
      <c r="P1101" s="18">
        <v>6</v>
      </c>
    </row>
    <row r="1102" spans="1:16" x14ac:dyDescent="0.2">
      <c r="A1102" s="18" t="s">
        <v>2667</v>
      </c>
      <c r="B1102" s="18" t="s">
        <v>3035</v>
      </c>
      <c r="C1102" s="18" t="s">
        <v>7227</v>
      </c>
      <c r="D1102" s="18" t="s">
        <v>24</v>
      </c>
      <c r="E1102" s="20" t="str">
        <f>IFERROR(VLOOKUP(表1[[#This Row],[goods_id]],表4[],2,0),"无")</f>
        <v>无</v>
      </c>
      <c r="F1102" s="19" t="str">
        <f>IFERROR(VLOOKUP(表1[[#This Row],[goods_id]],表3[],2,0),"老款")</f>
        <v>老款</v>
      </c>
      <c r="G1102" s="20">
        <v>1</v>
      </c>
      <c r="H1102" s="23">
        <v>239</v>
      </c>
      <c r="I1102" s="23">
        <v>239</v>
      </c>
      <c r="J11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2" s="20">
        <f>IF(表1[[#This Row],[sale_price]]&lt;表1[[#This Row],[origin_price]],1,0)</f>
        <v>0</v>
      </c>
      <c r="L1102" s="18" t="s">
        <v>9048</v>
      </c>
      <c r="M1102" s="18" t="s">
        <v>104</v>
      </c>
      <c r="N1102" s="18" t="s">
        <v>61</v>
      </c>
      <c r="O1102" s="18" t="s">
        <v>2452</v>
      </c>
      <c r="P1102" s="18">
        <v>6</v>
      </c>
    </row>
    <row r="1103" spans="1:16" x14ac:dyDescent="0.2">
      <c r="A1103" s="18" t="s">
        <v>2667</v>
      </c>
      <c r="B1103" s="18" t="s">
        <v>3036</v>
      </c>
      <c r="C1103" s="18" t="s">
        <v>7227</v>
      </c>
      <c r="D1103" s="18" t="s">
        <v>54</v>
      </c>
      <c r="E1103" s="20" t="str">
        <f>IFERROR(VLOOKUP(表1[[#This Row],[goods_id]],表4[],2,0),"无")</f>
        <v>无</v>
      </c>
      <c r="F1103" s="19" t="str">
        <f>IFERROR(VLOOKUP(表1[[#This Row],[goods_id]],表3[],2,0),"老款")</f>
        <v>老款</v>
      </c>
      <c r="G1103" s="20">
        <v>1</v>
      </c>
      <c r="H1103" s="23">
        <v>239</v>
      </c>
      <c r="I1103" s="23">
        <v>239</v>
      </c>
      <c r="J11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3" s="20">
        <f>IF(表1[[#This Row],[sale_price]]&lt;表1[[#This Row],[origin_price]],1,0)</f>
        <v>0</v>
      </c>
      <c r="L1103" s="18" t="s">
        <v>9048</v>
      </c>
      <c r="M1103" s="18" t="s">
        <v>104</v>
      </c>
      <c r="N1103" s="18" t="s">
        <v>61</v>
      </c>
      <c r="O1103" s="18" t="s">
        <v>2452</v>
      </c>
      <c r="P1103" s="18">
        <v>6</v>
      </c>
    </row>
    <row r="1104" spans="1:16" x14ac:dyDescent="0.2">
      <c r="A1104" s="18" t="s">
        <v>2667</v>
      </c>
      <c r="B1104" s="18" t="s">
        <v>3040</v>
      </c>
      <c r="C1104" s="18" t="s">
        <v>7240</v>
      </c>
      <c r="D1104" s="18" t="s">
        <v>59</v>
      </c>
      <c r="E1104" s="20" t="str">
        <f>IFERROR(VLOOKUP(表1[[#This Row],[goods_id]],表4[],2,0),"无")</f>
        <v>无</v>
      </c>
      <c r="F1104" s="19" t="str">
        <f>IFERROR(VLOOKUP(表1[[#This Row],[goods_id]],表3[],2,0),"老款")</f>
        <v>老款</v>
      </c>
      <c r="G1104" s="20">
        <v>1</v>
      </c>
      <c r="H1104" s="23">
        <v>699</v>
      </c>
      <c r="I1104" s="23">
        <v>699</v>
      </c>
      <c r="J11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4" s="20">
        <f>IF(表1[[#This Row],[sale_price]]&lt;表1[[#This Row],[origin_price]],1,0)</f>
        <v>0</v>
      </c>
      <c r="L1104" s="18" t="s">
        <v>3041</v>
      </c>
      <c r="M1104" s="18" t="s">
        <v>261</v>
      </c>
      <c r="N1104" s="18" t="s">
        <v>12</v>
      </c>
      <c r="O1104" s="18" t="s">
        <v>13</v>
      </c>
      <c r="P1104" s="18">
        <v>7</v>
      </c>
    </row>
    <row r="1105" spans="1:16" x14ac:dyDescent="0.2">
      <c r="A1105" s="18" t="s">
        <v>2667</v>
      </c>
      <c r="B1105" s="18" t="s">
        <v>3042</v>
      </c>
      <c r="C1105" s="18" t="s">
        <v>7241</v>
      </c>
      <c r="D1105" s="18" t="s">
        <v>181</v>
      </c>
      <c r="E1105" s="20" t="str">
        <f>IFERROR(VLOOKUP(表1[[#This Row],[goods_id]],表4[],2,0),"无")</f>
        <v>无</v>
      </c>
      <c r="F1105" s="19" t="str">
        <f>IFERROR(VLOOKUP(表1[[#This Row],[goods_id]],表3[],2,0),"老款")</f>
        <v>老款</v>
      </c>
      <c r="G1105" s="20">
        <v>1</v>
      </c>
      <c r="H1105" s="23">
        <v>869</v>
      </c>
      <c r="I1105" s="23">
        <v>869</v>
      </c>
      <c r="J11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5" s="20">
        <f>IF(表1[[#This Row],[sale_price]]&lt;表1[[#This Row],[origin_price]],1,0)</f>
        <v>0</v>
      </c>
      <c r="L1105" s="18" t="s">
        <v>3043</v>
      </c>
      <c r="M1105" s="18" t="s">
        <v>9050</v>
      </c>
      <c r="N1105" s="18" t="s">
        <v>22</v>
      </c>
      <c r="O1105" s="18" t="s">
        <v>17</v>
      </c>
      <c r="P1105" s="18">
        <v>7</v>
      </c>
    </row>
    <row r="1106" spans="1:16" x14ac:dyDescent="0.2">
      <c r="A1106" s="18" t="s">
        <v>2667</v>
      </c>
      <c r="B1106" s="18" t="s">
        <v>3007</v>
      </c>
      <c r="C1106" s="18" t="s">
        <v>7216</v>
      </c>
      <c r="D1106" s="18" t="s">
        <v>28</v>
      </c>
      <c r="E1106" s="20" t="str">
        <f>IFERROR(VLOOKUP(表1[[#This Row],[goods_id]],表4[],2,0),"无")</f>
        <v>无</v>
      </c>
      <c r="F1106" s="19" t="str">
        <f>IFERROR(VLOOKUP(表1[[#This Row],[goods_id]],表3[],2,0),"老款")</f>
        <v>老款</v>
      </c>
      <c r="G1106" s="20">
        <v>1</v>
      </c>
      <c r="H1106" s="23">
        <v>1290</v>
      </c>
      <c r="I1106" s="23">
        <v>1290</v>
      </c>
      <c r="J11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6" s="20">
        <f>IF(表1[[#This Row],[sale_price]]&lt;表1[[#This Row],[origin_price]],1,0)</f>
        <v>0</v>
      </c>
      <c r="L1106" s="18" t="s">
        <v>3008</v>
      </c>
      <c r="M1106" s="18" t="s">
        <v>9046</v>
      </c>
      <c r="N1106" s="18" t="s">
        <v>12</v>
      </c>
      <c r="O1106" s="18" t="s">
        <v>17</v>
      </c>
      <c r="P1106" s="18">
        <v>6</v>
      </c>
    </row>
    <row r="1107" spans="1:16" x14ac:dyDescent="0.2">
      <c r="A1107" s="18" t="s">
        <v>2667</v>
      </c>
      <c r="B1107" s="18" t="s">
        <v>3009</v>
      </c>
      <c r="C1107" s="18" t="s">
        <v>7216</v>
      </c>
      <c r="D1107" s="18" t="s">
        <v>59</v>
      </c>
      <c r="E1107" s="20" t="str">
        <f>IFERROR(VLOOKUP(表1[[#This Row],[goods_id]],表4[],2,0),"无")</f>
        <v>无</v>
      </c>
      <c r="F1107" s="19" t="str">
        <f>IFERROR(VLOOKUP(表1[[#This Row],[goods_id]],表3[],2,0),"老款")</f>
        <v>老款</v>
      </c>
      <c r="G1107" s="20">
        <v>1</v>
      </c>
      <c r="H1107" s="23">
        <v>1290</v>
      </c>
      <c r="I1107" s="23">
        <v>1290</v>
      </c>
      <c r="J11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7" s="20">
        <f>IF(表1[[#This Row],[sale_price]]&lt;表1[[#This Row],[origin_price]],1,0)</f>
        <v>0</v>
      </c>
      <c r="L1107" s="18" t="s">
        <v>3008</v>
      </c>
      <c r="M1107" s="18" t="s">
        <v>9046</v>
      </c>
      <c r="N1107" s="18" t="s">
        <v>12</v>
      </c>
      <c r="O1107" s="18" t="s">
        <v>17</v>
      </c>
      <c r="P1107" s="18">
        <v>6</v>
      </c>
    </row>
    <row r="1108" spans="1:16" x14ac:dyDescent="0.2">
      <c r="A1108" s="18" t="s">
        <v>2667</v>
      </c>
      <c r="B1108" s="18" t="s">
        <v>2917</v>
      </c>
      <c r="C1108" s="18" t="s">
        <v>7190</v>
      </c>
      <c r="D1108" s="18" t="s">
        <v>109</v>
      </c>
      <c r="E1108" s="20" t="str">
        <f>IFERROR(VLOOKUP(表1[[#This Row],[goods_id]],表4[],2,0),"无")</f>
        <v>无</v>
      </c>
      <c r="F1108" s="19" t="str">
        <f>IFERROR(VLOOKUP(表1[[#This Row],[goods_id]],表3[],2,0),"老款")</f>
        <v>老款</v>
      </c>
      <c r="G1108" s="20">
        <v>1</v>
      </c>
      <c r="H1108" s="23">
        <v>899</v>
      </c>
      <c r="I1108" s="23">
        <v>899</v>
      </c>
      <c r="J11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8" s="20">
        <f>IF(表1[[#This Row],[sale_price]]&lt;表1[[#This Row],[origin_price]],1,0)</f>
        <v>0</v>
      </c>
      <c r="L1108" s="18" t="s">
        <v>2918</v>
      </c>
      <c r="M1108" s="18" t="s">
        <v>261</v>
      </c>
      <c r="N1108" s="18" t="s">
        <v>22</v>
      </c>
      <c r="O1108" s="18" t="s">
        <v>13</v>
      </c>
      <c r="P1108" s="18">
        <v>5</v>
      </c>
    </row>
    <row r="1109" spans="1:16" x14ac:dyDescent="0.2">
      <c r="A1109" s="18" t="s">
        <v>2667</v>
      </c>
      <c r="B1109" s="18" t="s">
        <v>2919</v>
      </c>
      <c r="C1109" s="18" t="s">
        <v>7191</v>
      </c>
      <c r="D1109" s="18" t="s">
        <v>28</v>
      </c>
      <c r="E1109" s="20" t="str">
        <f>IFERROR(VLOOKUP(表1[[#This Row],[goods_id]],表4[],2,0),"无")</f>
        <v>无</v>
      </c>
      <c r="F1109" s="19" t="str">
        <f>IFERROR(VLOOKUP(表1[[#This Row],[goods_id]],表3[],2,0),"老款")</f>
        <v>老款</v>
      </c>
      <c r="G1109" s="20">
        <v>1</v>
      </c>
      <c r="H1109" s="23">
        <v>1390</v>
      </c>
      <c r="I1109" s="23">
        <v>1390</v>
      </c>
      <c r="J11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9" s="20">
        <f>IF(表1[[#This Row],[sale_price]]&lt;表1[[#This Row],[origin_price]],1,0)</f>
        <v>0</v>
      </c>
      <c r="L1109" s="18" t="s">
        <v>2920</v>
      </c>
      <c r="M1109" s="18" t="s">
        <v>2921</v>
      </c>
      <c r="N1109" s="18" t="s">
        <v>26</v>
      </c>
      <c r="O1109" s="18" t="s">
        <v>17</v>
      </c>
      <c r="P1109" s="18">
        <v>5</v>
      </c>
    </row>
    <row r="1110" spans="1:16" x14ac:dyDescent="0.2">
      <c r="A1110" s="18" t="s">
        <v>2667</v>
      </c>
      <c r="B1110" s="18" t="s">
        <v>2852</v>
      </c>
      <c r="C1110" s="18" t="s">
        <v>7157</v>
      </c>
      <c r="D1110" s="18" t="s">
        <v>14</v>
      </c>
      <c r="E1110" s="20" t="str">
        <f>IFERROR(VLOOKUP(表1[[#This Row],[goods_id]],表4[],2,0),"无")</f>
        <v>无</v>
      </c>
      <c r="F1110" s="19" t="str">
        <f>IFERROR(VLOOKUP(表1[[#This Row],[goods_id]],表3[],2,0),"老款")</f>
        <v>老款</v>
      </c>
      <c r="G1110" s="20">
        <v>1</v>
      </c>
      <c r="H1110" s="23">
        <v>699</v>
      </c>
      <c r="I1110" s="23">
        <v>699</v>
      </c>
      <c r="J11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0" s="20">
        <f>IF(表1[[#This Row],[sale_price]]&lt;表1[[#This Row],[origin_price]],1,0)</f>
        <v>0</v>
      </c>
      <c r="L1110" s="18" t="s">
        <v>104</v>
      </c>
      <c r="M1110" s="18" t="s">
        <v>443</v>
      </c>
      <c r="N1110" s="18" t="s">
        <v>12</v>
      </c>
      <c r="O1110" s="18" t="s">
        <v>17</v>
      </c>
      <c r="P1110" s="18">
        <v>4</v>
      </c>
    </row>
    <row r="1111" spans="1:16" x14ac:dyDescent="0.2">
      <c r="A1111" s="18" t="s">
        <v>2667</v>
      </c>
      <c r="B1111" s="18" t="s">
        <v>2922</v>
      </c>
      <c r="C1111" s="18" t="s">
        <v>7195</v>
      </c>
      <c r="D1111" s="18" t="s">
        <v>2923</v>
      </c>
      <c r="E1111" s="20" t="str">
        <f>IFERROR(VLOOKUP(表1[[#This Row],[goods_id]],表4[],2,0),"无")</f>
        <v>无</v>
      </c>
      <c r="F1111" s="19" t="str">
        <f>IFERROR(VLOOKUP(表1[[#This Row],[goods_id]],表3[],2,0),"老款")</f>
        <v>老款</v>
      </c>
      <c r="G1111" s="20">
        <v>1</v>
      </c>
      <c r="H1111" s="23">
        <v>899</v>
      </c>
      <c r="I1111" s="23">
        <v>899</v>
      </c>
      <c r="J11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1" s="20">
        <f>IF(表1[[#This Row],[sale_price]]&lt;表1[[#This Row],[origin_price]],1,0)</f>
        <v>0</v>
      </c>
      <c r="L1111" s="18"/>
      <c r="M1111" s="18" t="s">
        <v>2924</v>
      </c>
      <c r="N1111" s="18" t="s">
        <v>12</v>
      </c>
      <c r="O1111" s="18" t="s">
        <v>17</v>
      </c>
      <c r="P1111" s="18">
        <v>5</v>
      </c>
    </row>
    <row r="1112" spans="1:16" x14ac:dyDescent="0.2">
      <c r="A1112" s="18" t="s">
        <v>2667</v>
      </c>
      <c r="B1112" s="18" t="s">
        <v>2774</v>
      </c>
      <c r="C1112" s="18" t="s">
        <v>7126</v>
      </c>
      <c r="D1112" s="18" t="s">
        <v>1027</v>
      </c>
      <c r="E1112" s="20" t="str">
        <f>IFERROR(VLOOKUP(表1[[#This Row],[goods_id]],表4[],2,0),"无")</f>
        <v>无</v>
      </c>
      <c r="F1112" s="19" t="str">
        <f>IFERROR(VLOOKUP(表1[[#This Row],[goods_id]],表3[],2,0),"老款")</f>
        <v>老款</v>
      </c>
      <c r="G1112" s="20">
        <v>1</v>
      </c>
      <c r="H1112" s="23">
        <v>699</v>
      </c>
      <c r="I1112" s="23">
        <v>699</v>
      </c>
      <c r="J11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2" s="20">
        <f>IF(表1[[#This Row],[sale_price]]&lt;表1[[#This Row],[origin_price]],1,0)</f>
        <v>0</v>
      </c>
      <c r="L1112" s="18" t="s">
        <v>2775</v>
      </c>
      <c r="M1112" s="18" t="s">
        <v>9035</v>
      </c>
      <c r="N1112" s="18" t="s">
        <v>61</v>
      </c>
      <c r="O1112" s="18" t="s">
        <v>17</v>
      </c>
      <c r="P1112" s="18">
        <v>2</v>
      </c>
    </row>
    <row r="1113" spans="1:16" x14ac:dyDescent="0.2">
      <c r="A1113" s="18" t="s">
        <v>2667</v>
      </c>
      <c r="B1113" s="18" t="s">
        <v>2686</v>
      </c>
      <c r="C1113" s="18" t="s">
        <v>7079</v>
      </c>
      <c r="D1113" s="18" t="s">
        <v>24</v>
      </c>
      <c r="E1113" s="20" t="str">
        <f>IFERROR(VLOOKUP(表1[[#This Row],[goods_id]],表4[],2,0),"无")</f>
        <v>无</v>
      </c>
      <c r="F1113" s="19">
        <f>IFERROR(VLOOKUP(表1[[#This Row],[goods_id]],表3[],2,0),"老款")</f>
        <v>43355</v>
      </c>
      <c r="G1113" s="20">
        <v>1</v>
      </c>
      <c r="H1113" s="23">
        <v>1090</v>
      </c>
      <c r="I1113" s="23">
        <v>1090</v>
      </c>
      <c r="J11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13" s="20">
        <f>IF(表1[[#This Row],[sale_price]]&lt;表1[[#This Row],[origin_price]],1,0)</f>
        <v>0</v>
      </c>
      <c r="L1113" s="18" t="s">
        <v>2687</v>
      </c>
      <c r="M1113" s="18" t="s">
        <v>9021</v>
      </c>
      <c r="N1113" s="18" t="s">
        <v>12</v>
      </c>
      <c r="O1113" s="18" t="s">
        <v>17</v>
      </c>
      <c r="P1113" s="18">
        <v>1</v>
      </c>
    </row>
    <row r="1114" spans="1:16" x14ac:dyDescent="0.2">
      <c r="A1114" s="18" t="s">
        <v>2667</v>
      </c>
      <c r="B1114" s="18" t="s">
        <v>2688</v>
      </c>
      <c r="C1114" s="18" t="s">
        <v>7079</v>
      </c>
      <c r="D1114" s="18" t="s">
        <v>4563</v>
      </c>
      <c r="E1114" s="20" t="str">
        <f>IFERROR(VLOOKUP(表1[[#This Row],[goods_id]],表4[],2,0),"无")</f>
        <v>无</v>
      </c>
      <c r="F1114" s="19">
        <f>IFERROR(VLOOKUP(表1[[#This Row],[goods_id]],表3[],2,0),"老款")</f>
        <v>43355</v>
      </c>
      <c r="G1114" s="20">
        <v>1</v>
      </c>
      <c r="H1114" s="23">
        <v>1090</v>
      </c>
      <c r="I1114" s="23">
        <v>1090</v>
      </c>
      <c r="J11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14" s="20">
        <f>IF(表1[[#This Row],[sale_price]]&lt;表1[[#This Row],[origin_price]],1,0)</f>
        <v>0</v>
      </c>
      <c r="L1114" s="18" t="s">
        <v>2687</v>
      </c>
      <c r="M1114" s="18" t="s">
        <v>9021</v>
      </c>
      <c r="N1114" s="18" t="s">
        <v>12</v>
      </c>
      <c r="O1114" s="18" t="s">
        <v>17</v>
      </c>
      <c r="P1114" s="18">
        <v>1</v>
      </c>
    </row>
    <row r="1115" spans="1:16" x14ac:dyDescent="0.2">
      <c r="A1115" s="18" t="s">
        <v>2667</v>
      </c>
      <c r="B1115" s="18" t="s">
        <v>2724</v>
      </c>
      <c r="C1115" s="18" t="s">
        <v>7108</v>
      </c>
      <c r="D1115" s="18" t="s">
        <v>28</v>
      </c>
      <c r="E1115" s="20" t="str">
        <f>IFERROR(VLOOKUP(表1[[#This Row],[goods_id]],表4[],2,0),"无")</f>
        <v>无</v>
      </c>
      <c r="F1115" s="19" t="str">
        <f>IFERROR(VLOOKUP(表1[[#This Row],[goods_id]],表3[],2,0),"老款")</f>
        <v>老款</v>
      </c>
      <c r="G1115" s="20">
        <v>1</v>
      </c>
      <c r="H1115" s="23">
        <v>569</v>
      </c>
      <c r="I1115" s="23">
        <v>569</v>
      </c>
      <c r="J11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5" s="20">
        <f>IF(表1[[#This Row],[sale_price]]&lt;表1[[#This Row],[origin_price]],1,0)</f>
        <v>0</v>
      </c>
      <c r="L1115" s="18" t="s">
        <v>2725</v>
      </c>
      <c r="M1115" s="18" t="s">
        <v>2726</v>
      </c>
      <c r="N1115" s="18" t="s">
        <v>12</v>
      </c>
      <c r="O1115" s="18" t="s">
        <v>13</v>
      </c>
      <c r="P1115" s="18">
        <v>2</v>
      </c>
    </row>
    <row r="1116" spans="1:16" x14ac:dyDescent="0.2">
      <c r="A1116" s="18" t="s">
        <v>2667</v>
      </c>
      <c r="B1116" s="18" t="s">
        <v>2727</v>
      </c>
      <c r="C1116" s="18" t="s">
        <v>7108</v>
      </c>
      <c r="D1116" s="18" t="s">
        <v>24</v>
      </c>
      <c r="E1116" s="20" t="str">
        <f>IFERROR(VLOOKUP(表1[[#This Row],[goods_id]],表4[],2,0),"无")</f>
        <v>无</v>
      </c>
      <c r="F1116" s="19" t="str">
        <f>IFERROR(VLOOKUP(表1[[#This Row],[goods_id]],表3[],2,0),"老款")</f>
        <v>老款</v>
      </c>
      <c r="G1116" s="20">
        <v>1</v>
      </c>
      <c r="H1116" s="23">
        <v>569</v>
      </c>
      <c r="I1116" s="23">
        <v>569</v>
      </c>
      <c r="J11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6" s="20">
        <f>IF(表1[[#This Row],[sale_price]]&lt;表1[[#This Row],[origin_price]],1,0)</f>
        <v>0</v>
      </c>
      <c r="L1116" s="18" t="s">
        <v>2725</v>
      </c>
      <c r="M1116" s="18" t="s">
        <v>2726</v>
      </c>
      <c r="N1116" s="18" t="s">
        <v>12</v>
      </c>
      <c r="O1116" s="18" t="s">
        <v>13</v>
      </c>
      <c r="P1116" s="18">
        <v>2</v>
      </c>
    </row>
    <row r="1117" spans="1:16" x14ac:dyDescent="0.2">
      <c r="A1117" s="18" t="s">
        <v>2667</v>
      </c>
      <c r="B1117" s="18" t="s">
        <v>2694</v>
      </c>
      <c r="C1117" s="18" t="s">
        <v>7084</v>
      </c>
      <c r="D1117" s="18" t="s">
        <v>54</v>
      </c>
      <c r="E1117" s="20" t="str">
        <f>IFERROR(VLOOKUP(表1[[#This Row],[goods_id]],表4[],2,0),"无")</f>
        <v>无</v>
      </c>
      <c r="F1117" s="19" t="str">
        <f>IFERROR(VLOOKUP(表1[[#This Row],[goods_id]],表3[],2,0),"老款")</f>
        <v>老款</v>
      </c>
      <c r="G1117" s="20">
        <v>1</v>
      </c>
      <c r="H1117" s="23">
        <v>599</v>
      </c>
      <c r="I1117" s="23">
        <v>599</v>
      </c>
      <c r="J11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7" s="20">
        <f>IF(表1[[#This Row],[sale_price]]&lt;表1[[#This Row],[origin_price]],1,0)</f>
        <v>0</v>
      </c>
      <c r="L1117" s="18" t="s">
        <v>2695</v>
      </c>
      <c r="M1117" s="18" t="s">
        <v>261</v>
      </c>
      <c r="N1117" s="18" t="s">
        <v>12</v>
      </c>
      <c r="O1117" s="18" t="s">
        <v>13</v>
      </c>
      <c r="P1117" s="18">
        <v>1</v>
      </c>
    </row>
    <row r="1118" spans="1:16" x14ac:dyDescent="0.2">
      <c r="A1118" s="18" t="s">
        <v>2667</v>
      </c>
      <c r="B1118" s="18" t="s">
        <v>2696</v>
      </c>
      <c r="C1118" s="18" t="s">
        <v>7084</v>
      </c>
      <c r="D1118" s="18" t="s">
        <v>151</v>
      </c>
      <c r="E1118" s="20" t="str">
        <f>IFERROR(VLOOKUP(表1[[#This Row],[goods_id]],表4[],2,0),"无")</f>
        <v>无</v>
      </c>
      <c r="F1118" s="19" t="str">
        <f>IFERROR(VLOOKUP(表1[[#This Row],[goods_id]],表3[],2,0),"老款")</f>
        <v>老款</v>
      </c>
      <c r="G1118" s="20">
        <v>1</v>
      </c>
      <c r="H1118" s="23">
        <v>599</v>
      </c>
      <c r="I1118" s="23">
        <v>599</v>
      </c>
      <c r="J11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8" s="20">
        <f>IF(表1[[#This Row],[sale_price]]&lt;表1[[#This Row],[origin_price]],1,0)</f>
        <v>0</v>
      </c>
      <c r="L1118" s="18" t="s">
        <v>2695</v>
      </c>
      <c r="M1118" s="18" t="s">
        <v>261</v>
      </c>
      <c r="N1118" s="18" t="s">
        <v>12</v>
      </c>
      <c r="O1118" s="18" t="s">
        <v>13</v>
      </c>
      <c r="P1118" s="18">
        <v>1</v>
      </c>
    </row>
    <row r="1119" spans="1:16" x14ac:dyDescent="0.2">
      <c r="A1119" s="18" t="s">
        <v>2667</v>
      </c>
      <c r="B1119" s="18" t="s">
        <v>2728</v>
      </c>
      <c r="C1119" s="18" t="s">
        <v>7109</v>
      </c>
      <c r="D1119" s="18" t="s">
        <v>28</v>
      </c>
      <c r="E1119" s="20" t="str">
        <f>IFERROR(VLOOKUP(表1[[#This Row],[goods_id]],表4[],2,0),"无")</f>
        <v>无</v>
      </c>
      <c r="F1119" s="19" t="str">
        <f>IFERROR(VLOOKUP(表1[[#This Row],[goods_id]],表3[],2,0),"老款")</f>
        <v>老款</v>
      </c>
      <c r="G1119" s="20">
        <v>1</v>
      </c>
      <c r="H1119" s="23">
        <v>739</v>
      </c>
      <c r="I1119" s="23">
        <v>739</v>
      </c>
      <c r="J11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9" s="20">
        <f>IF(表1[[#This Row],[sale_price]]&lt;表1[[#This Row],[origin_price]],1,0)</f>
        <v>0</v>
      </c>
      <c r="L1119" s="18" t="s">
        <v>2729</v>
      </c>
      <c r="M1119" s="18" t="s">
        <v>73</v>
      </c>
      <c r="N1119" s="18" t="s">
        <v>12</v>
      </c>
      <c r="O1119" s="18" t="s">
        <v>13</v>
      </c>
      <c r="P1119" s="18">
        <v>2</v>
      </c>
    </row>
    <row r="1120" spans="1:16" x14ac:dyDescent="0.2">
      <c r="A1120" s="18" t="s">
        <v>2667</v>
      </c>
      <c r="B1120" s="18" t="s">
        <v>2730</v>
      </c>
      <c r="C1120" s="18" t="s">
        <v>7109</v>
      </c>
      <c r="D1120" s="18" t="s">
        <v>80</v>
      </c>
      <c r="E1120" s="20" t="str">
        <f>IFERROR(VLOOKUP(表1[[#This Row],[goods_id]],表4[],2,0),"无")</f>
        <v>无</v>
      </c>
      <c r="F1120" s="19" t="str">
        <f>IFERROR(VLOOKUP(表1[[#This Row],[goods_id]],表3[],2,0),"老款")</f>
        <v>老款</v>
      </c>
      <c r="G1120" s="20">
        <v>1</v>
      </c>
      <c r="H1120" s="23">
        <v>739</v>
      </c>
      <c r="I1120" s="23">
        <v>739</v>
      </c>
      <c r="J11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0" s="20">
        <f>IF(表1[[#This Row],[sale_price]]&lt;表1[[#This Row],[origin_price]],1,0)</f>
        <v>0</v>
      </c>
      <c r="L1120" s="18" t="s">
        <v>2729</v>
      </c>
      <c r="M1120" s="18" t="s">
        <v>73</v>
      </c>
      <c r="N1120" s="18" t="s">
        <v>12</v>
      </c>
      <c r="O1120" s="18" t="s">
        <v>13</v>
      </c>
      <c r="P1120" s="18">
        <v>2</v>
      </c>
    </row>
    <row r="1121" spans="1:16" x14ac:dyDescent="0.2">
      <c r="A1121" s="18" t="s">
        <v>2667</v>
      </c>
      <c r="B1121" s="18" t="s">
        <v>3113</v>
      </c>
      <c r="C1121" s="18" t="s">
        <v>7258</v>
      </c>
      <c r="D1121" s="18" t="s">
        <v>28</v>
      </c>
      <c r="E1121" s="20" t="str">
        <f>IFERROR(VLOOKUP(表1[[#This Row],[goods_id]],表4[],2,0),"无")</f>
        <v>无</v>
      </c>
      <c r="F1121" s="19" t="str">
        <f>IFERROR(VLOOKUP(表1[[#This Row],[goods_id]],表3[],2,0),"老款")</f>
        <v>老款</v>
      </c>
      <c r="G1121" s="20">
        <v>1</v>
      </c>
      <c r="H1121" s="23">
        <v>499</v>
      </c>
      <c r="I1121" s="23">
        <v>499</v>
      </c>
      <c r="J11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1" s="20">
        <f>IF(表1[[#This Row],[sale_price]]&lt;表1[[#This Row],[origin_price]],1,0)</f>
        <v>0</v>
      </c>
      <c r="L1121" s="18" t="s">
        <v>9052</v>
      </c>
      <c r="M1121" s="18" t="s">
        <v>185</v>
      </c>
      <c r="N1121" s="18" t="s">
        <v>12</v>
      </c>
      <c r="O1121" s="18" t="s">
        <v>13</v>
      </c>
      <c r="P1121" s="18">
        <v>8</v>
      </c>
    </row>
    <row r="1122" spans="1:16" x14ac:dyDescent="0.2">
      <c r="A1122" s="18" t="s">
        <v>2667</v>
      </c>
      <c r="B1122" s="18" t="s">
        <v>3114</v>
      </c>
      <c r="C1122" s="18" t="s">
        <v>7259</v>
      </c>
      <c r="D1122" s="18" t="s">
        <v>161</v>
      </c>
      <c r="E1122" s="20" t="str">
        <f>IFERROR(VLOOKUP(表1[[#This Row],[goods_id]],表4[],2,0),"无")</f>
        <v>无</v>
      </c>
      <c r="F1122" s="19" t="str">
        <f>IFERROR(VLOOKUP(表1[[#This Row],[goods_id]],表3[],2,0),"老款")</f>
        <v>老款</v>
      </c>
      <c r="G1122" s="20">
        <v>1</v>
      </c>
      <c r="H1122" s="23">
        <v>499</v>
      </c>
      <c r="I1122" s="23">
        <v>499</v>
      </c>
      <c r="J11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2" s="20">
        <f>IF(表1[[#This Row],[sale_price]]&lt;表1[[#This Row],[origin_price]],1,0)</f>
        <v>0</v>
      </c>
      <c r="L1122" s="18" t="s">
        <v>9052</v>
      </c>
      <c r="M1122" s="18" t="s">
        <v>185</v>
      </c>
      <c r="N1122" s="18" t="s">
        <v>12</v>
      </c>
      <c r="O1122" s="18" t="s">
        <v>13</v>
      </c>
      <c r="P1122" s="18">
        <v>8</v>
      </c>
    </row>
    <row r="1123" spans="1:16" x14ac:dyDescent="0.2">
      <c r="A1123" s="18" t="s">
        <v>2667</v>
      </c>
      <c r="B1123" s="18" t="s">
        <v>2984</v>
      </c>
      <c r="C1123" s="18" t="s">
        <v>7207</v>
      </c>
      <c r="D1123" s="18" t="s">
        <v>28</v>
      </c>
      <c r="E1123" s="20" t="str">
        <f>IFERROR(VLOOKUP(表1[[#This Row],[goods_id]],表4[],2,0),"无")</f>
        <v>无</v>
      </c>
      <c r="F1123" s="19" t="str">
        <f>IFERROR(VLOOKUP(表1[[#This Row],[goods_id]],表3[],2,0),"老款")</f>
        <v>老款</v>
      </c>
      <c r="G1123" s="20">
        <v>1</v>
      </c>
      <c r="H1123" s="23">
        <v>539</v>
      </c>
      <c r="I1123" s="23">
        <v>539</v>
      </c>
      <c r="J11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3" s="20">
        <f>IF(表1[[#This Row],[sale_price]]&lt;表1[[#This Row],[origin_price]],1,0)</f>
        <v>0</v>
      </c>
      <c r="L1123" s="18" t="s">
        <v>2985</v>
      </c>
      <c r="M1123" s="18" t="s">
        <v>261</v>
      </c>
      <c r="N1123" s="18" t="s">
        <v>12</v>
      </c>
      <c r="O1123" s="18" t="s">
        <v>13</v>
      </c>
      <c r="P1123" s="18">
        <v>6</v>
      </c>
    </row>
    <row r="1124" spans="1:16" x14ac:dyDescent="0.2">
      <c r="A1124" s="18" t="s">
        <v>2667</v>
      </c>
      <c r="B1124" s="18" t="s">
        <v>2986</v>
      </c>
      <c r="C1124" s="18" t="s">
        <v>7207</v>
      </c>
      <c r="D1124" s="18" t="s">
        <v>151</v>
      </c>
      <c r="E1124" s="20" t="str">
        <f>IFERROR(VLOOKUP(表1[[#This Row],[goods_id]],表4[],2,0),"无")</f>
        <v>无</v>
      </c>
      <c r="F1124" s="19" t="str">
        <f>IFERROR(VLOOKUP(表1[[#This Row],[goods_id]],表3[],2,0),"老款")</f>
        <v>老款</v>
      </c>
      <c r="G1124" s="20">
        <v>1</v>
      </c>
      <c r="H1124" s="23">
        <v>539</v>
      </c>
      <c r="I1124" s="23">
        <v>539</v>
      </c>
      <c r="J11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4" s="20">
        <f>IF(表1[[#This Row],[sale_price]]&lt;表1[[#This Row],[origin_price]],1,0)</f>
        <v>0</v>
      </c>
      <c r="L1124" s="18" t="s">
        <v>2985</v>
      </c>
      <c r="M1124" s="18" t="s">
        <v>261</v>
      </c>
      <c r="N1124" s="18" t="s">
        <v>12</v>
      </c>
      <c r="O1124" s="18" t="s">
        <v>13</v>
      </c>
      <c r="P1124" s="18">
        <v>6</v>
      </c>
    </row>
    <row r="1125" spans="1:16" x14ac:dyDescent="0.2">
      <c r="A1125" s="18" t="s">
        <v>2667</v>
      </c>
      <c r="B1125" s="18" t="s">
        <v>2987</v>
      </c>
      <c r="C1125" s="18" t="s">
        <v>7208</v>
      </c>
      <c r="D1125" s="18" t="s">
        <v>109</v>
      </c>
      <c r="E1125" s="20" t="str">
        <f>IFERROR(VLOOKUP(表1[[#This Row],[goods_id]],表4[],2,0),"无")</f>
        <v>无</v>
      </c>
      <c r="F1125" s="19" t="str">
        <f>IFERROR(VLOOKUP(表1[[#This Row],[goods_id]],表3[],2,0),"老款")</f>
        <v>老款</v>
      </c>
      <c r="G1125" s="20">
        <v>1</v>
      </c>
      <c r="H1125" s="23">
        <v>499</v>
      </c>
      <c r="I1125" s="23">
        <v>499</v>
      </c>
      <c r="J11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5" s="20">
        <f>IF(表1[[#This Row],[sale_price]]&lt;表1[[#This Row],[origin_price]],1,0)</f>
        <v>0</v>
      </c>
      <c r="L1125" s="18" t="s">
        <v>2988</v>
      </c>
      <c r="M1125" s="18" t="s">
        <v>2989</v>
      </c>
      <c r="N1125" s="18" t="s">
        <v>22</v>
      </c>
      <c r="O1125" s="18" t="s">
        <v>17</v>
      </c>
      <c r="P1125" s="18">
        <v>6</v>
      </c>
    </row>
    <row r="1126" spans="1:16" x14ac:dyDescent="0.2">
      <c r="A1126" s="18" t="s">
        <v>2667</v>
      </c>
      <c r="B1126" s="18" t="s">
        <v>2990</v>
      </c>
      <c r="C1126" s="18" t="s">
        <v>7208</v>
      </c>
      <c r="D1126" s="18" t="s">
        <v>54</v>
      </c>
      <c r="E1126" s="20" t="str">
        <f>IFERROR(VLOOKUP(表1[[#This Row],[goods_id]],表4[],2,0),"无")</f>
        <v>无</v>
      </c>
      <c r="F1126" s="19" t="str">
        <f>IFERROR(VLOOKUP(表1[[#This Row],[goods_id]],表3[],2,0),"老款")</f>
        <v>老款</v>
      </c>
      <c r="G1126" s="20">
        <v>1</v>
      </c>
      <c r="H1126" s="23">
        <v>499</v>
      </c>
      <c r="I1126" s="23">
        <v>499</v>
      </c>
      <c r="J11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20">
        <f>IF(表1[[#This Row],[sale_price]]&lt;表1[[#This Row],[origin_price]],1,0)</f>
        <v>0</v>
      </c>
      <c r="L1126" s="18" t="s">
        <v>2988</v>
      </c>
      <c r="M1126" s="18" t="s">
        <v>2989</v>
      </c>
      <c r="N1126" s="18" t="s">
        <v>22</v>
      </c>
      <c r="O1126" s="18" t="s">
        <v>17</v>
      </c>
      <c r="P1126" s="18">
        <v>6</v>
      </c>
    </row>
    <row r="1127" spans="1:16" x14ac:dyDescent="0.2">
      <c r="A1127" s="18" t="s">
        <v>2667</v>
      </c>
      <c r="B1127" s="18" t="s">
        <v>3044</v>
      </c>
      <c r="C1127" s="18" t="s">
        <v>7187</v>
      </c>
      <c r="D1127" s="18" t="s">
        <v>28</v>
      </c>
      <c r="E1127" s="20" t="str">
        <f>IFERROR(VLOOKUP(表1[[#This Row],[goods_id]],表4[],2,0),"无")</f>
        <v>无</v>
      </c>
      <c r="F1127" s="19" t="str">
        <f>IFERROR(VLOOKUP(表1[[#This Row],[goods_id]],表3[],2,0),"老款")</f>
        <v>老款</v>
      </c>
      <c r="G1127" s="20">
        <v>1</v>
      </c>
      <c r="H1127" s="23">
        <v>569</v>
      </c>
      <c r="I1127" s="23">
        <v>569</v>
      </c>
      <c r="J11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7" s="20">
        <f>IF(表1[[#This Row],[sale_price]]&lt;表1[[#This Row],[origin_price]],1,0)</f>
        <v>0</v>
      </c>
      <c r="L1127" s="18" t="s">
        <v>3045</v>
      </c>
      <c r="M1127" s="18" t="s">
        <v>293</v>
      </c>
      <c r="N1127" s="18" t="s">
        <v>12</v>
      </c>
      <c r="O1127" s="18" t="s">
        <v>13</v>
      </c>
      <c r="P1127" s="18">
        <v>6</v>
      </c>
    </row>
    <row r="1128" spans="1:16" x14ac:dyDescent="0.2">
      <c r="A1128" s="18" t="s">
        <v>2667</v>
      </c>
      <c r="B1128" s="18" t="s">
        <v>3046</v>
      </c>
      <c r="C1128" s="18" t="s">
        <v>7187</v>
      </c>
      <c r="D1128" s="18" t="s">
        <v>7229</v>
      </c>
      <c r="E1128" s="20" t="str">
        <f>IFERROR(VLOOKUP(表1[[#This Row],[goods_id]],表4[],2,0),"无")</f>
        <v>无</v>
      </c>
      <c r="F1128" s="19" t="str">
        <f>IFERROR(VLOOKUP(表1[[#This Row],[goods_id]],表3[],2,0),"老款")</f>
        <v>老款</v>
      </c>
      <c r="G1128" s="20">
        <v>1</v>
      </c>
      <c r="H1128" s="23">
        <v>569</v>
      </c>
      <c r="I1128" s="23">
        <v>569</v>
      </c>
      <c r="J11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8" s="20">
        <f>IF(表1[[#This Row],[sale_price]]&lt;表1[[#This Row],[origin_price]],1,0)</f>
        <v>0</v>
      </c>
      <c r="L1128" s="18" t="s">
        <v>3045</v>
      </c>
      <c r="M1128" s="18" t="s">
        <v>293</v>
      </c>
      <c r="N1128" s="18" t="s">
        <v>12</v>
      </c>
      <c r="O1128" s="18" t="s">
        <v>13</v>
      </c>
      <c r="P1128" s="18">
        <v>6</v>
      </c>
    </row>
    <row r="1129" spans="1:16" x14ac:dyDescent="0.2">
      <c r="A1129" s="18" t="s">
        <v>2667</v>
      </c>
      <c r="B1129" s="18" t="s">
        <v>3102</v>
      </c>
      <c r="C1129" s="18" t="s">
        <v>7198</v>
      </c>
      <c r="D1129" s="18" t="s">
        <v>670</v>
      </c>
      <c r="E1129" s="20" t="str">
        <f>IFERROR(VLOOKUP(表1[[#This Row],[goods_id]],表4[],2,0),"无")</f>
        <v>无</v>
      </c>
      <c r="F1129" s="19" t="str">
        <f>IFERROR(VLOOKUP(表1[[#This Row],[goods_id]],表3[],2,0),"老款")</f>
        <v>老款</v>
      </c>
      <c r="G1129" s="20">
        <v>1</v>
      </c>
      <c r="H1129" s="23">
        <v>669</v>
      </c>
      <c r="I1129" s="23">
        <v>669</v>
      </c>
      <c r="J11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9" s="20">
        <f>IF(表1[[#This Row],[sale_price]]&lt;表1[[#This Row],[origin_price]],1,0)</f>
        <v>0</v>
      </c>
      <c r="L1129" s="18" t="s">
        <v>184</v>
      </c>
      <c r="M1129" s="18" t="s">
        <v>185</v>
      </c>
      <c r="N1129" s="18" t="s">
        <v>12</v>
      </c>
      <c r="O1129" s="18" t="s">
        <v>13</v>
      </c>
      <c r="P1129" s="18">
        <v>7</v>
      </c>
    </row>
    <row r="1130" spans="1:16" x14ac:dyDescent="0.2">
      <c r="A1130" s="18" t="s">
        <v>2667</v>
      </c>
      <c r="B1130" s="18" t="s">
        <v>2991</v>
      </c>
      <c r="C1130" s="18" t="s">
        <v>7209</v>
      </c>
      <c r="D1130" s="18" t="s">
        <v>28</v>
      </c>
      <c r="E1130" s="20" t="str">
        <f>IFERROR(VLOOKUP(表1[[#This Row],[goods_id]],表4[],2,0),"无")</f>
        <v>无</v>
      </c>
      <c r="F1130" s="19" t="str">
        <f>IFERROR(VLOOKUP(表1[[#This Row],[goods_id]],表3[],2,0),"老款")</f>
        <v>老款</v>
      </c>
      <c r="G1130" s="20">
        <v>1</v>
      </c>
      <c r="H1130" s="23">
        <v>569</v>
      </c>
      <c r="I1130" s="23">
        <v>569</v>
      </c>
      <c r="J11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0" s="20">
        <f>IF(表1[[#This Row],[sale_price]]&lt;表1[[#This Row],[origin_price]],1,0)</f>
        <v>0</v>
      </c>
      <c r="L1130" s="18" t="s">
        <v>2992</v>
      </c>
      <c r="M1130" s="18" t="s">
        <v>562</v>
      </c>
      <c r="N1130" s="18" t="s">
        <v>12</v>
      </c>
      <c r="O1130" s="18" t="s">
        <v>17</v>
      </c>
      <c r="P1130" s="18">
        <v>6</v>
      </c>
    </row>
    <row r="1131" spans="1:16" x14ac:dyDescent="0.2">
      <c r="A1131" s="18" t="s">
        <v>2667</v>
      </c>
      <c r="B1131" s="18" t="s">
        <v>2993</v>
      </c>
      <c r="C1131" s="18" t="s">
        <v>7209</v>
      </c>
      <c r="D1131" s="18" t="s">
        <v>317</v>
      </c>
      <c r="E1131" s="20" t="str">
        <f>IFERROR(VLOOKUP(表1[[#This Row],[goods_id]],表4[],2,0),"无")</f>
        <v>无</v>
      </c>
      <c r="F1131" s="19" t="str">
        <f>IFERROR(VLOOKUP(表1[[#This Row],[goods_id]],表3[],2,0),"老款")</f>
        <v>老款</v>
      </c>
      <c r="G1131" s="20">
        <v>1</v>
      </c>
      <c r="H1131" s="23">
        <v>569</v>
      </c>
      <c r="I1131" s="23">
        <v>569</v>
      </c>
      <c r="J11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1" s="20">
        <f>IF(表1[[#This Row],[sale_price]]&lt;表1[[#This Row],[origin_price]],1,0)</f>
        <v>0</v>
      </c>
      <c r="L1131" s="18" t="s">
        <v>2992</v>
      </c>
      <c r="M1131" s="18" t="s">
        <v>562</v>
      </c>
      <c r="N1131" s="18" t="s">
        <v>12</v>
      </c>
      <c r="O1131" s="18" t="s">
        <v>17</v>
      </c>
      <c r="P1131" s="18">
        <v>6</v>
      </c>
    </row>
    <row r="1132" spans="1:16" x14ac:dyDescent="0.2">
      <c r="A1132" s="18" t="s">
        <v>2667</v>
      </c>
      <c r="B1132" s="18" t="s">
        <v>3103</v>
      </c>
      <c r="C1132" s="18" t="s">
        <v>7253</v>
      </c>
      <c r="D1132" s="18" t="s">
        <v>161</v>
      </c>
      <c r="E1132" s="20" t="str">
        <f>IFERROR(VLOOKUP(表1[[#This Row],[goods_id]],表4[],2,0),"无")</f>
        <v>无</v>
      </c>
      <c r="F1132" s="19" t="str">
        <f>IFERROR(VLOOKUP(表1[[#This Row],[goods_id]],表3[],2,0),"老款")</f>
        <v>老款</v>
      </c>
      <c r="G1132" s="20">
        <v>1</v>
      </c>
      <c r="H1132" s="23">
        <v>699</v>
      </c>
      <c r="I1132" s="23">
        <v>699</v>
      </c>
      <c r="J11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2" s="20">
        <f>IF(表1[[#This Row],[sale_price]]&lt;表1[[#This Row],[origin_price]],1,0)</f>
        <v>0</v>
      </c>
      <c r="L1132" s="18" t="s">
        <v>184</v>
      </c>
      <c r="M1132" s="18" t="s">
        <v>185</v>
      </c>
      <c r="N1132" s="18" t="s">
        <v>12</v>
      </c>
      <c r="O1132" s="18" t="s">
        <v>13</v>
      </c>
      <c r="P1132" s="18">
        <v>7</v>
      </c>
    </row>
    <row r="1133" spans="1:16" x14ac:dyDescent="0.2">
      <c r="A1133" s="18" t="s">
        <v>2667</v>
      </c>
      <c r="B1133" s="18" t="s">
        <v>3104</v>
      </c>
      <c r="C1133" s="18" t="s">
        <v>7254</v>
      </c>
      <c r="D1133" s="18" t="s">
        <v>28</v>
      </c>
      <c r="E1133" s="20" t="str">
        <f>IFERROR(VLOOKUP(表1[[#This Row],[goods_id]],表4[],2,0),"无")</f>
        <v>无</v>
      </c>
      <c r="F1133" s="19" t="str">
        <f>IFERROR(VLOOKUP(表1[[#This Row],[goods_id]],表3[],2,0),"老款")</f>
        <v>老款</v>
      </c>
      <c r="G1133" s="20">
        <v>1</v>
      </c>
      <c r="H1133" s="23">
        <v>539</v>
      </c>
      <c r="I1133" s="23">
        <v>539</v>
      </c>
      <c r="J11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3" s="20">
        <f>IF(表1[[#This Row],[sale_price]]&lt;表1[[#This Row],[origin_price]],1,0)</f>
        <v>0</v>
      </c>
      <c r="L1133" s="18" t="s">
        <v>104</v>
      </c>
      <c r="M1133" s="18" t="s">
        <v>562</v>
      </c>
      <c r="N1133" s="18" t="s">
        <v>12</v>
      </c>
      <c r="O1133" s="18" t="s">
        <v>17</v>
      </c>
      <c r="P1133" s="18">
        <v>7</v>
      </c>
    </row>
    <row r="1134" spans="1:16" x14ac:dyDescent="0.2">
      <c r="A1134" s="18" t="s">
        <v>2667</v>
      </c>
      <c r="B1134" s="18" t="s">
        <v>3105</v>
      </c>
      <c r="C1134" s="18" t="s">
        <v>7254</v>
      </c>
      <c r="D1134" s="18" t="s">
        <v>59</v>
      </c>
      <c r="E1134" s="20" t="str">
        <f>IFERROR(VLOOKUP(表1[[#This Row],[goods_id]],表4[],2,0),"无")</f>
        <v>无</v>
      </c>
      <c r="F1134" s="19" t="str">
        <f>IFERROR(VLOOKUP(表1[[#This Row],[goods_id]],表3[],2,0),"老款")</f>
        <v>老款</v>
      </c>
      <c r="G1134" s="20">
        <v>1</v>
      </c>
      <c r="H1134" s="23">
        <v>539</v>
      </c>
      <c r="I1134" s="23">
        <v>539</v>
      </c>
      <c r="J11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4" s="20">
        <f>IF(表1[[#This Row],[sale_price]]&lt;表1[[#This Row],[origin_price]],1,0)</f>
        <v>0</v>
      </c>
      <c r="L1134" s="18" t="s">
        <v>104</v>
      </c>
      <c r="M1134" s="18" t="s">
        <v>562</v>
      </c>
      <c r="N1134" s="18" t="s">
        <v>12</v>
      </c>
      <c r="O1134" s="18" t="s">
        <v>17</v>
      </c>
      <c r="P1134" s="18">
        <v>7</v>
      </c>
    </row>
    <row r="1135" spans="1:16" x14ac:dyDescent="0.2">
      <c r="A1135" s="18" t="s">
        <v>2667</v>
      </c>
      <c r="B1135" s="18" t="s">
        <v>3106</v>
      </c>
      <c r="C1135" s="18" t="s">
        <v>7255</v>
      </c>
      <c r="D1135" s="18" t="s">
        <v>151</v>
      </c>
      <c r="E1135" s="20" t="str">
        <f>IFERROR(VLOOKUP(表1[[#This Row],[goods_id]],表4[],2,0),"无")</f>
        <v>无</v>
      </c>
      <c r="F1135" s="19" t="str">
        <f>IFERROR(VLOOKUP(表1[[#This Row],[goods_id]],表3[],2,0),"老款")</f>
        <v>老款</v>
      </c>
      <c r="G1135" s="20">
        <v>1</v>
      </c>
      <c r="H1135" s="23">
        <v>539</v>
      </c>
      <c r="I1135" s="23">
        <v>539</v>
      </c>
      <c r="J11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5" s="20">
        <f>IF(表1[[#This Row],[sale_price]]&lt;表1[[#This Row],[origin_price]],1,0)</f>
        <v>0</v>
      </c>
      <c r="L1135" s="18" t="s">
        <v>104</v>
      </c>
      <c r="M1135" s="18" t="s">
        <v>562</v>
      </c>
      <c r="N1135" s="18" t="s">
        <v>12</v>
      </c>
      <c r="O1135" s="18" t="s">
        <v>17</v>
      </c>
      <c r="P1135" s="18">
        <v>8</v>
      </c>
    </row>
    <row r="1136" spans="1:16" x14ac:dyDescent="0.2">
      <c r="A1136" s="18" t="s">
        <v>2667</v>
      </c>
      <c r="B1136" s="18" t="s">
        <v>3078</v>
      </c>
      <c r="C1136" s="18" t="s">
        <v>7243</v>
      </c>
      <c r="D1136" s="18" t="s">
        <v>38</v>
      </c>
      <c r="E1136" s="20" t="str">
        <f>IFERROR(VLOOKUP(表1[[#This Row],[goods_id]],表4[],2,0),"无")</f>
        <v>无</v>
      </c>
      <c r="F1136" s="19" t="str">
        <f>IFERROR(VLOOKUP(表1[[#This Row],[goods_id]],表3[],2,0),"老款")</f>
        <v>老款</v>
      </c>
      <c r="G1136" s="20">
        <v>1</v>
      </c>
      <c r="H1136" s="23">
        <v>569</v>
      </c>
      <c r="I1136" s="23">
        <v>569</v>
      </c>
      <c r="J11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6" s="20">
        <f>IF(表1[[#This Row],[sale_price]]&lt;表1[[#This Row],[origin_price]],1,0)</f>
        <v>0</v>
      </c>
      <c r="L1136" s="18" t="s">
        <v>330</v>
      </c>
      <c r="M1136" s="18" t="s">
        <v>206</v>
      </c>
      <c r="N1136" s="18" t="s">
        <v>12</v>
      </c>
      <c r="O1136" s="18" t="s">
        <v>13</v>
      </c>
      <c r="P1136" s="18">
        <v>7</v>
      </c>
    </row>
    <row r="1137" spans="1:16" x14ac:dyDescent="0.2">
      <c r="A1137" s="18" t="s">
        <v>2667</v>
      </c>
      <c r="B1137" s="18" t="s">
        <v>3047</v>
      </c>
      <c r="C1137" s="18" t="s">
        <v>7230</v>
      </c>
      <c r="D1137" s="18" t="s">
        <v>28</v>
      </c>
      <c r="E1137" s="20" t="str">
        <f>IFERROR(VLOOKUP(表1[[#This Row],[goods_id]],表4[],2,0),"无")</f>
        <v>无</v>
      </c>
      <c r="F1137" s="19" t="str">
        <f>IFERROR(VLOOKUP(表1[[#This Row],[goods_id]],表3[],2,0),"老款")</f>
        <v>老款</v>
      </c>
      <c r="G1137" s="20">
        <v>1</v>
      </c>
      <c r="H1137" s="23">
        <v>569</v>
      </c>
      <c r="I1137" s="23">
        <v>569</v>
      </c>
      <c r="J11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7" s="20">
        <f>IF(表1[[#This Row],[sale_price]]&lt;表1[[#This Row],[origin_price]],1,0)</f>
        <v>0</v>
      </c>
      <c r="L1137" s="18" t="s">
        <v>3048</v>
      </c>
      <c r="M1137" s="18" t="s">
        <v>293</v>
      </c>
      <c r="N1137" s="18" t="s">
        <v>12</v>
      </c>
      <c r="O1137" s="18" t="s">
        <v>17</v>
      </c>
      <c r="P1137" s="18">
        <v>6</v>
      </c>
    </row>
    <row r="1138" spans="1:16" x14ac:dyDescent="0.2">
      <c r="A1138" s="18" t="s">
        <v>2667</v>
      </c>
      <c r="B1138" s="18" t="s">
        <v>3115</v>
      </c>
      <c r="C1138" s="18" t="s">
        <v>7260</v>
      </c>
      <c r="D1138" s="18" t="s">
        <v>28</v>
      </c>
      <c r="E1138" s="20" t="str">
        <f>IFERROR(VLOOKUP(表1[[#This Row],[goods_id]],表4[],2,0),"无")</f>
        <v>无</v>
      </c>
      <c r="F1138" s="19" t="str">
        <f>IFERROR(VLOOKUP(表1[[#This Row],[goods_id]],表3[],2,0),"老款")</f>
        <v>老款</v>
      </c>
      <c r="G1138" s="20">
        <v>1</v>
      </c>
      <c r="H1138" s="23">
        <v>499</v>
      </c>
      <c r="I1138" s="23">
        <v>499</v>
      </c>
      <c r="J11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8" s="20">
        <f>IF(表1[[#This Row],[sale_price]]&lt;表1[[#This Row],[origin_price]],1,0)</f>
        <v>0</v>
      </c>
      <c r="L1138" s="18" t="s">
        <v>9053</v>
      </c>
      <c r="M1138" s="18" t="s">
        <v>185</v>
      </c>
      <c r="N1138" s="18" t="s">
        <v>26</v>
      </c>
      <c r="O1138" s="18" t="s">
        <v>17</v>
      </c>
      <c r="P1138" s="18">
        <v>8</v>
      </c>
    </row>
    <row r="1139" spans="1:16" x14ac:dyDescent="0.2">
      <c r="A1139" s="18" t="s">
        <v>2667</v>
      </c>
      <c r="B1139" s="18" t="s">
        <v>3116</v>
      </c>
      <c r="C1139" s="18" t="s">
        <v>7261</v>
      </c>
      <c r="D1139" s="18" t="s">
        <v>109</v>
      </c>
      <c r="E1139" s="20" t="str">
        <f>IFERROR(VLOOKUP(表1[[#This Row],[goods_id]],表4[],2,0),"无")</f>
        <v>无</v>
      </c>
      <c r="F1139" s="19" t="str">
        <f>IFERROR(VLOOKUP(表1[[#This Row],[goods_id]],表3[],2,0),"老款")</f>
        <v>老款</v>
      </c>
      <c r="G1139" s="20">
        <v>1</v>
      </c>
      <c r="H1139" s="23">
        <v>899</v>
      </c>
      <c r="I1139" s="23">
        <v>899</v>
      </c>
      <c r="J11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9" s="20">
        <f>IF(表1[[#This Row],[sale_price]]&lt;表1[[#This Row],[origin_price]],1,0)</f>
        <v>0</v>
      </c>
      <c r="L1139" s="18" t="s">
        <v>628</v>
      </c>
      <c r="M1139" s="18" t="s">
        <v>185</v>
      </c>
      <c r="N1139" s="18" t="s">
        <v>22</v>
      </c>
      <c r="O1139" s="18" t="s">
        <v>17</v>
      </c>
      <c r="P1139" s="18">
        <v>8</v>
      </c>
    </row>
    <row r="1140" spans="1:16" x14ac:dyDescent="0.2">
      <c r="A1140" s="18" t="s">
        <v>2667</v>
      </c>
      <c r="B1140" s="18" t="s">
        <v>3117</v>
      </c>
      <c r="C1140" s="18" t="s">
        <v>7261</v>
      </c>
      <c r="D1140" s="18" t="s">
        <v>59</v>
      </c>
      <c r="E1140" s="20" t="str">
        <f>IFERROR(VLOOKUP(表1[[#This Row],[goods_id]],表4[],2,0),"无")</f>
        <v>无</v>
      </c>
      <c r="F1140" s="19" t="str">
        <f>IFERROR(VLOOKUP(表1[[#This Row],[goods_id]],表3[],2,0),"老款")</f>
        <v>老款</v>
      </c>
      <c r="G1140" s="20">
        <v>1</v>
      </c>
      <c r="H1140" s="23">
        <v>899</v>
      </c>
      <c r="I1140" s="23">
        <v>899</v>
      </c>
      <c r="J11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0" s="20">
        <f>IF(表1[[#This Row],[sale_price]]&lt;表1[[#This Row],[origin_price]],1,0)</f>
        <v>0</v>
      </c>
      <c r="L1140" s="18" t="s">
        <v>628</v>
      </c>
      <c r="M1140" s="18" t="s">
        <v>185</v>
      </c>
      <c r="N1140" s="18" t="s">
        <v>22</v>
      </c>
      <c r="O1140" s="18" t="s">
        <v>17</v>
      </c>
      <c r="P1140" s="18">
        <v>8</v>
      </c>
    </row>
    <row r="1141" spans="1:16" x14ac:dyDescent="0.2">
      <c r="A1141" s="18" t="s">
        <v>2667</v>
      </c>
      <c r="B1141" s="18" t="s">
        <v>3118</v>
      </c>
      <c r="C1141" s="18" t="s">
        <v>7262</v>
      </c>
      <c r="D1141" s="18" t="s">
        <v>28</v>
      </c>
      <c r="E1141" s="20" t="str">
        <f>IFERROR(VLOOKUP(表1[[#This Row],[goods_id]],表4[],2,0),"无")</f>
        <v>无</v>
      </c>
      <c r="F1141" s="19" t="str">
        <f>IFERROR(VLOOKUP(表1[[#This Row],[goods_id]],表3[],2,0),"老款")</f>
        <v>老款</v>
      </c>
      <c r="G1141" s="20">
        <v>1</v>
      </c>
      <c r="H1141" s="23">
        <v>599</v>
      </c>
      <c r="I1141" s="23">
        <v>599</v>
      </c>
      <c r="J11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1" s="20">
        <f>IF(表1[[#This Row],[sale_price]]&lt;表1[[#This Row],[origin_price]],1,0)</f>
        <v>0</v>
      </c>
      <c r="L1141" s="18" t="s">
        <v>9054</v>
      </c>
      <c r="M1141" s="18" t="s">
        <v>185</v>
      </c>
      <c r="N1141" s="18" t="s">
        <v>12</v>
      </c>
      <c r="O1141" s="18" t="s">
        <v>17</v>
      </c>
      <c r="P1141" s="18">
        <v>8</v>
      </c>
    </row>
    <row r="1142" spans="1:16" x14ac:dyDescent="0.2">
      <c r="A1142" s="18" t="s">
        <v>2667</v>
      </c>
      <c r="B1142" s="18" t="s">
        <v>3079</v>
      </c>
      <c r="C1142" s="18" t="s">
        <v>7244</v>
      </c>
      <c r="D1142" s="18" t="s">
        <v>28</v>
      </c>
      <c r="E1142" s="20" t="str">
        <f>IFERROR(VLOOKUP(表1[[#This Row],[goods_id]],表4[],2,0),"无")</f>
        <v>无</v>
      </c>
      <c r="F1142" s="19" t="str">
        <f>IFERROR(VLOOKUP(表1[[#This Row],[goods_id]],表3[],2,0),"老款")</f>
        <v>老款</v>
      </c>
      <c r="G1142" s="20">
        <v>1</v>
      </c>
      <c r="H1142" s="23">
        <v>799</v>
      </c>
      <c r="I1142" s="23">
        <v>799</v>
      </c>
      <c r="J11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2" s="20">
        <f>IF(表1[[#This Row],[sale_price]]&lt;表1[[#This Row],[origin_price]],1,0)</f>
        <v>0</v>
      </c>
      <c r="L1142" s="18" t="s">
        <v>3080</v>
      </c>
      <c r="M1142" s="18" t="s">
        <v>185</v>
      </c>
      <c r="N1142" s="18" t="s">
        <v>12</v>
      </c>
      <c r="O1142" s="18" t="s">
        <v>49</v>
      </c>
      <c r="P1142" s="18">
        <v>7</v>
      </c>
    </row>
    <row r="1143" spans="1:16" x14ac:dyDescent="0.2">
      <c r="A1143" s="18" t="s">
        <v>2667</v>
      </c>
      <c r="B1143" s="18" t="s">
        <v>3081</v>
      </c>
      <c r="C1143" s="18" t="s">
        <v>7244</v>
      </c>
      <c r="D1143" s="18" t="s">
        <v>684</v>
      </c>
      <c r="E1143" s="20" t="str">
        <f>IFERROR(VLOOKUP(表1[[#This Row],[goods_id]],表4[],2,0),"无")</f>
        <v>无</v>
      </c>
      <c r="F1143" s="19" t="str">
        <f>IFERROR(VLOOKUP(表1[[#This Row],[goods_id]],表3[],2,0),"老款")</f>
        <v>老款</v>
      </c>
      <c r="G1143" s="20">
        <v>1</v>
      </c>
      <c r="H1143" s="23">
        <v>799</v>
      </c>
      <c r="I1143" s="23">
        <v>799</v>
      </c>
      <c r="J11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3" s="20">
        <f>IF(表1[[#This Row],[sale_price]]&lt;表1[[#This Row],[origin_price]],1,0)</f>
        <v>0</v>
      </c>
      <c r="L1143" s="18" t="s">
        <v>3080</v>
      </c>
      <c r="M1143" s="18" t="s">
        <v>185</v>
      </c>
      <c r="N1143" s="18" t="s">
        <v>12</v>
      </c>
      <c r="O1143" s="18" t="s">
        <v>49</v>
      </c>
      <c r="P1143" s="18">
        <v>7</v>
      </c>
    </row>
    <row r="1144" spans="1:16" x14ac:dyDescent="0.2">
      <c r="A1144" s="18" t="s">
        <v>2667</v>
      </c>
      <c r="B1144" s="18" t="s">
        <v>3082</v>
      </c>
      <c r="C1144" s="18" t="s">
        <v>7245</v>
      </c>
      <c r="D1144" s="18" t="s">
        <v>28</v>
      </c>
      <c r="E1144" s="20" t="str">
        <f>IFERROR(VLOOKUP(表1[[#This Row],[goods_id]],表4[],2,0),"无")</f>
        <v>无</v>
      </c>
      <c r="F1144" s="19" t="str">
        <f>IFERROR(VLOOKUP(表1[[#This Row],[goods_id]],表3[],2,0),"老款")</f>
        <v>老款</v>
      </c>
      <c r="G1144" s="20">
        <v>1</v>
      </c>
      <c r="H1144" s="23">
        <v>369</v>
      </c>
      <c r="I1144" s="23">
        <v>369</v>
      </c>
      <c r="J11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4" s="20">
        <f>IF(表1[[#This Row],[sale_price]]&lt;表1[[#This Row],[origin_price]],1,0)</f>
        <v>0</v>
      </c>
      <c r="L1144" s="18" t="s">
        <v>323</v>
      </c>
      <c r="M1144" s="18" t="s">
        <v>3056</v>
      </c>
      <c r="N1144" s="18" t="s">
        <v>22</v>
      </c>
      <c r="O1144" s="18" t="s">
        <v>17</v>
      </c>
      <c r="P1144" s="18">
        <v>7</v>
      </c>
    </row>
    <row r="1145" spans="1:16" x14ac:dyDescent="0.2">
      <c r="A1145" s="18" t="s">
        <v>2667</v>
      </c>
      <c r="B1145" s="18" t="s">
        <v>3083</v>
      </c>
      <c r="C1145" s="18" t="s">
        <v>7245</v>
      </c>
      <c r="D1145" s="18" t="s">
        <v>24</v>
      </c>
      <c r="E1145" s="20" t="str">
        <f>IFERROR(VLOOKUP(表1[[#This Row],[goods_id]],表4[],2,0),"无")</f>
        <v>无</v>
      </c>
      <c r="F1145" s="19" t="str">
        <f>IFERROR(VLOOKUP(表1[[#This Row],[goods_id]],表3[],2,0),"老款")</f>
        <v>老款</v>
      </c>
      <c r="G1145" s="20">
        <v>1</v>
      </c>
      <c r="H1145" s="23">
        <v>369</v>
      </c>
      <c r="I1145" s="23">
        <v>369</v>
      </c>
      <c r="J11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5" s="20">
        <f>IF(表1[[#This Row],[sale_price]]&lt;表1[[#This Row],[origin_price]],1,0)</f>
        <v>0</v>
      </c>
      <c r="L1145" s="18" t="s">
        <v>323</v>
      </c>
      <c r="M1145" s="18" t="s">
        <v>3056</v>
      </c>
      <c r="N1145" s="18" t="s">
        <v>22</v>
      </c>
      <c r="O1145" s="18" t="s">
        <v>17</v>
      </c>
      <c r="P1145" s="18">
        <v>7</v>
      </c>
    </row>
    <row r="1146" spans="1:16" x14ac:dyDescent="0.2">
      <c r="A1146" s="18" t="s">
        <v>2667</v>
      </c>
      <c r="B1146" s="18" t="s">
        <v>2994</v>
      </c>
      <c r="C1146" s="18" t="s">
        <v>7210</v>
      </c>
      <c r="D1146" s="18" t="s">
        <v>161</v>
      </c>
      <c r="E1146" s="20" t="str">
        <f>IFERROR(VLOOKUP(表1[[#This Row],[goods_id]],表4[],2,0),"无")</f>
        <v>无</v>
      </c>
      <c r="F1146" s="19" t="str">
        <f>IFERROR(VLOOKUP(表1[[#This Row],[goods_id]],表3[],2,0),"老款")</f>
        <v>老款</v>
      </c>
      <c r="G1146" s="20">
        <v>1</v>
      </c>
      <c r="H1146" s="23">
        <v>699</v>
      </c>
      <c r="I1146" s="23">
        <v>699</v>
      </c>
      <c r="J11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6" s="20">
        <f>IF(表1[[#This Row],[sale_price]]&lt;表1[[#This Row],[origin_price]],1,0)</f>
        <v>0</v>
      </c>
      <c r="L1146" s="18" t="s">
        <v>2995</v>
      </c>
      <c r="M1146" s="18" t="s">
        <v>261</v>
      </c>
      <c r="N1146" s="18" t="s">
        <v>22</v>
      </c>
      <c r="O1146" s="18" t="s">
        <v>17</v>
      </c>
      <c r="P1146" s="18">
        <v>6</v>
      </c>
    </row>
    <row r="1147" spans="1:16" x14ac:dyDescent="0.2">
      <c r="A1147" s="18" t="s">
        <v>2667</v>
      </c>
      <c r="B1147" s="18" t="s">
        <v>3049</v>
      </c>
      <c r="C1147" s="18" t="s">
        <v>7231</v>
      </c>
      <c r="D1147" s="18" t="s">
        <v>28</v>
      </c>
      <c r="E1147" s="20" t="str">
        <f>IFERROR(VLOOKUP(表1[[#This Row],[goods_id]],表4[],2,0),"无")</f>
        <v>无</v>
      </c>
      <c r="F1147" s="19" t="str">
        <f>IFERROR(VLOOKUP(表1[[#This Row],[goods_id]],表3[],2,0),"老款")</f>
        <v>老款</v>
      </c>
      <c r="G1147" s="20">
        <v>1</v>
      </c>
      <c r="H1147" s="23">
        <v>699</v>
      </c>
      <c r="I1147" s="23">
        <v>699</v>
      </c>
      <c r="J11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7" s="20">
        <f>IF(表1[[#This Row],[sale_price]]&lt;表1[[#This Row],[origin_price]],1,0)</f>
        <v>0</v>
      </c>
      <c r="L1147" s="18" t="s">
        <v>3050</v>
      </c>
      <c r="M1147" s="18" t="s">
        <v>261</v>
      </c>
      <c r="N1147" s="18" t="s">
        <v>22</v>
      </c>
      <c r="O1147" s="18" t="s">
        <v>13</v>
      </c>
      <c r="P1147" s="18">
        <v>6</v>
      </c>
    </row>
    <row r="1148" spans="1:16" x14ac:dyDescent="0.2">
      <c r="A1148" s="18" t="s">
        <v>2667</v>
      </c>
      <c r="B1148" s="18" t="s">
        <v>3051</v>
      </c>
      <c r="C1148" s="18" t="s">
        <v>7231</v>
      </c>
      <c r="D1148" s="18" t="s">
        <v>219</v>
      </c>
      <c r="E1148" s="20" t="str">
        <f>IFERROR(VLOOKUP(表1[[#This Row],[goods_id]],表4[],2,0),"无")</f>
        <v>无</v>
      </c>
      <c r="F1148" s="19" t="str">
        <f>IFERROR(VLOOKUP(表1[[#This Row],[goods_id]],表3[],2,0),"老款")</f>
        <v>老款</v>
      </c>
      <c r="G1148" s="20">
        <v>1</v>
      </c>
      <c r="H1148" s="23">
        <v>699</v>
      </c>
      <c r="I1148" s="23">
        <v>699</v>
      </c>
      <c r="J11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8" s="20">
        <f>IF(表1[[#This Row],[sale_price]]&lt;表1[[#This Row],[origin_price]],1,0)</f>
        <v>0</v>
      </c>
      <c r="L1148" s="18" t="s">
        <v>3050</v>
      </c>
      <c r="M1148" s="18" t="s">
        <v>261</v>
      </c>
      <c r="N1148" s="18" t="s">
        <v>22</v>
      </c>
      <c r="O1148" s="18" t="s">
        <v>13</v>
      </c>
      <c r="P1148" s="18">
        <v>6</v>
      </c>
    </row>
    <row r="1149" spans="1:16" x14ac:dyDescent="0.2">
      <c r="A1149" s="18" t="s">
        <v>2667</v>
      </c>
      <c r="B1149" s="18" t="s">
        <v>3084</v>
      </c>
      <c r="C1149" s="18" t="s">
        <v>7246</v>
      </c>
      <c r="D1149" s="18" t="s">
        <v>28</v>
      </c>
      <c r="E1149" s="20" t="str">
        <f>IFERROR(VLOOKUP(表1[[#This Row],[goods_id]],表4[],2,0),"无")</f>
        <v>无</v>
      </c>
      <c r="F1149" s="19" t="str">
        <f>IFERROR(VLOOKUP(表1[[#This Row],[goods_id]],表3[],2,0),"老款")</f>
        <v>老款</v>
      </c>
      <c r="G1149" s="20">
        <v>1</v>
      </c>
      <c r="H1149" s="23">
        <v>539</v>
      </c>
      <c r="I1149" s="23">
        <v>539</v>
      </c>
      <c r="J11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9" s="20">
        <f>IF(表1[[#This Row],[sale_price]]&lt;表1[[#This Row],[origin_price]],1,0)</f>
        <v>0</v>
      </c>
      <c r="L1149" s="18" t="s">
        <v>184</v>
      </c>
      <c r="M1149" s="18" t="s">
        <v>185</v>
      </c>
      <c r="N1149" s="18" t="s">
        <v>12</v>
      </c>
      <c r="O1149" s="18" t="s">
        <v>17</v>
      </c>
      <c r="P1149" s="18">
        <v>7</v>
      </c>
    </row>
    <row r="1150" spans="1:16" x14ac:dyDescent="0.2">
      <c r="A1150" s="18" t="s">
        <v>2667</v>
      </c>
      <c r="B1150" s="18" t="s">
        <v>3085</v>
      </c>
      <c r="C1150" s="18" t="s">
        <v>7246</v>
      </c>
      <c r="D1150" s="18" t="s">
        <v>504</v>
      </c>
      <c r="E1150" s="20" t="str">
        <f>IFERROR(VLOOKUP(表1[[#This Row],[goods_id]],表4[],2,0),"无")</f>
        <v>无</v>
      </c>
      <c r="F1150" s="19" t="str">
        <f>IFERROR(VLOOKUP(表1[[#This Row],[goods_id]],表3[],2,0),"老款")</f>
        <v>老款</v>
      </c>
      <c r="G1150" s="20">
        <v>1</v>
      </c>
      <c r="H1150" s="23">
        <v>539</v>
      </c>
      <c r="I1150" s="23">
        <v>539</v>
      </c>
      <c r="J11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0" s="20">
        <f>IF(表1[[#This Row],[sale_price]]&lt;表1[[#This Row],[origin_price]],1,0)</f>
        <v>0</v>
      </c>
      <c r="L1150" s="18" t="s">
        <v>184</v>
      </c>
      <c r="M1150" s="18" t="s">
        <v>185</v>
      </c>
      <c r="N1150" s="18" t="s">
        <v>12</v>
      </c>
      <c r="O1150" s="18" t="s">
        <v>17</v>
      </c>
      <c r="P1150" s="18">
        <v>7</v>
      </c>
    </row>
    <row r="1151" spans="1:16" x14ac:dyDescent="0.2">
      <c r="A1151" s="18" t="s">
        <v>2667</v>
      </c>
      <c r="B1151" s="18" t="s">
        <v>2996</v>
      </c>
      <c r="C1151" s="18" t="s">
        <v>7211</v>
      </c>
      <c r="D1151" s="18" t="s">
        <v>109</v>
      </c>
      <c r="E1151" s="20" t="str">
        <f>IFERROR(VLOOKUP(表1[[#This Row],[goods_id]],表4[],2,0),"无")</f>
        <v>无</v>
      </c>
      <c r="F1151" s="19" t="str">
        <f>IFERROR(VLOOKUP(表1[[#This Row],[goods_id]],表3[],2,0),"老款")</f>
        <v>老款</v>
      </c>
      <c r="G1151" s="20">
        <v>1</v>
      </c>
      <c r="H1151" s="23">
        <v>499</v>
      </c>
      <c r="I1151" s="23">
        <v>499</v>
      </c>
      <c r="J11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1" s="20">
        <f>IF(表1[[#This Row],[sale_price]]&lt;表1[[#This Row],[origin_price]],1,0)</f>
        <v>0</v>
      </c>
      <c r="L1151" s="18" t="s">
        <v>2997</v>
      </c>
      <c r="M1151" s="18" t="s">
        <v>36</v>
      </c>
      <c r="N1151" s="18" t="s">
        <v>22</v>
      </c>
      <c r="O1151" s="18" t="s">
        <v>17</v>
      </c>
      <c r="P1151" s="18">
        <v>6</v>
      </c>
    </row>
    <row r="1152" spans="1:16" x14ac:dyDescent="0.2">
      <c r="A1152" s="18" t="s">
        <v>2667</v>
      </c>
      <c r="B1152" s="18" t="s">
        <v>2998</v>
      </c>
      <c r="C1152" s="18" t="s">
        <v>7212</v>
      </c>
      <c r="D1152" s="18" t="s">
        <v>54</v>
      </c>
      <c r="E1152" s="20" t="str">
        <f>IFERROR(VLOOKUP(表1[[#This Row],[goods_id]],表4[],2,0),"无")</f>
        <v>无</v>
      </c>
      <c r="F1152" s="19" t="str">
        <f>IFERROR(VLOOKUP(表1[[#This Row],[goods_id]],表3[],2,0),"老款")</f>
        <v>老款</v>
      </c>
      <c r="G1152" s="20">
        <v>1</v>
      </c>
      <c r="H1152" s="23">
        <v>499</v>
      </c>
      <c r="I1152" s="23">
        <v>499</v>
      </c>
      <c r="J11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2" s="20">
        <f>IF(表1[[#This Row],[sale_price]]&lt;表1[[#This Row],[origin_price]],1,0)</f>
        <v>0</v>
      </c>
      <c r="L1152" s="18" t="s">
        <v>2997</v>
      </c>
      <c r="M1152" s="18" t="s">
        <v>36</v>
      </c>
      <c r="N1152" s="18" t="s">
        <v>22</v>
      </c>
      <c r="O1152" s="18" t="s">
        <v>17</v>
      </c>
      <c r="P1152" s="18">
        <v>6</v>
      </c>
    </row>
    <row r="1153" spans="1:16" x14ac:dyDescent="0.2">
      <c r="A1153" s="18" t="s">
        <v>2667</v>
      </c>
      <c r="B1153" s="18" t="s">
        <v>3052</v>
      </c>
      <c r="C1153" s="18" t="s">
        <v>7232</v>
      </c>
      <c r="D1153" s="18" t="s">
        <v>28</v>
      </c>
      <c r="E1153" s="20" t="str">
        <f>IFERROR(VLOOKUP(表1[[#This Row],[goods_id]],表4[],2,0),"无")</f>
        <v>无</v>
      </c>
      <c r="F1153" s="19" t="str">
        <f>IFERROR(VLOOKUP(表1[[#This Row],[goods_id]],表3[],2,0),"老款")</f>
        <v>老款</v>
      </c>
      <c r="G1153" s="20">
        <v>1</v>
      </c>
      <c r="H1153" s="23">
        <v>639</v>
      </c>
      <c r="I1153" s="23">
        <v>639</v>
      </c>
      <c r="J11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3" s="20">
        <f>IF(表1[[#This Row],[sale_price]]&lt;表1[[#This Row],[origin_price]],1,0)</f>
        <v>0</v>
      </c>
      <c r="L1153" s="18" t="s">
        <v>3053</v>
      </c>
      <c r="M1153" s="18" t="s">
        <v>293</v>
      </c>
      <c r="N1153" s="18" t="s">
        <v>12</v>
      </c>
      <c r="O1153" s="18" t="s">
        <v>17</v>
      </c>
      <c r="P1153" s="18">
        <v>6</v>
      </c>
    </row>
    <row r="1154" spans="1:16" x14ac:dyDescent="0.2">
      <c r="A1154" s="18" t="s">
        <v>2667</v>
      </c>
      <c r="B1154" s="18" t="s">
        <v>3054</v>
      </c>
      <c r="C1154" s="18" t="s">
        <v>7233</v>
      </c>
      <c r="D1154" s="18" t="s">
        <v>24</v>
      </c>
      <c r="E1154" s="20" t="str">
        <f>IFERROR(VLOOKUP(表1[[#This Row],[goods_id]],表4[],2,0),"无")</f>
        <v>无</v>
      </c>
      <c r="F1154" s="19" t="str">
        <f>IFERROR(VLOOKUP(表1[[#This Row],[goods_id]],表3[],2,0),"老款")</f>
        <v>老款</v>
      </c>
      <c r="G1154" s="20">
        <v>1</v>
      </c>
      <c r="H1154" s="23">
        <v>499</v>
      </c>
      <c r="I1154" s="23">
        <v>499</v>
      </c>
      <c r="J11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4" s="20">
        <f>IF(表1[[#This Row],[sale_price]]&lt;表1[[#This Row],[origin_price]],1,0)</f>
        <v>0</v>
      </c>
      <c r="L1154" s="18" t="s">
        <v>3055</v>
      </c>
      <c r="M1154" s="18" t="s">
        <v>3056</v>
      </c>
      <c r="N1154" s="18" t="s">
        <v>12</v>
      </c>
      <c r="O1154" s="18" t="s">
        <v>13</v>
      </c>
      <c r="P1154" s="18">
        <v>6</v>
      </c>
    </row>
    <row r="1155" spans="1:16" x14ac:dyDescent="0.2">
      <c r="A1155" s="18" t="s">
        <v>2667</v>
      </c>
      <c r="B1155" s="18" t="s">
        <v>3057</v>
      </c>
      <c r="C1155" s="18" t="s">
        <v>7233</v>
      </c>
      <c r="D1155" s="18" t="s">
        <v>59</v>
      </c>
      <c r="E1155" s="20" t="str">
        <f>IFERROR(VLOOKUP(表1[[#This Row],[goods_id]],表4[],2,0),"无")</f>
        <v>无</v>
      </c>
      <c r="F1155" s="19" t="str">
        <f>IFERROR(VLOOKUP(表1[[#This Row],[goods_id]],表3[],2,0),"老款")</f>
        <v>老款</v>
      </c>
      <c r="G1155" s="20">
        <v>1</v>
      </c>
      <c r="H1155" s="23">
        <v>499</v>
      </c>
      <c r="I1155" s="23">
        <v>499</v>
      </c>
      <c r="J11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5" s="20">
        <f>IF(表1[[#This Row],[sale_price]]&lt;表1[[#This Row],[origin_price]],1,0)</f>
        <v>0</v>
      </c>
      <c r="L1155" s="18" t="s">
        <v>3055</v>
      </c>
      <c r="M1155" s="18" t="s">
        <v>3056</v>
      </c>
      <c r="N1155" s="18" t="s">
        <v>12</v>
      </c>
      <c r="O1155" s="18" t="s">
        <v>13</v>
      </c>
      <c r="P1155" s="18">
        <v>6</v>
      </c>
    </row>
    <row r="1156" spans="1:16" x14ac:dyDescent="0.2">
      <c r="A1156" s="18" t="s">
        <v>2667</v>
      </c>
      <c r="B1156" s="18" t="s">
        <v>2999</v>
      </c>
      <c r="C1156" s="18" t="s">
        <v>7213</v>
      </c>
      <c r="D1156" s="18" t="s">
        <v>151</v>
      </c>
      <c r="E1156" s="20" t="str">
        <f>IFERROR(VLOOKUP(表1[[#This Row],[goods_id]],表4[],2,0),"无")</f>
        <v>无</v>
      </c>
      <c r="F1156" s="19" t="str">
        <f>IFERROR(VLOOKUP(表1[[#This Row],[goods_id]],表3[],2,0),"老款")</f>
        <v>老款</v>
      </c>
      <c r="G1156" s="20">
        <v>1</v>
      </c>
      <c r="H1156" s="23">
        <v>539</v>
      </c>
      <c r="I1156" s="23">
        <v>539</v>
      </c>
      <c r="J11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6" s="20">
        <f>IF(表1[[#This Row],[sale_price]]&lt;表1[[#This Row],[origin_price]],1,0)</f>
        <v>0</v>
      </c>
      <c r="L1156" s="18" t="s">
        <v>3000</v>
      </c>
      <c r="M1156" s="18" t="s">
        <v>104</v>
      </c>
      <c r="N1156" s="18" t="s">
        <v>22</v>
      </c>
      <c r="O1156" s="18" t="s">
        <v>13</v>
      </c>
      <c r="P1156" s="18">
        <v>6</v>
      </c>
    </row>
    <row r="1157" spans="1:16" x14ac:dyDescent="0.2">
      <c r="A1157" s="18" t="s">
        <v>2667</v>
      </c>
      <c r="B1157" s="18" t="s">
        <v>3119</v>
      </c>
      <c r="C1157" s="18" t="s">
        <v>7263</v>
      </c>
      <c r="D1157" s="18" t="s">
        <v>28</v>
      </c>
      <c r="E1157" s="20" t="str">
        <f>IFERROR(VLOOKUP(表1[[#This Row],[goods_id]],表4[],2,0),"无")</f>
        <v>无</v>
      </c>
      <c r="F1157" s="19" t="str">
        <f>IFERROR(VLOOKUP(表1[[#This Row],[goods_id]],表3[],2,0),"老款")</f>
        <v>老款</v>
      </c>
      <c r="G1157" s="20">
        <v>1</v>
      </c>
      <c r="H1157" s="23">
        <v>599</v>
      </c>
      <c r="I1157" s="23">
        <v>599</v>
      </c>
      <c r="J11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20">
        <f>IF(表1[[#This Row],[sale_price]]&lt;表1[[#This Row],[origin_price]],1,0)</f>
        <v>0</v>
      </c>
      <c r="L1157" s="18" t="s">
        <v>2357</v>
      </c>
      <c r="M1157" s="18" t="s">
        <v>185</v>
      </c>
      <c r="N1157" s="18" t="s">
        <v>12</v>
      </c>
      <c r="O1157" s="18" t="s">
        <v>13</v>
      </c>
      <c r="P1157" s="18">
        <v>8</v>
      </c>
    </row>
    <row r="1158" spans="1:16" x14ac:dyDescent="0.2">
      <c r="A1158" s="18" t="s">
        <v>2667</v>
      </c>
      <c r="B1158" s="18" t="s">
        <v>3120</v>
      </c>
      <c r="C1158" s="18" t="s">
        <v>7263</v>
      </c>
      <c r="D1158" s="18" t="s">
        <v>161</v>
      </c>
      <c r="E1158" s="20" t="str">
        <f>IFERROR(VLOOKUP(表1[[#This Row],[goods_id]],表4[],2,0),"无")</f>
        <v>无</v>
      </c>
      <c r="F1158" s="19" t="str">
        <f>IFERROR(VLOOKUP(表1[[#This Row],[goods_id]],表3[],2,0),"老款")</f>
        <v>老款</v>
      </c>
      <c r="G1158" s="20">
        <v>1</v>
      </c>
      <c r="H1158" s="23">
        <v>599</v>
      </c>
      <c r="I1158" s="23">
        <v>599</v>
      </c>
      <c r="J11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8" s="20">
        <f>IF(表1[[#This Row],[sale_price]]&lt;表1[[#This Row],[origin_price]],1,0)</f>
        <v>0</v>
      </c>
      <c r="L1158" s="18" t="s">
        <v>2357</v>
      </c>
      <c r="M1158" s="18" t="s">
        <v>185</v>
      </c>
      <c r="N1158" s="18" t="s">
        <v>12</v>
      </c>
      <c r="O1158" s="18" t="s">
        <v>13</v>
      </c>
      <c r="P1158" s="18">
        <v>8</v>
      </c>
    </row>
    <row r="1159" spans="1:16" x14ac:dyDescent="0.2">
      <c r="A1159" s="18" t="s">
        <v>2667</v>
      </c>
      <c r="B1159" s="18" t="s">
        <v>3001</v>
      </c>
      <c r="C1159" s="18" t="s">
        <v>7214</v>
      </c>
      <c r="D1159" s="18" t="s">
        <v>28</v>
      </c>
      <c r="E1159" s="20" t="str">
        <f>IFERROR(VLOOKUP(表1[[#This Row],[goods_id]],表4[],2,0),"无")</f>
        <v>无</v>
      </c>
      <c r="F1159" s="19" t="str">
        <f>IFERROR(VLOOKUP(表1[[#This Row],[goods_id]],表3[],2,0),"老款")</f>
        <v>老款</v>
      </c>
      <c r="G1159" s="20">
        <v>1</v>
      </c>
      <c r="H1159" s="23">
        <v>899</v>
      </c>
      <c r="I1159" s="23">
        <v>899</v>
      </c>
      <c r="J11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9" s="20">
        <f>IF(表1[[#This Row],[sale_price]]&lt;表1[[#This Row],[origin_price]],1,0)</f>
        <v>0</v>
      </c>
      <c r="L1159" s="18" t="s">
        <v>3002</v>
      </c>
      <c r="M1159" s="18" t="s">
        <v>3003</v>
      </c>
      <c r="N1159" s="18" t="s">
        <v>12</v>
      </c>
      <c r="O1159" s="18" t="s">
        <v>17</v>
      </c>
      <c r="P1159" s="18">
        <v>6</v>
      </c>
    </row>
    <row r="1160" spans="1:16" x14ac:dyDescent="0.2">
      <c r="A1160" s="18" t="s">
        <v>2667</v>
      </c>
      <c r="B1160" s="18" t="s">
        <v>3086</v>
      </c>
      <c r="C1160" s="18" t="s">
        <v>7247</v>
      </c>
      <c r="D1160" s="18" t="s">
        <v>28</v>
      </c>
      <c r="E1160" s="20" t="str">
        <f>IFERROR(VLOOKUP(表1[[#This Row],[goods_id]],表4[],2,0),"无")</f>
        <v>无</v>
      </c>
      <c r="F1160" s="19" t="str">
        <f>IFERROR(VLOOKUP(表1[[#This Row],[goods_id]],表3[],2,0),"老款")</f>
        <v>老款</v>
      </c>
      <c r="G1160" s="20">
        <v>1</v>
      </c>
      <c r="H1160" s="23">
        <v>639</v>
      </c>
      <c r="I1160" s="23">
        <v>639</v>
      </c>
      <c r="J11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0" s="20">
        <f>IF(表1[[#This Row],[sale_price]]&lt;表1[[#This Row],[origin_price]],1,0)</f>
        <v>0</v>
      </c>
      <c r="L1160" s="18" t="s">
        <v>184</v>
      </c>
      <c r="M1160" s="18" t="s">
        <v>185</v>
      </c>
      <c r="N1160" s="18" t="s">
        <v>12</v>
      </c>
      <c r="O1160" s="18" t="s">
        <v>13</v>
      </c>
      <c r="P1160" s="18">
        <v>7</v>
      </c>
    </row>
    <row r="1161" spans="1:16" x14ac:dyDescent="0.2">
      <c r="A1161" s="18" t="s">
        <v>2667</v>
      </c>
      <c r="B1161" s="18" t="s">
        <v>3087</v>
      </c>
      <c r="C1161" s="18" t="s">
        <v>7247</v>
      </c>
      <c r="D1161" s="18" t="s">
        <v>86</v>
      </c>
      <c r="E1161" s="20" t="str">
        <f>IFERROR(VLOOKUP(表1[[#This Row],[goods_id]],表4[],2,0),"无")</f>
        <v>无</v>
      </c>
      <c r="F1161" s="19" t="str">
        <f>IFERROR(VLOOKUP(表1[[#This Row],[goods_id]],表3[],2,0),"老款")</f>
        <v>老款</v>
      </c>
      <c r="G1161" s="20">
        <v>1</v>
      </c>
      <c r="H1161" s="23">
        <v>639</v>
      </c>
      <c r="I1161" s="23">
        <v>639</v>
      </c>
      <c r="J11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1" s="20">
        <f>IF(表1[[#This Row],[sale_price]]&lt;表1[[#This Row],[origin_price]],1,0)</f>
        <v>0</v>
      </c>
      <c r="L1161" s="18" t="s">
        <v>184</v>
      </c>
      <c r="M1161" s="18" t="s">
        <v>185</v>
      </c>
      <c r="N1161" s="18" t="s">
        <v>12</v>
      </c>
      <c r="O1161" s="18" t="s">
        <v>13</v>
      </c>
      <c r="P1161" s="18">
        <v>7</v>
      </c>
    </row>
    <row r="1162" spans="1:16" x14ac:dyDescent="0.2">
      <c r="A1162" s="18" t="s">
        <v>2667</v>
      </c>
      <c r="B1162" s="18" t="s">
        <v>3088</v>
      </c>
      <c r="C1162" s="18" t="s">
        <v>7246</v>
      </c>
      <c r="D1162" s="18" t="s">
        <v>28</v>
      </c>
      <c r="E1162" s="20" t="str">
        <f>IFERROR(VLOOKUP(表1[[#This Row],[goods_id]],表4[],2,0),"无")</f>
        <v>无</v>
      </c>
      <c r="F1162" s="19" t="str">
        <f>IFERROR(VLOOKUP(表1[[#This Row],[goods_id]],表3[],2,0),"老款")</f>
        <v>老款</v>
      </c>
      <c r="G1162" s="20">
        <v>1</v>
      </c>
      <c r="H1162" s="23">
        <v>539</v>
      </c>
      <c r="I1162" s="23">
        <v>539</v>
      </c>
      <c r="J11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2" s="20">
        <f>IF(表1[[#This Row],[sale_price]]&lt;表1[[#This Row],[origin_price]],1,0)</f>
        <v>0</v>
      </c>
      <c r="L1162" s="18" t="s">
        <v>184</v>
      </c>
      <c r="M1162" s="18" t="s">
        <v>185</v>
      </c>
      <c r="N1162" s="18" t="s">
        <v>12</v>
      </c>
      <c r="O1162" s="18" t="s">
        <v>13</v>
      </c>
      <c r="P1162" s="18">
        <v>7</v>
      </c>
    </row>
    <row r="1163" spans="1:16" x14ac:dyDescent="0.2">
      <c r="A1163" s="18" t="s">
        <v>2667</v>
      </c>
      <c r="B1163" s="18" t="s">
        <v>3089</v>
      </c>
      <c r="C1163" s="18" t="s">
        <v>7246</v>
      </c>
      <c r="D1163" s="18" t="s">
        <v>181</v>
      </c>
      <c r="E1163" s="20" t="str">
        <f>IFERROR(VLOOKUP(表1[[#This Row],[goods_id]],表4[],2,0),"无")</f>
        <v>无</v>
      </c>
      <c r="F1163" s="19" t="str">
        <f>IFERROR(VLOOKUP(表1[[#This Row],[goods_id]],表3[],2,0),"老款")</f>
        <v>老款</v>
      </c>
      <c r="G1163" s="20">
        <v>1</v>
      </c>
      <c r="H1163" s="23">
        <v>539</v>
      </c>
      <c r="I1163" s="23">
        <v>539</v>
      </c>
      <c r="J11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3" s="20">
        <f>IF(表1[[#This Row],[sale_price]]&lt;表1[[#This Row],[origin_price]],1,0)</f>
        <v>0</v>
      </c>
      <c r="L1163" s="18" t="s">
        <v>184</v>
      </c>
      <c r="M1163" s="18" t="s">
        <v>185</v>
      </c>
      <c r="N1163" s="18" t="s">
        <v>12</v>
      </c>
      <c r="O1163" s="18" t="s">
        <v>13</v>
      </c>
      <c r="P1163" s="18">
        <v>7</v>
      </c>
    </row>
    <row r="1164" spans="1:16" x14ac:dyDescent="0.2">
      <c r="A1164" s="18" t="s">
        <v>2667</v>
      </c>
      <c r="B1164" s="18" t="s">
        <v>3107</v>
      </c>
      <c r="C1164" s="18" t="s">
        <v>7256</v>
      </c>
      <c r="D1164" s="18" t="s">
        <v>28</v>
      </c>
      <c r="E1164" s="20" t="str">
        <f>IFERROR(VLOOKUP(表1[[#This Row],[goods_id]],表4[],2,0),"无")</f>
        <v>无</v>
      </c>
      <c r="F1164" s="19" t="str">
        <f>IFERROR(VLOOKUP(表1[[#This Row],[goods_id]],表3[],2,0),"老款")</f>
        <v>老款</v>
      </c>
      <c r="G1164" s="20">
        <v>1</v>
      </c>
      <c r="H1164" s="23">
        <v>499</v>
      </c>
      <c r="I1164" s="23">
        <v>499</v>
      </c>
      <c r="J11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4" s="20">
        <f>IF(表1[[#This Row],[sale_price]]&lt;表1[[#This Row],[origin_price]],1,0)</f>
        <v>0</v>
      </c>
      <c r="L1164" s="18" t="s">
        <v>104</v>
      </c>
      <c r="M1164" s="18" t="s">
        <v>562</v>
      </c>
      <c r="N1164" s="18" t="s">
        <v>12</v>
      </c>
      <c r="O1164" s="18" t="s">
        <v>17</v>
      </c>
      <c r="P1164" s="18">
        <v>8</v>
      </c>
    </row>
    <row r="1165" spans="1:16" x14ac:dyDescent="0.2">
      <c r="A1165" s="18" t="s">
        <v>2667</v>
      </c>
      <c r="B1165" s="18" t="s">
        <v>3108</v>
      </c>
      <c r="C1165" s="18" t="s">
        <v>7256</v>
      </c>
      <c r="D1165" s="18" t="s">
        <v>54</v>
      </c>
      <c r="E1165" s="20" t="str">
        <f>IFERROR(VLOOKUP(表1[[#This Row],[goods_id]],表4[],2,0),"无")</f>
        <v>无</v>
      </c>
      <c r="F1165" s="19" t="str">
        <f>IFERROR(VLOOKUP(表1[[#This Row],[goods_id]],表3[],2,0),"老款")</f>
        <v>老款</v>
      </c>
      <c r="G1165" s="20">
        <v>1</v>
      </c>
      <c r="H1165" s="23">
        <v>499</v>
      </c>
      <c r="I1165" s="23">
        <v>499</v>
      </c>
      <c r="J11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5" s="20">
        <f>IF(表1[[#This Row],[sale_price]]&lt;表1[[#This Row],[origin_price]],1,0)</f>
        <v>0</v>
      </c>
      <c r="L1165" s="18" t="s">
        <v>104</v>
      </c>
      <c r="M1165" s="18" t="s">
        <v>562</v>
      </c>
      <c r="N1165" s="18" t="s">
        <v>12</v>
      </c>
      <c r="O1165" s="18" t="s">
        <v>17</v>
      </c>
      <c r="P1165" s="18">
        <v>8</v>
      </c>
    </row>
    <row r="1166" spans="1:16" x14ac:dyDescent="0.2">
      <c r="A1166" s="18" t="s">
        <v>2667</v>
      </c>
      <c r="B1166" s="18" t="s">
        <v>3109</v>
      </c>
      <c r="C1166" s="18" t="s">
        <v>7256</v>
      </c>
      <c r="D1166" s="18" t="s">
        <v>3155</v>
      </c>
      <c r="E1166" s="20" t="str">
        <f>IFERROR(VLOOKUP(表1[[#This Row],[goods_id]],表4[],2,0),"无")</f>
        <v>无</v>
      </c>
      <c r="F1166" s="19" t="str">
        <f>IFERROR(VLOOKUP(表1[[#This Row],[goods_id]],表3[],2,0),"老款")</f>
        <v>老款</v>
      </c>
      <c r="G1166" s="20">
        <v>1</v>
      </c>
      <c r="H1166" s="23">
        <v>499</v>
      </c>
      <c r="I1166" s="23">
        <v>499</v>
      </c>
      <c r="J11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6" s="20">
        <f>IF(表1[[#This Row],[sale_price]]&lt;表1[[#This Row],[origin_price]],1,0)</f>
        <v>0</v>
      </c>
      <c r="L1166" s="18" t="s">
        <v>104</v>
      </c>
      <c r="M1166" s="18" t="s">
        <v>562</v>
      </c>
      <c r="N1166" s="18" t="s">
        <v>12</v>
      </c>
      <c r="O1166" s="18" t="s">
        <v>17</v>
      </c>
      <c r="P1166" s="18">
        <v>8</v>
      </c>
    </row>
    <row r="1167" spans="1:16" x14ac:dyDescent="0.2">
      <c r="A1167" s="18" t="s">
        <v>2667</v>
      </c>
      <c r="B1167" s="18" t="s">
        <v>3058</v>
      </c>
      <c r="C1167" s="18" t="s">
        <v>7234</v>
      </c>
      <c r="D1167" s="18" t="s">
        <v>24</v>
      </c>
      <c r="E1167" s="20" t="str">
        <f>IFERROR(VLOOKUP(表1[[#This Row],[goods_id]],表4[],2,0),"无")</f>
        <v>无</v>
      </c>
      <c r="F1167" s="19" t="str">
        <f>IFERROR(VLOOKUP(表1[[#This Row],[goods_id]],表3[],2,0),"老款")</f>
        <v>老款</v>
      </c>
      <c r="G1167" s="20">
        <v>1</v>
      </c>
      <c r="H1167" s="23">
        <v>699</v>
      </c>
      <c r="I1167" s="23">
        <v>699</v>
      </c>
      <c r="J11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7" s="20">
        <f>IF(表1[[#This Row],[sale_price]]&lt;表1[[#This Row],[origin_price]],1,0)</f>
        <v>0</v>
      </c>
      <c r="L1167" s="18" t="s">
        <v>3059</v>
      </c>
      <c r="M1167" s="18" t="s">
        <v>36</v>
      </c>
      <c r="N1167" s="18" t="s">
        <v>12</v>
      </c>
      <c r="O1167" s="18" t="s">
        <v>17</v>
      </c>
      <c r="P1167" s="18">
        <v>7</v>
      </c>
    </row>
    <row r="1168" spans="1:16" x14ac:dyDescent="0.2">
      <c r="A1168" s="18" t="s">
        <v>2667</v>
      </c>
      <c r="B1168" s="18" t="s">
        <v>3060</v>
      </c>
      <c r="C1168" s="18" t="s">
        <v>7235</v>
      </c>
      <c r="D1168" s="18" t="s">
        <v>24</v>
      </c>
      <c r="E1168" s="20" t="str">
        <f>IFERROR(VLOOKUP(表1[[#This Row],[goods_id]],表4[],2,0),"无")</f>
        <v>无</v>
      </c>
      <c r="F1168" s="19" t="str">
        <f>IFERROR(VLOOKUP(表1[[#This Row],[goods_id]],表3[],2,0),"老款")</f>
        <v>老款</v>
      </c>
      <c r="G1168" s="20">
        <v>1</v>
      </c>
      <c r="H1168" s="23">
        <v>999</v>
      </c>
      <c r="I1168" s="23">
        <v>999</v>
      </c>
      <c r="J11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8" s="20">
        <f>IF(表1[[#This Row],[sale_price]]&lt;表1[[#This Row],[origin_price]],1,0)</f>
        <v>0</v>
      </c>
      <c r="L1168" s="18" t="s">
        <v>3061</v>
      </c>
      <c r="M1168" s="18" t="s">
        <v>104</v>
      </c>
      <c r="N1168" s="18" t="s">
        <v>12</v>
      </c>
      <c r="O1168" s="18" t="s">
        <v>17</v>
      </c>
      <c r="P1168" s="18">
        <v>7</v>
      </c>
    </row>
    <row r="1169" spans="1:16" x14ac:dyDescent="0.2">
      <c r="A1169" s="18" t="s">
        <v>2667</v>
      </c>
      <c r="B1169" s="18" t="s">
        <v>3090</v>
      </c>
      <c r="C1169" s="18" t="s">
        <v>7213</v>
      </c>
      <c r="D1169" s="18" t="s">
        <v>24</v>
      </c>
      <c r="E1169" s="20" t="str">
        <f>IFERROR(VLOOKUP(表1[[#This Row],[goods_id]],表4[],2,0),"无")</f>
        <v>无</v>
      </c>
      <c r="F1169" s="19" t="str">
        <f>IFERROR(VLOOKUP(表1[[#This Row],[goods_id]],表3[],2,0),"老款")</f>
        <v>老款</v>
      </c>
      <c r="G1169" s="20">
        <v>1</v>
      </c>
      <c r="H1169" s="23">
        <v>699</v>
      </c>
      <c r="I1169" s="23">
        <v>699</v>
      </c>
      <c r="J11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9" s="20">
        <f>IF(表1[[#This Row],[sale_price]]&lt;表1[[#This Row],[origin_price]],1,0)</f>
        <v>0</v>
      </c>
      <c r="L1169" s="18" t="s">
        <v>323</v>
      </c>
      <c r="M1169" s="18" t="s">
        <v>36</v>
      </c>
      <c r="N1169" s="18" t="s">
        <v>12</v>
      </c>
      <c r="O1169" s="18" t="s">
        <v>17</v>
      </c>
      <c r="P1169" s="18">
        <v>7</v>
      </c>
    </row>
    <row r="1170" spans="1:16" x14ac:dyDescent="0.2">
      <c r="A1170" s="18" t="s">
        <v>2667</v>
      </c>
      <c r="B1170" s="18" t="s">
        <v>3004</v>
      </c>
      <c r="C1170" s="18" t="s">
        <v>7215</v>
      </c>
      <c r="D1170" s="18" t="s">
        <v>382</v>
      </c>
      <c r="E1170" s="20" t="str">
        <f>IFERROR(VLOOKUP(表1[[#This Row],[goods_id]],表4[],2,0),"无")</f>
        <v>无</v>
      </c>
      <c r="F1170" s="19" t="str">
        <f>IFERROR(VLOOKUP(表1[[#This Row],[goods_id]],表3[],2,0),"老款")</f>
        <v>老款</v>
      </c>
      <c r="G1170" s="20">
        <v>1</v>
      </c>
      <c r="H1170" s="23">
        <v>539</v>
      </c>
      <c r="I1170" s="23">
        <v>539</v>
      </c>
      <c r="J11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0" s="20">
        <f>IF(表1[[#This Row],[sale_price]]&lt;表1[[#This Row],[origin_price]],1,0)</f>
        <v>0</v>
      </c>
      <c r="L1170" s="18" t="s">
        <v>3005</v>
      </c>
      <c r="M1170" s="18" t="s">
        <v>9045</v>
      </c>
      <c r="N1170" s="18" t="s">
        <v>22</v>
      </c>
      <c r="O1170" s="18" t="s">
        <v>17</v>
      </c>
      <c r="P1170" s="18">
        <v>6</v>
      </c>
    </row>
    <row r="1171" spans="1:16" x14ac:dyDescent="0.2">
      <c r="A1171" s="18" t="s">
        <v>2667</v>
      </c>
      <c r="B1171" s="18" t="s">
        <v>3006</v>
      </c>
      <c r="C1171" s="18" t="s">
        <v>7215</v>
      </c>
      <c r="D1171" s="18" t="s">
        <v>6215</v>
      </c>
      <c r="E1171" s="20" t="str">
        <f>IFERROR(VLOOKUP(表1[[#This Row],[goods_id]],表4[],2,0),"无")</f>
        <v>无</v>
      </c>
      <c r="F1171" s="19" t="str">
        <f>IFERROR(VLOOKUP(表1[[#This Row],[goods_id]],表3[],2,0),"老款")</f>
        <v>老款</v>
      </c>
      <c r="G1171" s="20">
        <v>1</v>
      </c>
      <c r="H1171" s="23">
        <v>539</v>
      </c>
      <c r="I1171" s="23">
        <v>539</v>
      </c>
      <c r="J11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1" s="20">
        <f>IF(表1[[#This Row],[sale_price]]&lt;表1[[#This Row],[origin_price]],1,0)</f>
        <v>0</v>
      </c>
      <c r="L1171" s="18" t="s">
        <v>3005</v>
      </c>
      <c r="M1171" s="18" t="s">
        <v>9045</v>
      </c>
      <c r="N1171" s="18" t="s">
        <v>22</v>
      </c>
      <c r="O1171" s="18" t="s">
        <v>17</v>
      </c>
      <c r="P1171" s="18">
        <v>6</v>
      </c>
    </row>
    <row r="1172" spans="1:16" x14ac:dyDescent="0.2">
      <c r="A1172" s="18" t="s">
        <v>2667</v>
      </c>
      <c r="B1172" s="18" t="s">
        <v>3121</v>
      </c>
      <c r="C1172" s="18" t="s">
        <v>7264</v>
      </c>
      <c r="D1172" s="18" t="s">
        <v>28</v>
      </c>
      <c r="E1172" s="20" t="str">
        <f>IFERROR(VLOOKUP(表1[[#This Row],[goods_id]],表4[],2,0),"无")</f>
        <v>无</v>
      </c>
      <c r="F1172" s="19" t="str">
        <f>IFERROR(VLOOKUP(表1[[#This Row],[goods_id]],表3[],2,0),"老款")</f>
        <v>老款</v>
      </c>
      <c r="G1172" s="20">
        <v>1</v>
      </c>
      <c r="H1172" s="23">
        <v>599</v>
      </c>
      <c r="I1172" s="23">
        <v>599</v>
      </c>
      <c r="J11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2" s="20">
        <f>IF(表1[[#This Row],[sale_price]]&lt;表1[[#This Row],[origin_price]],1,0)</f>
        <v>0</v>
      </c>
      <c r="L1172" s="18" t="s">
        <v>9055</v>
      </c>
      <c r="M1172" s="18" t="s">
        <v>185</v>
      </c>
      <c r="N1172" s="18" t="s">
        <v>22</v>
      </c>
      <c r="O1172" s="18" t="s">
        <v>17</v>
      </c>
      <c r="P1172" s="18">
        <v>8</v>
      </c>
    </row>
    <row r="1173" spans="1:16" x14ac:dyDescent="0.2">
      <c r="A1173" s="18" t="s">
        <v>2667</v>
      </c>
      <c r="B1173" s="18" t="s">
        <v>3122</v>
      </c>
      <c r="C1173" s="18" t="s">
        <v>7264</v>
      </c>
      <c r="D1173" s="18" t="s">
        <v>24</v>
      </c>
      <c r="E1173" s="20" t="str">
        <f>IFERROR(VLOOKUP(表1[[#This Row],[goods_id]],表4[],2,0),"无")</f>
        <v>无</v>
      </c>
      <c r="F1173" s="19" t="str">
        <f>IFERROR(VLOOKUP(表1[[#This Row],[goods_id]],表3[],2,0),"老款")</f>
        <v>老款</v>
      </c>
      <c r="G1173" s="20">
        <v>1</v>
      </c>
      <c r="H1173" s="23">
        <v>599</v>
      </c>
      <c r="I1173" s="23">
        <v>599</v>
      </c>
      <c r="J11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3" s="20">
        <f>IF(表1[[#This Row],[sale_price]]&lt;表1[[#This Row],[origin_price]],1,0)</f>
        <v>0</v>
      </c>
      <c r="L1173" s="18" t="s">
        <v>9055</v>
      </c>
      <c r="M1173" s="18" t="s">
        <v>185</v>
      </c>
      <c r="N1173" s="18" t="s">
        <v>22</v>
      </c>
      <c r="O1173" s="18" t="s">
        <v>17</v>
      </c>
      <c r="P1173" s="18">
        <v>8</v>
      </c>
    </row>
    <row r="1174" spans="1:16" x14ac:dyDescent="0.2">
      <c r="A1174" s="18" t="s">
        <v>2667</v>
      </c>
      <c r="B1174" s="18" t="s">
        <v>3096</v>
      </c>
      <c r="C1174" s="18" t="s">
        <v>7251</v>
      </c>
      <c r="D1174" s="18" t="s">
        <v>28</v>
      </c>
      <c r="E1174" s="20" t="str">
        <f>IFERROR(VLOOKUP(表1[[#This Row],[goods_id]],表4[],2,0),"无")</f>
        <v>无</v>
      </c>
      <c r="F1174" s="19" t="str">
        <f>IFERROR(VLOOKUP(表1[[#This Row],[goods_id]],表3[],2,0),"老款")</f>
        <v>老款</v>
      </c>
      <c r="G1174" s="20">
        <v>1</v>
      </c>
      <c r="H1174" s="23">
        <v>799</v>
      </c>
      <c r="I1174" s="23">
        <v>799</v>
      </c>
      <c r="J11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4" s="20">
        <f>IF(表1[[#This Row],[sale_price]]&lt;表1[[#This Row],[origin_price]],1,0)</f>
        <v>0</v>
      </c>
      <c r="L1174" s="18" t="s">
        <v>3097</v>
      </c>
      <c r="M1174" s="18" t="s">
        <v>9051</v>
      </c>
      <c r="N1174" s="18" t="s">
        <v>12</v>
      </c>
      <c r="O1174" s="18" t="s">
        <v>13</v>
      </c>
      <c r="P1174" s="18">
        <v>7</v>
      </c>
    </row>
    <row r="1175" spans="1:16" x14ac:dyDescent="0.2">
      <c r="A1175" s="18" t="s">
        <v>2667</v>
      </c>
      <c r="B1175" s="18" t="s">
        <v>2926</v>
      </c>
      <c r="C1175" s="18" t="s">
        <v>7192</v>
      </c>
      <c r="D1175" s="18" t="s">
        <v>28</v>
      </c>
      <c r="E1175" s="20" t="str">
        <f>IFERROR(VLOOKUP(表1[[#This Row],[goods_id]],表4[],2,0),"无")</f>
        <v>无</v>
      </c>
      <c r="F1175" s="19" t="str">
        <f>IFERROR(VLOOKUP(表1[[#This Row],[goods_id]],表3[],2,0),"老款")</f>
        <v>老款</v>
      </c>
      <c r="G1175" s="20">
        <v>1</v>
      </c>
      <c r="H1175" s="23">
        <v>599</v>
      </c>
      <c r="I1175" s="23">
        <v>599</v>
      </c>
      <c r="J11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5" s="20">
        <f>IF(表1[[#This Row],[sale_price]]&lt;表1[[#This Row],[origin_price]],1,0)</f>
        <v>0</v>
      </c>
      <c r="L1175" s="18" t="s">
        <v>2927</v>
      </c>
      <c r="M1175" s="18" t="s">
        <v>2928</v>
      </c>
      <c r="N1175" s="18" t="s">
        <v>12</v>
      </c>
      <c r="O1175" s="18" t="s">
        <v>13</v>
      </c>
      <c r="P1175" s="18">
        <v>5</v>
      </c>
    </row>
    <row r="1176" spans="1:16" x14ac:dyDescent="0.2">
      <c r="A1176" s="18" t="s">
        <v>2667</v>
      </c>
      <c r="B1176" s="18" t="s">
        <v>2872</v>
      </c>
      <c r="C1176" s="18" t="s">
        <v>7165</v>
      </c>
      <c r="D1176" s="18" t="s">
        <v>181</v>
      </c>
      <c r="E1176" s="20" t="str">
        <f>IFERROR(VLOOKUP(表1[[#This Row],[goods_id]],表4[],2,0),"无")</f>
        <v>无</v>
      </c>
      <c r="F1176" s="19" t="str">
        <f>IFERROR(VLOOKUP(表1[[#This Row],[goods_id]],表3[],2,0),"老款")</f>
        <v>老款</v>
      </c>
      <c r="G1176" s="20">
        <v>1</v>
      </c>
      <c r="H1176" s="23">
        <v>599</v>
      </c>
      <c r="I1176" s="23">
        <v>599</v>
      </c>
      <c r="J11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6" s="20">
        <f>IF(表1[[#This Row],[sale_price]]&lt;表1[[#This Row],[origin_price]],1,0)</f>
        <v>0</v>
      </c>
      <c r="L1176" s="18" t="s">
        <v>2873</v>
      </c>
      <c r="M1176" s="18" t="s">
        <v>9040</v>
      </c>
      <c r="N1176" s="18" t="s">
        <v>26</v>
      </c>
      <c r="O1176" s="18" t="s">
        <v>82</v>
      </c>
      <c r="P1176" s="18">
        <v>4</v>
      </c>
    </row>
    <row r="1177" spans="1:16" x14ac:dyDescent="0.2">
      <c r="A1177" s="18" t="s">
        <v>2667</v>
      </c>
      <c r="B1177" s="18" t="s">
        <v>2874</v>
      </c>
      <c r="C1177" s="18" t="s">
        <v>7166</v>
      </c>
      <c r="D1177" s="18" t="s">
        <v>219</v>
      </c>
      <c r="E1177" s="20" t="str">
        <f>IFERROR(VLOOKUP(表1[[#This Row],[goods_id]],表4[],2,0),"无")</f>
        <v>无</v>
      </c>
      <c r="F1177" s="19" t="str">
        <f>IFERROR(VLOOKUP(表1[[#This Row],[goods_id]],表3[],2,0),"老款")</f>
        <v>老款</v>
      </c>
      <c r="G1177" s="20">
        <v>1</v>
      </c>
      <c r="H1177" s="23">
        <v>599</v>
      </c>
      <c r="I1177" s="23">
        <v>599</v>
      </c>
      <c r="J11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7" s="20">
        <f>IF(表1[[#This Row],[sale_price]]&lt;表1[[#This Row],[origin_price]],1,0)</f>
        <v>0</v>
      </c>
      <c r="L1177" s="18" t="s">
        <v>2875</v>
      </c>
      <c r="M1177" s="18" t="s">
        <v>1816</v>
      </c>
      <c r="N1177" s="18" t="s">
        <v>12</v>
      </c>
      <c r="O1177" s="18" t="s">
        <v>13</v>
      </c>
      <c r="P1177" s="18">
        <v>4</v>
      </c>
    </row>
    <row r="1178" spans="1:16" x14ac:dyDescent="0.2">
      <c r="A1178" s="18" t="s">
        <v>2667</v>
      </c>
      <c r="B1178" s="18" t="s">
        <v>2876</v>
      </c>
      <c r="C1178" s="18" t="s">
        <v>7166</v>
      </c>
      <c r="D1178" s="18" t="s">
        <v>161</v>
      </c>
      <c r="E1178" s="20" t="str">
        <f>IFERROR(VLOOKUP(表1[[#This Row],[goods_id]],表4[],2,0),"无")</f>
        <v>无</v>
      </c>
      <c r="F1178" s="19" t="str">
        <f>IFERROR(VLOOKUP(表1[[#This Row],[goods_id]],表3[],2,0),"老款")</f>
        <v>老款</v>
      </c>
      <c r="G1178" s="20">
        <v>1</v>
      </c>
      <c r="H1178" s="23">
        <v>599</v>
      </c>
      <c r="I1178" s="23">
        <v>599</v>
      </c>
      <c r="J11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8" s="20">
        <f>IF(表1[[#This Row],[sale_price]]&lt;表1[[#This Row],[origin_price]],1,0)</f>
        <v>0</v>
      </c>
      <c r="L1178" s="18" t="s">
        <v>2875</v>
      </c>
      <c r="M1178" s="18" t="s">
        <v>1816</v>
      </c>
      <c r="N1178" s="18" t="s">
        <v>12</v>
      </c>
      <c r="O1178" s="18" t="s">
        <v>13</v>
      </c>
      <c r="P1178" s="18">
        <v>4</v>
      </c>
    </row>
    <row r="1179" spans="1:16" x14ac:dyDescent="0.2">
      <c r="A1179" s="18" t="s">
        <v>2667</v>
      </c>
      <c r="B1179" s="18" t="s">
        <v>2929</v>
      </c>
      <c r="C1179" s="18" t="s">
        <v>7193</v>
      </c>
      <c r="D1179" s="18" t="s">
        <v>28</v>
      </c>
      <c r="E1179" s="20" t="str">
        <f>IFERROR(VLOOKUP(表1[[#This Row],[goods_id]],表4[],2,0),"无")</f>
        <v>无</v>
      </c>
      <c r="F1179" s="19" t="str">
        <f>IFERROR(VLOOKUP(表1[[#This Row],[goods_id]],表3[],2,0),"老款")</f>
        <v>老款</v>
      </c>
      <c r="G1179" s="20">
        <v>1</v>
      </c>
      <c r="H1179" s="23">
        <v>539</v>
      </c>
      <c r="I1179" s="23">
        <v>539</v>
      </c>
      <c r="J11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9" s="20">
        <f>IF(表1[[#This Row],[sale_price]]&lt;表1[[#This Row],[origin_price]],1,0)</f>
        <v>0</v>
      </c>
      <c r="L1179" s="18" t="s">
        <v>2930</v>
      </c>
      <c r="M1179" s="18" t="s">
        <v>783</v>
      </c>
      <c r="N1179" s="18" t="s">
        <v>22</v>
      </c>
      <c r="O1179" s="18" t="s">
        <v>17</v>
      </c>
      <c r="P1179" s="18">
        <v>5</v>
      </c>
    </row>
    <row r="1180" spans="1:16" x14ac:dyDescent="0.2">
      <c r="A1180" s="18" t="s">
        <v>2667</v>
      </c>
      <c r="B1180" s="18" t="s">
        <v>2814</v>
      </c>
      <c r="C1180" s="18" t="s">
        <v>7143</v>
      </c>
      <c r="D1180" s="18" t="s">
        <v>612</v>
      </c>
      <c r="E1180" s="20" t="str">
        <f>IFERROR(VLOOKUP(表1[[#This Row],[goods_id]],表4[],2,0),"无")</f>
        <v>无</v>
      </c>
      <c r="F1180" s="19" t="str">
        <f>IFERROR(VLOOKUP(表1[[#This Row],[goods_id]],表3[],2,0),"老款")</f>
        <v>老款</v>
      </c>
      <c r="G1180" s="20">
        <v>1</v>
      </c>
      <c r="H1180" s="23">
        <v>739</v>
      </c>
      <c r="I1180" s="23">
        <v>739</v>
      </c>
      <c r="J11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0" s="20">
        <f>IF(表1[[#This Row],[sale_price]]&lt;表1[[#This Row],[origin_price]],1,0)</f>
        <v>0</v>
      </c>
      <c r="L1180" s="18" t="s">
        <v>9036</v>
      </c>
      <c r="M1180" s="18" t="s">
        <v>185</v>
      </c>
      <c r="N1180" s="18" t="s">
        <v>61</v>
      </c>
      <c r="O1180" s="18" t="s">
        <v>82</v>
      </c>
      <c r="P1180" s="18">
        <v>3</v>
      </c>
    </row>
    <row r="1181" spans="1:16" x14ac:dyDescent="0.2">
      <c r="A1181" s="18" t="s">
        <v>2667</v>
      </c>
      <c r="B1181" s="18" t="s">
        <v>2815</v>
      </c>
      <c r="C1181" s="18" t="s">
        <v>7143</v>
      </c>
      <c r="D1181" s="18" t="s">
        <v>3693</v>
      </c>
      <c r="E1181" s="20" t="str">
        <f>IFERROR(VLOOKUP(表1[[#This Row],[goods_id]],表4[],2,0),"无")</f>
        <v>无</v>
      </c>
      <c r="F1181" s="19" t="str">
        <f>IFERROR(VLOOKUP(表1[[#This Row],[goods_id]],表3[],2,0),"老款")</f>
        <v>老款</v>
      </c>
      <c r="G1181" s="20">
        <v>1</v>
      </c>
      <c r="H1181" s="23">
        <v>739</v>
      </c>
      <c r="I1181" s="23">
        <v>739</v>
      </c>
      <c r="J11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1" s="20">
        <f>IF(表1[[#This Row],[sale_price]]&lt;表1[[#This Row],[origin_price]],1,0)</f>
        <v>0</v>
      </c>
      <c r="L1181" s="18" t="s">
        <v>9036</v>
      </c>
      <c r="M1181" s="18" t="s">
        <v>185</v>
      </c>
      <c r="N1181" s="18" t="s">
        <v>61</v>
      </c>
      <c r="O1181" s="18" t="s">
        <v>82</v>
      </c>
      <c r="P1181" s="18">
        <v>3</v>
      </c>
    </row>
    <row r="1182" spans="1:16" x14ac:dyDescent="0.2">
      <c r="A1182" s="18" t="s">
        <v>2667</v>
      </c>
      <c r="B1182" s="18" t="s">
        <v>2877</v>
      </c>
      <c r="C1182" s="18" t="s">
        <v>7167</v>
      </c>
      <c r="D1182" s="18" t="s">
        <v>24</v>
      </c>
      <c r="E1182" s="20" t="str">
        <f>IFERROR(VLOOKUP(表1[[#This Row],[goods_id]],表4[],2,0),"无")</f>
        <v>无</v>
      </c>
      <c r="F1182" s="19" t="str">
        <f>IFERROR(VLOOKUP(表1[[#This Row],[goods_id]],表3[],2,0),"老款")</f>
        <v>老款</v>
      </c>
      <c r="G1182" s="20">
        <v>1</v>
      </c>
      <c r="H1182" s="23">
        <v>299</v>
      </c>
      <c r="I1182" s="23">
        <v>299</v>
      </c>
      <c r="J11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2" s="20">
        <f>IF(表1[[#This Row],[sale_price]]&lt;表1[[#This Row],[origin_price]],1,0)</f>
        <v>0</v>
      </c>
      <c r="L1182" s="18" t="s">
        <v>2878</v>
      </c>
      <c r="M1182" s="18" t="s">
        <v>9041</v>
      </c>
      <c r="N1182" s="18" t="s">
        <v>26</v>
      </c>
      <c r="O1182" s="18" t="s">
        <v>17</v>
      </c>
      <c r="P1182" s="18">
        <v>4</v>
      </c>
    </row>
    <row r="1183" spans="1:16" x14ac:dyDescent="0.2">
      <c r="A1183" s="18" t="s">
        <v>2667</v>
      </c>
      <c r="B1183" s="18" t="s">
        <v>2931</v>
      </c>
      <c r="C1183" s="18" t="s">
        <v>7194</v>
      </c>
      <c r="D1183" s="18" t="s">
        <v>161</v>
      </c>
      <c r="E1183" s="20" t="str">
        <f>IFERROR(VLOOKUP(表1[[#This Row],[goods_id]],表4[],2,0),"无")</f>
        <v>无</v>
      </c>
      <c r="F1183" s="19" t="str">
        <f>IFERROR(VLOOKUP(表1[[#This Row],[goods_id]],表3[],2,0),"老款")</f>
        <v>老款</v>
      </c>
      <c r="G1183" s="20">
        <v>1</v>
      </c>
      <c r="H1183" s="23">
        <v>569</v>
      </c>
      <c r="I1183" s="23">
        <v>569</v>
      </c>
      <c r="J11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3" s="20">
        <f>IF(表1[[#This Row],[sale_price]]&lt;表1[[#This Row],[origin_price]],1,0)</f>
        <v>0</v>
      </c>
      <c r="L1183" s="18" t="s">
        <v>2932</v>
      </c>
      <c r="M1183" s="18" t="s">
        <v>2933</v>
      </c>
      <c r="N1183" s="18" t="s">
        <v>12</v>
      </c>
      <c r="O1183" s="18" t="s">
        <v>17</v>
      </c>
      <c r="P1183" s="18">
        <v>5</v>
      </c>
    </row>
    <row r="1184" spans="1:16" x14ac:dyDescent="0.2">
      <c r="A1184" s="18" t="s">
        <v>2667</v>
      </c>
      <c r="B1184" s="18" t="s">
        <v>2934</v>
      </c>
      <c r="C1184" s="18" t="s">
        <v>7194</v>
      </c>
      <c r="D1184" s="18" t="s">
        <v>7196</v>
      </c>
      <c r="E1184" s="20" t="str">
        <f>IFERROR(VLOOKUP(表1[[#This Row],[goods_id]],表4[],2,0),"无")</f>
        <v>无</v>
      </c>
      <c r="F1184" s="19" t="str">
        <f>IFERROR(VLOOKUP(表1[[#This Row],[goods_id]],表3[],2,0),"老款")</f>
        <v>老款</v>
      </c>
      <c r="G1184" s="20">
        <v>1</v>
      </c>
      <c r="H1184" s="23">
        <v>569</v>
      </c>
      <c r="I1184" s="23">
        <v>569</v>
      </c>
      <c r="J11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4" s="20">
        <f>IF(表1[[#This Row],[sale_price]]&lt;表1[[#This Row],[origin_price]],1,0)</f>
        <v>0</v>
      </c>
      <c r="L1184" s="18" t="s">
        <v>2932</v>
      </c>
      <c r="M1184" s="18" t="s">
        <v>2933</v>
      </c>
      <c r="N1184" s="18" t="s">
        <v>12</v>
      </c>
      <c r="O1184" s="18" t="s">
        <v>17</v>
      </c>
      <c r="P1184" s="18">
        <v>5</v>
      </c>
    </row>
    <row r="1185" spans="1:16" x14ac:dyDescent="0.2">
      <c r="A1185" s="18" t="s">
        <v>2667</v>
      </c>
      <c r="B1185" s="18" t="s">
        <v>2812</v>
      </c>
      <c r="C1185" s="18" t="s">
        <v>7142</v>
      </c>
      <c r="D1185" s="18" t="s">
        <v>28</v>
      </c>
      <c r="E1185" s="20" t="str">
        <f>IFERROR(VLOOKUP(表1[[#This Row],[goods_id]],表4[],2,0),"无")</f>
        <v>无</v>
      </c>
      <c r="F1185" s="19" t="str">
        <f>IFERROR(VLOOKUP(表1[[#This Row],[goods_id]],表3[],2,0),"老款")</f>
        <v>老款</v>
      </c>
      <c r="G1185" s="20">
        <v>1</v>
      </c>
      <c r="H1185" s="23">
        <v>539</v>
      </c>
      <c r="I1185" s="23">
        <v>539</v>
      </c>
      <c r="J11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5" s="20">
        <f>IF(表1[[#This Row],[sale_price]]&lt;表1[[#This Row],[origin_price]],1,0)</f>
        <v>0</v>
      </c>
      <c r="L1185" s="18" t="s">
        <v>2813</v>
      </c>
      <c r="M1185" s="18" t="s">
        <v>185</v>
      </c>
      <c r="N1185" s="18" t="s">
        <v>22</v>
      </c>
      <c r="O1185" s="18" t="s">
        <v>17</v>
      </c>
      <c r="P1185" s="18">
        <v>3</v>
      </c>
    </row>
    <row r="1186" spans="1:16" x14ac:dyDescent="0.2">
      <c r="A1186" s="18" t="s">
        <v>2667</v>
      </c>
      <c r="B1186" s="18" t="s">
        <v>2816</v>
      </c>
      <c r="C1186" s="18" t="s">
        <v>7142</v>
      </c>
      <c r="D1186" s="18" t="s">
        <v>181</v>
      </c>
      <c r="E1186" s="20" t="str">
        <f>IFERROR(VLOOKUP(表1[[#This Row],[goods_id]],表4[],2,0),"无")</f>
        <v>无</v>
      </c>
      <c r="F1186" s="19" t="str">
        <f>IFERROR(VLOOKUP(表1[[#This Row],[goods_id]],表3[],2,0),"老款")</f>
        <v>老款</v>
      </c>
      <c r="G1186" s="20">
        <v>1</v>
      </c>
      <c r="H1186" s="23">
        <v>539</v>
      </c>
      <c r="I1186" s="23">
        <v>539</v>
      </c>
      <c r="J11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6" s="20">
        <f>IF(表1[[#This Row],[sale_price]]&lt;表1[[#This Row],[origin_price]],1,0)</f>
        <v>0</v>
      </c>
      <c r="L1186" s="18" t="s">
        <v>2813</v>
      </c>
      <c r="M1186" s="18" t="s">
        <v>185</v>
      </c>
      <c r="N1186" s="18" t="s">
        <v>22</v>
      </c>
      <c r="O1186" s="18" t="s">
        <v>17</v>
      </c>
      <c r="P1186" s="18">
        <v>3</v>
      </c>
    </row>
    <row r="1187" spans="1:16" x14ac:dyDescent="0.2">
      <c r="A1187" s="18" t="s">
        <v>2667</v>
      </c>
      <c r="B1187" s="18" t="s">
        <v>2817</v>
      </c>
      <c r="C1187" s="18" t="s">
        <v>7144</v>
      </c>
      <c r="D1187" s="18" t="s">
        <v>28</v>
      </c>
      <c r="E1187" s="20" t="str">
        <f>IFERROR(VLOOKUP(表1[[#This Row],[goods_id]],表4[],2,0),"无")</f>
        <v>无</v>
      </c>
      <c r="F1187" s="19" t="str">
        <f>IFERROR(VLOOKUP(表1[[#This Row],[goods_id]],表3[],2,0),"老款")</f>
        <v>老款</v>
      </c>
      <c r="G1187" s="20">
        <v>1</v>
      </c>
      <c r="H1187" s="23">
        <v>569</v>
      </c>
      <c r="I1187" s="23">
        <v>569</v>
      </c>
      <c r="J11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7" s="20">
        <f>IF(表1[[#This Row],[sale_price]]&lt;表1[[#This Row],[origin_price]],1,0)</f>
        <v>0</v>
      </c>
      <c r="L1187" s="18" t="s">
        <v>2818</v>
      </c>
      <c r="M1187" s="18" t="s">
        <v>185</v>
      </c>
      <c r="N1187" s="18" t="s">
        <v>12</v>
      </c>
      <c r="O1187" s="18" t="s">
        <v>17</v>
      </c>
      <c r="P1187" s="18">
        <v>3</v>
      </c>
    </row>
    <row r="1188" spans="1:16" x14ac:dyDescent="0.2">
      <c r="A1188" s="18" t="s">
        <v>2667</v>
      </c>
      <c r="B1188" s="18" t="s">
        <v>2819</v>
      </c>
      <c r="C1188" s="18" t="s">
        <v>7144</v>
      </c>
      <c r="D1188" s="18" t="s">
        <v>151</v>
      </c>
      <c r="E1188" s="20" t="str">
        <f>IFERROR(VLOOKUP(表1[[#This Row],[goods_id]],表4[],2,0),"无")</f>
        <v>无</v>
      </c>
      <c r="F1188" s="19" t="str">
        <f>IFERROR(VLOOKUP(表1[[#This Row],[goods_id]],表3[],2,0),"老款")</f>
        <v>老款</v>
      </c>
      <c r="G1188" s="20">
        <v>1</v>
      </c>
      <c r="H1188" s="23">
        <v>569</v>
      </c>
      <c r="I1188" s="23">
        <v>569</v>
      </c>
      <c r="J11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8" s="20">
        <f>IF(表1[[#This Row],[sale_price]]&lt;表1[[#This Row],[origin_price]],1,0)</f>
        <v>0</v>
      </c>
      <c r="L1188" s="18" t="s">
        <v>2818</v>
      </c>
      <c r="M1188" s="18" t="s">
        <v>185</v>
      </c>
      <c r="N1188" s="18" t="s">
        <v>12</v>
      </c>
      <c r="O1188" s="18" t="s">
        <v>17</v>
      </c>
      <c r="P1188" s="18">
        <v>3</v>
      </c>
    </row>
    <row r="1189" spans="1:16" x14ac:dyDescent="0.2">
      <c r="A1189" s="18" t="s">
        <v>2667</v>
      </c>
      <c r="B1189" s="18" t="s">
        <v>2879</v>
      </c>
      <c r="C1189" s="18" t="s">
        <v>7168</v>
      </c>
      <c r="D1189" s="18" t="s">
        <v>161</v>
      </c>
      <c r="E1189" s="20" t="str">
        <f>IFERROR(VLOOKUP(表1[[#This Row],[goods_id]],表4[],2,0),"无")</f>
        <v>无</v>
      </c>
      <c r="F1189" s="19" t="str">
        <f>IFERROR(VLOOKUP(表1[[#This Row],[goods_id]],表3[],2,0),"老款")</f>
        <v>老款</v>
      </c>
      <c r="G1189" s="20">
        <v>1</v>
      </c>
      <c r="H1189" s="23">
        <v>499</v>
      </c>
      <c r="I1189" s="23">
        <v>499</v>
      </c>
      <c r="J11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9" s="20">
        <f>IF(表1[[#This Row],[sale_price]]&lt;表1[[#This Row],[origin_price]],1,0)</f>
        <v>0</v>
      </c>
      <c r="L1189" s="18" t="s">
        <v>2880</v>
      </c>
      <c r="M1189" s="18" t="s">
        <v>9042</v>
      </c>
      <c r="N1189" s="18" t="s">
        <v>22</v>
      </c>
      <c r="O1189" s="18" t="s">
        <v>13</v>
      </c>
      <c r="P1189" s="18">
        <v>4</v>
      </c>
    </row>
    <row r="1190" spans="1:16" x14ac:dyDescent="0.2">
      <c r="A1190" s="18" t="s">
        <v>2667</v>
      </c>
      <c r="B1190" s="18" t="s">
        <v>2881</v>
      </c>
      <c r="C1190" s="18" t="s">
        <v>7169</v>
      </c>
      <c r="D1190" s="18" t="s">
        <v>28</v>
      </c>
      <c r="E1190" s="20" t="str">
        <f>IFERROR(VLOOKUP(表1[[#This Row],[goods_id]],表4[],2,0),"无")</f>
        <v>无</v>
      </c>
      <c r="F1190" s="19" t="str">
        <f>IFERROR(VLOOKUP(表1[[#This Row],[goods_id]],表3[],2,0),"老款")</f>
        <v>老款</v>
      </c>
      <c r="G1190" s="20">
        <v>1</v>
      </c>
      <c r="H1190" s="23">
        <v>499</v>
      </c>
      <c r="I1190" s="23">
        <v>499</v>
      </c>
      <c r="J11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0" s="20">
        <f>IF(表1[[#This Row],[sale_price]]&lt;表1[[#This Row],[origin_price]],1,0)</f>
        <v>0</v>
      </c>
      <c r="L1190" s="18" t="s">
        <v>2882</v>
      </c>
      <c r="M1190" s="18" t="s">
        <v>36</v>
      </c>
      <c r="N1190" s="18" t="s">
        <v>22</v>
      </c>
      <c r="O1190" s="18" t="s">
        <v>17</v>
      </c>
      <c r="P1190" s="18">
        <v>4</v>
      </c>
    </row>
    <row r="1191" spans="1:16" x14ac:dyDescent="0.2">
      <c r="A1191" s="18" t="s">
        <v>2667</v>
      </c>
      <c r="B1191" s="18" t="s">
        <v>2883</v>
      </c>
      <c r="C1191" s="18" t="s">
        <v>7169</v>
      </c>
      <c r="D1191" s="18" t="s">
        <v>1504</v>
      </c>
      <c r="E1191" s="20" t="str">
        <f>IFERROR(VLOOKUP(表1[[#This Row],[goods_id]],表4[],2,0),"无")</f>
        <v>无</v>
      </c>
      <c r="F1191" s="19" t="str">
        <f>IFERROR(VLOOKUP(表1[[#This Row],[goods_id]],表3[],2,0),"老款")</f>
        <v>老款</v>
      </c>
      <c r="G1191" s="20">
        <v>1</v>
      </c>
      <c r="H1191" s="23">
        <v>499</v>
      </c>
      <c r="I1191" s="23">
        <v>499</v>
      </c>
      <c r="J11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1" s="20">
        <f>IF(表1[[#This Row],[sale_price]]&lt;表1[[#This Row],[origin_price]],1,0)</f>
        <v>0</v>
      </c>
      <c r="L1191" s="18" t="s">
        <v>2882</v>
      </c>
      <c r="M1191" s="18" t="s">
        <v>36</v>
      </c>
      <c r="N1191" s="18" t="s">
        <v>22</v>
      </c>
      <c r="O1191" s="18" t="s">
        <v>17</v>
      </c>
      <c r="P1191" s="18">
        <v>4</v>
      </c>
    </row>
    <row r="1192" spans="1:16" x14ac:dyDescent="0.2">
      <c r="A1192" s="18" t="s">
        <v>2667</v>
      </c>
      <c r="B1192" s="18" t="s">
        <v>2935</v>
      </c>
      <c r="C1192" s="18" t="s">
        <v>7182</v>
      </c>
      <c r="D1192" s="18" t="s">
        <v>28</v>
      </c>
      <c r="E1192" s="20" t="str">
        <f>IFERROR(VLOOKUP(表1[[#This Row],[goods_id]],表4[],2,0),"无")</f>
        <v>无</v>
      </c>
      <c r="F1192" s="19" t="str">
        <f>IFERROR(VLOOKUP(表1[[#This Row],[goods_id]],表3[],2,0),"老款")</f>
        <v>老款</v>
      </c>
      <c r="G1192" s="20">
        <v>1</v>
      </c>
      <c r="H1192" s="23">
        <v>799</v>
      </c>
      <c r="I1192" s="23">
        <v>799</v>
      </c>
      <c r="J11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2" s="20">
        <f>IF(表1[[#This Row],[sale_price]]&lt;表1[[#This Row],[origin_price]],1,0)</f>
        <v>0</v>
      </c>
      <c r="L1192" s="18" t="s">
        <v>2936</v>
      </c>
      <c r="M1192" s="18" t="s">
        <v>104</v>
      </c>
      <c r="N1192" s="18" t="s">
        <v>22</v>
      </c>
      <c r="O1192" s="18" t="s">
        <v>17</v>
      </c>
      <c r="P1192" s="18">
        <v>5</v>
      </c>
    </row>
    <row r="1193" spans="1:16" x14ac:dyDescent="0.2">
      <c r="A1193" s="18" t="s">
        <v>2667</v>
      </c>
      <c r="B1193" s="18" t="s">
        <v>2937</v>
      </c>
      <c r="C1193" s="18" t="s">
        <v>7183</v>
      </c>
      <c r="D1193" s="18" t="s">
        <v>38</v>
      </c>
      <c r="E1193" s="20" t="str">
        <f>IFERROR(VLOOKUP(表1[[#This Row],[goods_id]],表4[],2,0),"无")</f>
        <v>无</v>
      </c>
      <c r="F1193" s="19" t="str">
        <f>IFERROR(VLOOKUP(表1[[#This Row],[goods_id]],表3[],2,0),"老款")</f>
        <v>老款</v>
      </c>
      <c r="G1193" s="20">
        <v>1</v>
      </c>
      <c r="H1193" s="23">
        <v>439</v>
      </c>
      <c r="I1193" s="23">
        <v>439</v>
      </c>
      <c r="J11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3" s="20">
        <f>IF(表1[[#This Row],[sale_price]]&lt;表1[[#This Row],[origin_price]],1,0)</f>
        <v>0</v>
      </c>
      <c r="L1193" s="18" t="s">
        <v>2938</v>
      </c>
      <c r="M1193" s="18" t="s">
        <v>9044</v>
      </c>
      <c r="N1193" s="18" t="s">
        <v>12</v>
      </c>
      <c r="O1193" s="18" t="s">
        <v>17</v>
      </c>
      <c r="P1193" s="18">
        <v>5</v>
      </c>
    </row>
    <row r="1194" spans="1:16" x14ac:dyDescent="0.2">
      <c r="A1194" s="18" t="s">
        <v>2667</v>
      </c>
      <c r="B1194" s="18" t="s">
        <v>2939</v>
      </c>
      <c r="C1194" s="18" t="s">
        <v>7183</v>
      </c>
      <c r="D1194" s="18" t="s">
        <v>7160</v>
      </c>
      <c r="E1194" s="20" t="str">
        <f>IFERROR(VLOOKUP(表1[[#This Row],[goods_id]],表4[],2,0),"无")</f>
        <v>无</v>
      </c>
      <c r="F1194" s="19" t="str">
        <f>IFERROR(VLOOKUP(表1[[#This Row],[goods_id]],表3[],2,0),"老款")</f>
        <v>老款</v>
      </c>
      <c r="G1194" s="20">
        <v>1</v>
      </c>
      <c r="H1194" s="23">
        <v>439</v>
      </c>
      <c r="I1194" s="23">
        <v>439</v>
      </c>
      <c r="J11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4" s="20">
        <f>IF(表1[[#This Row],[sale_price]]&lt;表1[[#This Row],[origin_price]],1,0)</f>
        <v>0</v>
      </c>
      <c r="L1194" s="18" t="s">
        <v>2938</v>
      </c>
      <c r="M1194" s="18" t="s">
        <v>36</v>
      </c>
      <c r="N1194" s="18" t="s">
        <v>12</v>
      </c>
      <c r="O1194" s="18" t="s">
        <v>17</v>
      </c>
      <c r="P1194" s="18">
        <v>5</v>
      </c>
    </row>
    <row r="1195" spans="1:16" x14ac:dyDescent="0.2">
      <c r="A1195" s="18" t="s">
        <v>2667</v>
      </c>
      <c r="B1195" s="18" t="s">
        <v>2940</v>
      </c>
      <c r="C1195" s="18" t="s">
        <v>7106</v>
      </c>
      <c r="D1195" s="18" t="s">
        <v>317</v>
      </c>
      <c r="E1195" s="20" t="str">
        <f>IFERROR(VLOOKUP(表1[[#This Row],[goods_id]],表4[],2,0),"无")</f>
        <v>无</v>
      </c>
      <c r="F1195" s="19" t="str">
        <f>IFERROR(VLOOKUP(表1[[#This Row],[goods_id]],表3[],2,0),"老款")</f>
        <v>老款</v>
      </c>
      <c r="G1195" s="20">
        <v>1</v>
      </c>
      <c r="H1195" s="23">
        <v>639</v>
      </c>
      <c r="I1195" s="23">
        <v>639</v>
      </c>
      <c r="J11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5" s="20">
        <f>IF(表1[[#This Row],[sale_price]]&lt;表1[[#This Row],[origin_price]],1,0)</f>
        <v>0</v>
      </c>
      <c r="L1195" s="18" t="s">
        <v>2916</v>
      </c>
      <c r="M1195" s="18" t="s">
        <v>562</v>
      </c>
      <c r="N1195" s="18" t="s">
        <v>12</v>
      </c>
      <c r="O1195" s="18" t="s">
        <v>13</v>
      </c>
      <c r="P1195" s="18">
        <v>5</v>
      </c>
    </row>
    <row r="1196" spans="1:16" x14ac:dyDescent="0.2">
      <c r="A1196" s="18" t="s">
        <v>2667</v>
      </c>
      <c r="B1196" s="18" t="s">
        <v>2828</v>
      </c>
      <c r="C1196" s="18" t="s">
        <v>7149</v>
      </c>
      <c r="D1196" s="18" t="s">
        <v>214</v>
      </c>
      <c r="E1196" s="20" t="str">
        <f>IFERROR(VLOOKUP(表1[[#This Row],[goods_id]],表4[],2,0),"无")</f>
        <v>无</v>
      </c>
      <c r="F1196" s="19" t="str">
        <f>IFERROR(VLOOKUP(表1[[#This Row],[goods_id]],表3[],2,0),"老款")</f>
        <v>老款</v>
      </c>
      <c r="G1196" s="20">
        <v>1</v>
      </c>
      <c r="H1196" s="23">
        <v>539</v>
      </c>
      <c r="I1196" s="23">
        <v>539</v>
      </c>
      <c r="J11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6" s="20">
        <f>IF(表1[[#This Row],[sale_price]]&lt;表1[[#This Row],[origin_price]],1,0)</f>
        <v>0</v>
      </c>
      <c r="L1196" s="18" t="s">
        <v>2829</v>
      </c>
      <c r="M1196" s="18" t="s">
        <v>562</v>
      </c>
      <c r="N1196" s="18" t="s">
        <v>12</v>
      </c>
      <c r="O1196" s="18" t="s">
        <v>17</v>
      </c>
      <c r="P1196" s="18">
        <v>3</v>
      </c>
    </row>
    <row r="1197" spans="1:16" x14ac:dyDescent="0.2">
      <c r="A1197" s="18" t="s">
        <v>2667</v>
      </c>
      <c r="B1197" s="18" t="s">
        <v>2941</v>
      </c>
      <c r="C1197" s="18" t="s">
        <v>7184</v>
      </c>
      <c r="D1197" s="18" t="s">
        <v>161</v>
      </c>
      <c r="E1197" s="20" t="str">
        <f>IFERROR(VLOOKUP(表1[[#This Row],[goods_id]],表4[],2,0),"无")</f>
        <v>无</v>
      </c>
      <c r="F1197" s="19" t="str">
        <f>IFERROR(VLOOKUP(表1[[#This Row],[goods_id]],表3[],2,0),"老款")</f>
        <v>老款</v>
      </c>
      <c r="G1197" s="20">
        <v>1</v>
      </c>
      <c r="H1197" s="23">
        <v>599</v>
      </c>
      <c r="I1197" s="23">
        <v>599</v>
      </c>
      <c r="J11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7" s="20">
        <f>IF(表1[[#This Row],[sale_price]]&lt;表1[[#This Row],[origin_price]],1,0)</f>
        <v>0</v>
      </c>
      <c r="L1197" s="18" t="s">
        <v>2942</v>
      </c>
      <c r="M1197" s="18" t="s">
        <v>2928</v>
      </c>
      <c r="N1197" s="18" t="s">
        <v>12</v>
      </c>
      <c r="O1197" s="18" t="s">
        <v>13</v>
      </c>
      <c r="P1197" s="18">
        <v>5</v>
      </c>
    </row>
    <row r="1198" spans="1:16" x14ac:dyDescent="0.2">
      <c r="A1198" s="18" t="s">
        <v>2667</v>
      </c>
      <c r="B1198" s="18" t="s">
        <v>2884</v>
      </c>
      <c r="C1198" s="18" t="s">
        <v>7170</v>
      </c>
      <c r="D1198" s="18" t="s">
        <v>38</v>
      </c>
      <c r="E1198" s="20" t="str">
        <f>IFERROR(VLOOKUP(表1[[#This Row],[goods_id]],表4[],2,0),"无")</f>
        <v>无</v>
      </c>
      <c r="F1198" s="19" t="str">
        <f>IFERROR(VLOOKUP(表1[[#This Row],[goods_id]],表3[],2,0),"老款")</f>
        <v>老款</v>
      </c>
      <c r="G1198" s="20">
        <v>1</v>
      </c>
      <c r="H1198" s="23">
        <v>639</v>
      </c>
      <c r="I1198" s="23">
        <v>639</v>
      </c>
      <c r="J11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8" s="20">
        <f>IF(表1[[#This Row],[sale_price]]&lt;表1[[#This Row],[origin_price]],1,0)</f>
        <v>0</v>
      </c>
      <c r="L1198" s="18" t="s">
        <v>2885</v>
      </c>
      <c r="M1198" s="18" t="s">
        <v>211</v>
      </c>
      <c r="N1198" s="18" t="s">
        <v>12</v>
      </c>
      <c r="O1198" s="18" t="s">
        <v>17</v>
      </c>
      <c r="P1198" s="18">
        <v>4</v>
      </c>
    </row>
    <row r="1199" spans="1:16" x14ac:dyDescent="0.2">
      <c r="A1199" s="18" t="s">
        <v>2667</v>
      </c>
      <c r="B1199" s="18" t="s">
        <v>2886</v>
      </c>
      <c r="C1199" s="18" t="s">
        <v>7170</v>
      </c>
      <c r="D1199" s="18" t="s">
        <v>24</v>
      </c>
      <c r="E1199" s="20" t="str">
        <f>IFERROR(VLOOKUP(表1[[#This Row],[goods_id]],表4[],2,0),"无")</f>
        <v>无</v>
      </c>
      <c r="F1199" s="19" t="str">
        <f>IFERROR(VLOOKUP(表1[[#This Row],[goods_id]],表3[],2,0),"老款")</f>
        <v>老款</v>
      </c>
      <c r="G1199" s="20">
        <v>1</v>
      </c>
      <c r="H1199" s="23">
        <v>639</v>
      </c>
      <c r="I1199" s="23">
        <v>639</v>
      </c>
      <c r="J11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9" s="20">
        <f>IF(表1[[#This Row],[sale_price]]&lt;表1[[#This Row],[origin_price]],1,0)</f>
        <v>0</v>
      </c>
      <c r="L1199" s="18" t="s">
        <v>2885</v>
      </c>
      <c r="M1199" s="18" t="s">
        <v>211</v>
      </c>
      <c r="N1199" s="18" t="s">
        <v>12</v>
      </c>
      <c r="O1199" s="18" t="s">
        <v>17</v>
      </c>
      <c r="P1199" s="18">
        <v>4</v>
      </c>
    </row>
    <row r="1200" spans="1:16" x14ac:dyDescent="0.2">
      <c r="A1200" s="18" t="s">
        <v>2667</v>
      </c>
      <c r="B1200" s="18" t="s">
        <v>2887</v>
      </c>
      <c r="C1200" s="18" t="s">
        <v>7170</v>
      </c>
      <c r="D1200" s="18" t="s">
        <v>7171</v>
      </c>
      <c r="E1200" s="20" t="str">
        <f>IFERROR(VLOOKUP(表1[[#This Row],[goods_id]],表4[],2,0),"无")</f>
        <v>无</v>
      </c>
      <c r="F1200" s="19" t="str">
        <f>IFERROR(VLOOKUP(表1[[#This Row],[goods_id]],表3[],2,0),"老款")</f>
        <v>老款</v>
      </c>
      <c r="G1200" s="20">
        <v>1</v>
      </c>
      <c r="H1200" s="23">
        <v>639</v>
      </c>
      <c r="I1200" s="23">
        <v>639</v>
      </c>
      <c r="J12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0" s="20">
        <f>IF(表1[[#This Row],[sale_price]]&lt;表1[[#This Row],[origin_price]],1,0)</f>
        <v>0</v>
      </c>
      <c r="L1200" s="18" t="s">
        <v>2885</v>
      </c>
      <c r="M1200" s="18" t="s">
        <v>211</v>
      </c>
      <c r="N1200" s="18" t="s">
        <v>12</v>
      </c>
      <c r="O1200" s="18" t="s">
        <v>17</v>
      </c>
      <c r="P1200" s="18">
        <v>4</v>
      </c>
    </row>
    <row r="1201" spans="1:16" x14ac:dyDescent="0.2">
      <c r="A1201" s="18" t="s">
        <v>2667</v>
      </c>
      <c r="B1201" s="18" t="s">
        <v>2853</v>
      </c>
      <c r="C1201" s="18" t="s">
        <v>7158</v>
      </c>
      <c r="D1201" s="18" t="s">
        <v>38</v>
      </c>
      <c r="E1201" s="20" t="str">
        <f>IFERROR(VLOOKUP(表1[[#This Row],[goods_id]],表4[],2,0),"无")</f>
        <v>无</v>
      </c>
      <c r="F1201" s="19" t="str">
        <f>IFERROR(VLOOKUP(表1[[#This Row],[goods_id]],表3[],2,0),"老款")</f>
        <v>老款</v>
      </c>
      <c r="G1201" s="20">
        <v>1</v>
      </c>
      <c r="H1201" s="23">
        <v>539</v>
      </c>
      <c r="I1201" s="23">
        <v>539</v>
      </c>
      <c r="J12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1" s="20">
        <f>IF(表1[[#This Row],[sale_price]]&lt;表1[[#This Row],[origin_price]],1,0)</f>
        <v>0</v>
      </c>
      <c r="L1201" s="18" t="s">
        <v>2854</v>
      </c>
      <c r="M1201" s="18" t="s">
        <v>104</v>
      </c>
      <c r="N1201" s="18" t="s">
        <v>22</v>
      </c>
      <c r="O1201" s="18" t="s">
        <v>17</v>
      </c>
      <c r="P1201" s="18">
        <v>4</v>
      </c>
    </row>
    <row r="1202" spans="1:16" x14ac:dyDescent="0.2">
      <c r="A1202" s="18" t="s">
        <v>2667</v>
      </c>
      <c r="B1202" s="18" t="s">
        <v>2855</v>
      </c>
      <c r="C1202" s="18" t="s">
        <v>7158</v>
      </c>
      <c r="D1202" s="18" t="s">
        <v>86</v>
      </c>
      <c r="E1202" s="20" t="str">
        <f>IFERROR(VLOOKUP(表1[[#This Row],[goods_id]],表4[],2,0),"无")</f>
        <v>无</v>
      </c>
      <c r="F1202" s="19" t="str">
        <f>IFERROR(VLOOKUP(表1[[#This Row],[goods_id]],表3[],2,0),"老款")</f>
        <v>老款</v>
      </c>
      <c r="G1202" s="20">
        <v>1</v>
      </c>
      <c r="H1202" s="23">
        <v>539</v>
      </c>
      <c r="I1202" s="23">
        <v>539</v>
      </c>
      <c r="J12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2" s="20">
        <f>IF(表1[[#This Row],[sale_price]]&lt;表1[[#This Row],[origin_price]],1,0)</f>
        <v>0</v>
      </c>
      <c r="L1202" s="18" t="s">
        <v>2854</v>
      </c>
      <c r="M1202" s="18" t="s">
        <v>104</v>
      </c>
      <c r="N1202" s="18" t="s">
        <v>22</v>
      </c>
      <c r="O1202" s="18" t="s">
        <v>17</v>
      </c>
      <c r="P1202" s="18">
        <v>4</v>
      </c>
    </row>
    <row r="1203" spans="1:16" x14ac:dyDescent="0.2">
      <c r="A1203" s="18" t="s">
        <v>2667</v>
      </c>
      <c r="B1203" s="18" t="s">
        <v>2943</v>
      </c>
      <c r="C1203" s="18" t="s">
        <v>7185</v>
      </c>
      <c r="D1203" s="18" t="s">
        <v>28</v>
      </c>
      <c r="E1203" s="20" t="str">
        <f>IFERROR(VLOOKUP(表1[[#This Row],[goods_id]],表4[],2,0),"无")</f>
        <v>无</v>
      </c>
      <c r="F1203" s="19" t="str">
        <f>IFERROR(VLOOKUP(表1[[#This Row],[goods_id]],表3[],2,0),"老款")</f>
        <v>老款</v>
      </c>
      <c r="G1203" s="20">
        <v>1</v>
      </c>
      <c r="H1203" s="23">
        <v>439</v>
      </c>
      <c r="I1203" s="23">
        <v>439</v>
      </c>
      <c r="J12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3" s="20">
        <f>IF(表1[[#This Row],[sale_price]]&lt;表1[[#This Row],[origin_price]],1,0)</f>
        <v>0</v>
      </c>
      <c r="L1203" s="18" t="s">
        <v>2944</v>
      </c>
      <c r="M1203" s="18" t="s">
        <v>261</v>
      </c>
      <c r="N1203" s="18" t="s">
        <v>12</v>
      </c>
      <c r="O1203" s="18" t="s">
        <v>17</v>
      </c>
      <c r="P1203" s="18">
        <v>5</v>
      </c>
    </row>
    <row r="1204" spans="1:16" x14ac:dyDescent="0.2">
      <c r="A1204" s="18" t="s">
        <v>2667</v>
      </c>
      <c r="B1204" s="18" t="s">
        <v>2945</v>
      </c>
      <c r="C1204" s="18" t="s">
        <v>7185</v>
      </c>
      <c r="D1204" s="18" t="s">
        <v>219</v>
      </c>
      <c r="E1204" s="20" t="str">
        <f>IFERROR(VLOOKUP(表1[[#This Row],[goods_id]],表4[],2,0),"无")</f>
        <v>无</v>
      </c>
      <c r="F1204" s="19" t="str">
        <f>IFERROR(VLOOKUP(表1[[#This Row],[goods_id]],表3[],2,0),"老款")</f>
        <v>老款</v>
      </c>
      <c r="G1204" s="20">
        <v>1</v>
      </c>
      <c r="H1204" s="23">
        <v>439</v>
      </c>
      <c r="I1204" s="23">
        <v>439</v>
      </c>
      <c r="J12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4" s="20">
        <f>IF(表1[[#This Row],[sale_price]]&lt;表1[[#This Row],[origin_price]],1,0)</f>
        <v>0</v>
      </c>
      <c r="L1204" s="18" t="s">
        <v>2944</v>
      </c>
      <c r="M1204" s="18" t="s">
        <v>261</v>
      </c>
      <c r="N1204" s="18" t="s">
        <v>12</v>
      </c>
      <c r="O1204" s="18" t="s">
        <v>17</v>
      </c>
      <c r="P1204" s="18">
        <v>5</v>
      </c>
    </row>
    <row r="1205" spans="1:16" x14ac:dyDescent="0.2">
      <c r="A1205" s="18" t="s">
        <v>2667</v>
      </c>
      <c r="B1205" s="18" t="s">
        <v>2946</v>
      </c>
      <c r="C1205" s="18" t="s">
        <v>7186</v>
      </c>
      <c r="D1205" s="18" t="s">
        <v>28</v>
      </c>
      <c r="E1205" s="20" t="str">
        <f>IFERROR(VLOOKUP(表1[[#This Row],[goods_id]],表4[],2,0),"无")</f>
        <v>无</v>
      </c>
      <c r="F1205" s="19" t="str">
        <f>IFERROR(VLOOKUP(表1[[#This Row],[goods_id]],表3[],2,0),"老款")</f>
        <v>老款</v>
      </c>
      <c r="G1205" s="20">
        <v>1</v>
      </c>
      <c r="H1205" s="23">
        <v>799</v>
      </c>
      <c r="I1205" s="23">
        <v>799</v>
      </c>
      <c r="J12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5" s="20">
        <f>IF(表1[[#This Row],[sale_price]]&lt;表1[[#This Row],[origin_price]],1,0)</f>
        <v>0</v>
      </c>
      <c r="L1205" s="18" t="s">
        <v>2947</v>
      </c>
      <c r="M1205" s="18" t="s">
        <v>270</v>
      </c>
      <c r="N1205" s="18" t="s">
        <v>12</v>
      </c>
      <c r="O1205" s="18" t="s">
        <v>82</v>
      </c>
      <c r="P1205" s="18">
        <v>5</v>
      </c>
    </row>
    <row r="1206" spans="1:16" x14ac:dyDescent="0.2">
      <c r="A1206" s="18" t="s">
        <v>2667</v>
      </c>
      <c r="B1206" s="18" t="s">
        <v>2888</v>
      </c>
      <c r="C1206" s="18" t="s">
        <v>7172</v>
      </c>
      <c r="D1206" s="18" t="s">
        <v>28</v>
      </c>
      <c r="E1206" s="20" t="str">
        <f>IFERROR(VLOOKUP(表1[[#This Row],[goods_id]],表4[],2,0),"无")</f>
        <v>无</v>
      </c>
      <c r="F1206" s="19" t="str">
        <f>IFERROR(VLOOKUP(表1[[#This Row],[goods_id]],表3[],2,0),"老款")</f>
        <v>老款</v>
      </c>
      <c r="G1206" s="20">
        <v>1</v>
      </c>
      <c r="H1206" s="23">
        <v>499</v>
      </c>
      <c r="I1206" s="23">
        <v>499</v>
      </c>
      <c r="J12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6" s="20">
        <f>IF(表1[[#This Row],[sale_price]]&lt;表1[[#This Row],[origin_price]],1,0)</f>
        <v>0</v>
      </c>
      <c r="L1206" s="18" t="s">
        <v>2889</v>
      </c>
      <c r="M1206" s="18" t="s">
        <v>261</v>
      </c>
      <c r="N1206" s="18" t="s">
        <v>22</v>
      </c>
      <c r="O1206" s="18" t="s">
        <v>17</v>
      </c>
      <c r="P1206" s="18">
        <v>4</v>
      </c>
    </row>
    <row r="1207" spans="1:16" x14ac:dyDescent="0.2">
      <c r="A1207" s="18" t="s">
        <v>2667</v>
      </c>
      <c r="B1207" s="18" t="s">
        <v>2948</v>
      </c>
      <c r="C1207" s="18" t="s">
        <v>7187</v>
      </c>
      <c r="D1207" s="18" t="s">
        <v>38</v>
      </c>
      <c r="E1207" s="20" t="str">
        <f>IFERROR(VLOOKUP(表1[[#This Row],[goods_id]],表4[],2,0),"无")</f>
        <v>无</v>
      </c>
      <c r="F1207" s="19" t="str">
        <f>IFERROR(VLOOKUP(表1[[#This Row],[goods_id]],表3[],2,0),"老款")</f>
        <v>老款</v>
      </c>
      <c r="G1207" s="20">
        <v>1</v>
      </c>
      <c r="H1207" s="23">
        <v>569</v>
      </c>
      <c r="I1207" s="23">
        <v>569</v>
      </c>
      <c r="J12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7" s="20">
        <f>IF(表1[[#This Row],[sale_price]]&lt;表1[[#This Row],[origin_price]],1,0)</f>
        <v>0</v>
      </c>
      <c r="L1207" s="18" t="s">
        <v>2949</v>
      </c>
      <c r="M1207" s="18" t="s">
        <v>1816</v>
      </c>
      <c r="N1207" s="18" t="s">
        <v>12</v>
      </c>
      <c r="O1207" s="18" t="s">
        <v>13</v>
      </c>
      <c r="P1207" s="18">
        <v>5</v>
      </c>
    </row>
    <row r="1208" spans="1:16" x14ac:dyDescent="0.2">
      <c r="A1208" s="18" t="s">
        <v>2667</v>
      </c>
      <c r="B1208" s="18" t="s">
        <v>2950</v>
      </c>
      <c r="C1208" s="18" t="s">
        <v>7187</v>
      </c>
      <c r="D1208" s="18" t="s">
        <v>86</v>
      </c>
      <c r="E1208" s="20" t="str">
        <f>IFERROR(VLOOKUP(表1[[#This Row],[goods_id]],表4[],2,0),"无")</f>
        <v>无</v>
      </c>
      <c r="F1208" s="19" t="str">
        <f>IFERROR(VLOOKUP(表1[[#This Row],[goods_id]],表3[],2,0),"老款")</f>
        <v>老款</v>
      </c>
      <c r="G1208" s="20">
        <v>1</v>
      </c>
      <c r="H1208" s="23">
        <v>569</v>
      </c>
      <c r="I1208" s="23">
        <v>569</v>
      </c>
      <c r="J12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8" s="20">
        <f>IF(表1[[#This Row],[sale_price]]&lt;表1[[#This Row],[origin_price]],1,0)</f>
        <v>0</v>
      </c>
      <c r="L1208" s="18" t="s">
        <v>2949</v>
      </c>
      <c r="M1208" s="18" t="s">
        <v>1816</v>
      </c>
      <c r="N1208" s="18" t="s">
        <v>12</v>
      </c>
      <c r="O1208" s="18" t="s">
        <v>13</v>
      </c>
      <c r="P1208" s="18">
        <v>5</v>
      </c>
    </row>
    <row r="1209" spans="1:16" x14ac:dyDescent="0.2">
      <c r="A1209" s="18" t="s">
        <v>2667</v>
      </c>
      <c r="B1209" s="18" t="s">
        <v>2890</v>
      </c>
      <c r="C1209" s="18" t="s">
        <v>7173</v>
      </c>
      <c r="D1209" s="18" t="s">
        <v>24</v>
      </c>
      <c r="E1209" s="20" t="str">
        <f>IFERROR(VLOOKUP(表1[[#This Row],[goods_id]],表4[],2,0),"无")</f>
        <v>无</v>
      </c>
      <c r="F1209" s="19" t="str">
        <f>IFERROR(VLOOKUP(表1[[#This Row],[goods_id]],表3[],2,0),"老款")</f>
        <v>老款</v>
      </c>
      <c r="G1209" s="20">
        <v>1</v>
      </c>
      <c r="H1209" s="23">
        <v>669</v>
      </c>
      <c r="I1209" s="23">
        <v>669</v>
      </c>
      <c r="J12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9" s="20">
        <f>IF(表1[[#This Row],[sale_price]]&lt;表1[[#This Row],[origin_price]],1,0)</f>
        <v>0</v>
      </c>
      <c r="L1209" s="18" t="s">
        <v>2891</v>
      </c>
      <c r="M1209" s="18" t="s">
        <v>9043</v>
      </c>
      <c r="N1209" s="18" t="s">
        <v>12</v>
      </c>
      <c r="O1209" s="18" t="s">
        <v>17</v>
      </c>
      <c r="P1209" s="18">
        <v>4</v>
      </c>
    </row>
    <row r="1210" spans="1:16" x14ac:dyDescent="0.2">
      <c r="A1210" s="18" t="s">
        <v>2667</v>
      </c>
      <c r="B1210" s="18" t="s">
        <v>2892</v>
      </c>
      <c r="C1210" s="18" t="s">
        <v>7173</v>
      </c>
      <c r="D1210" s="18" t="s">
        <v>5571</v>
      </c>
      <c r="E1210" s="20" t="str">
        <f>IFERROR(VLOOKUP(表1[[#This Row],[goods_id]],表4[],2,0),"无")</f>
        <v>无</v>
      </c>
      <c r="F1210" s="19" t="str">
        <f>IFERROR(VLOOKUP(表1[[#This Row],[goods_id]],表3[],2,0),"老款")</f>
        <v>老款</v>
      </c>
      <c r="G1210" s="20">
        <v>1</v>
      </c>
      <c r="H1210" s="23">
        <v>669</v>
      </c>
      <c r="I1210" s="23">
        <v>669</v>
      </c>
      <c r="J12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0" s="20">
        <f>IF(表1[[#This Row],[sale_price]]&lt;表1[[#This Row],[origin_price]],1,0)</f>
        <v>0</v>
      </c>
      <c r="L1210" s="18" t="s">
        <v>2891</v>
      </c>
      <c r="M1210" s="18" t="s">
        <v>9043</v>
      </c>
      <c r="N1210" s="18" t="s">
        <v>12</v>
      </c>
      <c r="O1210" s="18" t="s">
        <v>17</v>
      </c>
      <c r="P1210" s="18">
        <v>4</v>
      </c>
    </row>
    <row r="1211" spans="1:16" x14ac:dyDescent="0.2">
      <c r="A1211" s="18" t="s">
        <v>2667</v>
      </c>
      <c r="B1211" s="18" t="s">
        <v>2951</v>
      </c>
      <c r="C1211" s="18" t="s">
        <v>7188</v>
      </c>
      <c r="D1211" s="18" t="s">
        <v>28</v>
      </c>
      <c r="E1211" s="20" t="str">
        <f>IFERROR(VLOOKUP(表1[[#This Row],[goods_id]],表4[],2,0),"无")</f>
        <v>无</v>
      </c>
      <c r="F1211" s="19" t="str">
        <f>IFERROR(VLOOKUP(表1[[#This Row],[goods_id]],表3[],2,0),"老款")</f>
        <v>老款</v>
      </c>
      <c r="G1211" s="20">
        <v>1</v>
      </c>
      <c r="H1211" s="23">
        <v>339</v>
      </c>
      <c r="I1211" s="23">
        <v>339</v>
      </c>
      <c r="J12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1" s="20">
        <f>IF(表1[[#This Row],[sale_price]]&lt;表1[[#This Row],[origin_price]],1,0)</f>
        <v>0</v>
      </c>
      <c r="L1211" s="18" t="s">
        <v>2952</v>
      </c>
      <c r="M1211" s="18" t="s">
        <v>104</v>
      </c>
      <c r="N1211" s="18" t="s">
        <v>26</v>
      </c>
      <c r="O1211" s="18" t="s">
        <v>2452</v>
      </c>
      <c r="P1211" s="18">
        <v>5</v>
      </c>
    </row>
    <row r="1212" spans="1:16" x14ac:dyDescent="0.2">
      <c r="A1212" s="18" t="s">
        <v>2667</v>
      </c>
      <c r="B1212" s="18" t="s">
        <v>2953</v>
      </c>
      <c r="C1212" s="18" t="s">
        <v>7188</v>
      </c>
      <c r="D1212" s="18" t="s">
        <v>24</v>
      </c>
      <c r="E1212" s="20" t="str">
        <f>IFERROR(VLOOKUP(表1[[#This Row],[goods_id]],表4[],2,0),"无")</f>
        <v>无</v>
      </c>
      <c r="F1212" s="19" t="str">
        <f>IFERROR(VLOOKUP(表1[[#This Row],[goods_id]],表3[],2,0),"老款")</f>
        <v>老款</v>
      </c>
      <c r="G1212" s="20">
        <v>1</v>
      </c>
      <c r="H1212" s="23">
        <v>339</v>
      </c>
      <c r="I1212" s="23">
        <v>339</v>
      </c>
      <c r="J12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2" s="20">
        <f>IF(表1[[#This Row],[sale_price]]&lt;表1[[#This Row],[origin_price]],1,0)</f>
        <v>0</v>
      </c>
      <c r="L1212" s="18" t="s">
        <v>2952</v>
      </c>
      <c r="M1212" s="18" t="s">
        <v>104</v>
      </c>
      <c r="N1212" s="18" t="s">
        <v>26</v>
      </c>
      <c r="O1212" s="18" t="s">
        <v>2452</v>
      </c>
      <c r="P1212" s="18">
        <v>5</v>
      </c>
    </row>
    <row r="1213" spans="1:16" x14ac:dyDescent="0.2">
      <c r="A1213" s="18" t="s">
        <v>2667</v>
      </c>
      <c r="B1213" s="18" t="s">
        <v>2842</v>
      </c>
      <c r="C1213" s="18" t="s">
        <v>7150</v>
      </c>
      <c r="D1213" s="18" t="s">
        <v>38</v>
      </c>
      <c r="E1213" s="20" t="str">
        <f>IFERROR(VLOOKUP(表1[[#This Row],[goods_id]],表4[],2,0),"无")</f>
        <v>无</v>
      </c>
      <c r="F1213" s="19" t="str">
        <f>IFERROR(VLOOKUP(表1[[#This Row],[goods_id]],表3[],2,0),"老款")</f>
        <v>老款</v>
      </c>
      <c r="G1213" s="20">
        <v>1</v>
      </c>
      <c r="H1213" s="23">
        <v>439</v>
      </c>
      <c r="I1213" s="23">
        <v>439</v>
      </c>
      <c r="J12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3" s="20">
        <f>IF(表1[[#This Row],[sale_price]]&lt;表1[[#This Row],[origin_price]],1,0)</f>
        <v>0</v>
      </c>
      <c r="L1213" s="18" t="s">
        <v>2831</v>
      </c>
      <c r="M1213" s="18" t="s">
        <v>104</v>
      </c>
      <c r="N1213" s="18" t="s">
        <v>12</v>
      </c>
      <c r="O1213" s="18" t="s">
        <v>17</v>
      </c>
      <c r="P1213" s="18">
        <v>4</v>
      </c>
    </row>
    <row r="1214" spans="1:16" x14ac:dyDescent="0.2">
      <c r="A1214" s="18" t="s">
        <v>2667</v>
      </c>
      <c r="B1214" s="18" t="s">
        <v>2830</v>
      </c>
      <c r="C1214" s="18" t="s">
        <v>7150</v>
      </c>
      <c r="D1214" s="18" t="s">
        <v>24</v>
      </c>
      <c r="E1214" s="20" t="str">
        <f>IFERROR(VLOOKUP(表1[[#This Row],[goods_id]],表4[],2,0),"无")</f>
        <v>无</v>
      </c>
      <c r="F1214" s="19" t="str">
        <f>IFERROR(VLOOKUP(表1[[#This Row],[goods_id]],表3[],2,0),"老款")</f>
        <v>老款</v>
      </c>
      <c r="G1214" s="20">
        <v>1</v>
      </c>
      <c r="H1214" s="23">
        <v>439</v>
      </c>
      <c r="I1214" s="23">
        <v>439</v>
      </c>
      <c r="J12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4" s="20">
        <f>IF(表1[[#This Row],[sale_price]]&lt;表1[[#This Row],[origin_price]],1,0)</f>
        <v>0</v>
      </c>
      <c r="L1214" s="18" t="s">
        <v>2831</v>
      </c>
      <c r="M1214" s="18" t="s">
        <v>104</v>
      </c>
      <c r="N1214" s="18" t="s">
        <v>12</v>
      </c>
      <c r="O1214" s="18" t="s">
        <v>17</v>
      </c>
      <c r="P1214" s="18">
        <v>3</v>
      </c>
    </row>
    <row r="1215" spans="1:16" x14ac:dyDescent="0.2">
      <c r="A1215" s="18" t="s">
        <v>2667</v>
      </c>
      <c r="B1215" s="18" t="s">
        <v>2832</v>
      </c>
      <c r="C1215" s="18" t="s">
        <v>7150</v>
      </c>
      <c r="D1215" s="18" t="s">
        <v>5571</v>
      </c>
      <c r="E1215" s="20" t="str">
        <f>IFERROR(VLOOKUP(表1[[#This Row],[goods_id]],表4[],2,0),"无")</f>
        <v>无</v>
      </c>
      <c r="F1215" s="19" t="str">
        <f>IFERROR(VLOOKUP(表1[[#This Row],[goods_id]],表3[],2,0),"老款")</f>
        <v>老款</v>
      </c>
      <c r="G1215" s="20">
        <v>1</v>
      </c>
      <c r="H1215" s="23">
        <v>439</v>
      </c>
      <c r="I1215" s="23">
        <v>439</v>
      </c>
      <c r="J12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5" s="20">
        <f>IF(表1[[#This Row],[sale_price]]&lt;表1[[#This Row],[origin_price]],1,0)</f>
        <v>0</v>
      </c>
      <c r="L1215" s="18" t="s">
        <v>2831</v>
      </c>
      <c r="M1215" s="18" t="s">
        <v>104</v>
      </c>
      <c r="N1215" s="18" t="s">
        <v>12</v>
      </c>
      <c r="O1215" s="18" t="s">
        <v>17</v>
      </c>
      <c r="P1215" s="18">
        <v>3</v>
      </c>
    </row>
    <row r="1216" spans="1:16" x14ac:dyDescent="0.2">
      <c r="A1216" s="18" t="s">
        <v>2667</v>
      </c>
      <c r="B1216" s="18" t="s">
        <v>2820</v>
      </c>
      <c r="C1216" s="18" t="s">
        <v>7145</v>
      </c>
      <c r="D1216" s="18" t="s">
        <v>28</v>
      </c>
      <c r="E1216" s="20" t="str">
        <f>IFERROR(VLOOKUP(表1[[#This Row],[goods_id]],表4[],2,0),"无")</f>
        <v>无</v>
      </c>
      <c r="F1216" s="19" t="str">
        <f>IFERROR(VLOOKUP(表1[[#This Row],[goods_id]],表3[],2,0),"老款")</f>
        <v>老款</v>
      </c>
      <c r="G1216" s="20">
        <v>1</v>
      </c>
      <c r="H1216" s="23">
        <v>399</v>
      </c>
      <c r="I1216" s="23">
        <v>399</v>
      </c>
      <c r="J12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6" s="20">
        <f>IF(表1[[#This Row],[sale_price]]&lt;表1[[#This Row],[origin_price]],1,0)</f>
        <v>0</v>
      </c>
      <c r="L1216" s="18" t="s">
        <v>184</v>
      </c>
      <c r="M1216" s="18" t="s">
        <v>185</v>
      </c>
      <c r="N1216" s="18" t="s">
        <v>61</v>
      </c>
      <c r="O1216" s="18" t="s">
        <v>17</v>
      </c>
      <c r="P1216" s="18">
        <v>3</v>
      </c>
    </row>
    <row r="1217" spans="1:16" x14ac:dyDescent="0.2">
      <c r="A1217" s="18" t="s">
        <v>2667</v>
      </c>
      <c r="B1217" s="18" t="s">
        <v>2821</v>
      </c>
      <c r="C1217" s="18" t="s">
        <v>7145</v>
      </c>
      <c r="D1217" s="18" t="s">
        <v>219</v>
      </c>
      <c r="E1217" s="20" t="str">
        <f>IFERROR(VLOOKUP(表1[[#This Row],[goods_id]],表4[],2,0),"无")</f>
        <v>无</v>
      </c>
      <c r="F1217" s="19" t="str">
        <f>IFERROR(VLOOKUP(表1[[#This Row],[goods_id]],表3[],2,0),"老款")</f>
        <v>老款</v>
      </c>
      <c r="G1217" s="20">
        <v>1</v>
      </c>
      <c r="H1217" s="23">
        <v>399</v>
      </c>
      <c r="I1217" s="23">
        <v>399</v>
      </c>
      <c r="J12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7" s="20">
        <f>IF(表1[[#This Row],[sale_price]]&lt;表1[[#This Row],[origin_price]],1,0)</f>
        <v>0</v>
      </c>
      <c r="L1217" s="18" t="s">
        <v>184</v>
      </c>
      <c r="M1217" s="18" t="s">
        <v>185</v>
      </c>
      <c r="N1217" s="18" t="s">
        <v>61</v>
      </c>
      <c r="O1217" s="18" t="s">
        <v>17</v>
      </c>
      <c r="P1217" s="18">
        <v>3</v>
      </c>
    </row>
    <row r="1218" spans="1:16" x14ac:dyDescent="0.2">
      <c r="A1218" s="18" t="s">
        <v>2667</v>
      </c>
      <c r="B1218" s="18" t="s">
        <v>2822</v>
      </c>
      <c r="C1218" s="18" t="s">
        <v>7146</v>
      </c>
      <c r="D1218" s="18" t="s">
        <v>38</v>
      </c>
      <c r="E1218" s="20" t="str">
        <f>IFERROR(VLOOKUP(表1[[#This Row],[goods_id]],表4[],2,0),"无")</f>
        <v>无</v>
      </c>
      <c r="F1218" s="19" t="str">
        <f>IFERROR(VLOOKUP(表1[[#This Row],[goods_id]],表3[],2,0),"老款")</f>
        <v>老款</v>
      </c>
      <c r="G1218" s="20">
        <v>1</v>
      </c>
      <c r="H1218" s="23">
        <v>369</v>
      </c>
      <c r="I1218" s="23">
        <v>369</v>
      </c>
      <c r="J12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8" s="20">
        <f>IF(表1[[#This Row],[sale_price]]&lt;表1[[#This Row],[origin_price]],1,0)</f>
        <v>0</v>
      </c>
      <c r="L1218" s="18" t="s">
        <v>628</v>
      </c>
      <c r="M1218" s="18" t="s">
        <v>185</v>
      </c>
      <c r="N1218" s="18" t="s">
        <v>22</v>
      </c>
      <c r="O1218" s="18" t="s">
        <v>17</v>
      </c>
      <c r="P1218" s="18">
        <v>3</v>
      </c>
    </row>
    <row r="1219" spans="1:16" x14ac:dyDescent="0.2">
      <c r="A1219" s="18" t="s">
        <v>2667</v>
      </c>
      <c r="B1219" s="18" t="s">
        <v>2823</v>
      </c>
      <c r="C1219" s="18" t="s">
        <v>7146</v>
      </c>
      <c r="D1219" s="18" t="s">
        <v>24</v>
      </c>
      <c r="E1219" s="20" t="str">
        <f>IFERROR(VLOOKUP(表1[[#This Row],[goods_id]],表4[],2,0),"无")</f>
        <v>无</v>
      </c>
      <c r="F1219" s="19" t="str">
        <f>IFERROR(VLOOKUP(表1[[#This Row],[goods_id]],表3[],2,0),"老款")</f>
        <v>老款</v>
      </c>
      <c r="G1219" s="20">
        <v>1</v>
      </c>
      <c r="H1219" s="23">
        <v>369</v>
      </c>
      <c r="I1219" s="23">
        <v>369</v>
      </c>
      <c r="J12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9" s="20">
        <f>IF(表1[[#This Row],[sale_price]]&lt;表1[[#This Row],[origin_price]],1,0)</f>
        <v>0</v>
      </c>
      <c r="L1219" s="18" t="s">
        <v>628</v>
      </c>
      <c r="M1219" s="18" t="s">
        <v>185</v>
      </c>
      <c r="N1219" s="18" t="s">
        <v>22</v>
      </c>
      <c r="O1219" s="18" t="s">
        <v>17</v>
      </c>
      <c r="P1219" s="18">
        <v>3</v>
      </c>
    </row>
    <row r="1220" spans="1:16" x14ac:dyDescent="0.2">
      <c r="A1220" s="18" t="s">
        <v>2667</v>
      </c>
      <c r="B1220" s="18" t="s">
        <v>2824</v>
      </c>
      <c r="C1220" s="18" t="s">
        <v>7146</v>
      </c>
      <c r="D1220" s="18" t="s">
        <v>59</v>
      </c>
      <c r="E1220" s="20" t="str">
        <f>IFERROR(VLOOKUP(表1[[#This Row],[goods_id]],表4[],2,0),"无")</f>
        <v>无</v>
      </c>
      <c r="F1220" s="19" t="str">
        <f>IFERROR(VLOOKUP(表1[[#This Row],[goods_id]],表3[],2,0),"老款")</f>
        <v>老款</v>
      </c>
      <c r="G1220" s="20">
        <v>1</v>
      </c>
      <c r="H1220" s="23">
        <v>369</v>
      </c>
      <c r="I1220" s="23">
        <v>369</v>
      </c>
      <c r="J12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0" s="20">
        <f>IF(表1[[#This Row],[sale_price]]&lt;表1[[#This Row],[origin_price]],1,0)</f>
        <v>0</v>
      </c>
      <c r="L1220" s="18" t="s">
        <v>628</v>
      </c>
      <c r="M1220" s="18" t="s">
        <v>185</v>
      </c>
      <c r="N1220" s="18" t="s">
        <v>22</v>
      </c>
      <c r="O1220" s="18" t="s">
        <v>17</v>
      </c>
      <c r="P1220" s="18">
        <v>3</v>
      </c>
    </row>
    <row r="1221" spans="1:16" x14ac:dyDescent="0.2">
      <c r="A1221" s="18" t="s">
        <v>2667</v>
      </c>
      <c r="B1221" s="18" t="s">
        <v>2825</v>
      </c>
      <c r="C1221" s="18" t="s">
        <v>7147</v>
      </c>
      <c r="D1221" s="18" t="s">
        <v>14</v>
      </c>
      <c r="E1221" s="20" t="str">
        <f>IFERROR(VLOOKUP(表1[[#This Row],[goods_id]],表4[],2,0),"无")</f>
        <v>无</v>
      </c>
      <c r="F1221" s="19" t="str">
        <f>IFERROR(VLOOKUP(表1[[#This Row],[goods_id]],表3[],2,0),"老款")</f>
        <v>老款</v>
      </c>
      <c r="G1221" s="20">
        <v>1</v>
      </c>
      <c r="H1221" s="23">
        <v>499</v>
      </c>
      <c r="I1221" s="23">
        <v>499</v>
      </c>
      <c r="J12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1" s="20">
        <f>IF(表1[[#This Row],[sale_price]]&lt;表1[[#This Row],[origin_price]],1,0)</f>
        <v>0</v>
      </c>
      <c r="L1221" s="18" t="s">
        <v>628</v>
      </c>
      <c r="M1221" s="18" t="s">
        <v>185</v>
      </c>
      <c r="N1221" s="18" t="s">
        <v>12</v>
      </c>
      <c r="O1221" s="18" t="s">
        <v>17</v>
      </c>
      <c r="P1221" s="18">
        <v>3</v>
      </c>
    </row>
    <row r="1222" spans="1:16" x14ac:dyDescent="0.2">
      <c r="A1222" s="18" t="s">
        <v>2667</v>
      </c>
      <c r="B1222" s="18" t="s">
        <v>2833</v>
      </c>
      <c r="C1222" s="18" t="s">
        <v>7151</v>
      </c>
      <c r="D1222" s="18" t="s">
        <v>38</v>
      </c>
      <c r="E1222" s="20" t="str">
        <f>IFERROR(VLOOKUP(表1[[#This Row],[goods_id]],表4[],2,0),"无")</f>
        <v>无</v>
      </c>
      <c r="F1222" s="19" t="str">
        <f>IFERROR(VLOOKUP(表1[[#This Row],[goods_id]],表3[],2,0),"老款")</f>
        <v>老款</v>
      </c>
      <c r="G1222" s="20">
        <v>1</v>
      </c>
      <c r="H1222" s="23">
        <v>799</v>
      </c>
      <c r="I1222" s="23">
        <v>799</v>
      </c>
      <c r="J12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2" s="20">
        <f>IF(表1[[#This Row],[sale_price]]&lt;表1[[#This Row],[origin_price]],1,0)</f>
        <v>0</v>
      </c>
      <c r="L1222" s="18" t="s">
        <v>2834</v>
      </c>
      <c r="M1222" s="18" t="s">
        <v>2835</v>
      </c>
      <c r="N1222" s="18" t="s">
        <v>12</v>
      </c>
      <c r="O1222" s="18" t="s">
        <v>82</v>
      </c>
      <c r="P1222" s="18">
        <v>3</v>
      </c>
    </row>
    <row r="1223" spans="1:16" x14ac:dyDescent="0.2">
      <c r="A1223" s="18" t="s">
        <v>2667</v>
      </c>
      <c r="B1223" s="18" t="s">
        <v>2836</v>
      </c>
      <c r="C1223" s="18" t="s">
        <v>7151</v>
      </c>
      <c r="D1223" s="18" t="s">
        <v>59</v>
      </c>
      <c r="E1223" s="20" t="str">
        <f>IFERROR(VLOOKUP(表1[[#This Row],[goods_id]],表4[],2,0),"无")</f>
        <v>无</v>
      </c>
      <c r="F1223" s="19" t="str">
        <f>IFERROR(VLOOKUP(表1[[#This Row],[goods_id]],表3[],2,0),"老款")</f>
        <v>老款</v>
      </c>
      <c r="G1223" s="20">
        <v>1</v>
      </c>
      <c r="H1223" s="23">
        <v>799</v>
      </c>
      <c r="I1223" s="23">
        <v>799</v>
      </c>
      <c r="J12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3" s="20">
        <f>IF(表1[[#This Row],[sale_price]]&lt;表1[[#This Row],[origin_price]],1,0)</f>
        <v>0</v>
      </c>
      <c r="L1223" s="18" t="s">
        <v>2834</v>
      </c>
      <c r="M1223" s="18" t="s">
        <v>2835</v>
      </c>
      <c r="N1223" s="18" t="s">
        <v>12</v>
      </c>
      <c r="O1223" s="18" t="s">
        <v>82</v>
      </c>
      <c r="P1223" s="18">
        <v>3</v>
      </c>
    </row>
    <row r="1224" spans="1:16" x14ac:dyDescent="0.2">
      <c r="A1224" s="18" t="s">
        <v>2667</v>
      </c>
      <c r="B1224" s="18" t="s">
        <v>2826</v>
      </c>
      <c r="C1224" s="18" t="s">
        <v>7148</v>
      </c>
      <c r="D1224" s="18" t="s">
        <v>28</v>
      </c>
      <c r="E1224" s="20" t="str">
        <f>IFERROR(VLOOKUP(表1[[#This Row],[goods_id]],表4[],2,0),"无")</f>
        <v>无</v>
      </c>
      <c r="F1224" s="19" t="str">
        <f>IFERROR(VLOOKUP(表1[[#This Row],[goods_id]],表3[],2,0),"老款")</f>
        <v>老款</v>
      </c>
      <c r="G1224" s="20">
        <v>1</v>
      </c>
      <c r="H1224" s="23">
        <v>639</v>
      </c>
      <c r="I1224" s="23">
        <v>639</v>
      </c>
      <c r="J12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4" s="20">
        <f>IF(表1[[#This Row],[sale_price]]&lt;表1[[#This Row],[origin_price]],1,0)</f>
        <v>0</v>
      </c>
      <c r="L1224" s="18" t="s">
        <v>9037</v>
      </c>
      <c r="M1224" s="18" t="s">
        <v>185</v>
      </c>
      <c r="N1224" s="18" t="s">
        <v>12</v>
      </c>
      <c r="O1224" s="18" t="s">
        <v>17</v>
      </c>
      <c r="P1224" s="18">
        <v>3</v>
      </c>
    </row>
    <row r="1225" spans="1:16" x14ac:dyDescent="0.2">
      <c r="A1225" s="18" t="s">
        <v>2667</v>
      </c>
      <c r="B1225" s="18" t="s">
        <v>2827</v>
      </c>
      <c r="C1225" s="18" t="s">
        <v>7148</v>
      </c>
      <c r="D1225" s="18" t="s">
        <v>219</v>
      </c>
      <c r="E1225" s="20" t="str">
        <f>IFERROR(VLOOKUP(表1[[#This Row],[goods_id]],表4[],2,0),"无")</f>
        <v>无</v>
      </c>
      <c r="F1225" s="19" t="str">
        <f>IFERROR(VLOOKUP(表1[[#This Row],[goods_id]],表3[],2,0),"老款")</f>
        <v>老款</v>
      </c>
      <c r="G1225" s="20">
        <v>1</v>
      </c>
      <c r="H1225" s="23">
        <v>639</v>
      </c>
      <c r="I1225" s="23">
        <v>639</v>
      </c>
      <c r="J12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5" s="20">
        <f>IF(表1[[#This Row],[sale_price]]&lt;表1[[#This Row],[origin_price]],1,0)</f>
        <v>0</v>
      </c>
      <c r="L1225" s="18" t="s">
        <v>9037</v>
      </c>
      <c r="M1225" s="18" t="s">
        <v>185</v>
      </c>
      <c r="N1225" s="18" t="s">
        <v>12</v>
      </c>
      <c r="O1225" s="18" t="s">
        <v>17</v>
      </c>
      <c r="P1225" s="18">
        <v>3</v>
      </c>
    </row>
    <row r="1226" spans="1:16" x14ac:dyDescent="0.2">
      <c r="A1226" s="18" t="s">
        <v>2667</v>
      </c>
      <c r="B1226" s="18" t="s">
        <v>2856</v>
      </c>
      <c r="C1226" s="18" t="s">
        <v>7159</v>
      </c>
      <c r="D1226" s="18" t="s">
        <v>38</v>
      </c>
      <c r="E1226" s="20" t="str">
        <f>IFERROR(VLOOKUP(表1[[#This Row],[goods_id]],表4[],2,0),"无")</f>
        <v>无</v>
      </c>
      <c r="F1226" s="19" t="str">
        <f>IFERROR(VLOOKUP(表1[[#This Row],[goods_id]],表3[],2,0),"老款")</f>
        <v>老款</v>
      </c>
      <c r="G1226" s="20">
        <v>1</v>
      </c>
      <c r="H1226" s="23">
        <v>469</v>
      </c>
      <c r="I1226" s="23">
        <v>469</v>
      </c>
      <c r="J12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6" s="20">
        <f>IF(表1[[#This Row],[sale_price]]&lt;表1[[#This Row],[origin_price]],1,0)</f>
        <v>0</v>
      </c>
      <c r="L1226" s="18" t="s">
        <v>2857</v>
      </c>
      <c r="M1226" s="18" t="s">
        <v>330</v>
      </c>
      <c r="N1226" s="18" t="s">
        <v>12</v>
      </c>
      <c r="O1226" s="18" t="s">
        <v>17</v>
      </c>
      <c r="P1226" s="18">
        <v>4</v>
      </c>
    </row>
    <row r="1227" spans="1:16" x14ac:dyDescent="0.2">
      <c r="A1227" s="18" t="s">
        <v>2667</v>
      </c>
      <c r="B1227" s="18" t="s">
        <v>2858</v>
      </c>
      <c r="C1227" s="18" t="s">
        <v>7159</v>
      </c>
      <c r="D1227" s="18" t="s">
        <v>24</v>
      </c>
      <c r="E1227" s="20" t="str">
        <f>IFERROR(VLOOKUP(表1[[#This Row],[goods_id]],表4[],2,0),"无")</f>
        <v>无</v>
      </c>
      <c r="F1227" s="19" t="str">
        <f>IFERROR(VLOOKUP(表1[[#This Row],[goods_id]],表3[],2,0),"老款")</f>
        <v>老款</v>
      </c>
      <c r="G1227" s="20">
        <v>1</v>
      </c>
      <c r="H1227" s="23">
        <v>469</v>
      </c>
      <c r="I1227" s="23">
        <v>469</v>
      </c>
      <c r="J12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7" s="20">
        <f>IF(表1[[#This Row],[sale_price]]&lt;表1[[#This Row],[origin_price]],1,0)</f>
        <v>0</v>
      </c>
      <c r="L1227" s="18" t="s">
        <v>2857</v>
      </c>
      <c r="M1227" s="18" t="s">
        <v>330</v>
      </c>
      <c r="N1227" s="18" t="s">
        <v>12</v>
      </c>
      <c r="O1227" s="18" t="s">
        <v>17</v>
      </c>
      <c r="P1227" s="18">
        <v>4</v>
      </c>
    </row>
    <row r="1228" spans="1:16" x14ac:dyDescent="0.2">
      <c r="A1228" s="18" t="s">
        <v>2667</v>
      </c>
      <c r="B1228" s="18" t="s">
        <v>2859</v>
      </c>
      <c r="C1228" s="18" t="s">
        <v>7159</v>
      </c>
      <c r="D1228" s="18" t="s">
        <v>7160</v>
      </c>
      <c r="E1228" s="20" t="str">
        <f>IFERROR(VLOOKUP(表1[[#This Row],[goods_id]],表4[],2,0),"无")</f>
        <v>无</v>
      </c>
      <c r="F1228" s="19" t="str">
        <f>IFERROR(VLOOKUP(表1[[#This Row],[goods_id]],表3[],2,0),"老款")</f>
        <v>老款</v>
      </c>
      <c r="G1228" s="20">
        <v>1</v>
      </c>
      <c r="H1228" s="23">
        <v>469</v>
      </c>
      <c r="I1228" s="23">
        <v>469</v>
      </c>
      <c r="J12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8" s="20">
        <f>IF(表1[[#This Row],[sale_price]]&lt;表1[[#This Row],[origin_price]],1,0)</f>
        <v>0</v>
      </c>
      <c r="L1228" s="18" t="s">
        <v>2857</v>
      </c>
      <c r="M1228" s="18" t="s">
        <v>330</v>
      </c>
      <c r="N1228" s="18" t="s">
        <v>12</v>
      </c>
      <c r="O1228" s="18" t="s">
        <v>17</v>
      </c>
      <c r="P1228" s="18">
        <v>4</v>
      </c>
    </row>
    <row r="1229" spans="1:16" x14ac:dyDescent="0.2">
      <c r="A1229" s="18" t="s">
        <v>2667</v>
      </c>
      <c r="B1229" s="18" t="s">
        <v>2860</v>
      </c>
      <c r="C1229" s="18" t="s">
        <v>7161</v>
      </c>
      <c r="D1229" s="18" t="s">
        <v>24</v>
      </c>
      <c r="E1229" s="20" t="str">
        <f>IFERROR(VLOOKUP(表1[[#This Row],[goods_id]],表4[],2,0),"无")</f>
        <v>无</v>
      </c>
      <c r="F1229" s="19" t="str">
        <f>IFERROR(VLOOKUP(表1[[#This Row],[goods_id]],表3[],2,0),"老款")</f>
        <v>老款</v>
      </c>
      <c r="G1229" s="20">
        <v>1</v>
      </c>
      <c r="H1229" s="23">
        <v>399</v>
      </c>
      <c r="I1229" s="23">
        <v>399</v>
      </c>
      <c r="J12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9" s="20">
        <f>IF(表1[[#This Row],[sale_price]]&lt;表1[[#This Row],[origin_price]],1,0)</f>
        <v>0</v>
      </c>
      <c r="L1229" s="18" t="s">
        <v>2861</v>
      </c>
      <c r="M1229" s="18" t="s">
        <v>104</v>
      </c>
      <c r="N1229" s="18" t="s">
        <v>22</v>
      </c>
      <c r="O1229" s="18" t="s">
        <v>17</v>
      </c>
      <c r="P1229" s="18">
        <v>4</v>
      </c>
    </row>
    <row r="1230" spans="1:16" x14ac:dyDescent="0.2">
      <c r="A1230" s="18" t="s">
        <v>2667</v>
      </c>
      <c r="B1230" s="18" t="s">
        <v>2862</v>
      </c>
      <c r="C1230" s="18" t="s">
        <v>7161</v>
      </c>
      <c r="D1230" s="18" t="s">
        <v>823</v>
      </c>
      <c r="E1230" s="20" t="str">
        <f>IFERROR(VLOOKUP(表1[[#This Row],[goods_id]],表4[],2,0),"无")</f>
        <v>无</v>
      </c>
      <c r="F1230" s="19" t="str">
        <f>IFERROR(VLOOKUP(表1[[#This Row],[goods_id]],表3[],2,0),"老款")</f>
        <v>老款</v>
      </c>
      <c r="G1230" s="20">
        <v>1</v>
      </c>
      <c r="H1230" s="23">
        <v>399</v>
      </c>
      <c r="I1230" s="23">
        <v>399</v>
      </c>
      <c r="J12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0" s="20">
        <f>IF(表1[[#This Row],[sale_price]]&lt;表1[[#This Row],[origin_price]],1,0)</f>
        <v>0</v>
      </c>
      <c r="L1230" s="18" t="s">
        <v>2861</v>
      </c>
      <c r="M1230" s="18" t="s">
        <v>104</v>
      </c>
      <c r="N1230" s="18" t="s">
        <v>22</v>
      </c>
      <c r="O1230" s="18" t="s">
        <v>17</v>
      </c>
      <c r="P1230" s="18">
        <v>4</v>
      </c>
    </row>
    <row r="1231" spans="1:16" x14ac:dyDescent="0.2">
      <c r="A1231" s="18" t="s">
        <v>2667</v>
      </c>
      <c r="B1231" s="18" t="s">
        <v>2863</v>
      </c>
      <c r="C1231" s="18" t="s">
        <v>7161</v>
      </c>
      <c r="D1231" s="18" t="s">
        <v>253</v>
      </c>
      <c r="E1231" s="20" t="str">
        <f>IFERROR(VLOOKUP(表1[[#This Row],[goods_id]],表4[],2,0),"无")</f>
        <v>无</v>
      </c>
      <c r="F1231" s="19" t="str">
        <f>IFERROR(VLOOKUP(表1[[#This Row],[goods_id]],表3[],2,0),"老款")</f>
        <v>老款</v>
      </c>
      <c r="G1231" s="20">
        <v>1</v>
      </c>
      <c r="H1231" s="23">
        <v>399</v>
      </c>
      <c r="I1231" s="23">
        <v>399</v>
      </c>
      <c r="J12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1" s="20">
        <f>IF(表1[[#This Row],[sale_price]]&lt;表1[[#This Row],[origin_price]],1,0)</f>
        <v>0</v>
      </c>
      <c r="L1231" s="18" t="s">
        <v>2861</v>
      </c>
      <c r="M1231" s="18" t="s">
        <v>104</v>
      </c>
      <c r="N1231" s="18" t="s">
        <v>22</v>
      </c>
      <c r="O1231" s="18" t="s">
        <v>17</v>
      </c>
      <c r="P1231" s="18">
        <v>4</v>
      </c>
    </row>
    <row r="1232" spans="1:16" x14ac:dyDescent="0.2">
      <c r="A1232" s="18" t="s">
        <v>2667</v>
      </c>
      <c r="B1232" s="18" t="s">
        <v>2893</v>
      </c>
      <c r="C1232" s="18" t="s">
        <v>7174</v>
      </c>
      <c r="D1232" s="18" t="s">
        <v>38</v>
      </c>
      <c r="E1232" s="20" t="str">
        <f>IFERROR(VLOOKUP(表1[[#This Row],[goods_id]],表4[],2,0),"无")</f>
        <v>无</v>
      </c>
      <c r="F1232" s="19" t="str">
        <f>IFERROR(VLOOKUP(表1[[#This Row],[goods_id]],表3[],2,0),"老款")</f>
        <v>老款</v>
      </c>
      <c r="G1232" s="20">
        <v>1</v>
      </c>
      <c r="H1232" s="23">
        <v>739</v>
      </c>
      <c r="I1232" s="23">
        <v>739</v>
      </c>
      <c r="J12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2" s="20">
        <f>IF(表1[[#This Row],[sale_price]]&lt;表1[[#This Row],[origin_price]],1,0)</f>
        <v>0</v>
      </c>
      <c r="L1232" s="18" t="s">
        <v>2894</v>
      </c>
      <c r="M1232" s="18" t="s">
        <v>104</v>
      </c>
      <c r="N1232" s="18" t="s">
        <v>22</v>
      </c>
      <c r="O1232" s="18" t="s">
        <v>17</v>
      </c>
      <c r="P1232" s="18">
        <v>4</v>
      </c>
    </row>
    <row r="1233" spans="1:16" x14ac:dyDescent="0.2">
      <c r="A1233" s="18" t="s">
        <v>2667</v>
      </c>
      <c r="B1233" s="18" t="s">
        <v>2895</v>
      </c>
      <c r="C1233" s="18" t="s">
        <v>7175</v>
      </c>
      <c r="D1233" s="18" t="s">
        <v>38</v>
      </c>
      <c r="E1233" s="20" t="str">
        <f>IFERROR(VLOOKUP(表1[[#This Row],[goods_id]],表4[],2,0),"无")</f>
        <v>无</v>
      </c>
      <c r="F1233" s="19" t="str">
        <f>IFERROR(VLOOKUP(表1[[#This Row],[goods_id]],表3[],2,0),"老款")</f>
        <v>老款</v>
      </c>
      <c r="G1233" s="20">
        <v>1</v>
      </c>
      <c r="H1233" s="23">
        <v>799</v>
      </c>
      <c r="I1233" s="23">
        <v>799</v>
      </c>
      <c r="J12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3" s="20">
        <f>IF(表1[[#This Row],[sale_price]]&lt;表1[[#This Row],[origin_price]],1,0)</f>
        <v>0</v>
      </c>
      <c r="L1233" s="18" t="s">
        <v>2896</v>
      </c>
      <c r="M1233" s="18" t="s">
        <v>104</v>
      </c>
      <c r="N1233" s="18" t="s">
        <v>12</v>
      </c>
      <c r="O1233" s="18" t="s">
        <v>17</v>
      </c>
      <c r="P1233" s="18">
        <v>4</v>
      </c>
    </row>
    <row r="1234" spans="1:16" x14ac:dyDescent="0.2">
      <c r="A1234" s="18" t="s">
        <v>2667</v>
      </c>
      <c r="B1234" s="18" t="s">
        <v>2897</v>
      </c>
      <c r="C1234" s="18" t="s">
        <v>7175</v>
      </c>
      <c r="D1234" s="18" t="s">
        <v>3155</v>
      </c>
      <c r="E1234" s="20" t="str">
        <f>IFERROR(VLOOKUP(表1[[#This Row],[goods_id]],表4[],2,0),"无")</f>
        <v>无</v>
      </c>
      <c r="F1234" s="19" t="str">
        <f>IFERROR(VLOOKUP(表1[[#This Row],[goods_id]],表3[],2,0),"老款")</f>
        <v>老款</v>
      </c>
      <c r="G1234" s="20">
        <v>1</v>
      </c>
      <c r="H1234" s="23">
        <v>799</v>
      </c>
      <c r="I1234" s="23">
        <v>799</v>
      </c>
      <c r="J12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4" s="20">
        <f>IF(表1[[#This Row],[sale_price]]&lt;表1[[#This Row],[origin_price]],1,0)</f>
        <v>0</v>
      </c>
      <c r="L1234" s="18" t="s">
        <v>2896</v>
      </c>
      <c r="M1234" s="18" t="s">
        <v>104</v>
      </c>
      <c r="N1234" s="18" t="s">
        <v>12</v>
      </c>
      <c r="O1234" s="18" t="s">
        <v>17</v>
      </c>
      <c r="P1234" s="18">
        <v>4</v>
      </c>
    </row>
    <row r="1235" spans="1:16" x14ac:dyDescent="0.2">
      <c r="A1235" s="18" t="s">
        <v>2667</v>
      </c>
      <c r="B1235" s="18" t="s">
        <v>2837</v>
      </c>
      <c r="C1235" s="18" t="s">
        <v>7152</v>
      </c>
      <c r="D1235" s="18" t="s">
        <v>38</v>
      </c>
      <c r="E1235" s="20" t="str">
        <f>IFERROR(VLOOKUP(表1[[#This Row],[goods_id]],表4[],2,0),"无")</f>
        <v>无</v>
      </c>
      <c r="F1235" s="19" t="str">
        <f>IFERROR(VLOOKUP(表1[[#This Row],[goods_id]],表3[],2,0),"老款")</f>
        <v>老款</v>
      </c>
      <c r="G1235" s="20">
        <v>1</v>
      </c>
      <c r="H1235" s="23">
        <v>699</v>
      </c>
      <c r="I1235" s="23">
        <v>699</v>
      </c>
      <c r="J12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5" s="20">
        <f>IF(表1[[#This Row],[sale_price]]&lt;表1[[#This Row],[origin_price]],1,0)</f>
        <v>0</v>
      </c>
      <c r="L1235" s="18" t="s">
        <v>2838</v>
      </c>
      <c r="M1235" s="18" t="s">
        <v>323</v>
      </c>
      <c r="N1235" s="18" t="s">
        <v>22</v>
      </c>
      <c r="O1235" s="18" t="s">
        <v>17</v>
      </c>
      <c r="P1235" s="18">
        <v>3</v>
      </c>
    </row>
    <row r="1236" spans="1:16" x14ac:dyDescent="0.2">
      <c r="A1236" s="18" t="s">
        <v>2667</v>
      </c>
      <c r="B1236" s="18" t="s">
        <v>2954</v>
      </c>
      <c r="C1236" s="18" t="s">
        <v>7189</v>
      </c>
      <c r="D1236" s="18" t="s">
        <v>38</v>
      </c>
      <c r="E1236" s="20" t="str">
        <f>IFERROR(VLOOKUP(表1[[#This Row],[goods_id]],表4[],2,0),"无")</f>
        <v>无</v>
      </c>
      <c r="F1236" s="19" t="str">
        <f>IFERROR(VLOOKUP(表1[[#This Row],[goods_id]],表3[],2,0),"老款")</f>
        <v>老款</v>
      </c>
      <c r="G1236" s="20">
        <v>1</v>
      </c>
      <c r="H1236" s="23">
        <v>599</v>
      </c>
      <c r="I1236" s="23">
        <v>599</v>
      </c>
      <c r="J12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6" s="20">
        <f>IF(表1[[#This Row],[sale_price]]&lt;表1[[#This Row],[origin_price]],1,0)</f>
        <v>0</v>
      </c>
      <c r="L1236" s="18" t="s">
        <v>2955</v>
      </c>
      <c r="M1236" s="18" t="s">
        <v>36</v>
      </c>
      <c r="N1236" s="18" t="s">
        <v>12</v>
      </c>
      <c r="O1236" s="18" t="s">
        <v>17</v>
      </c>
      <c r="P1236" s="18">
        <v>5</v>
      </c>
    </row>
    <row r="1237" spans="1:16" x14ac:dyDescent="0.2">
      <c r="A1237" s="18" t="s">
        <v>2667</v>
      </c>
      <c r="B1237" s="18" t="s">
        <v>2956</v>
      </c>
      <c r="C1237" s="18" t="s">
        <v>7189</v>
      </c>
      <c r="D1237" s="18" t="s">
        <v>1504</v>
      </c>
      <c r="E1237" s="20" t="str">
        <f>IFERROR(VLOOKUP(表1[[#This Row],[goods_id]],表4[],2,0),"无")</f>
        <v>无</v>
      </c>
      <c r="F1237" s="19" t="str">
        <f>IFERROR(VLOOKUP(表1[[#This Row],[goods_id]],表3[],2,0),"老款")</f>
        <v>老款</v>
      </c>
      <c r="G1237" s="20">
        <v>1</v>
      </c>
      <c r="H1237" s="23">
        <v>599</v>
      </c>
      <c r="I1237" s="23">
        <v>599</v>
      </c>
      <c r="J12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7" s="20">
        <f>IF(表1[[#This Row],[sale_price]]&lt;表1[[#This Row],[origin_price]],1,0)</f>
        <v>0</v>
      </c>
      <c r="L1237" s="18" t="s">
        <v>2955</v>
      </c>
      <c r="M1237" s="18" t="s">
        <v>36</v>
      </c>
      <c r="N1237" s="18" t="s">
        <v>12</v>
      </c>
      <c r="O1237" s="18" t="s">
        <v>17</v>
      </c>
      <c r="P1237" s="18">
        <v>5</v>
      </c>
    </row>
    <row r="1238" spans="1:16" x14ac:dyDescent="0.2">
      <c r="A1238" s="18" t="s">
        <v>2667</v>
      </c>
      <c r="B1238" s="18" t="s">
        <v>2864</v>
      </c>
      <c r="C1238" s="18" t="s">
        <v>7162</v>
      </c>
      <c r="D1238" s="18" t="s">
        <v>28</v>
      </c>
      <c r="E1238" s="20" t="str">
        <f>IFERROR(VLOOKUP(表1[[#This Row],[goods_id]],表4[],2,0),"无")</f>
        <v>无</v>
      </c>
      <c r="F1238" s="19" t="str">
        <f>IFERROR(VLOOKUP(表1[[#This Row],[goods_id]],表3[],2,0),"老款")</f>
        <v>老款</v>
      </c>
      <c r="G1238" s="20">
        <v>1</v>
      </c>
      <c r="H1238" s="23">
        <v>669</v>
      </c>
      <c r="I1238" s="23">
        <v>669</v>
      </c>
      <c r="J12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8" s="20">
        <f>IF(表1[[#This Row],[sale_price]]&lt;表1[[#This Row],[origin_price]],1,0)</f>
        <v>0</v>
      </c>
      <c r="L1238" s="18" t="s">
        <v>2865</v>
      </c>
      <c r="M1238" s="18" t="s">
        <v>9038</v>
      </c>
      <c r="N1238" s="18" t="s">
        <v>22</v>
      </c>
      <c r="O1238" s="18" t="s">
        <v>17</v>
      </c>
      <c r="P1238" s="18">
        <v>4</v>
      </c>
    </row>
    <row r="1239" spans="1:16" x14ac:dyDescent="0.2">
      <c r="A1239" s="18" t="s">
        <v>2667</v>
      </c>
      <c r="B1239" s="18" t="s">
        <v>2866</v>
      </c>
      <c r="C1239" s="18" t="s">
        <v>7162</v>
      </c>
      <c r="D1239" s="18" t="s">
        <v>219</v>
      </c>
      <c r="E1239" s="20" t="str">
        <f>IFERROR(VLOOKUP(表1[[#This Row],[goods_id]],表4[],2,0),"无")</f>
        <v>无</v>
      </c>
      <c r="F1239" s="19" t="str">
        <f>IFERROR(VLOOKUP(表1[[#This Row],[goods_id]],表3[],2,0),"老款")</f>
        <v>老款</v>
      </c>
      <c r="G1239" s="20">
        <v>1</v>
      </c>
      <c r="H1239" s="23">
        <v>669</v>
      </c>
      <c r="I1239" s="23">
        <v>669</v>
      </c>
      <c r="J12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9" s="20">
        <f>IF(表1[[#This Row],[sale_price]]&lt;表1[[#This Row],[origin_price]],1,0)</f>
        <v>0</v>
      </c>
      <c r="L1239" s="18" t="s">
        <v>2865</v>
      </c>
      <c r="M1239" s="18" t="s">
        <v>9039</v>
      </c>
      <c r="N1239" s="18" t="s">
        <v>22</v>
      </c>
      <c r="O1239" s="18" t="s">
        <v>17</v>
      </c>
      <c r="P1239" s="18">
        <v>4</v>
      </c>
    </row>
    <row r="1240" spans="1:16" x14ac:dyDescent="0.2">
      <c r="A1240" s="18" t="s">
        <v>2667</v>
      </c>
      <c r="B1240" s="18" t="s">
        <v>2839</v>
      </c>
      <c r="C1240" s="18" t="s">
        <v>7153</v>
      </c>
      <c r="D1240" s="18" t="s">
        <v>161</v>
      </c>
      <c r="E1240" s="20" t="str">
        <f>IFERROR(VLOOKUP(表1[[#This Row],[goods_id]],表4[],2,0),"无")</f>
        <v>无</v>
      </c>
      <c r="F1240" s="19" t="str">
        <f>IFERROR(VLOOKUP(表1[[#This Row],[goods_id]],表3[],2,0),"老款")</f>
        <v>老款</v>
      </c>
      <c r="G1240" s="20">
        <v>1</v>
      </c>
      <c r="H1240" s="23">
        <v>639</v>
      </c>
      <c r="I1240" s="23">
        <v>639</v>
      </c>
      <c r="J12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0" s="20">
        <f>IF(表1[[#This Row],[sale_price]]&lt;表1[[#This Row],[origin_price]],1,0)</f>
        <v>0</v>
      </c>
      <c r="L1240" s="18" t="s">
        <v>2840</v>
      </c>
      <c r="M1240" s="18" t="s">
        <v>2841</v>
      </c>
      <c r="N1240" s="18" t="s">
        <v>22</v>
      </c>
      <c r="O1240" s="18" t="s">
        <v>82</v>
      </c>
      <c r="P1240" s="18">
        <v>3</v>
      </c>
    </row>
    <row r="1241" spans="1:16" x14ac:dyDescent="0.2">
      <c r="A1241" s="18" t="s">
        <v>2667</v>
      </c>
      <c r="B1241" s="18" t="s">
        <v>2867</v>
      </c>
      <c r="C1241" s="18" t="s">
        <v>7163</v>
      </c>
      <c r="D1241" s="18" t="s">
        <v>28</v>
      </c>
      <c r="E1241" s="20" t="str">
        <f>IFERROR(VLOOKUP(表1[[#This Row],[goods_id]],表4[],2,0),"无")</f>
        <v>无</v>
      </c>
      <c r="F1241" s="19" t="str">
        <f>IFERROR(VLOOKUP(表1[[#This Row],[goods_id]],表3[],2,0),"老款")</f>
        <v>老款</v>
      </c>
      <c r="G1241" s="20">
        <v>1</v>
      </c>
      <c r="H1241" s="23">
        <v>469</v>
      </c>
      <c r="I1241" s="23">
        <v>469</v>
      </c>
      <c r="J12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1" s="20">
        <f>IF(表1[[#This Row],[sale_price]]&lt;表1[[#This Row],[origin_price]],1,0)</f>
        <v>0</v>
      </c>
      <c r="L1241" s="18" t="s">
        <v>2868</v>
      </c>
      <c r="M1241" s="18" t="s">
        <v>261</v>
      </c>
      <c r="N1241" s="18" t="s">
        <v>12</v>
      </c>
      <c r="O1241" s="18" t="s">
        <v>17</v>
      </c>
      <c r="P1241" s="18">
        <v>4</v>
      </c>
    </row>
    <row r="1242" spans="1:16" x14ac:dyDescent="0.2">
      <c r="A1242" s="18" t="s">
        <v>2667</v>
      </c>
      <c r="B1242" s="18" t="s">
        <v>2869</v>
      </c>
      <c r="C1242" s="18" t="s">
        <v>7163</v>
      </c>
      <c r="D1242" s="18" t="s">
        <v>59</v>
      </c>
      <c r="E1242" s="20" t="str">
        <f>IFERROR(VLOOKUP(表1[[#This Row],[goods_id]],表4[],2,0),"无")</f>
        <v>无</v>
      </c>
      <c r="F1242" s="19" t="str">
        <f>IFERROR(VLOOKUP(表1[[#This Row],[goods_id]],表3[],2,0),"老款")</f>
        <v>老款</v>
      </c>
      <c r="G1242" s="20">
        <v>1</v>
      </c>
      <c r="H1242" s="23">
        <v>469</v>
      </c>
      <c r="I1242" s="23">
        <v>469</v>
      </c>
      <c r="J12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2" s="20">
        <f>IF(表1[[#This Row],[sale_price]]&lt;表1[[#This Row],[origin_price]],1,0)</f>
        <v>0</v>
      </c>
      <c r="L1242" s="18" t="s">
        <v>2868</v>
      </c>
      <c r="M1242" s="18" t="s">
        <v>261</v>
      </c>
      <c r="N1242" s="18" t="s">
        <v>12</v>
      </c>
      <c r="O1242" s="18" t="s">
        <v>17</v>
      </c>
      <c r="P1242" s="18">
        <v>4</v>
      </c>
    </row>
    <row r="1243" spans="1:16" x14ac:dyDescent="0.2">
      <c r="A1243" s="18" t="s">
        <v>2667</v>
      </c>
      <c r="B1243" s="18" t="s">
        <v>2870</v>
      </c>
      <c r="C1243" s="18" t="s">
        <v>7164</v>
      </c>
      <c r="D1243" s="18" t="s">
        <v>38</v>
      </c>
      <c r="E1243" s="20" t="str">
        <f>IFERROR(VLOOKUP(表1[[#This Row],[goods_id]],表4[],2,0),"无")</f>
        <v>无</v>
      </c>
      <c r="F1243" s="19" t="str">
        <f>IFERROR(VLOOKUP(表1[[#This Row],[goods_id]],表3[],2,0),"老款")</f>
        <v>老款</v>
      </c>
      <c r="G1243" s="20">
        <v>1</v>
      </c>
      <c r="H1243" s="23">
        <v>699</v>
      </c>
      <c r="I1243" s="23">
        <v>699</v>
      </c>
      <c r="J12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3" s="20">
        <f>IF(表1[[#This Row],[sale_price]]&lt;表1[[#This Row],[origin_price]],1,0)</f>
        <v>0</v>
      </c>
      <c r="L1243" s="18" t="s">
        <v>2871</v>
      </c>
      <c r="M1243" s="18" t="s">
        <v>330</v>
      </c>
      <c r="N1243" s="18" t="s">
        <v>12</v>
      </c>
      <c r="O1243" s="18" t="s">
        <v>17</v>
      </c>
      <c r="P1243" s="18">
        <v>4</v>
      </c>
    </row>
    <row r="1244" spans="1:16" x14ac:dyDescent="0.2">
      <c r="A1244" s="18" t="s">
        <v>2667</v>
      </c>
      <c r="B1244" s="18" t="s">
        <v>2731</v>
      </c>
      <c r="C1244" s="18" t="s">
        <v>7110</v>
      </c>
      <c r="D1244" s="18" t="s">
        <v>38</v>
      </c>
      <c r="E1244" s="20" t="str">
        <f>IFERROR(VLOOKUP(表1[[#This Row],[goods_id]],表4[],2,0),"无")</f>
        <v>无</v>
      </c>
      <c r="F1244" s="19" t="str">
        <f>IFERROR(VLOOKUP(表1[[#This Row],[goods_id]],表3[],2,0),"老款")</f>
        <v>老款</v>
      </c>
      <c r="G1244" s="20">
        <v>1</v>
      </c>
      <c r="H1244" s="23">
        <v>469</v>
      </c>
      <c r="I1244" s="23">
        <v>469</v>
      </c>
      <c r="J12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4" s="20">
        <f>IF(表1[[#This Row],[sale_price]]&lt;表1[[#This Row],[origin_price]],1,0)</f>
        <v>0</v>
      </c>
      <c r="L1244" s="18" t="s">
        <v>2732</v>
      </c>
      <c r="M1244" s="18" t="s">
        <v>104</v>
      </c>
      <c r="N1244" s="18" t="s">
        <v>12</v>
      </c>
      <c r="O1244" s="18" t="s">
        <v>17</v>
      </c>
      <c r="P1244" s="18">
        <v>2</v>
      </c>
    </row>
    <row r="1245" spans="1:16" x14ac:dyDescent="0.2">
      <c r="A1245" s="18" t="s">
        <v>2667</v>
      </c>
      <c r="B1245" s="18" t="s">
        <v>2733</v>
      </c>
      <c r="C1245" s="18" t="s">
        <v>7111</v>
      </c>
      <c r="D1245" s="18" t="s">
        <v>24</v>
      </c>
      <c r="E1245" s="20" t="str">
        <f>IFERROR(VLOOKUP(表1[[#This Row],[goods_id]],表4[],2,0),"无")</f>
        <v>无</v>
      </c>
      <c r="F1245" s="19" t="str">
        <f>IFERROR(VLOOKUP(表1[[#This Row],[goods_id]],表3[],2,0),"老款")</f>
        <v>老款</v>
      </c>
      <c r="G1245" s="20">
        <v>1</v>
      </c>
      <c r="H1245" s="23">
        <v>699</v>
      </c>
      <c r="I1245" s="23">
        <v>699</v>
      </c>
      <c r="J12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5" s="20">
        <f>IF(表1[[#This Row],[sale_price]]&lt;表1[[#This Row],[origin_price]],1,0)</f>
        <v>0</v>
      </c>
      <c r="L1245" s="18" t="s">
        <v>2734</v>
      </c>
      <c r="M1245" s="18" t="s">
        <v>73</v>
      </c>
      <c r="N1245" s="18" t="s">
        <v>12</v>
      </c>
      <c r="O1245" s="18" t="s">
        <v>17</v>
      </c>
      <c r="P1245" s="18">
        <v>2</v>
      </c>
    </row>
    <row r="1246" spans="1:16" x14ac:dyDescent="0.2">
      <c r="A1246" s="18" t="s">
        <v>2667</v>
      </c>
      <c r="B1246" s="18" t="s">
        <v>2735</v>
      </c>
      <c r="C1246" s="18" t="s">
        <v>7111</v>
      </c>
      <c r="D1246" s="18" t="s">
        <v>1504</v>
      </c>
      <c r="E1246" s="20" t="str">
        <f>IFERROR(VLOOKUP(表1[[#This Row],[goods_id]],表4[],2,0),"无")</f>
        <v>无</v>
      </c>
      <c r="F1246" s="19" t="str">
        <f>IFERROR(VLOOKUP(表1[[#This Row],[goods_id]],表3[],2,0),"老款")</f>
        <v>老款</v>
      </c>
      <c r="G1246" s="20">
        <v>1</v>
      </c>
      <c r="H1246" s="23">
        <v>699</v>
      </c>
      <c r="I1246" s="23">
        <v>699</v>
      </c>
      <c r="J12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6" s="20">
        <f>IF(表1[[#This Row],[sale_price]]&lt;表1[[#This Row],[origin_price]],1,0)</f>
        <v>0</v>
      </c>
      <c r="L1246" s="18" t="s">
        <v>2734</v>
      </c>
      <c r="M1246" s="18" t="s">
        <v>73</v>
      </c>
      <c r="N1246" s="18" t="s">
        <v>12</v>
      </c>
      <c r="O1246" s="18" t="s">
        <v>17</v>
      </c>
      <c r="P1246" s="18">
        <v>2</v>
      </c>
    </row>
    <row r="1247" spans="1:16" x14ac:dyDescent="0.2">
      <c r="A1247" s="18" t="s">
        <v>2667</v>
      </c>
      <c r="B1247" s="18" t="s">
        <v>7085</v>
      </c>
      <c r="C1247" s="18" t="s">
        <v>7086</v>
      </c>
      <c r="D1247" s="18" t="s">
        <v>28</v>
      </c>
      <c r="E1247" s="20" t="str">
        <f>IFERROR(VLOOKUP(表1[[#This Row],[goods_id]],表4[],2,0),"无")</f>
        <v>无</v>
      </c>
      <c r="F1247" s="19" t="str">
        <f>IFERROR(VLOOKUP(表1[[#This Row],[goods_id]],表3[],2,0),"老款")</f>
        <v>老款</v>
      </c>
      <c r="G1247" s="20">
        <v>1</v>
      </c>
      <c r="H1247" s="23">
        <v>639</v>
      </c>
      <c r="I1247" s="23">
        <v>639</v>
      </c>
      <c r="J12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7" s="20">
        <f>IF(表1[[#This Row],[sale_price]]&lt;表1[[#This Row],[origin_price]],1,0)</f>
        <v>0</v>
      </c>
      <c r="L1247" s="18" t="s">
        <v>9024</v>
      </c>
      <c r="M1247" s="18" t="s">
        <v>36</v>
      </c>
      <c r="N1247" s="18" t="s">
        <v>12</v>
      </c>
      <c r="O1247" s="18" t="s">
        <v>17</v>
      </c>
      <c r="P1247" s="18">
        <v>1</v>
      </c>
    </row>
    <row r="1248" spans="1:16" x14ac:dyDescent="0.2">
      <c r="A1248" s="18" t="s">
        <v>2667</v>
      </c>
      <c r="B1248" s="18" t="s">
        <v>7087</v>
      </c>
      <c r="C1248" s="18" t="s">
        <v>7086</v>
      </c>
      <c r="D1248" s="18" t="s">
        <v>24</v>
      </c>
      <c r="E1248" s="20" t="str">
        <f>IFERROR(VLOOKUP(表1[[#This Row],[goods_id]],表4[],2,0),"无")</f>
        <v>无</v>
      </c>
      <c r="F1248" s="19" t="str">
        <f>IFERROR(VLOOKUP(表1[[#This Row],[goods_id]],表3[],2,0),"老款")</f>
        <v>老款</v>
      </c>
      <c r="G1248" s="20">
        <v>1</v>
      </c>
      <c r="H1248" s="23">
        <v>639</v>
      </c>
      <c r="I1248" s="23">
        <v>639</v>
      </c>
      <c r="J12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8" s="20">
        <f>IF(表1[[#This Row],[sale_price]]&lt;表1[[#This Row],[origin_price]],1,0)</f>
        <v>0</v>
      </c>
      <c r="L1248" s="18" t="s">
        <v>9024</v>
      </c>
      <c r="M1248" s="18" t="s">
        <v>36</v>
      </c>
      <c r="N1248" s="18" t="s">
        <v>12</v>
      </c>
      <c r="O1248" s="18" t="s">
        <v>17</v>
      </c>
      <c r="P1248" s="18">
        <v>1</v>
      </c>
    </row>
    <row r="1249" spans="1:16" x14ac:dyDescent="0.2">
      <c r="A1249" s="18" t="s">
        <v>2667</v>
      </c>
      <c r="B1249" s="18" t="s">
        <v>7088</v>
      </c>
      <c r="C1249" s="18" t="s">
        <v>7086</v>
      </c>
      <c r="D1249" s="18" t="s">
        <v>1504</v>
      </c>
      <c r="E1249" s="20" t="str">
        <f>IFERROR(VLOOKUP(表1[[#This Row],[goods_id]],表4[],2,0),"无")</f>
        <v>无</v>
      </c>
      <c r="F1249" s="19" t="str">
        <f>IFERROR(VLOOKUP(表1[[#This Row],[goods_id]],表3[],2,0),"老款")</f>
        <v>老款</v>
      </c>
      <c r="G1249" s="20">
        <v>1</v>
      </c>
      <c r="H1249" s="23">
        <v>639</v>
      </c>
      <c r="I1249" s="23">
        <v>639</v>
      </c>
      <c r="J12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9" s="20">
        <f>IF(表1[[#This Row],[sale_price]]&lt;表1[[#This Row],[origin_price]],1,0)</f>
        <v>0</v>
      </c>
      <c r="L1249" s="18" t="s">
        <v>9024</v>
      </c>
      <c r="M1249" s="18" t="s">
        <v>36</v>
      </c>
      <c r="N1249" s="18" t="s">
        <v>12</v>
      </c>
      <c r="O1249" s="18" t="s">
        <v>17</v>
      </c>
      <c r="P1249" s="18">
        <v>1</v>
      </c>
    </row>
    <row r="1250" spans="1:16" x14ac:dyDescent="0.2">
      <c r="A1250" s="18" t="s">
        <v>2667</v>
      </c>
      <c r="B1250" s="18" t="s">
        <v>2736</v>
      </c>
      <c r="C1250" s="18" t="s">
        <v>7112</v>
      </c>
      <c r="D1250" s="18" t="s">
        <v>80</v>
      </c>
      <c r="E1250" s="20" t="str">
        <f>IFERROR(VLOOKUP(表1[[#This Row],[goods_id]],表4[],2,0),"无")</f>
        <v>无</v>
      </c>
      <c r="F1250" s="19" t="str">
        <f>IFERROR(VLOOKUP(表1[[#This Row],[goods_id]],表3[],2,0),"老款")</f>
        <v>老款</v>
      </c>
      <c r="G1250" s="20">
        <v>1</v>
      </c>
      <c r="H1250" s="23">
        <v>769</v>
      </c>
      <c r="I1250" s="23">
        <v>769</v>
      </c>
      <c r="J12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0" s="20">
        <f>IF(表1[[#This Row],[sale_price]]&lt;表1[[#This Row],[origin_price]],1,0)</f>
        <v>0</v>
      </c>
      <c r="L1250" s="18" t="s">
        <v>2737</v>
      </c>
      <c r="M1250" s="18" t="s">
        <v>131</v>
      </c>
      <c r="N1250" s="18" t="s">
        <v>12</v>
      </c>
      <c r="O1250" s="18" t="s">
        <v>82</v>
      </c>
      <c r="P1250" s="18">
        <v>2</v>
      </c>
    </row>
    <row r="1251" spans="1:16" x14ac:dyDescent="0.2">
      <c r="A1251" s="18" t="s">
        <v>2667</v>
      </c>
      <c r="B1251" s="18" t="s">
        <v>2738</v>
      </c>
      <c r="C1251" s="18" t="s">
        <v>7112</v>
      </c>
      <c r="D1251" s="18" t="s">
        <v>253</v>
      </c>
      <c r="E1251" s="20" t="str">
        <f>IFERROR(VLOOKUP(表1[[#This Row],[goods_id]],表4[],2,0),"无")</f>
        <v>无</v>
      </c>
      <c r="F1251" s="19" t="str">
        <f>IFERROR(VLOOKUP(表1[[#This Row],[goods_id]],表3[],2,0),"老款")</f>
        <v>老款</v>
      </c>
      <c r="G1251" s="20">
        <v>1</v>
      </c>
      <c r="H1251" s="23">
        <v>769</v>
      </c>
      <c r="I1251" s="23">
        <v>769</v>
      </c>
      <c r="J12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1" s="20">
        <f>IF(表1[[#This Row],[sale_price]]&lt;表1[[#This Row],[origin_price]],1,0)</f>
        <v>0</v>
      </c>
      <c r="L1251" s="18" t="s">
        <v>2737</v>
      </c>
      <c r="M1251" s="18" t="s">
        <v>131</v>
      </c>
      <c r="N1251" s="18" t="s">
        <v>12</v>
      </c>
      <c r="O1251" s="18" t="s">
        <v>82</v>
      </c>
      <c r="P1251" s="18">
        <v>2</v>
      </c>
    </row>
    <row r="1252" spans="1:16" x14ac:dyDescent="0.2">
      <c r="A1252" s="18" t="s">
        <v>2667</v>
      </c>
      <c r="B1252" s="18" t="s">
        <v>2697</v>
      </c>
      <c r="C1252" s="18" t="s">
        <v>7089</v>
      </c>
      <c r="D1252" s="18" t="s">
        <v>28</v>
      </c>
      <c r="E1252" s="20" t="str">
        <f>IFERROR(VLOOKUP(表1[[#This Row],[goods_id]],表4[],2,0),"无")</f>
        <v>无</v>
      </c>
      <c r="F1252" s="19" t="str">
        <f>IFERROR(VLOOKUP(表1[[#This Row],[goods_id]],表3[],2,0),"老款")</f>
        <v>老款</v>
      </c>
      <c r="G1252" s="20">
        <v>1</v>
      </c>
      <c r="H1252" s="23">
        <v>599</v>
      </c>
      <c r="I1252" s="23">
        <v>599</v>
      </c>
      <c r="J12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2" s="20">
        <f>IF(表1[[#This Row],[sale_price]]&lt;表1[[#This Row],[origin_price]],1,0)</f>
        <v>0</v>
      </c>
      <c r="L1252" s="18" t="s">
        <v>2698</v>
      </c>
      <c r="M1252" s="18" t="s">
        <v>8914</v>
      </c>
      <c r="N1252" s="18" t="s">
        <v>12</v>
      </c>
      <c r="O1252" s="18" t="s">
        <v>13</v>
      </c>
      <c r="P1252" s="18">
        <v>1</v>
      </c>
    </row>
    <row r="1253" spans="1:16" x14ac:dyDescent="0.2">
      <c r="A1253" s="18" t="s">
        <v>2667</v>
      </c>
      <c r="B1253" s="18" t="s">
        <v>2699</v>
      </c>
      <c r="C1253" s="18" t="s">
        <v>7089</v>
      </c>
      <c r="D1253" s="18" t="s">
        <v>3155</v>
      </c>
      <c r="E1253" s="20" t="str">
        <f>IFERROR(VLOOKUP(表1[[#This Row],[goods_id]],表4[],2,0),"无")</f>
        <v>无</v>
      </c>
      <c r="F1253" s="19" t="str">
        <f>IFERROR(VLOOKUP(表1[[#This Row],[goods_id]],表3[],2,0),"老款")</f>
        <v>老款</v>
      </c>
      <c r="G1253" s="20">
        <v>1</v>
      </c>
      <c r="H1253" s="23">
        <v>599</v>
      </c>
      <c r="I1253" s="23">
        <v>599</v>
      </c>
      <c r="J12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3" s="20">
        <f>IF(表1[[#This Row],[sale_price]]&lt;表1[[#This Row],[origin_price]],1,0)</f>
        <v>0</v>
      </c>
      <c r="L1253" s="18" t="s">
        <v>2698</v>
      </c>
      <c r="M1253" s="18" t="s">
        <v>8914</v>
      </c>
      <c r="N1253" s="18" t="s">
        <v>12</v>
      </c>
      <c r="O1253" s="18" t="s">
        <v>13</v>
      </c>
      <c r="P1253" s="18">
        <v>1</v>
      </c>
    </row>
    <row r="1254" spans="1:16" x14ac:dyDescent="0.2">
      <c r="A1254" s="18" t="s">
        <v>2667</v>
      </c>
      <c r="B1254" s="18" t="s">
        <v>7090</v>
      </c>
      <c r="C1254" s="18" t="s">
        <v>7091</v>
      </c>
      <c r="D1254" s="18" t="s">
        <v>24</v>
      </c>
      <c r="E1254" s="20" t="str">
        <f>IFERROR(VLOOKUP(表1[[#This Row],[goods_id]],表4[],2,0),"无")</f>
        <v>无</v>
      </c>
      <c r="F1254" s="19" t="str">
        <f>IFERROR(VLOOKUP(表1[[#This Row],[goods_id]],表3[],2,0),"老款")</f>
        <v>老款</v>
      </c>
      <c r="G1254" s="20">
        <v>1</v>
      </c>
      <c r="H1254" s="23">
        <v>669</v>
      </c>
      <c r="I1254" s="23">
        <v>669</v>
      </c>
      <c r="J12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4" s="20">
        <f>IF(表1[[#This Row],[sale_price]]&lt;表1[[#This Row],[origin_price]],1,0)</f>
        <v>0</v>
      </c>
      <c r="L1254" s="18" t="s">
        <v>9025</v>
      </c>
      <c r="M1254" s="18" t="s">
        <v>562</v>
      </c>
      <c r="N1254" s="18" t="s">
        <v>12</v>
      </c>
      <c r="O1254" s="18" t="s">
        <v>17</v>
      </c>
      <c r="P1254" s="18">
        <v>1</v>
      </c>
    </row>
    <row r="1255" spans="1:16" x14ac:dyDescent="0.2">
      <c r="A1255" s="18" t="s">
        <v>2667</v>
      </c>
      <c r="B1255" s="18" t="s">
        <v>2739</v>
      </c>
      <c r="C1255" s="18" t="s">
        <v>7113</v>
      </c>
      <c r="D1255" s="18" t="s">
        <v>253</v>
      </c>
      <c r="E1255" s="20" t="str">
        <f>IFERROR(VLOOKUP(表1[[#This Row],[goods_id]],表4[],2,0),"无")</f>
        <v>无</v>
      </c>
      <c r="F1255" s="19" t="str">
        <f>IFERROR(VLOOKUP(表1[[#This Row],[goods_id]],表3[],2,0),"老款")</f>
        <v>老款</v>
      </c>
      <c r="G1255" s="20">
        <v>1</v>
      </c>
      <c r="H1255" s="23">
        <v>399</v>
      </c>
      <c r="I1255" s="23">
        <v>399</v>
      </c>
      <c r="J12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55" s="20">
        <f>IF(表1[[#This Row],[sale_price]]&lt;表1[[#This Row],[origin_price]],1,0)</f>
        <v>0</v>
      </c>
      <c r="L1255" s="18" t="s">
        <v>2740</v>
      </c>
      <c r="M1255" s="18" t="s">
        <v>562</v>
      </c>
      <c r="N1255" s="18" t="s">
        <v>12</v>
      </c>
      <c r="O1255" s="18" t="s">
        <v>17</v>
      </c>
      <c r="P1255" s="18">
        <v>2</v>
      </c>
    </row>
    <row r="1256" spans="1:16" x14ac:dyDescent="0.2">
      <c r="A1256" s="18" t="s">
        <v>2667</v>
      </c>
      <c r="B1256" s="18" t="s">
        <v>2700</v>
      </c>
      <c r="C1256" s="18" t="s">
        <v>7092</v>
      </c>
      <c r="D1256" s="18" t="s">
        <v>2109</v>
      </c>
      <c r="E1256" s="20" t="str">
        <f>IFERROR(VLOOKUP(表1[[#This Row],[goods_id]],表4[],2,0),"无")</f>
        <v>无</v>
      </c>
      <c r="F1256" s="19" t="str">
        <f>IFERROR(VLOOKUP(表1[[#This Row],[goods_id]],表3[],2,0),"老款")</f>
        <v>老款</v>
      </c>
      <c r="G1256" s="20">
        <v>1</v>
      </c>
      <c r="H1256" s="23">
        <v>899</v>
      </c>
      <c r="I1256" s="23">
        <v>899</v>
      </c>
      <c r="J12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6" s="20">
        <f>IF(表1[[#This Row],[sale_price]]&lt;表1[[#This Row],[origin_price]],1,0)</f>
        <v>0</v>
      </c>
      <c r="L1256" s="18" t="s">
        <v>2701</v>
      </c>
      <c r="M1256" s="18" t="s">
        <v>30</v>
      </c>
      <c r="N1256" s="18" t="s">
        <v>12</v>
      </c>
      <c r="O1256" s="18" t="s">
        <v>13</v>
      </c>
      <c r="P1256" s="18">
        <v>1</v>
      </c>
    </row>
    <row r="1257" spans="1:16" x14ac:dyDescent="0.2">
      <c r="A1257" s="18" t="s">
        <v>2667</v>
      </c>
      <c r="B1257" s="18" t="s">
        <v>2702</v>
      </c>
      <c r="C1257" s="18" t="s">
        <v>7092</v>
      </c>
      <c r="D1257" s="18" t="s">
        <v>219</v>
      </c>
      <c r="E1257" s="20" t="str">
        <f>IFERROR(VLOOKUP(表1[[#This Row],[goods_id]],表4[],2,0),"无")</f>
        <v>无</v>
      </c>
      <c r="F1257" s="19" t="str">
        <f>IFERROR(VLOOKUP(表1[[#This Row],[goods_id]],表3[],2,0),"老款")</f>
        <v>老款</v>
      </c>
      <c r="G1257" s="20">
        <v>1</v>
      </c>
      <c r="H1257" s="23">
        <v>899</v>
      </c>
      <c r="I1257" s="23">
        <v>899</v>
      </c>
      <c r="J12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7" s="20">
        <f>IF(表1[[#This Row],[sale_price]]&lt;表1[[#This Row],[origin_price]],1,0)</f>
        <v>0</v>
      </c>
      <c r="L1257" s="18" t="s">
        <v>2701</v>
      </c>
      <c r="M1257" s="18" t="s">
        <v>30</v>
      </c>
      <c r="N1257" s="18" t="s">
        <v>12</v>
      </c>
      <c r="O1257" s="18" t="s">
        <v>13</v>
      </c>
      <c r="P1257" s="18">
        <v>1</v>
      </c>
    </row>
    <row r="1258" spans="1:16" x14ac:dyDescent="0.2">
      <c r="A1258" s="18" t="s">
        <v>2667</v>
      </c>
      <c r="B1258" s="18" t="s">
        <v>2703</v>
      </c>
      <c r="C1258" s="18" t="s">
        <v>7099</v>
      </c>
      <c r="D1258" s="18" t="s">
        <v>28</v>
      </c>
      <c r="E1258" s="20" t="str">
        <f>IFERROR(VLOOKUP(表1[[#This Row],[goods_id]],表4[],2,0),"无")</f>
        <v>无</v>
      </c>
      <c r="F1258" s="19" t="str">
        <f>IFERROR(VLOOKUP(表1[[#This Row],[goods_id]],表3[],2,0),"老款")</f>
        <v>老款</v>
      </c>
      <c r="G1258" s="20">
        <v>1</v>
      </c>
      <c r="H1258" s="23">
        <v>599</v>
      </c>
      <c r="I1258" s="23">
        <v>599</v>
      </c>
      <c r="J12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8" s="20">
        <f>IF(表1[[#This Row],[sale_price]]&lt;表1[[#This Row],[origin_price]],1,0)</f>
        <v>0</v>
      </c>
      <c r="L1258" s="18" t="s">
        <v>2704</v>
      </c>
      <c r="M1258" s="18" t="s">
        <v>2705</v>
      </c>
      <c r="N1258" s="18" t="s">
        <v>12</v>
      </c>
      <c r="O1258" s="18" t="s">
        <v>17</v>
      </c>
      <c r="P1258" s="18">
        <v>1</v>
      </c>
    </row>
    <row r="1259" spans="1:16" x14ac:dyDescent="0.2">
      <c r="A1259" s="18" t="s">
        <v>2667</v>
      </c>
      <c r="B1259" s="18" t="s">
        <v>5946</v>
      </c>
      <c r="C1259" s="18" t="s">
        <v>7080</v>
      </c>
      <c r="D1259" s="18" t="s">
        <v>54</v>
      </c>
      <c r="E1259" s="20" t="str">
        <f>IFERROR(VLOOKUP(表1[[#This Row],[goods_id]],表4[],2,0),"无")</f>
        <v>无</v>
      </c>
      <c r="F1259" s="19">
        <f>IFERROR(VLOOKUP(表1[[#This Row],[goods_id]],表3[],2,0),"老款")</f>
        <v>43348</v>
      </c>
      <c r="G1259" s="20">
        <v>1</v>
      </c>
      <c r="H1259" s="23">
        <v>569</v>
      </c>
      <c r="I1259" s="23">
        <v>569</v>
      </c>
      <c r="J12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9" s="20">
        <f>IF(表1[[#This Row],[sale_price]]&lt;表1[[#This Row],[origin_price]],1,0)</f>
        <v>0</v>
      </c>
      <c r="L1259" s="18" t="s">
        <v>9022</v>
      </c>
      <c r="M1259" s="18" t="s">
        <v>562</v>
      </c>
      <c r="N1259" s="18" t="s">
        <v>12</v>
      </c>
      <c r="O1259" s="18" t="s">
        <v>17</v>
      </c>
      <c r="P1259" s="18">
        <v>1</v>
      </c>
    </row>
    <row r="1260" spans="1:16" x14ac:dyDescent="0.2">
      <c r="A1260" s="18" t="s">
        <v>2667</v>
      </c>
      <c r="B1260" s="18" t="s">
        <v>5947</v>
      </c>
      <c r="C1260" s="18" t="s">
        <v>7080</v>
      </c>
      <c r="D1260" s="18" t="s">
        <v>2925</v>
      </c>
      <c r="E1260" s="20" t="str">
        <f>IFERROR(VLOOKUP(表1[[#This Row],[goods_id]],表4[],2,0),"无")</f>
        <v>无</v>
      </c>
      <c r="F1260" s="19">
        <f>IFERROR(VLOOKUP(表1[[#This Row],[goods_id]],表3[],2,0),"老款")</f>
        <v>43348</v>
      </c>
      <c r="G1260" s="20">
        <v>1</v>
      </c>
      <c r="H1260" s="23">
        <v>569</v>
      </c>
      <c r="I1260" s="23">
        <v>569</v>
      </c>
      <c r="J12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0" s="20">
        <f>IF(表1[[#This Row],[sale_price]]&lt;表1[[#This Row],[origin_price]],1,0)</f>
        <v>0</v>
      </c>
      <c r="L1260" s="18" t="s">
        <v>9022</v>
      </c>
      <c r="M1260" s="18" t="s">
        <v>562</v>
      </c>
      <c r="N1260" s="18" t="s">
        <v>12</v>
      </c>
      <c r="O1260" s="18" t="s">
        <v>17</v>
      </c>
      <c r="P1260" s="18">
        <v>1</v>
      </c>
    </row>
    <row r="1261" spans="1:16" x14ac:dyDescent="0.2">
      <c r="A1261" s="18" t="s">
        <v>2667</v>
      </c>
      <c r="B1261" s="18" t="s">
        <v>2788</v>
      </c>
      <c r="C1261" s="18" t="s">
        <v>7132</v>
      </c>
      <c r="D1261" s="18" t="s">
        <v>28</v>
      </c>
      <c r="E1261" s="20" t="str">
        <f>IFERROR(VLOOKUP(表1[[#This Row],[goods_id]],表4[],2,0),"无")</f>
        <v>无</v>
      </c>
      <c r="F1261" s="19" t="str">
        <f>IFERROR(VLOOKUP(表1[[#This Row],[goods_id]],表3[],2,0),"老款")</f>
        <v>老款</v>
      </c>
      <c r="G1261" s="20">
        <v>1</v>
      </c>
      <c r="H1261" s="23">
        <v>539</v>
      </c>
      <c r="I1261" s="23">
        <v>539</v>
      </c>
      <c r="J12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1" s="20">
        <f>IF(表1[[#This Row],[sale_price]]&lt;表1[[#This Row],[origin_price]],1,0)</f>
        <v>0</v>
      </c>
      <c r="L1261" s="18" t="s">
        <v>2789</v>
      </c>
      <c r="M1261" s="18" t="s">
        <v>104</v>
      </c>
      <c r="N1261" s="18" t="s">
        <v>17</v>
      </c>
      <c r="O1261" s="18">
        <v>0</v>
      </c>
      <c r="P1261" s="18">
        <v>2</v>
      </c>
    </row>
    <row r="1262" spans="1:16" x14ac:dyDescent="0.2">
      <c r="A1262" s="18" t="s">
        <v>2667</v>
      </c>
      <c r="B1262" s="18" t="s">
        <v>2790</v>
      </c>
      <c r="C1262" s="18" t="s">
        <v>7132</v>
      </c>
      <c r="D1262" s="18" t="s">
        <v>24</v>
      </c>
      <c r="E1262" s="20" t="str">
        <f>IFERROR(VLOOKUP(表1[[#This Row],[goods_id]],表4[],2,0),"无")</f>
        <v>无</v>
      </c>
      <c r="F1262" s="19" t="str">
        <f>IFERROR(VLOOKUP(表1[[#This Row],[goods_id]],表3[],2,0),"老款")</f>
        <v>老款</v>
      </c>
      <c r="G1262" s="20">
        <v>1</v>
      </c>
      <c r="H1262" s="23">
        <v>539</v>
      </c>
      <c r="I1262" s="23">
        <v>539</v>
      </c>
      <c r="J12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2" s="20">
        <f>IF(表1[[#This Row],[sale_price]]&lt;表1[[#This Row],[origin_price]],1,0)</f>
        <v>0</v>
      </c>
      <c r="L1262" s="18" t="s">
        <v>2789</v>
      </c>
      <c r="M1262" s="18" t="s">
        <v>104</v>
      </c>
      <c r="N1262" s="18" t="s">
        <v>17</v>
      </c>
      <c r="O1262" s="18">
        <v>0</v>
      </c>
      <c r="P1262" s="18">
        <v>3</v>
      </c>
    </row>
    <row r="1263" spans="1:16" x14ac:dyDescent="0.2">
      <c r="A1263" s="18" t="s">
        <v>2667</v>
      </c>
      <c r="B1263" s="18" t="s">
        <v>7093</v>
      </c>
      <c r="C1263" s="18" t="s">
        <v>7094</v>
      </c>
      <c r="D1263" s="18" t="s">
        <v>612</v>
      </c>
      <c r="E1263" s="20" t="str">
        <f>IFERROR(VLOOKUP(表1[[#This Row],[goods_id]],表4[],2,0),"无")</f>
        <v>无</v>
      </c>
      <c r="F1263" s="19" t="str">
        <f>IFERROR(VLOOKUP(表1[[#This Row],[goods_id]],表3[],2,0),"老款")</f>
        <v>老款</v>
      </c>
      <c r="G1263" s="20">
        <v>1</v>
      </c>
      <c r="H1263" s="23">
        <v>599</v>
      </c>
      <c r="I1263" s="23">
        <v>599</v>
      </c>
      <c r="J12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3" s="20">
        <f>IF(表1[[#This Row],[sale_price]]&lt;表1[[#This Row],[origin_price]],1,0)</f>
        <v>0</v>
      </c>
      <c r="L1263" s="18" t="s">
        <v>9026</v>
      </c>
      <c r="M1263" s="18" t="s">
        <v>9027</v>
      </c>
      <c r="N1263" s="18" t="s">
        <v>61</v>
      </c>
      <c r="O1263" s="18" t="s">
        <v>2452</v>
      </c>
      <c r="P1263" s="18">
        <v>1</v>
      </c>
    </row>
    <row r="1264" spans="1:16" x14ac:dyDescent="0.2">
      <c r="A1264" s="18" t="s">
        <v>2667</v>
      </c>
      <c r="B1264" s="18" t="s">
        <v>2741</v>
      </c>
      <c r="C1264" s="18" t="s">
        <v>7114</v>
      </c>
      <c r="D1264" s="18" t="s">
        <v>109</v>
      </c>
      <c r="E1264" s="20" t="str">
        <f>IFERROR(VLOOKUP(表1[[#This Row],[goods_id]],表4[],2,0),"无")</f>
        <v>无</v>
      </c>
      <c r="F1264" s="19" t="str">
        <f>IFERROR(VLOOKUP(表1[[#This Row],[goods_id]],表3[],2,0),"老款")</f>
        <v>老款</v>
      </c>
      <c r="G1264" s="20">
        <v>1</v>
      </c>
      <c r="H1264" s="23">
        <v>839</v>
      </c>
      <c r="I1264" s="23">
        <v>839</v>
      </c>
      <c r="J12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4" s="20">
        <f>IF(表1[[#This Row],[sale_price]]&lt;表1[[#This Row],[origin_price]],1,0)</f>
        <v>0</v>
      </c>
      <c r="L1264" s="18" t="s">
        <v>2742</v>
      </c>
      <c r="M1264" s="18" t="s">
        <v>104</v>
      </c>
      <c r="N1264" s="18" t="s">
        <v>12</v>
      </c>
      <c r="O1264" s="18" t="s">
        <v>17</v>
      </c>
      <c r="P1264" s="18">
        <v>2</v>
      </c>
    </row>
    <row r="1265" spans="1:16" x14ac:dyDescent="0.2">
      <c r="A1265" s="18" t="s">
        <v>2667</v>
      </c>
      <c r="B1265" s="18" t="s">
        <v>2743</v>
      </c>
      <c r="C1265" s="18" t="s">
        <v>7114</v>
      </c>
      <c r="D1265" s="18" t="s">
        <v>219</v>
      </c>
      <c r="E1265" s="20" t="str">
        <f>IFERROR(VLOOKUP(表1[[#This Row],[goods_id]],表4[],2,0),"无")</f>
        <v>无</v>
      </c>
      <c r="F1265" s="19" t="str">
        <f>IFERROR(VLOOKUP(表1[[#This Row],[goods_id]],表3[],2,0),"老款")</f>
        <v>老款</v>
      </c>
      <c r="G1265" s="20">
        <v>1</v>
      </c>
      <c r="H1265" s="23">
        <v>839</v>
      </c>
      <c r="I1265" s="23">
        <v>839</v>
      </c>
      <c r="J12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5" s="20">
        <f>IF(表1[[#This Row],[sale_price]]&lt;表1[[#This Row],[origin_price]],1,0)</f>
        <v>0</v>
      </c>
      <c r="L1265" s="18" t="s">
        <v>2742</v>
      </c>
      <c r="M1265" s="18" t="s">
        <v>104</v>
      </c>
      <c r="N1265" s="18" t="s">
        <v>12</v>
      </c>
      <c r="O1265" s="18" t="s">
        <v>17</v>
      </c>
      <c r="P1265" s="18">
        <v>2</v>
      </c>
    </row>
    <row r="1266" spans="1:16" x14ac:dyDescent="0.2">
      <c r="A1266" s="18" t="s">
        <v>2667</v>
      </c>
      <c r="B1266" s="18" t="s">
        <v>2791</v>
      </c>
      <c r="C1266" s="18" t="s">
        <v>7133</v>
      </c>
      <c r="D1266" s="18" t="s">
        <v>24</v>
      </c>
      <c r="E1266" s="20" t="str">
        <f>IFERROR(VLOOKUP(表1[[#This Row],[goods_id]],表4[],2,0),"无")</f>
        <v>无</v>
      </c>
      <c r="F1266" s="19" t="str">
        <f>IFERROR(VLOOKUP(表1[[#This Row],[goods_id]],表3[],2,0),"老款")</f>
        <v>老款</v>
      </c>
      <c r="G1266" s="20">
        <v>1</v>
      </c>
      <c r="H1266" s="23">
        <v>369</v>
      </c>
      <c r="I1266" s="23">
        <v>369</v>
      </c>
      <c r="J12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6" s="20">
        <f>IF(表1[[#This Row],[sale_price]]&lt;表1[[#This Row],[origin_price]],1,0)</f>
        <v>0</v>
      </c>
      <c r="L1266" s="18" t="s">
        <v>2792</v>
      </c>
      <c r="M1266" s="18" t="s">
        <v>443</v>
      </c>
      <c r="N1266" s="18" t="s">
        <v>17</v>
      </c>
      <c r="O1266" s="18">
        <v>0</v>
      </c>
      <c r="P1266" s="18">
        <v>3</v>
      </c>
    </row>
    <row r="1267" spans="1:16" x14ac:dyDescent="0.2">
      <c r="A1267" s="18" t="s">
        <v>2667</v>
      </c>
      <c r="B1267" s="18" t="s">
        <v>2744</v>
      </c>
      <c r="C1267" s="18" t="s">
        <v>7115</v>
      </c>
      <c r="D1267" s="18" t="s">
        <v>28</v>
      </c>
      <c r="E1267" s="20" t="str">
        <f>IFERROR(VLOOKUP(表1[[#This Row],[goods_id]],表4[],2,0),"无")</f>
        <v>无</v>
      </c>
      <c r="F1267" s="19" t="str">
        <f>IFERROR(VLOOKUP(表1[[#This Row],[goods_id]],表3[],2,0),"老款")</f>
        <v>老款</v>
      </c>
      <c r="G1267" s="20">
        <v>1</v>
      </c>
      <c r="H1267" s="23">
        <v>569</v>
      </c>
      <c r="I1267" s="23">
        <v>569</v>
      </c>
      <c r="J12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7" s="20">
        <f>IF(表1[[#This Row],[sale_price]]&lt;表1[[#This Row],[origin_price]],1,0)</f>
        <v>0</v>
      </c>
      <c r="L1267" s="18" t="s">
        <v>2745</v>
      </c>
      <c r="M1267" s="18" t="s">
        <v>2746</v>
      </c>
      <c r="N1267" s="18" t="s">
        <v>12</v>
      </c>
      <c r="O1267" s="18" t="s">
        <v>17</v>
      </c>
      <c r="P1267" s="18">
        <v>2</v>
      </c>
    </row>
    <row r="1268" spans="1:16" x14ac:dyDescent="0.2">
      <c r="A1268" s="18" t="s">
        <v>2667</v>
      </c>
      <c r="B1268" s="18" t="s">
        <v>2747</v>
      </c>
      <c r="C1268" s="18" t="s">
        <v>7115</v>
      </c>
      <c r="D1268" s="18" t="s">
        <v>59</v>
      </c>
      <c r="E1268" s="20" t="str">
        <f>IFERROR(VLOOKUP(表1[[#This Row],[goods_id]],表4[],2,0),"无")</f>
        <v>无</v>
      </c>
      <c r="F1268" s="19" t="str">
        <f>IFERROR(VLOOKUP(表1[[#This Row],[goods_id]],表3[],2,0),"老款")</f>
        <v>老款</v>
      </c>
      <c r="G1268" s="20">
        <v>1</v>
      </c>
      <c r="H1268" s="23">
        <v>569</v>
      </c>
      <c r="I1268" s="23">
        <v>569</v>
      </c>
      <c r="J12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8" s="20">
        <f>IF(表1[[#This Row],[sale_price]]&lt;表1[[#This Row],[origin_price]],1,0)</f>
        <v>0</v>
      </c>
      <c r="L1268" s="18" t="s">
        <v>2745</v>
      </c>
      <c r="M1268" s="18" t="s">
        <v>2746</v>
      </c>
      <c r="N1268" s="18" t="s">
        <v>12</v>
      </c>
      <c r="O1268" s="18" t="s">
        <v>17</v>
      </c>
      <c r="P1268" s="18">
        <v>2</v>
      </c>
    </row>
    <row r="1269" spans="1:16" x14ac:dyDescent="0.2">
      <c r="A1269" s="18" t="s">
        <v>2667</v>
      </c>
      <c r="B1269" s="18" t="s">
        <v>2748</v>
      </c>
      <c r="C1269" s="18" t="s">
        <v>7116</v>
      </c>
      <c r="D1269" s="18" t="s">
        <v>542</v>
      </c>
      <c r="E1269" s="20" t="str">
        <f>IFERROR(VLOOKUP(表1[[#This Row],[goods_id]],表4[],2,0),"无")</f>
        <v>无</v>
      </c>
      <c r="F1269" s="19" t="str">
        <f>IFERROR(VLOOKUP(表1[[#This Row],[goods_id]],表3[],2,0),"老款")</f>
        <v>老款</v>
      </c>
      <c r="G1269" s="20">
        <v>1</v>
      </c>
      <c r="H1269" s="23">
        <v>499</v>
      </c>
      <c r="I1269" s="23">
        <v>499</v>
      </c>
      <c r="J12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9" s="20">
        <f>IF(表1[[#This Row],[sale_price]]&lt;表1[[#This Row],[origin_price]],1,0)</f>
        <v>0</v>
      </c>
      <c r="L1269" s="18" t="s">
        <v>2749</v>
      </c>
      <c r="M1269" s="18" t="s">
        <v>104</v>
      </c>
      <c r="N1269" s="18" t="s">
        <v>12</v>
      </c>
      <c r="O1269" s="18" t="s">
        <v>17</v>
      </c>
      <c r="P1269" s="18">
        <v>2</v>
      </c>
    </row>
    <row r="1270" spans="1:16" x14ac:dyDescent="0.2">
      <c r="A1270" s="18" t="s">
        <v>2667</v>
      </c>
      <c r="B1270" s="18" t="s">
        <v>2776</v>
      </c>
      <c r="C1270" s="18" t="s">
        <v>7127</v>
      </c>
      <c r="D1270" s="18" t="s">
        <v>38</v>
      </c>
      <c r="E1270" s="20" t="str">
        <f>IFERROR(VLOOKUP(表1[[#This Row],[goods_id]],表4[],2,0),"无")</f>
        <v>无</v>
      </c>
      <c r="F1270" s="19" t="str">
        <f>IFERROR(VLOOKUP(表1[[#This Row],[goods_id]],表3[],2,0),"老款")</f>
        <v>老款</v>
      </c>
      <c r="G1270" s="20">
        <v>1</v>
      </c>
      <c r="H1270" s="23">
        <v>639</v>
      </c>
      <c r="I1270" s="23">
        <v>639</v>
      </c>
      <c r="J12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0" s="20">
        <f>IF(表1[[#This Row],[sale_price]]&lt;表1[[#This Row],[origin_price]],1,0)</f>
        <v>0</v>
      </c>
      <c r="L1270" s="18" t="s">
        <v>2777</v>
      </c>
      <c r="M1270" s="18" t="s">
        <v>104</v>
      </c>
      <c r="N1270" s="18" t="s">
        <v>82</v>
      </c>
      <c r="O1270" s="18">
        <v>0</v>
      </c>
      <c r="P1270" s="18">
        <v>2</v>
      </c>
    </row>
    <row r="1271" spans="1:16" x14ac:dyDescent="0.2">
      <c r="A1271" s="18" t="s">
        <v>2667</v>
      </c>
      <c r="B1271" s="18" t="s">
        <v>2778</v>
      </c>
      <c r="C1271" s="18" t="s">
        <v>7127</v>
      </c>
      <c r="D1271" s="18" t="s">
        <v>59</v>
      </c>
      <c r="E1271" s="20" t="str">
        <f>IFERROR(VLOOKUP(表1[[#This Row],[goods_id]],表4[],2,0),"无")</f>
        <v>无</v>
      </c>
      <c r="F1271" s="19" t="str">
        <f>IFERROR(VLOOKUP(表1[[#This Row],[goods_id]],表3[],2,0),"老款")</f>
        <v>老款</v>
      </c>
      <c r="G1271" s="20">
        <v>1</v>
      </c>
      <c r="H1271" s="23">
        <v>639</v>
      </c>
      <c r="I1271" s="23">
        <v>639</v>
      </c>
      <c r="J12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1" s="20">
        <f>IF(表1[[#This Row],[sale_price]]&lt;表1[[#This Row],[origin_price]],1,0)</f>
        <v>0</v>
      </c>
      <c r="L1271" s="18" t="s">
        <v>2777</v>
      </c>
      <c r="M1271" s="18" t="s">
        <v>104</v>
      </c>
      <c r="N1271" s="18" t="s">
        <v>82</v>
      </c>
      <c r="O1271" s="18">
        <v>0</v>
      </c>
      <c r="P1271" s="18">
        <v>2</v>
      </c>
    </row>
    <row r="1272" spans="1:16" x14ac:dyDescent="0.2">
      <c r="A1272" s="18" t="s">
        <v>2667</v>
      </c>
      <c r="B1272" s="18" t="s">
        <v>2793</v>
      </c>
      <c r="C1272" s="18" t="s">
        <v>7134</v>
      </c>
      <c r="D1272" s="18" t="s">
        <v>24</v>
      </c>
      <c r="E1272" s="20" t="str">
        <f>IFERROR(VLOOKUP(表1[[#This Row],[goods_id]],表4[],2,0),"无")</f>
        <v>无</v>
      </c>
      <c r="F1272" s="19" t="str">
        <f>IFERROR(VLOOKUP(表1[[#This Row],[goods_id]],表3[],2,0),"老款")</f>
        <v>老款</v>
      </c>
      <c r="G1272" s="20">
        <v>1</v>
      </c>
      <c r="H1272" s="23">
        <v>639</v>
      </c>
      <c r="I1272" s="23">
        <v>639</v>
      </c>
      <c r="J12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2" s="20">
        <f>IF(表1[[#This Row],[sale_price]]&lt;表1[[#This Row],[origin_price]],1,0)</f>
        <v>0</v>
      </c>
      <c r="L1272" s="18" t="s">
        <v>2794</v>
      </c>
      <c r="M1272" s="18" t="s">
        <v>145</v>
      </c>
      <c r="N1272" s="18" t="s">
        <v>17</v>
      </c>
      <c r="O1272" s="18">
        <v>0</v>
      </c>
      <c r="P1272" s="18">
        <v>3</v>
      </c>
    </row>
    <row r="1273" spans="1:16" x14ac:dyDescent="0.2">
      <c r="A1273" s="18" t="s">
        <v>2667</v>
      </c>
      <c r="B1273" s="18" t="s">
        <v>2795</v>
      </c>
      <c r="C1273" s="18" t="s">
        <v>7135</v>
      </c>
      <c r="D1273" s="18" t="s">
        <v>161</v>
      </c>
      <c r="E1273" s="20" t="str">
        <f>IFERROR(VLOOKUP(表1[[#This Row],[goods_id]],表4[],2,0),"无")</f>
        <v>无</v>
      </c>
      <c r="F1273" s="19" t="str">
        <f>IFERROR(VLOOKUP(表1[[#This Row],[goods_id]],表3[],2,0),"老款")</f>
        <v>老款</v>
      </c>
      <c r="G1273" s="20">
        <v>1</v>
      </c>
      <c r="H1273" s="23">
        <v>669</v>
      </c>
      <c r="I1273" s="23">
        <v>669</v>
      </c>
      <c r="J12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3" s="20">
        <f>IF(表1[[#This Row],[sale_price]]&lt;表1[[#This Row],[origin_price]],1,0)</f>
        <v>0</v>
      </c>
      <c r="L1273" s="18" t="s">
        <v>2796</v>
      </c>
      <c r="M1273" s="18" t="s">
        <v>261</v>
      </c>
      <c r="N1273" s="18" t="s">
        <v>82</v>
      </c>
      <c r="O1273" s="18" t="s">
        <v>26</v>
      </c>
      <c r="P1273" s="18">
        <v>3</v>
      </c>
    </row>
    <row r="1274" spans="1:16" x14ac:dyDescent="0.2">
      <c r="A1274" s="18" t="s">
        <v>2667</v>
      </c>
      <c r="B1274" s="18" t="s">
        <v>2779</v>
      </c>
      <c r="C1274" s="18" t="s">
        <v>7128</v>
      </c>
      <c r="D1274" s="18" t="s">
        <v>24</v>
      </c>
      <c r="E1274" s="20" t="str">
        <f>IFERROR(VLOOKUP(表1[[#This Row],[goods_id]],表4[],2,0),"无")</f>
        <v>无</v>
      </c>
      <c r="F1274" s="19" t="str">
        <f>IFERROR(VLOOKUP(表1[[#This Row],[goods_id]],表3[],2,0),"老款")</f>
        <v>老款</v>
      </c>
      <c r="G1274" s="20">
        <v>1</v>
      </c>
      <c r="H1274" s="23">
        <v>639</v>
      </c>
      <c r="I1274" s="23">
        <v>639</v>
      </c>
      <c r="J12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4" s="20">
        <f>IF(表1[[#This Row],[sale_price]]&lt;表1[[#This Row],[origin_price]],1,0)</f>
        <v>0</v>
      </c>
      <c r="L1274" s="18" t="s">
        <v>2780</v>
      </c>
      <c r="M1274" s="18" t="s">
        <v>104</v>
      </c>
      <c r="N1274" s="18" t="s">
        <v>17</v>
      </c>
      <c r="O1274" s="18">
        <v>0</v>
      </c>
      <c r="P1274" s="18">
        <v>2</v>
      </c>
    </row>
    <row r="1275" spans="1:16" x14ac:dyDescent="0.2">
      <c r="A1275" s="18" t="s">
        <v>2667</v>
      </c>
      <c r="B1275" s="18" t="s">
        <v>2750</v>
      </c>
      <c r="C1275" s="18" t="s">
        <v>7117</v>
      </c>
      <c r="D1275" s="18" t="s">
        <v>14</v>
      </c>
      <c r="E1275" s="20" t="str">
        <f>IFERROR(VLOOKUP(表1[[#This Row],[goods_id]],表4[],2,0),"无")</f>
        <v>无</v>
      </c>
      <c r="F1275" s="19" t="str">
        <f>IFERROR(VLOOKUP(表1[[#This Row],[goods_id]],表3[],2,0),"老款")</f>
        <v>老款</v>
      </c>
      <c r="G1275" s="20">
        <v>1</v>
      </c>
      <c r="H1275" s="23">
        <v>599</v>
      </c>
      <c r="I1275" s="23">
        <v>599</v>
      </c>
      <c r="J12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5" s="20">
        <f>IF(表1[[#This Row],[sale_price]]&lt;表1[[#This Row],[origin_price]],1,0)</f>
        <v>0</v>
      </c>
      <c r="L1275" s="18" t="s">
        <v>2751</v>
      </c>
      <c r="M1275" s="18" t="s">
        <v>2752</v>
      </c>
      <c r="N1275" s="18" t="s">
        <v>12</v>
      </c>
      <c r="O1275" s="18" t="s">
        <v>17</v>
      </c>
      <c r="P1275" s="18">
        <v>2</v>
      </c>
    </row>
    <row r="1276" spans="1:16" x14ac:dyDescent="0.2">
      <c r="A1276" s="18" t="s">
        <v>2667</v>
      </c>
      <c r="B1276" s="18" t="s">
        <v>2706</v>
      </c>
      <c r="C1276" s="18" t="s">
        <v>7100</v>
      </c>
      <c r="D1276" s="18" t="s">
        <v>24</v>
      </c>
      <c r="E1276" s="20" t="str">
        <f>IFERROR(VLOOKUP(表1[[#This Row],[goods_id]],表4[],2,0),"无")</f>
        <v>无</v>
      </c>
      <c r="F1276" s="19" t="str">
        <f>IFERROR(VLOOKUP(表1[[#This Row],[goods_id]],表3[],2,0),"老款")</f>
        <v>老款</v>
      </c>
      <c r="G1276" s="20">
        <v>1</v>
      </c>
      <c r="H1276" s="23">
        <v>639</v>
      </c>
      <c r="I1276" s="23">
        <v>639</v>
      </c>
      <c r="J12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6" s="20">
        <f>IF(表1[[#This Row],[sale_price]]&lt;表1[[#This Row],[origin_price]],1,0)</f>
        <v>0</v>
      </c>
      <c r="L1276" s="18" t="s">
        <v>2707</v>
      </c>
      <c r="M1276" s="18" t="s">
        <v>66</v>
      </c>
      <c r="N1276" s="18" t="s">
        <v>12</v>
      </c>
      <c r="O1276" s="18" t="s">
        <v>17</v>
      </c>
      <c r="P1276" s="18">
        <v>1</v>
      </c>
    </row>
    <row r="1277" spans="1:16" x14ac:dyDescent="0.2">
      <c r="A1277" s="18" t="s">
        <v>2667</v>
      </c>
      <c r="B1277" s="18" t="s">
        <v>7095</v>
      </c>
      <c r="C1277" s="18" t="s">
        <v>7096</v>
      </c>
      <c r="D1277" s="18" t="s">
        <v>28</v>
      </c>
      <c r="E1277" s="20" t="str">
        <f>IFERROR(VLOOKUP(表1[[#This Row],[goods_id]],表4[],2,0),"无")</f>
        <v>无</v>
      </c>
      <c r="F1277" s="19" t="str">
        <f>IFERROR(VLOOKUP(表1[[#This Row],[goods_id]],表3[],2,0),"老款")</f>
        <v>老款</v>
      </c>
      <c r="G1277" s="20">
        <v>1</v>
      </c>
      <c r="H1277" s="23">
        <v>499</v>
      </c>
      <c r="I1277" s="23">
        <v>499</v>
      </c>
      <c r="J12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7" s="20">
        <f>IF(表1[[#This Row],[sale_price]]&lt;表1[[#This Row],[origin_price]],1,0)</f>
        <v>0</v>
      </c>
      <c r="L1277" s="18" t="s">
        <v>9028</v>
      </c>
      <c r="M1277" s="18" t="s">
        <v>261</v>
      </c>
      <c r="N1277" s="18" t="s">
        <v>12</v>
      </c>
      <c r="O1277" s="18" t="s">
        <v>13</v>
      </c>
      <c r="P1277" s="18">
        <v>1</v>
      </c>
    </row>
    <row r="1278" spans="1:16" x14ac:dyDescent="0.2">
      <c r="A1278" s="18" t="s">
        <v>2667</v>
      </c>
      <c r="B1278" s="18" t="s">
        <v>5948</v>
      </c>
      <c r="C1278" s="18" t="s">
        <v>7081</v>
      </c>
      <c r="D1278" s="18" t="s">
        <v>28</v>
      </c>
      <c r="E1278" s="20" t="str">
        <f>IFERROR(VLOOKUP(表1[[#This Row],[goods_id]],表4[],2,0),"无")</f>
        <v>无</v>
      </c>
      <c r="F1278" s="19">
        <f>IFERROR(VLOOKUP(表1[[#This Row],[goods_id]],表3[],2,0),"老款")</f>
        <v>43348</v>
      </c>
      <c r="G1278" s="20">
        <v>1</v>
      </c>
      <c r="H1278" s="23">
        <v>569</v>
      </c>
      <c r="I1278" s="23">
        <v>569</v>
      </c>
      <c r="J12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8" s="20">
        <f>IF(表1[[#This Row],[sale_price]]&lt;表1[[#This Row],[origin_price]],1,0)</f>
        <v>0</v>
      </c>
      <c r="L1278" s="18" t="s">
        <v>9023</v>
      </c>
      <c r="M1278" s="18" t="s">
        <v>261</v>
      </c>
      <c r="N1278" s="18" t="s">
        <v>12</v>
      </c>
      <c r="O1278" s="18" t="s">
        <v>13</v>
      </c>
      <c r="P1278" s="18">
        <v>1</v>
      </c>
    </row>
    <row r="1279" spans="1:16" x14ac:dyDescent="0.2">
      <c r="A1279" s="18" t="s">
        <v>2667</v>
      </c>
      <c r="B1279" s="18" t="s">
        <v>2708</v>
      </c>
      <c r="C1279" s="18" t="s">
        <v>7101</v>
      </c>
      <c r="D1279" s="18" t="s">
        <v>181</v>
      </c>
      <c r="E1279" s="20" t="str">
        <f>IFERROR(VLOOKUP(表1[[#This Row],[goods_id]],表4[],2,0),"无")</f>
        <v>无</v>
      </c>
      <c r="F1279" s="19" t="str">
        <f>IFERROR(VLOOKUP(表1[[#This Row],[goods_id]],表3[],2,0),"老款")</f>
        <v>老款</v>
      </c>
      <c r="G1279" s="20">
        <v>1</v>
      </c>
      <c r="H1279" s="23">
        <v>539</v>
      </c>
      <c r="I1279" s="23">
        <v>539</v>
      </c>
      <c r="J12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9" s="20">
        <f>IF(表1[[#This Row],[sale_price]]&lt;表1[[#This Row],[origin_price]],1,0)</f>
        <v>0</v>
      </c>
      <c r="L1279" s="18" t="s">
        <v>2709</v>
      </c>
      <c r="M1279" s="18" t="s">
        <v>9030</v>
      </c>
      <c r="N1279" s="18" t="s">
        <v>12</v>
      </c>
      <c r="O1279" s="18" t="s">
        <v>17</v>
      </c>
      <c r="P1279" s="18">
        <v>1</v>
      </c>
    </row>
    <row r="1280" spans="1:16" x14ac:dyDescent="0.2">
      <c r="A1280" s="18" t="s">
        <v>2667</v>
      </c>
      <c r="B1280" s="18" t="s">
        <v>2710</v>
      </c>
      <c r="C1280" s="18" t="s">
        <v>7101</v>
      </c>
      <c r="D1280" s="18" t="s">
        <v>1031</v>
      </c>
      <c r="E1280" s="20" t="str">
        <f>IFERROR(VLOOKUP(表1[[#This Row],[goods_id]],表4[],2,0),"无")</f>
        <v>无</v>
      </c>
      <c r="F1280" s="19" t="str">
        <f>IFERROR(VLOOKUP(表1[[#This Row],[goods_id]],表3[],2,0),"老款")</f>
        <v>老款</v>
      </c>
      <c r="G1280" s="20">
        <v>1</v>
      </c>
      <c r="H1280" s="23">
        <v>539</v>
      </c>
      <c r="I1280" s="23">
        <v>539</v>
      </c>
      <c r="J12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0" s="20">
        <f>IF(表1[[#This Row],[sale_price]]&lt;表1[[#This Row],[origin_price]],1,0)</f>
        <v>0</v>
      </c>
      <c r="L1280" s="18" t="s">
        <v>2709</v>
      </c>
      <c r="M1280" s="18" t="s">
        <v>9030</v>
      </c>
      <c r="N1280" s="18" t="s">
        <v>12</v>
      </c>
      <c r="O1280" s="18" t="s">
        <v>17</v>
      </c>
      <c r="P1280" s="18">
        <v>1</v>
      </c>
    </row>
    <row r="1281" spans="1:16" x14ac:dyDescent="0.2">
      <c r="A1281" s="18" t="s">
        <v>2667</v>
      </c>
      <c r="B1281" s="18" t="s">
        <v>2711</v>
      </c>
      <c r="C1281" s="18" t="s">
        <v>7102</v>
      </c>
      <c r="D1281" s="18" t="s">
        <v>38</v>
      </c>
      <c r="E1281" s="20" t="str">
        <f>IFERROR(VLOOKUP(表1[[#This Row],[goods_id]],表4[],2,0),"无")</f>
        <v>无</v>
      </c>
      <c r="F1281" s="19" t="str">
        <f>IFERROR(VLOOKUP(表1[[#This Row],[goods_id]],表3[],2,0),"老款")</f>
        <v>老款</v>
      </c>
      <c r="G1281" s="20">
        <v>1</v>
      </c>
      <c r="H1281" s="23">
        <v>499</v>
      </c>
      <c r="I1281" s="23">
        <v>499</v>
      </c>
      <c r="J12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1" s="20">
        <f>IF(表1[[#This Row],[sale_price]]&lt;表1[[#This Row],[origin_price]],1,0)</f>
        <v>0</v>
      </c>
      <c r="L1281" s="18" t="s">
        <v>2712</v>
      </c>
      <c r="M1281" s="18" t="s">
        <v>562</v>
      </c>
      <c r="N1281" s="18" t="s">
        <v>12</v>
      </c>
      <c r="O1281" s="18" t="s">
        <v>17</v>
      </c>
      <c r="P1281" s="18">
        <v>1</v>
      </c>
    </row>
    <row r="1282" spans="1:16" x14ac:dyDescent="0.2">
      <c r="A1282" s="18" t="s">
        <v>2667</v>
      </c>
      <c r="B1282" s="18" t="s">
        <v>2781</v>
      </c>
      <c r="C1282" s="18" t="s">
        <v>7129</v>
      </c>
      <c r="D1282" s="18" t="s">
        <v>24</v>
      </c>
      <c r="E1282" s="20" t="str">
        <f>IFERROR(VLOOKUP(表1[[#This Row],[goods_id]],表4[],2,0),"无")</f>
        <v>无</v>
      </c>
      <c r="F1282" s="19" t="str">
        <f>IFERROR(VLOOKUP(表1[[#This Row],[goods_id]],表3[],2,0),"老款")</f>
        <v>老款</v>
      </c>
      <c r="G1282" s="20">
        <v>1</v>
      </c>
      <c r="H1282" s="23">
        <v>299</v>
      </c>
      <c r="I1282" s="23">
        <v>299</v>
      </c>
      <c r="J12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2" s="20">
        <f>IF(表1[[#This Row],[sale_price]]&lt;表1[[#This Row],[origin_price]],1,0)</f>
        <v>0</v>
      </c>
      <c r="L1282" s="18" t="s">
        <v>2782</v>
      </c>
      <c r="M1282" s="18" t="s">
        <v>2752</v>
      </c>
      <c r="N1282" s="18" t="s">
        <v>82</v>
      </c>
      <c r="O1282" s="18">
        <v>0</v>
      </c>
      <c r="P1282" s="18">
        <v>2</v>
      </c>
    </row>
    <row r="1283" spans="1:16" x14ac:dyDescent="0.2">
      <c r="A1283" s="18" t="s">
        <v>2667</v>
      </c>
      <c r="B1283" s="18" t="s">
        <v>2783</v>
      </c>
      <c r="C1283" s="18" t="s">
        <v>7129</v>
      </c>
      <c r="D1283" s="18" t="s">
        <v>59</v>
      </c>
      <c r="E1283" s="20" t="str">
        <f>IFERROR(VLOOKUP(表1[[#This Row],[goods_id]],表4[],2,0),"无")</f>
        <v>无</v>
      </c>
      <c r="F1283" s="19" t="str">
        <f>IFERROR(VLOOKUP(表1[[#This Row],[goods_id]],表3[],2,0),"老款")</f>
        <v>老款</v>
      </c>
      <c r="G1283" s="20">
        <v>1</v>
      </c>
      <c r="H1283" s="23">
        <v>299</v>
      </c>
      <c r="I1283" s="23">
        <v>299</v>
      </c>
      <c r="J12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3" s="20">
        <f>IF(表1[[#This Row],[sale_price]]&lt;表1[[#This Row],[origin_price]],1,0)</f>
        <v>0</v>
      </c>
      <c r="L1283" s="18" t="s">
        <v>2782</v>
      </c>
      <c r="M1283" s="18" t="s">
        <v>2752</v>
      </c>
      <c r="N1283" s="18" t="s">
        <v>82</v>
      </c>
      <c r="O1283" s="18">
        <v>0</v>
      </c>
      <c r="P1283" s="18">
        <v>2</v>
      </c>
    </row>
    <row r="1284" spans="1:16" x14ac:dyDescent="0.2">
      <c r="A1284" s="18" t="s">
        <v>2667</v>
      </c>
      <c r="B1284" s="18" t="s">
        <v>2753</v>
      </c>
      <c r="C1284" s="18" t="s">
        <v>7118</v>
      </c>
      <c r="D1284" s="18" t="s">
        <v>24</v>
      </c>
      <c r="E1284" s="20" t="str">
        <f>IFERROR(VLOOKUP(表1[[#This Row],[goods_id]],表4[],2,0),"无")</f>
        <v>无</v>
      </c>
      <c r="F1284" s="19" t="str">
        <f>IFERROR(VLOOKUP(表1[[#This Row],[goods_id]],表3[],2,0),"老款")</f>
        <v>老款</v>
      </c>
      <c r="G1284" s="20">
        <v>1</v>
      </c>
      <c r="H1284" s="23">
        <v>669</v>
      </c>
      <c r="I1284" s="23">
        <v>669</v>
      </c>
      <c r="J12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4" s="20">
        <f>IF(表1[[#This Row],[sale_price]]&lt;表1[[#This Row],[origin_price]],1,0)</f>
        <v>0</v>
      </c>
      <c r="L1284" s="18" t="s">
        <v>2754</v>
      </c>
      <c r="M1284" s="18" t="s">
        <v>2755</v>
      </c>
      <c r="N1284" s="18" t="s">
        <v>12</v>
      </c>
      <c r="O1284" s="18" t="s">
        <v>17</v>
      </c>
      <c r="P1284" s="18">
        <v>2</v>
      </c>
    </row>
    <row r="1285" spans="1:16" x14ac:dyDescent="0.2">
      <c r="A1285" s="18" t="s">
        <v>2667</v>
      </c>
      <c r="B1285" s="18" t="s">
        <v>2756</v>
      </c>
      <c r="C1285" s="18" t="s">
        <v>7118</v>
      </c>
      <c r="D1285" s="18" t="s">
        <v>1537</v>
      </c>
      <c r="E1285" s="20" t="str">
        <f>IFERROR(VLOOKUP(表1[[#This Row],[goods_id]],表4[],2,0),"无")</f>
        <v>无</v>
      </c>
      <c r="F1285" s="19" t="str">
        <f>IFERROR(VLOOKUP(表1[[#This Row],[goods_id]],表3[],2,0),"老款")</f>
        <v>老款</v>
      </c>
      <c r="G1285" s="20">
        <v>1</v>
      </c>
      <c r="H1285" s="23">
        <v>669</v>
      </c>
      <c r="I1285" s="23">
        <v>669</v>
      </c>
      <c r="J12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5" s="20">
        <f>IF(表1[[#This Row],[sale_price]]&lt;表1[[#This Row],[origin_price]],1,0)</f>
        <v>0</v>
      </c>
      <c r="L1285" s="18" t="s">
        <v>2754</v>
      </c>
      <c r="M1285" s="18" t="s">
        <v>2755</v>
      </c>
      <c r="N1285" s="18" t="s">
        <v>12</v>
      </c>
      <c r="O1285" s="18" t="s">
        <v>17</v>
      </c>
      <c r="P1285" s="18">
        <v>2</v>
      </c>
    </row>
    <row r="1286" spans="1:16" x14ac:dyDescent="0.2">
      <c r="A1286" s="18" t="s">
        <v>2667</v>
      </c>
      <c r="B1286" s="18" t="s">
        <v>2757</v>
      </c>
      <c r="C1286" s="18" t="s">
        <v>7119</v>
      </c>
      <c r="D1286" s="18" t="s">
        <v>38</v>
      </c>
      <c r="E1286" s="20" t="str">
        <f>IFERROR(VLOOKUP(表1[[#This Row],[goods_id]],表4[],2,0),"无")</f>
        <v>无</v>
      </c>
      <c r="F1286" s="19" t="str">
        <f>IFERROR(VLOOKUP(表1[[#This Row],[goods_id]],表3[],2,0),"老款")</f>
        <v>老款</v>
      </c>
      <c r="G1286" s="20">
        <v>1</v>
      </c>
      <c r="H1286" s="23">
        <v>669</v>
      </c>
      <c r="I1286" s="23">
        <v>669</v>
      </c>
      <c r="J12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6" s="20">
        <f>IF(表1[[#This Row],[sale_price]]&lt;表1[[#This Row],[origin_price]],1,0)</f>
        <v>0</v>
      </c>
      <c r="L1286" s="18" t="s">
        <v>2758</v>
      </c>
      <c r="M1286" s="18" t="s">
        <v>217</v>
      </c>
      <c r="N1286" s="18" t="s">
        <v>12</v>
      </c>
      <c r="O1286" s="18" t="s">
        <v>17</v>
      </c>
      <c r="P1286" s="18">
        <v>2</v>
      </c>
    </row>
    <row r="1287" spans="1:16" x14ac:dyDescent="0.2">
      <c r="A1287" s="18" t="s">
        <v>2667</v>
      </c>
      <c r="B1287" s="18" t="s">
        <v>2759</v>
      </c>
      <c r="C1287" s="18" t="s">
        <v>7120</v>
      </c>
      <c r="D1287" s="18" t="s">
        <v>2760</v>
      </c>
      <c r="E1287" s="20" t="str">
        <f>IFERROR(VLOOKUP(表1[[#This Row],[goods_id]],表4[],2,0),"无")</f>
        <v>无</v>
      </c>
      <c r="F1287" s="19" t="str">
        <f>IFERROR(VLOOKUP(表1[[#This Row],[goods_id]],表3[],2,0),"老款")</f>
        <v>老款</v>
      </c>
      <c r="G1287" s="20">
        <v>1</v>
      </c>
      <c r="H1287" s="23">
        <v>699</v>
      </c>
      <c r="I1287" s="23">
        <v>699</v>
      </c>
      <c r="J12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7" s="20">
        <f>IF(表1[[#This Row],[sale_price]]&lt;表1[[#This Row],[origin_price]],1,0)</f>
        <v>0</v>
      </c>
      <c r="L1287" s="18" t="s">
        <v>2761</v>
      </c>
      <c r="M1287" s="18" t="s">
        <v>217</v>
      </c>
      <c r="N1287" s="18" t="s">
        <v>12</v>
      </c>
      <c r="O1287" s="18" t="s">
        <v>17</v>
      </c>
      <c r="P1287" s="18">
        <v>2</v>
      </c>
    </row>
    <row r="1288" spans="1:16" x14ac:dyDescent="0.2">
      <c r="A1288" s="18" t="s">
        <v>2667</v>
      </c>
      <c r="B1288" s="18" t="s">
        <v>2762</v>
      </c>
      <c r="C1288" s="18" t="s">
        <v>7121</v>
      </c>
      <c r="D1288" s="18" t="s">
        <v>28</v>
      </c>
      <c r="E1288" s="20" t="str">
        <f>IFERROR(VLOOKUP(表1[[#This Row],[goods_id]],表4[],2,0),"无")</f>
        <v>无</v>
      </c>
      <c r="F1288" s="19" t="str">
        <f>IFERROR(VLOOKUP(表1[[#This Row],[goods_id]],表3[],2,0),"老款")</f>
        <v>老款</v>
      </c>
      <c r="G1288" s="20">
        <v>1</v>
      </c>
      <c r="H1288" s="23">
        <v>799</v>
      </c>
      <c r="I1288" s="23">
        <v>799</v>
      </c>
      <c r="J12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8" s="20">
        <f>IF(表1[[#This Row],[sale_price]]&lt;表1[[#This Row],[origin_price]],1,0)</f>
        <v>0</v>
      </c>
      <c r="L1288" s="18" t="s">
        <v>2763</v>
      </c>
      <c r="M1288" s="18" t="s">
        <v>104</v>
      </c>
      <c r="N1288" s="18" t="s">
        <v>12</v>
      </c>
      <c r="O1288" s="18" t="s">
        <v>17</v>
      </c>
      <c r="P1288" s="18">
        <v>2</v>
      </c>
    </row>
    <row r="1289" spans="1:16" x14ac:dyDescent="0.2">
      <c r="A1289" s="18" t="s">
        <v>2667</v>
      </c>
      <c r="B1289" s="18" t="s">
        <v>2764</v>
      </c>
      <c r="C1289" s="18" t="s">
        <v>7121</v>
      </c>
      <c r="D1289" s="18" t="s">
        <v>86</v>
      </c>
      <c r="E1289" s="20" t="str">
        <f>IFERROR(VLOOKUP(表1[[#This Row],[goods_id]],表4[],2,0),"无")</f>
        <v>无</v>
      </c>
      <c r="F1289" s="19" t="str">
        <f>IFERROR(VLOOKUP(表1[[#This Row],[goods_id]],表3[],2,0),"老款")</f>
        <v>老款</v>
      </c>
      <c r="G1289" s="20">
        <v>1</v>
      </c>
      <c r="H1289" s="23">
        <v>799</v>
      </c>
      <c r="I1289" s="23">
        <v>799</v>
      </c>
      <c r="J12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9" s="20">
        <f>IF(表1[[#This Row],[sale_price]]&lt;表1[[#This Row],[origin_price]],1,0)</f>
        <v>0</v>
      </c>
      <c r="L1289" s="18" t="s">
        <v>2763</v>
      </c>
      <c r="M1289" s="18" t="s">
        <v>104</v>
      </c>
      <c r="N1289" s="18" t="s">
        <v>12</v>
      </c>
      <c r="O1289" s="18" t="s">
        <v>17</v>
      </c>
      <c r="P1289" s="18">
        <v>2</v>
      </c>
    </row>
    <row r="1290" spans="1:16" x14ac:dyDescent="0.2">
      <c r="A1290" s="18" t="s">
        <v>2667</v>
      </c>
      <c r="B1290" s="18" t="s">
        <v>2689</v>
      </c>
      <c r="C1290" s="18" t="s">
        <v>7082</v>
      </c>
      <c r="D1290" s="18" t="s">
        <v>38</v>
      </c>
      <c r="E1290" s="20" t="str">
        <f>IFERROR(VLOOKUP(表1[[#This Row],[goods_id]],表4[],2,0),"无")</f>
        <v>无</v>
      </c>
      <c r="F1290" s="19">
        <f>IFERROR(VLOOKUP(表1[[#This Row],[goods_id]],表3[],2,0),"老款")</f>
        <v>43355</v>
      </c>
      <c r="G1290" s="20">
        <v>1</v>
      </c>
      <c r="H1290" s="23">
        <v>499</v>
      </c>
      <c r="I1290" s="23">
        <v>499</v>
      </c>
      <c r="J12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0" s="20">
        <f>IF(表1[[#This Row],[sale_price]]&lt;表1[[#This Row],[origin_price]],1,0)</f>
        <v>0</v>
      </c>
      <c r="L1290" s="18" t="s">
        <v>2690</v>
      </c>
      <c r="M1290" s="18" t="s">
        <v>562</v>
      </c>
      <c r="N1290" s="18" t="s">
        <v>12</v>
      </c>
      <c r="O1290" s="18" t="s">
        <v>17</v>
      </c>
      <c r="P1290" s="18">
        <v>1</v>
      </c>
    </row>
    <row r="1291" spans="1:16" x14ac:dyDescent="0.2">
      <c r="A1291" s="18" t="s">
        <v>2667</v>
      </c>
      <c r="B1291" s="18" t="s">
        <v>2691</v>
      </c>
      <c r="C1291" s="18" t="s">
        <v>7082</v>
      </c>
      <c r="D1291" s="18" t="s">
        <v>59</v>
      </c>
      <c r="E1291" s="20" t="str">
        <f>IFERROR(VLOOKUP(表1[[#This Row],[goods_id]],表4[],2,0),"无")</f>
        <v>无</v>
      </c>
      <c r="F1291" s="19">
        <f>IFERROR(VLOOKUP(表1[[#This Row],[goods_id]],表3[],2,0),"老款")</f>
        <v>43355</v>
      </c>
      <c r="G1291" s="20">
        <v>1</v>
      </c>
      <c r="H1291" s="23">
        <v>499</v>
      </c>
      <c r="I1291" s="23">
        <v>499</v>
      </c>
      <c r="J12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1" s="20">
        <f>IF(表1[[#This Row],[sale_price]]&lt;表1[[#This Row],[origin_price]],1,0)</f>
        <v>0</v>
      </c>
      <c r="L1291" s="18" t="s">
        <v>2690</v>
      </c>
      <c r="M1291" s="18" t="s">
        <v>562</v>
      </c>
      <c r="N1291" s="18" t="s">
        <v>12</v>
      </c>
      <c r="O1291" s="18" t="s">
        <v>17</v>
      </c>
      <c r="P1291" s="18">
        <v>1</v>
      </c>
    </row>
    <row r="1292" spans="1:16" x14ac:dyDescent="0.2">
      <c r="A1292" s="18" t="s">
        <v>2667</v>
      </c>
      <c r="B1292" s="18" t="s">
        <v>7097</v>
      </c>
      <c r="C1292" s="18" t="s">
        <v>7098</v>
      </c>
      <c r="D1292" s="18" t="s">
        <v>181</v>
      </c>
      <c r="E1292" s="20" t="str">
        <f>IFERROR(VLOOKUP(表1[[#This Row],[goods_id]],表4[],2,0),"无")</f>
        <v>无</v>
      </c>
      <c r="F1292" s="19" t="str">
        <f>IFERROR(VLOOKUP(表1[[#This Row],[goods_id]],表3[],2,0),"老款")</f>
        <v>老款</v>
      </c>
      <c r="G1292" s="20">
        <v>1</v>
      </c>
      <c r="H1292" s="23">
        <v>539</v>
      </c>
      <c r="I1292" s="23">
        <v>539</v>
      </c>
      <c r="J12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2" s="20">
        <f>IF(表1[[#This Row],[sale_price]]&lt;表1[[#This Row],[origin_price]],1,0)</f>
        <v>0</v>
      </c>
      <c r="L1292" s="18" t="s">
        <v>9029</v>
      </c>
      <c r="M1292" s="18" t="s">
        <v>562</v>
      </c>
      <c r="N1292" s="18" t="s">
        <v>12</v>
      </c>
      <c r="O1292" s="18" t="s">
        <v>17</v>
      </c>
      <c r="P1292" s="18">
        <v>1</v>
      </c>
    </row>
    <row r="1293" spans="1:16" x14ac:dyDescent="0.2">
      <c r="A1293" s="18" t="s">
        <v>2667</v>
      </c>
      <c r="B1293" s="18" t="s">
        <v>2713</v>
      </c>
      <c r="C1293" s="18" t="s">
        <v>7103</v>
      </c>
      <c r="D1293" s="18" t="s">
        <v>181</v>
      </c>
      <c r="E1293" s="20" t="str">
        <f>IFERROR(VLOOKUP(表1[[#This Row],[goods_id]],表4[],2,0),"无")</f>
        <v>无</v>
      </c>
      <c r="F1293" s="19" t="str">
        <f>IFERROR(VLOOKUP(表1[[#This Row],[goods_id]],表3[],2,0),"老款")</f>
        <v>老款</v>
      </c>
      <c r="G1293" s="20">
        <v>1</v>
      </c>
      <c r="H1293" s="23">
        <v>639</v>
      </c>
      <c r="I1293" s="23">
        <v>639</v>
      </c>
      <c r="J12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3" s="20">
        <f>IF(表1[[#This Row],[sale_price]]&lt;表1[[#This Row],[origin_price]],1,0)</f>
        <v>0</v>
      </c>
      <c r="L1293" s="18" t="s">
        <v>2714</v>
      </c>
      <c r="M1293" s="18" t="s">
        <v>9031</v>
      </c>
      <c r="N1293" s="18" t="s">
        <v>12</v>
      </c>
      <c r="O1293" s="18" t="s">
        <v>17</v>
      </c>
      <c r="P1293" s="18">
        <v>1</v>
      </c>
    </row>
    <row r="1294" spans="1:16" x14ac:dyDescent="0.2">
      <c r="A1294" s="18" t="s">
        <v>2667</v>
      </c>
      <c r="B1294" s="18" t="s">
        <v>2765</v>
      </c>
      <c r="C1294" s="18" t="s">
        <v>7122</v>
      </c>
      <c r="D1294" s="18" t="s">
        <v>2766</v>
      </c>
      <c r="E1294" s="20" t="str">
        <f>IFERROR(VLOOKUP(表1[[#This Row],[goods_id]],表4[],2,0),"无")</f>
        <v>无</v>
      </c>
      <c r="F1294" s="19" t="str">
        <f>IFERROR(VLOOKUP(表1[[#This Row],[goods_id]],表3[],2,0),"老款")</f>
        <v>老款</v>
      </c>
      <c r="G1294" s="20">
        <v>1</v>
      </c>
      <c r="H1294" s="23">
        <v>599</v>
      </c>
      <c r="I1294" s="23">
        <v>599</v>
      </c>
      <c r="J12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4" s="20">
        <f>IF(表1[[#This Row],[sale_price]]&lt;表1[[#This Row],[origin_price]],1,0)</f>
        <v>0</v>
      </c>
      <c r="L1294" s="18" t="s">
        <v>2767</v>
      </c>
      <c r="M1294" s="18" t="s">
        <v>104</v>
      </c>
      <c r="N1294" s="18" t="s">
        <v>12</v>
      </c>
      <c r="O1294" s="18" t="s">
        <v>17</v>
      </c>
      <c r="P1294" s="18">
        <v>2</v>
      </c>
    </row>
    <row r="1295" spans="1:16" x14ac:dyDescent="0.2">
      <c r="A1295" s="18" t="s">
        <v>2667</v>
      </c>
      <c r="B1295" s="18" t="s">
        <v>2692</v>
      </c>
      <c r="C1295" s="18" t="s">
        <v>7083</v>
      </c>
      <c r="D1295" s="18" t="s">
        <v>161</v>
      </c>
      <c r="E1295" s="20" t="str">
        <f>IFERROR(VLOOKUP(表1[[#This Row],[goods_id]],表4[],2,0),"无")</f>
        <v>无</v>
      </c>
      <c r="F1295" s="19">
        <f>IFERROR(VLOOKUP(表1[[#This Row],[goods_id]],表3[],2,0),"老款")</f>
        <v>43355</v>
      </c>
      <c r="G1295" s="20">
        <v>1</v>
      </c>
      <c r="H1295" s="23">
        <v>699</v>
      </c>
      <c r="I1295" s="23">
        <v>699</v>
      </c>
      <c r="J12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5" s="20">
        <f>IF(表1[[#This Row],[sale_price]]&lt;表1[[#This Row],[origin_price]],1,0)</f>
        <v>0</v>
      </c>
      <c r="L1295" s="18" t="s">
        <v>2693</v>
      </c>
      <c r="M1295" s="18" t="s">
        <v>261</v>
      </c>
      <c r="N1295" s="18" t="s">
        <v>12</v>
      </c>
      <c r="O1295" s="18" t="s">
        <v>13</v>
      </c>
      <c r="P1295" s="18">
        <v>1</v>
      </c>
    </row>
    <row r="1296" spans="1:16" x14ac:dyDescent="0.2">
      <c r="A1296" s="18" t="s">
        <v>2667</v>
      </c>
      <c r="B1296" s="18" t="s">
        <v>2715</v>
      </c>
      <c r="C1296" s="18" t="s">
        <v>7104</v>
      </c>
      <c r="D1296" s="18" t="s">
        <v>69</v>
      </c>
      <c r="E1296" s="20" t="str">
        <f>IFERROR(VLOOKUP(表1[[#This Row],[goods_id]],表4[],2,0),"无")</f>
        <v>无</v>
      </c>
      <c r="F1296" s="19" t="str">
        <f>IFERROR(VLOOKUP(表1[[#This Row],[goods_id]],表3[],2,0),"老款")</f>
        <v>老款</v>
      </c>
      <c r="G1296" s="20">
        <v>1</v>
      </c>
      <c r="H1296" s="23">
        <v>1590</v>
      </c>
      <c r="I1296" s="23">
        <v>1590</v>
      </c>
      <c r="J12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96" s="20">
        <f>IF(表1[[#This Row],[sale_price]]&lt;表1[[#This Row],[origin_price]],1,0)</f>
        <v>0</v>
      </c>
      <c r="L1296" s="18" t="s">
        <v>2716</v>
      </c>
      <c r="M1296" s="18" t="s">
        <v>9032</v>
      </c>
      <c r="N1296" s="18" t="s">
        <v>12</v>
      </c>
      <c r="O1296" s="18" t="s">
        <v>13</v>
      </c>
      <c r="P1296" s="18">
        <v>1</v>
      </c>
    </row>
    <row r="1297" spans="1:16" x14ac:dyDescent="0.2">
      <c r="A1297" s="18" t="s">
        <v>2667</v>
      </c>
      <c r="B1297" s="18" t="s">
        <v>2668</v>
      </c>
      <c r="C1297" s="18" t="s">
        <v>7071</v>
      </c>
      <c r="D1297" s="18" t="s">
        <v>38</v>
      </c>
      <c r="E1297" s="20" t="str">
        <f>IFERROR(VLOOKUP(表1[[#This Row],[goods_id]],表4[],2,0),"无")</f>
        <v>无</v>
      </c>
      <c r="F1297" s="19">
        <f>IFERROR(VLOOKUP(表1[[#This Row],[goods_id]],表3[],2,0),"老款")</f>
        <v>43362</v>
      </c>
      <c r="G1297" s="20">
        <v>1</v>
      </c>
      <c r="H1297" s="23">
        <v>669</v>
      </c>
      <c r="I1297" s="23">
        <v>669</v>
      </c>
      <c r="J12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7" s="20">
        <f>IF(表1[[#This Row],[sale_price]]&lt;表1[[#This Row],[origin_price]],1,0)</f>
        <v>0</v>
      </c>
      <c r="L1297" s="18" t="s">
        <v>2669</v>
      </c>
      <c r="M1297" s="18" t="s">
        <v>1748</v>
      </c>
      <c r="N1297" s="18" t="s">
        <v>12</v>
      </c>
      <c r="O1297" s="18" t="s">
        <v>13</v>
      </c>
      <c r="P1297" s="18">
        <v>1</v>
      </c>
    </row>
    <row r="1298" spans="1:16" x14ac:dyDescent="0.2">
      <c r="A1298" s="18" t="s">
        <v>2667</v>
      </c>
      <c r="B1298" s="18" t="s">
        <v>2670</v>
      </c>
      <c r="C1298" s="18" t="s">
        <v>7071</v>
      </c>
      <c r="D1298" s="18" t="s">
        <v>219</v>
      </c>
      <c r="E1298" s="20" t="str">
        <f>IFERROR(VLOOKUP(表1[[#This Row],[goods_id]],表4[],2,0),"无")</f>
        <v>无</v>
      </c>
      <c r="F1298" s="19">
        <f>IFERROR(VLOOKUP(表1[[#This Row],[goods_id]],表3[],2,0),"老款")</f>
        <v>43362</v>
      </c>
      <c r="G1298" s="20">
        <v>1</v>
      </c>
      <c r="H1298" s="23">
        <v>669</v>
      </c>
      <c r="I1298" s="23">
        <v>669</v>
      </c>
      <c r="J12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8" s="20">
        <f>IF(表1[[#This Row],[sale_price]]&lt;表1[[#This Row],[origin_price]],1,0)</f>
        <v>0</v>
      </c>
      <c r="L1298" s="18" t="s">
        <v>2669</v>
      </c>
      <c r="M1298" s="18" t="s">
        <v>1748</v>
      </c>
      <c r="N1298" s="18" t="s">
        <v>12</v>
      </c>
      <c r="O1298" s="18" t="s">
        <v>13</v>
      </c>
      <c r="P1298" s="18">
        <v>1</v>
      </c>
    </row>
    <row r="1299" spans="1:16" x14ac:dyDescent="0.2">
      <c r="A1299" s="18" t="s">
        <v>2667</v>
      </c>
      <c r="B1299" s="18" t="s">
        <v>2671</v>
      </c>
      <c r="C1299" s="18" t="s">
        <v>7072</v>
      </c>
      <c r="D1299" s="18" t="s">
        <v>38</v>
      </c>
      <c r="E1299" s="20" t="str">
        <f>IFERROR(VLOOKUP(表1[[#This Row],[goods_id]],表4[],2,0),"无")</f>
        <v>无</v>
      </c>
      <c r="F1299" s="19">
        <f>IFERROR(VLOOKUP(表1[[#This Row],[goods_id]],表3[],2,0),"老款")</f>
        <v>43362</v>
      </c>
      <c r="G1299" s="20">
        <v>1</v>
      </c>
      <c r="H1299" s="23">
        <v>869</v>
      </c>
      <c r="I1299" s="23">
        <v>869</v>
      </c>
      <c r="J12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99" s="20">
        <f>IF(表1[[#This Row],[sale_price]]&lt;表1[[#This Row],[origin_price]],1,0)</f>
        <v>0</v>
      </c>
      <c r="L1299" s="18" t="s">
        <v>2672</v>
      </c>
      <c r="M1299" s="18" t="s">
        <v>2673</v>
      </c>
      <c r="N1299" s="18" t="s">
        <v>12</v>
      </c>
      <c r="O1299" s="18" t="s">
        <v>17</v>
      </c>
      <c r="P1299" s="18">
        <v>1</v>
      </c>
    </row>
    <row r="1300" spans="1:16" x14ac:dyDescent="0.2">
      <c r="A1300" s="18" t="s">
        <v>2667</v>
      </c>
      <c r="B1300" s="18" t="s">
        <v>2674</v>
      </c>
      <c r="C1300" s="18" t="s">
        <v>7073</v>
      </c>
      <c r="D1300" s="18" t="s">
        <v>1537</v>
      </c>
      <c r="E1300" s="20" t="str">
        <f>IFERROR(VLOOKUP(表1[[#This Row],[goods_id]],表4[],2,0),"无")</f>
        <v>无</v>
      </c>
      <c r="F1300" s="19">
        <f>IFERROR(VLOOKUP(表1[[#This Row],[goods_id]],表3[],2,0),"老款")</f>
        <v>43362</v>
      </c>
      <c r="G1300" s="20">
        <v>1</v>
      </c>
      <c r="H1300" s="23">
        <v>569</v>
      </c>
      <c r="I1300" s="23">
        <v>569</v>
      </c>
      <c r="J13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0" s="20">
        <f>IF(表1[[#This Row],[sale_price]]&lt;表1[[#This Row],[origin_price]],1,0)</f>
        <v>0</v>
      </c>
      <c r="L1300" s="18" t="s">
        <v>2675</v>
      </c>
      <c r="M1300" s="18" t="s">
        <v>9018</v>
      </c>
      <c r="N1300" s="18" t="s">
        <v>12</v>
      </c>
      <c r="O1300" s="18" t="s">
        <v>13</v>
      </c>
      <c r="P1300" s="18">
        <v>1</v>
      </c>
    </row>
    <row r="1301" spans="1:16" x14ac:dyDescent="0.2">
      <c r="A1301" s="18" t="s">
        <v>2667</v>
      </c>
      <c r="B1301" s="18" t="s">
        <v>5785</v>
      </c>
      <c r="C1301" s="18" t="s">
        <v>7074</v>
      </c>
      <c r="D1301" s="18" t="s">
        <v>38</v>
      </c>
      <c r="E1301" s="20" t="str">
        <f>IFERROR(VLOOKUP(表1[[#This Row],[goods_id]],表4[],2,0),"无")</f>
        <v>无</v>
      </c>
      <c r="F1301" s="19">
        <f>IFERROR(VLOOKUP(表1[[#This Row],[goods_id]],表3[],2,0),"老款")</f>
        <v>43362</v>
      </c>
      <c r="G1301" s="20">
        <v>1</v>
      </c>
      <c r="H1301" s="23">
        <v>539</v>
      </c>
      <c r="I1301" s="23">
        <v>539</v>
      </c>
      <c r="J13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1" s="20">
        <f>IF(表1[[#This Row],[sale_price]]&lt;表1[[#This Row],[origin_price]],1,0)</f>
        <v>0</v>
      </c>
      <c r="L1301" s="18" t="s">
        <v>9019</v>
      </c>
      <c r="M1301" s="18" t="s">
        <v>2684</v>
      </c>
      <c r="N1301" s="18" t="s">
        <v>12</v>
      </c>
      <c r="O1301" s="18" t="s">
        <v>13</v>
      </c>
      <c r="P1301" s="18">
        <v>1</v>
      </c>
    </row>
    <row r="1302" spans="1:16" x14ac:dyDescent="0.2">
      <c r="A1302" s="18" t="s">
        <v>2667</v>
      </c>
      <c r="B1302" s="18" t="s">
        <v>5787</v>
      </c>
      <c r="C1302" s="18" t="s">
        <v>7075</v>
      </c>
      <c r="D1302" s="18" t="s">
        <v>118</v>
      </c>
      <c r="E1302" s="20" t="str">
        <f>IFERROR(VLOOKUP(表1[[#This Row],[goods_id]],表4[],2,0),"无")</f>
        <v>无</v>
      </c>
      <c r="F1302" s="19">
        <f>IFERROR(VLOOKUP(表1[[#This Row],[goods_id]],表3[],2,0),"老款")</f>
        <v>43362</v>
      </c>
      <c r="G1302" s="20">
        <v>1</v>
      </c>
      <c r="H1302" s="23">
        <v>499</v>
      </c>
      <c r="I1302" s="23">
        <v>499</v>
      </c>
      <c r="J13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02" s="20">
        <f>IF(表1[[#This Row],[sale_price]]&lt;表1[[#This Row],[origin_price]],1,0)</f>
        <v>0</v>
      </c>
      <c r="L1302" s="18" t="s">
        <v>9020</v>
      </c>
      <c r="M1302" s="18" t="s">
        <v>9018</v>
      </c>
      <c r="N1302" s="18" t="s">
        <v>12</v>
      </c>
      <c r="O1302" s="18" t="s">
        <v>17</v>
      </c>
      <c r="P1302" s="18">
        <v>1</v>
      </c>
    </row>
    <row r="1303" spans="1:16" x14ac:dyDescent="0.2">
      <c r="A1303" s="18" t="s">
        <v>2667</v>
      </c>
      <c r="B1303" s="18" t="s">
        <v>2676</v>
      </c>
      <c r="C1303" s="18" t="s">
        <v>7076</v>
      </c>
      <c r="D1303" s="18" t="s">
        <v>2677</v>
      </c>
      <c r="E1303" s="20" t="str">
        <f>IFERROR(VLOOKUP(表1[[#This Row],[goods_id]],表4[],2,0),"无")</f>
        <v>无</v>
      </c>
      <c r="F1303" s="19">
        <f>IFERROR(VLOOKUP(表1[[#This Row],[goods_id]],表3[],2,0),"老款")</f>
        <v>43362</v>
      </c>
      <c r="G1303" s="20">
        <v>1</v>
      </c>
      <c r="H1303" s="23">
        <v>299</v>
      </c>
      <c r="I1303" s="23">
        <v>299</v>
      </c>
      <c r="J13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3" s="20">
        <f>IF(表1[[#This Row],[sale_price]]&lt;表1[[#This Row],[origin_price]],1,0)</f>
        <v>0</v>
      </c>
      <c r="L1303" s="18" t="s">
        <v>2678</v>
      </c>
      <c r="M1303" s="18" t="s">
        <v>2679</v>
      </c>
      <c r="N1303" s="18" t="s">
        <v>12</v>
      </c>
      <c r="O1303" s="18" t="s">
        <v>17</v>
      </c>
      <c r="P1303" s="18">
        <v>1</v>
      </c>
    </row>
    <row r="1304" spans="1:16" x14ac:dyDescent="0.2">
      <c r="A1304" s="18" t="s">
        <v>2667</v>
      </c>
      <c r="B1304" s="18" t="s">
        <v>2680</v>
      </c>
      <c r="C1304" s="18" t="s">
        <v>7076</v>
      </c>
      <c r="D1304" s="18" t="s">
        <v>24</v>
      </c>
      <c r="E1304" s="20" t="str">
        <f>IFERROR(VLOOKUP(表1[[#This Row],[goods_id]],表4[],2,0),"无")</f>
        <v>无</v>
      </c>
      <c r="F1304" s="19">
        <f>IFERROR(VLOOKUP(表1[[#This Row],[goods_id]],表3[],2,0),"老款")</f>
        <v>43362</v>
      </c>
      <c r="G1304" s="20">
        <v>1</v>
      </c>
      <c r="H1304" s="23">
        <v>299</v>
      </c>
      <c r="I1304" s="23">
        <v>299</v>
      </c>
      <c r="J13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4" s="20">
        <f>IF(表1[[#This Row],[sale_price]]&lt;表1[[#This Row],[origin_price]],1,0)</f>
        <v>0</v>
      </c>
      <c r="L1304" s="18" t="s">
        <v>2678</v>
      </c>
      <c r="M1304" s="18" t="s">
        <v>2679</v>
      </c>
      <c r="N1304" s="18" t="s">
        <v>12</v>
      </c>
      <c r="O1304" s="18" t="s">
        <v>17</v>
      </c>
      <c r="P1304" s="18">
        <v>1</v>
      </c>
    </row>
    <row r="1305" spans="1:16" x14ac:dyDescent="0.2">
      <c r="A1305" s="18" t="s">
        <v>2667</v>
      </c>
      <c r="B1305" s="18" t="s">
        <v>2681</v>
      </c>
      <c r="C1305" s="18" t="s">
        <v>7076</v>
      </c>
      <c r="D1305" s="18" t="s">
        <v>54</v>
      </c>
      <c r="E1305" s="20" t="str">
        <f>IFERROR(VLOOKUP(表1[[#This Row],[goods_id]],表4[],2,0),"无")</f>
        <v>无</v>
      </c>
      <c r="F1305" s="19">
        <f>IFERROR(VLOOKUP(表1[[#This Row],[goods_id]],表3[],2,0),"老款")</f>
        <v>43362</v>
      </c>
      <c r="G1305" s="20">
        <v>1</v>
      </c>
      <c r="H1305" s="23">
        <v>299</v>
      </c>
      <c r="I1305" s="23">
        <v>299</v>
      </c>
      <c r="J13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5" s="20">
        <f>IF(表1[[#This Row],[sale_price]]&lt;表1[[#This Row],[origin_price]],1,0)</f>
        <v>0</v>
      </c>
      <c r="L1305" s="18" t="s">
        <v>2678</v>
      </c>
      <c r="M1305" s="18" t="s">
        <v>2679</v>
      </c>
      <c r="N1305" s="18" t="s">
        <v>12</v>
      </c>
      <c r="O1305" s="18" t="s">
        <v>17</v>
      </c>
      <c r="P1305" s="18">
        <v>1</v>
      </c>
    </row>
    <row r="1306" spans="1:16" x14ac:dyDescent="0.2">
      <c r="A1306" s="18" t="s">
        <v>2667</v>
      </c>
      <c r="B1306" s="18" t="s">
        <v>5885</v>
      </c>
      <c r="C1306" s="18" t="s">
        <v>7076</v>
      </c>
      <c r="D1306" s="18" t="s">
        <v>7078</v>
      </c>
      <c r="E1306" s="20" t="str">
        <f>IFERROR(VLOOKUP(表1[[#This Row],[goods_id]],表4[],2,0),"无")</f>
        <v>无</v>
      </c>
      <c r="F1306" s="19">
        <f>IFERROR(VLOOKUP(表1[[#This Row],[goods_id]],表3[],2,0),"老款")</f>
        <v>43362</v>
      </c>
      <c r="G1306" s="20">
        <v>1</v>
      </c>
      <c r="H1306" s="23">
        <v>299</v>
      </c>
      <c r="I1306" s="23">
        <v>299</v>
      </c>
      <c r="J13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6" s="20">
        <f>IF(表1[[#This Row],[sale_price]]&lt;表1[[#This Row],[origin_price]],1,0)</f>
        <v>0</v>
      </c>
      <c r="L1306" s="18" t="s">
        <v>2678</v>
      </c>
      <c r="M1306" s="18" t="s">
        <v>2679</v>
      </c>
      <c r="N1306" s="18" t="s">
        <v>12</v>
      </c>
      <c r="O1306" s="18" t="s">
        <v>17</v>
      </c>
      <c r="P1306" s="18">
        <v>1</v>
      </c>
    </row>
    <row r="1307" spans="1:16" x14ac:dyDescent="0.2">
      <c r="A1307" s="18" t="s">
        <v>2667</v>
      </c>
      <c r="B1307" s="18" t="s">
        <v>2682</v>
      </c>
      <c r="C1307" s="18" t="s">
        <v>7077</v>
      </c>
      <c r="D1307" s="18" t="s">
        <v>24</v>
      </c>
      <c r="E1307" s="20" t="str">
        <f>IFERROR(VLOOKUP(表1[[#This Row],[goods_id]],表4[],2,0),"无")</f>
        <v>无</v>
      </c>
      <c r="F1307" s="19">
        <f>IFERROR(VLOOKUP(表1[[#This Row],[goods_id]],表3[],2,0),"老款")</f>
        <v>43362</v>
      </c>
      <c r="G1307" s="20">
        <v>1</v>
      </c>
      <c r="H1307" s="23">
        <v>899</v>
      </c>
      <c r="I1307" s="23">
        <v>899</v>
      </c>
      <c r="J13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07" s="20">
        <f>IF(表1[[#This Row],[sale_price]]&lt;表1[[#This Row],[origin_price]],1,0)</f>
        <v>0</v>
      </c>
      <c r="L1307" s="18" t="s">
        <v>2683</v>
      </c>
      <c r="M1307" s="18" t="s">
        <v>2684</v>
      </c>
      <c r="N1307" s="18" t="s">
        <v>12</v>
      </c>
      <c r="O1307" s="18" t="s">
        <v>13</v>
      </c>
      <c r="P1307" s="18">
        <v>1</v>
      </c>
    </row>
    <row r="1308" spans="1:16" x14ac:dyDescent="0.2">
      <c r="A1308" s="18" t="s">
        <v>2667</v>
      </c>
      <c r="B1308" s="18" t="s">
        <v>2685</v>
      </c>
      <c r="C1308" s="18" t="s">
        <v>7077</v>
      </c>
      <c r="D1308" s="18" t="s">
        <v>7078</v>
      </c>
      <c r="E1308" s="20" t="str">
        <f>IFERROR(VLOOKUP(表1[[#This Row],[goods_id]],表4[],2,0),"无")</f>
        <v>无</v>
      </c>
      <c r="F1308" s="19">
        <f>IFERROR(VLOOKUP(表1[[#This Row],[goods_id]],表3[],2,0),"老款")</f>
        <v>43362</v>
      </c>
      <c r="G1308" s="20">
        <v>1</v>
      </c>
      <c r="H1308" s="23">
        <v>899</v>
      </c>
      <c r="I1308" s="23">
        <v>899</v>
      </c>
      <c r="J13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08" s="20">
        <f>IF(表1[[#This Row],[sale_price]]&lt;表1[[#This Row],[origin_price]],1,0)</f>
        <v>0</v>
      </c>
      <c r="L1308" s="18" t="s">
        <v>2683</v>
      </c>
      <c r="M1308" s="18" t="s">
        <v>2684</v>
      </c>
      <c r="N1308" s="18" t="s">
        <v>12</v>
      </c>
      <c r="O1308" s="18" t="s">
        <v>13</v>
      </c>
      <c r="P1308" s="18">
        <v>1</v>
      </c>
    </row>
    <row r="1309" spans="1:16" x14ac:dyDescent="0.2">
      <c r="A1309" s="18" t="s">
        <v>2667</v>
      </c>
      <c r="B1309" s="18" t="s">
        <v>3098</v>
      </c>
      <c r="C1309" s="18" t="s">
        <v>7197</v>
      </c>
      <c r="D1309" s="18" t="s">
        <v>3099</v>
      </c>
      <c r="E1309" s="20" t="str">
        <f>IFERROR(VLOOKUP(表1[[#This Row],[goods_id]],表4[],2,0),"无")</f>
        <v>无</v>
      </c>
      <c r="F1309" s="19" t="str">
        <f>IFERROR(VLOOKUP(表1[[#This Row],[goods_id]],表3[],2,0),"老款")</f>
        <v>老款</v>
      </c>
      <c r="G1309" s="20">
        <v>1</v>
      </c>
      <c r="H1309" s="23">
        <v>439</v>
      </c>
      <c r="I1309" s="23">
        <v>439</v>
      </c>
      <c r="J13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09" s="20">
        <f>IF(表1[[#This Row],[sale_price]]&lt;表1[[#This Row],[origin_price]],1,0)</f>
        <v>0</v>
      </c>
      <c r="L1309" s="18" t="s">
        <v>628</v>
      </c>
      <c r="M1309" s="18" t="s">
        <v>185</v>
      </c>
      <c r="N1309" s="18" t="s">
        <v>12</v>
      </c>
      <c r="O1309" s="18" t="s">
        <v>17</v>
      </c>
      <c r="P1309" s="18">
        <v>7</v>
      </c>
    </row>
    <row r="1310" spans="1:16" x14ac:dyDescent="0.2">
      <c r="A1310" s="18" t="s">
        <v>2667</v>
      </c>
      <c r="B1310" s="18" t="s">
        <v>3112</v>
      </c>
      <c r="C1310" s="18" t="s">
        <v>7257</v>
      </c>
      <c r="D1310" s="18" t="s">
        <v>161</v>
      </c>
      <c r="E1310" s="20" t="str">
        <f>IFERROR(VLOOKUP(表1[[#This Row],[goods_id]],表4[],2,0),"无")</f>
        <v>无</v>
      </c>
      <c r="F1310" s="19" t="str">
        <f>IFERROR(VLOOKUP(表1[[#This Row],[goods_id]],表3[],2,0),"老款")</f>
        <v>老款</v>
      </c>
      <c r="G1310" s="20">
        <v>1</v>
      </c>
      <c r="H1310" s="23">
        <v>599</v>
      </c>
      <c r="I1310" s="23">
        <v>599</v>
      </c>
      <c r="J13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0" s="20">
        <f>IF(表1[[#This Row],[sale_price]]&lt;表1[[#This Row],[origin_price]],1,0)</f>
        <v>0</v>
      </c>
      <c r="L1310" s="18" t="s">
        <v>184</v>
      </c>
      <c r="M1310" s="18" t="s">
        <v>185</v>
      </c>
      <c r="N1310" s="18" t="s">
        <v>12</v>
      </c>
      <c r="O1310" s="18" t="s">
        <v>17</v>
      </c>
      <c r="P1310" s="18">
        <v>8</v>
      </c>
    </row>
    <row r="1311" spans="1:16" x14ac:dyDescent="0.2">
      <c r="A1311" s="18" t="s">
        <v>2667</v>
      </c>
      <c r="B1311" s="18" t="s">
        <v>3076</v>
      </c>
      <c r="C1311" s="18" t="s">
        <v>7242</v>
      </c>
      <c r="D1311" s="18" t="s">
        <v>24</v>
      </c>
      <c r="E1311" s="20" t="str">
        <f>IFERROR(VLOOKUP(表1[[#This Row],[goods_id]],表4[],2,0),"无")</f>
        <v>无</v>
      </c>
      <c r="F1311" s="19" t="str">
        <f>IFERROR(VLOOKUP(表1[[#This Row],[goods_id]],表3[],2,0),"老款")</f>
        <v>老款</v>
      </c>
      <c r="G1311" s="20">
        <v>1</v>
      </c>
      <c r="H1311" s="23">
        <v>499</v>
      </c>
      <c r="I1311" s="23">
        <v>499</v>
      </c>
      <c r="J13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11" s="20">
        <f>IF(表1[[#This Row],[sale_price]]&lt;表1[[#This Row],[origin_price]],1,0)</f>
        <v>0</v>
      </c>
      <c r="L1311" s="18" t="s">
        <v>3077</v>
      </c>
      <c r="M1311" s="18" t="s">
        <v>104</v>
      </c>
      <c r="N1311" s="18" t="s">
        <v>22</v>
      </c>
      <c r="O1311" s="18" t="s">
        <v>17</v>
      </c>
      <c r="P1311" s="18">
        <v>7</v>
      </c>
    </row>
    <row r="1312" spans="1:16" x14ac:dyDescent="0.2">
      <c r="A1312" s="18" t="s">
        <v>2667</v>
      </c>
      <c r="B1312" s="18" t="s">
        <v>3091</v>
      </c>
      <c r="C1312" s="18" t="s">
        <v>7248</v>
      </c>
      <c r="D1312" s="18" t="s">
        <v>28</v>
      </c>
      <c r="E1312" s="20" t="str">
        <f>IFERROR(VLOOKUP(表1[[#This Row],[goods_id]],表4[],2,0),"无")</f>
        <v>无</v>
      </c>
      <c r="F1312" s="19" t="str">
        <f>IFERROR(VLOOKUP(表1[[#This Row],[goods_id]],表3[],2,0),"老款")</f>
        <v>老款</v>
      </c>
      <c r="G1312" s="20">
        <v>1</v>
      </c>
      <c r="H1312" s="23">
        <v>399</v>
      </c>
      <c r="I1312" s="23">
        <v>399</v>
      </c>
      <c r="J13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2" s="20">
        <f>IF(表1[[#This Row],[sale_price]]&lt;表1[[#This Row],[origin_price]],1,0)</f>
        <v>0</v>
      </c>
      <c r="L1312" s="18" t="s">
        <v>184</v>
      </c>
      <c r="M1312" s="18" t="s">
        <v>185</v>
      </c>
      <c r="N1312" s="18" t="s">
        <v>12</v>
      </c>
      <c r="O1312" s="18" t="s">
        <v>17</v>
      </c>
      <c r="P1312" s="18">
        <v>7</v>
      </c>
    </row>
    <row r="1313" spans="1:16" x14ac:dyDescent="0.2">
      <c r="A1313" s="18" t="s">
        <v>2667</v>
      </c>
      <c r="B1313" s="18" t="s">
        <v>3092</v>
      </c>
      <c r="C1313" s="18" t="s">
        <v>7249</v>
      </c>
      <c r="D1313" s="18" t="s">
        <v>28</v>
      </c>
      <c r="E1313" s="20" t="str">
        <f>IFERROR(VLOOKUP(表1[[#This Row],[goods_id]],表4[],2,0),"无")</f>
        <v>无</v>
      </c>
      <c r="F1313" s="19" t="str">
        <f>IFERROR(VLOOKUP(表1[[#This Row],[goods_id]],表3[],2,0),"老款")</f>
        <v>老款</v>
      </c>
      <c r="G1313" s="20">
        <v>1</v>
      </c>
      <c r="H1313" s="23">
        <v>599</v>
      </c>
      <c r="I1313" s="23">
        <v>599</v>
      </c>
      <c r="J13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3" s="20">
        <f>IF(表1[[#This Row],[sale_price]]&lt;表1[[#This Row],[origin_price]],1,0)</f>
        <v>0</v>
      </c>
      <c r="L1313" s="18" t="s">
        <v>184</v>
      </c>
      <c r="M1313" s="18" t="s">
        <v>185</v>
      </c>
      <c r="N1313" s="18" t="s">
        <v>12</v>
      </c>
      <c r="O1313" s="18" t="s">
        <v>17</v>
      </c>
      <c r="P1313" s="18">
        <v>7</v>
      </c>
    </row>
    <row r="1314" spans="1:16" x14ac:dyDescent="0.2">
      <c r="A1314" s="18" t="s">
        <v>2667</v>
      </c>
      <c r="B1314" s="18" t="s">
        <v>3093</v>
      </c>
      <c r="C1314" s="18" t="s">
        <v>7249</v>
      </c>
      <c r="D1314" s="18" t="s">
        <v>219</v>
      </c>
      <c r="E1314" s="20" t="str">
        <f>IFERROR(VLOOKUP(表1[[#This Row],[goods_id]],表4[],2,0),"无")</f>
        <v>无</v>
      </c>
      <c r="F1314" s="19" t="str">
        <f>IFERROR(VLOOKUP(表1[[#This Row],[goods_id]],表3[],2,0),"老款")</f>
        <v>老款</v>
      </c>
      <c r="G1314" s="20">
        <v>1</v>
      </c>
      <c r="H1314" s="23">
        <v>599</v>
      </c>
      <c r="I1314" s="23">
        <v>599</v>
      </c>
      <c r="J13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4" s="20">
        <f>IF(表1[[#This Row],[sale_price]]&lt;表1[[#This Row],[origin_price]],1,0)</f>
        <v>0</v>
      </c>
      <c r="L1314" s="18" t="s">
        <v>184</v>
      </c>
      <c r="M1314" s="18" t="s">
        <v>185</v>
      </c>
      <c r="N1314" s="18" t="s">
        <v>12</v>
      </c>
      <c r="O1314" s="18" t="s">
        <v>17</v>
      </c>
      <c r="P1314" s="18">
        <v>7</v>
      </c>
    </row>
    <row r="1315" spans="1:16" x14ac:dyDescent="0.2">
      <c r="A1315" s="18" t="s">
        <v>2667</v>
      </c>
      <c r="B1315" s="18" t="s">
        <v>3100</v>
      </c>
      <c r="C1315" s="18" t="s">
        <v>7252</v>
      </c>
      <c r="D1315" s="18" t="s">
        <v>317</v>
      </c>
      <c r="E1315" s="20" t="str">
        <f>IFERROR(VLOOKUP(表1[[#This Row],[goods_id]],表4[],2,0),"无")</f>
        <v>无</v>
      </c>
      <c r="F1315" s="19" t="str">
        <f>IFERROR(VLOOKUP(表1[[#This Row],[goods_id]],表3[],2,0),"老款")</f>
        <v>老款</v>
      </c>
      <c r="G1315" s="20">
        <v>1</v>
      </c>
      <c r="H1315" s="23">
        <v>599</v>
      </c>
      <c r="I1315" s="23">
        <v>599</v>
      </c>
      <c r="J13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5" s="20">
        <f>IF(表1[[#This Row],[sale_price]]&lt;表1[[#This Row],[origin_price]],1,0)</f>
        <v>0</v>
      </c>
      <c r="L1315" s="18" t="s">
        <v>364</v>
      </c>
      <c r="M1315" s="18" t="s">
        <v>185</v>
      </c>
      <c r="N1315" s="18" t="s">
        <v>12</v>
      </c>
      <c r="O1315" s="18" t="s">
        <v>13</v>
      </c>
      <c r="P1315" s="18">
        <v>7</v>
      </c>
    </row>
    <row r="1316" spans="1:16" x14ac:dyDescent="0.2">
      <c r="A1316" s="18" t="s">
        <v>2667</v>
      </c>
      <c r="B1316" s="18" t="s">
        <v>3094</v>
      </c>
      <c r="C1316" s="18" t="s">
        <v>7250</v>
      </c>
      <c r="D1316" s="18" t="s">
        <v>28</v>
      </c>
      <c r="E1316" s="20" t="str">
        <f>IFERROR(VLOOKUP(表1[[#This Row],[goods_id]],表4[],2,0),"无")</f>
        <v>无</v>
      </c>
      <c r="F1316" s="19" t="str">
        <f>IFERROR(VLOOKUP(表1[[#This Row],[goods_id]],表3[],2,0),"老款")</f>
        <v>老款</v>
      </c>
      <c r="G1316" s="20">
        <v>1</v>
      </c>
      <c r="H1316" s="23">
        <v>499</v>
      </c>
      <c r="I1316" s="23">
        <v>499</v>
      </c>
      <c r="J13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16" s="20">
        <f>IF(表1[[#This Row],[sale_price]]&lt;表1[[#This Row],[origin_price]],1,0)</f>
        <v>0</v>
      </c>
      <c r="L1316" s="18" t="s">
        <v>104</v>
      </c>
      <c r="M1316" s="18" t="s">
        <v>36</v>
      </c>
      <c r="N1316" s="18" t="s">
        <v>12</v>
      </c>
      <c r="O1316" s="18" t="s">
        <v>17</v>
      </c>
      <c r="P1316" s="18">
        <v>7</v>
      </c>
    </row>
    <row r="1317" spans="1:16" x14ac:dyDescent="0.2">
      <c r="A1317" s="18" t="s">
        <v>2667</v>
      </c>
      <c r="B1317" s="18" t="s">
        <v>3095</v>
      </c>
      <c r="C1317" s="18" t="s">
        <v>7250</v>
      </c>
      <c r="D1317" s="18" t="s">
        <v>24</v>
      </c>
      <c r="E1317" s="20" t="str">
        <f>IFERROR(VLOOKUP(表1[[#This Row],[goods_id]],表4[],2,0),"无")</f>
        <v>无</v>
      </c>
      <c r="F1317" s="19" t="str">
        <f>IFERROR(VLOOKUP(表1[[#This Row],[goods_id]],表3[],2,0),"老款")</f>
        <v>老款</v>
      </c>
      <c r="G1317" s="20">
        <v>1</v>
      </c>
      <c r="H1317" s="23">
        <v>499</v>
      </c>
      <c r="I1317" s="23">
        <v>499</v>
      </c>
      <c r="J13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17" s="20">
        <f>IF(表1[[#This Row],[sale_price]]&lt;表1[[#This Row],[origin_price]],1,0)</f>
        <v>0</v>
      </c>
      <c r="L1317" s="18" t="s">
        <v>104</v>
      </c>
      <c r="M1317" s="18" t="s">
        <v>36</v>
      </c>
      <c r="N1317" s="18" t="s">
        <v>12</v>
      </c>
      <c r="O1317" s="18" t="s">
        <v>17</v>
      </c>
      <c r="P1317" s="18">
        <v>7</v>
      </c>
    </row>
    <row r="1318" spans="1:16" x14ac:dyDescent="0.2">
      <c r="A1318" s="18" t="s">
        <v>2667</v>
      </c>
      <c r="B1318" s="18" t="s">
        <v>3062</v>
      </c>
      <c r="C1318" s="18" t="s">
        <v>7236</v>
      </c>
      <c r="D1318" s="18" t="s">
        <v>28</v>
      </c>
      <c r="E1318" s="20" t="str">
        <f>IFERROR(VLOOKUP(表1[[#This Row],[goods_id]],表4[],2,0),"无")</f>
        <v>无</v>
      </c>
      <c r="F1318" s="19" t="str">
        <f>IFERROR(VLOOKUP(表1[[#This Row],[goods_id]],表3[],2,0),"老款")</f>
        <v>老款</v>
      </c>
      <c r="G1318" s="20">
        <v>1</v>
      </c>
      <c r="H1318" s="23">
        <v>439</v>
      </c>
      <c r="I1318" s="23">
        <v>439</v>
      </c>
      <c r="J13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18" s="20">
        <f>IF(表1[[#This Row],[sale_price]]&lt;表1[[#This Row],[origin_price]],1,0)</f>
        <v>0</v>
      </c>
      <c r="L1318" s="18" t="s">
        <v>9049</v>
      </c>
      <c r="M1318" s="18" t="s">
        <v>3063</v>
      </c>
      <c r="N1318" s="18" t="s">
        <v>12</v>
      </c>
      <c r="O1318" s="18" t="s">
        <v>17</v>
      </c>
      <c r="P1318" s="18">
        <v>7</v>
      </c>
    </row>
    <row r="1319" spans="1:16" x14ac:dyDescent="0.2">
      <c r="A1319" s="18" t="s">
        <v>2667</v>
      </c>
      <c r="B1319" s="18" t="s">
        <v>3064</v>
      </c>
      <c r="C1319" s="18" t="s">
        <v>7237</v>
      </c>
      <c r="D1319" s="18" t="s">
        <v>59</v>
      </c>
      <c r="E1319" s="20" t="str">
        <f>IFERROR(VLOOKUP(表1[[#This Row],[goods_id]],表4[],2,0),"无")</f>
        <v>无</v>
      </c>
      <c r="F1319" s="19" t="str">
        <f>IFERROR(VLOOKUP(表1[[#This Row],[goods_id]],表3[],2,0),"老款")</f>
        <v>老款</v>
      </c>
      <c r="G1319" s="20">
        <v>1</v>
      </c>
      <c r="H1319" s="23">
        <v>439</v>
      </c>
      <c r="I1319" s="23">
        <v>439</v>
      </c>
      <c r="J13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19" s="20">
        <f>IF(表1[[#This Row],[sale_price]]&lt;表1[[#This Row],[origin_price]],1,0)</f>
        <v>0</v>
      </c>
      <c r="L1319" s="18" t="s">
        <v>9049</v>
      </c>
      <c r="M1319" s="18" t="s">
        <v>3063</v>
      </c>
      <c r="N1319" s="18" t="s">
        <v>12</v>
      </c>
      <c r="O1319" s="18" t="s">
        <v>17</v>
      </c>
      <c r="P1319" s="18">
        <v>7</v>
      </c>
    </row>
    <row r="1320" spans="1:16" x14ac:dyDescent="0.2">
      <c r="A1320" s="18" t="s">
        <v>2667</v>
      </c>
      <c r="B1320" s="18" t="s">
        <v>3065</v>
      </c>
      <c r="C1320" s="18" t="s">
        <v>7237</v>
      </c>
      <c r="D1320" s="18" t="s">
        <v>219</v>
      </c>
      <c r="E1320" s="20" t="str">
        <f>IFERROR(VLOOKUP(表1[[#This Row],[goods_id]],表4[],2,0),"无")</f>
        <v>无</v>
      </c>
      <c r="F1320" s="19" t="str">
        <f>IFERROR(VLOOKUP(表1[[#This Row],[goods_id]],表3[],2,0),"老款")</f>
        <v>老款</v>
      </c>
      <c r="G1320" s="20">
        <v>1</v>
      </c>
      <c r="H1320" s="23">
        <v>439</v>
      </c>
      <c r="I1320" s="23">
        <v>439</v>
      </c>
      <c r="J13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0" s="20">
        <f>IF(表1[[#This Row],[sale_price]]&lt;表1[[#This Row],[origin_price]],1,0)</f>
        <v>0</v>
      </c>
      <c r="L1320" s="18" t="s">
        <v>9049</v>
      </c>
      <c r="M1320" s="18" t="s">
        <v>3063</v>
      </c>
      <c r="N1320" s="18" t="s">
        <v>12</v>
      </c>
      <c r="O1320" s="18" t="s">
        <v>17</v>
      </c>
      <c r="P1320" s="18">
        <v>7</v>
      </c>
    </row>
    <row r="1321" spans="1:16" x14ac:dyDescent="0.2">
      <c r="A1321" s="18" t="s">
        <v>2667</v>
      </c>
      <c r="B1321" s="18" t="s">
        <v>3066</v>
      </c>
      <c r="C1321" s="18" t="s">
        <v>7238</v>
      </c>
      <c r="D1321" s="18" t="s">
        <v>24</v>
      </c>
      <c r="E1321" s="20" t="str">
        <f>IFERROR(VLOOKUP(表1[[#This Row],[goods_id]],表4[],2,0),"无")</f>
        <v>无</v>
      </c>
      <c r="F1321" s="19" t="str">
        <f>IFERROR(VLOOKUP(表1[[#This Row],[goods_id]],表3[],2,0),"老款")</f>
        <v>老款</v>
      </c>
      <c r="G1321" s="20">
        <v>1</v>
      </c>
      <c r="H1321" s="23">
        <v>569</v>
      </c>
      <c r="I1321" s="23">
        <v>569</v>
      </c>
      <c r="J13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1" s="20">
        <f>IF(表1[[#This Row],[sale_price]]&lt;表1[[#This Row],[origin_price]],1,0)</f>
        <v>0</v>
      </c>
      <c r="L1321" s="18" t="s">
        <v>3067</v>
      </c>
      <c r="M1321" s="18" t="s">
        <v>36</v>
      </c>
      <c r="N1321" s="18" t="s">
        <v>12</v>
      </c>
      <c r="O1321" s="18" t="s">
        <v>17</v>
      </c>
      <c r="P1321" s="18">
        <v>7</v>
      </c>
    </row>
    <row r="1322" spans="1:16" x14ac:dyDescent="0.2">
      <c r="A1322" s="18" t="s">
        <v>2667</v>
      </c>
      <c r="B1322" s="18" t="s">
        <v>3110</v>
      </c>
      <c r="C1322" s="18" t="s">
        <v>7254</v>
      </c>
      <c r="D1322" s="18" t="s">
        <v>109</v>
      </c>
      <c r="E1322" s="20" t="str">
        <f>IFERROR(VLOOKUP(表1[[#This Row],[goods_id]],表4[],2,0),"无")</f>
        <v>无</v>
      </c>
      <c r="F1322" s="19" t="str">
        <f>IFERROR(VLOOKUP(表1[[#This Row],[goods_id]],表3[],2,0),"老款")</f>
        <v>老款</v>
      </c>
      <c r="G1322" s="20">
        <v>1</v>
      </c>
      <c r="H1322" s="23">
        <v>439</v>
      </c>
      <c r="I1322" s="23">
        <v>439</v>
      </c>
      <c r="J13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2" s="20">
        <f>IF(表1[[#This Row],[sale_price]]&lt;表1[[#This Row],[origin_price]],1,0)</f>
        <v>0</v>
      </c>
      <c r="L1322" s="18"/>
      <c r="M1322" s="18" t="s">
        <v>36</v>
      </c>
      <c r="N1322" s="18" t="s">
        <v>22</v>
      </c>
      <c r="O1322" s="18" t="s">
        <v>17</v>
      </c>
      <c r="P1322" s="18">
        <v>8</v>
      </c>
    </row>
    <row r="1323" spans="1:16" x14ac:dyDescent="0.2">
      <c r="A1323" s="18" t="s">
        <v>2667</v>
      </c>
      <c r="B1323" s="18" t="s">
        <v>3111</v>
      </c>
      <c r="C1323" s="18" t="s">
        <v>7254</v>
      </c>
      <c r="D1323" s="18" t="s">
        <v>80</v>
      </c>
      <c r="E1323" s="20" t="str">
        <f>IFERROR(VLOOKUP(表1[[#This Row],[goods_id]],表4[],2,0),"无")</f>
        <v>无</v>
      </c>
      <c r="F1323" s="19" t="str">
        <f>IFERROR(VLOOKUP(表1[[#This Row],[goods_id]],表3[],2,0),"老款")</f>
        <v>老款</v>
      </c>
      <c r="G1323" s="20">
        <v>1</v>
      </c>
      <c r="H1323" s="23">
        <v>439</v>
      </c>
      <c r="I1323" s="23">
        <v>439</v>
      </c>
      <c r="J13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3" s="20">
        <f>IF(表1[[#This Row],[sale_price]]&lt;表1[[#This Row],[origin_price]],1,0)</f>
        <v>0</v>
      </c>
      <c r="L1323" s="18"/>
      <c r="M1323" s="18" t="s">
        <v>36</v>
      </c>
      <c r="N1323" s="18" t="s">
        <v>22</v>
      </c>
      <c r="O1323" s="18" t="s">
        <v>17</v>
      </c>
      <c r="P1323" s="18">
        <v>8</v>
      </c>
    </row>
    <row r="1324" spans="1:16" x14ac:dyDescent="0.2">
      <c r="A1324" s="18" t="s">
        <v>2667</v>
      </c>
      <c r="B1324" s="18" t="s">
        <v>3068</v>
      </c>
      <c r="C1324" s="18" t="s">
        <v>7239</v>
      </c>
      <c r="D1324" s="18" t="s">
        <v>612</v>
      </c>
      <c r="E1324" s="20" t="str">
        <f>IFERROR(VLOOKUP(表1[[#This Row],[goods_id]],表4[],2,0),"无")</f>
        <v>无</v>
      </c>
      <c r="F1324" s="19" t="str">
        <f>IFERROR(VLOOKUP(表1[[#This Row],[goods_id]],表3[],2,0),"老款")</f>
        <v>老款</v>
      </c>
      <c r="G1324" s="20">
        <v>1</v>
      </c>
      <c r="H1324" s="23">
        <v>669</v>
      </c>
      <c r="I1324" s="23">
        <v>669</v>
      </c>
      <c r="J13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4" s="20">
        <f>IF(表1[[#This Row],[sale_price]]&lt;表1[[#This Row],[origin_price]],1,0)</f>
        <v>0</v>
      </c>
      <c r="L1324" s="18" t="s">
        <v>3069</v>
      </c>
      <c r="M1324" s="18" t="s">
        <v>293</v>
      </c>
      <c r="N1324" s="18" t="s">
        <v>12</v>
      </c>
      <c r="O1324" s="18" t="s">
        <v>17</v>
      </c>
      <c r="P1324" s="18">
        <v>7</v>
      </c>
    </row>
    <row r="1325" spans="1:16" x14ac:dyDescent="0.2">
      <c r="A1325" s="18" t="s">
        <v>2667</v>
      </c>
      <c r="B1325" s="18" t="s">
        <v>3070</v>
      </c>
      <c r="C1325" s="18" t="s">
        <v>7239</v>
      </c>
      <c r="D1325" s="18" t="s">
        <v>360</v>
      </c>
      <c r="E1325" s="20" t="str">
        <f>IFERROR(VLOOKUP(表1[[#This Row],[goods_id]],表4[],2,0),"无")</f>
        <v>无</v>
      </c>
      <c r="F1325" s="19" t="str">
        <f>IFERROR(VLOOKUP(表1[[#This Row],[goods_id]],表3[],2,0),"老款")</f>
        <v>老款</v>
      </c>
      <c r="G1325" s="20">
        <v>1</v>
      </c>
      <c r="H1325" s="23">
        <v>669</v>
      </c>
      <c r="I1325" s="23">
        <v>669</v>
      </c>
      <c r="J13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5" s="20">
        <f>IF(表1[[#This Row],[sale_price]]&lt;表1[[#This Row],[origin_price]],1,0)</f>
        <v>0</v>
      </c>
      <c r="L1325" s="18" t="s">
        <v>3069</v>
      </c>
      <c r="M1325" s="18" t="s">
        <v>293</v>
      </c>
      <c r="N1325" s="18" t="s">
        <v>12</v>
      </c>
      <c r="O1325" s="18" t="s">
        <v>17</v>
      </c>
      <c r="P1325" s="18">
        <v>7</v>
      </c>
    </row>
    <row r="1326" spans="1:16" x14ac:dyDescent="0.2">
      <c r="A1326" s="18" t="s">
        <v>2667</v>
      </c>
      <c r="B1326" s="18" t="s">
        <v>3071</v>
      </c>
      <c r="C1326" s="18" t="s">
        <v>7206</v>
      </c>
      <c r="D1326" s="18" t="s">
        <v>38</v>
      </c>
      <c r="E1326" s="20" t="str">
        <f>IFERROR(VLOOKUP(表1[[#This Row],[goods_id]],表4[],2,0),"无")</f>
        <v>无</v>
      </c>
      <c r="F1326" s="19" t="str">
        <f>IFERROR(VLOOKUP(表1[[#This Row],[goods_id]],表3[],2,0),"老款")</f>
        <v>老款</v>
      </c>
      <c r="G1326" s="20">
        <v>1</v>
      </c>
      <c r="H1326" s="23">
        <v>539</v>
      </c>
      <c r="I1326" s="23">
        <v>539</v>
      </c>
      <c r="J13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6" s="20">
        <f>IF(表1[[#This Row],[sale_price]]&lt;表1[[#This Row],[origin_price]],1,0)</f>
        <v>0</v>
      </c>
      <c r="L1326" s="18" t="s">
        <v>3072</v>
      </c>
      <c r="M1326" s="18" t="s">
        <v>323</v>
      </c>
      <c r="N1326" s="18" t="s">
        <v>12</v>
      </c>
      <c r="O1326" s="18" t="s">
        <v>17</v>
      </c>
      <c r="P1326" s="18">
        <v>7</v>
      </c>
    </row>
    <row r="1327" spans="1:16" x14ac:dyDescent="0.2">
      <c r="A1327" s="18" t="s">
        <v>2667</v>
      </c>
      <c r="B1327" s="18" t="s">
        <v>3073</v>
      </c>
      <c r="C1327" s="18" t="s">
        <v>7206</v>
      </c>
      <c r="D1327" s="18" t="s">
        <v>59</v>
      </c>
      <c r="E1327" s="20" t="str">
        <f>IFERROR(VLOOKUP(表1[[#This Row],[goods_id]],表4[],2,0),"无")</f>
        <v>无</v>
      </c>
      <c r="F1327" s="19" t="str">
        <f>IFERROR(VLOOKUP(表1[[#This Row],[goods_id]],表3[],2,0),"老款")</f>
        <v>老款</v>
      </c>
      <c r="G1327" s="20">
        <v>1</v>
      </c>
      <c r="H1327" s="23">
        <v>539</v>
      </c>
      <c r="I1327" s="23">
        <v>539</v>
      </c>
      <c r="J13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7" s="20">
        <f>IF(表1[[#This Row],[sale_price]]&lt;表1[[#This Row],[origin_price]],1,0)</f>
        <v>0</v>
      </c>
      <c r="L1327" s="18" t="s">
        <v>3072</v>
      </c>
      <c r="M1327" s="18" t="s">
        <v>323</v>
      </c>
      <c r="N1327" s="18" t="s">
        <v>12</v>
      </c>
      <c r="O1327" s="18" t="s">
        <v>17</v>
      </c>
      <c r="P1327" s="18">
        <v>7</v>
      </c>
    </row>
    <row r="1328" spans="1:16" x14ac:dyDescent="0.2">
      <c r="A1328" s="18" t="s">
        <v>2667</v>
      </c>
      <c r="B1328" s="18" t="s">
        <v>3038</v>
      </c>
      <c r="C1328" s="18" t="s">
        <v>7228</v>
      </c>
      <c r="D1328" s="18" t="s">
        <v>28</v>
      </c>
      <c r="E1328" s="20" t="str">
        <f>IFERROR(VLOOKUP(表1[[#This Row],[goods_id]],表4[],2,0),"无")</f>
        <v>无</v>
      </c>
      <c r="F1328" s="19" t="str">
        <f>IFERROR(VLOOKUP(表1[[#This Row],[goods_id]],表3[],2,0),"老款")</f>
        <v>老款</v>
      </c>
      <c r="G1328" s="20">
        <v>1</v>
      </c>
      <c r="H1328" s="23">
        <v>239</v>
      </c>
      <c r="I1328" s="23">
        <v>239</v>
      </c>
      <c r="J13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8" s="20">
        <f>IF(表1[[#This Row],[sale_price]]&lt;表1[[#This Row],[origin_price]],1,0)</f>
        <v>0</v>
      </c>
      <c r="L1328" s="18" t="s">
        <v>3039</v>
      </c>
      <c r="M1328" s="18" t="s">
        <v>323</v>
      </c>
      <c r="N1328" s="18" t="s">
        <v>22</v>
      </c>
      <c r="O1328" s="18" t="s">
        <v>17</v>
      </c>
      <c r="P1328" s="18">
        <v>6</v>
      </c>
    </row>
    <row r="1329" spans="1:16" x14ac:dyDescent="0.2">
      <c r="A1329" s="18" t="s">
        <v>2667</v>
      </c>
      <c r="B1329" s="18" t="s">
        <v>3074</v>
      </c>
      <c r="C1329" s="18" t="s">
        <v>7228</v>
      </c>
      <c r="D1329" s="18" t="s">
        <v>24</v>
      </c>
      <c r="E1329" s="20" t="str">
        <f>IFERROR(VLOOKUP(表1[[#This Row],[goods_id]],表4[],2,0),"无")</f>
        <v>无</v>
      </c>
      <c r="F1329" s="19" t="str">
        <f>IFERROR(VLOOKUP(表1[[#This Row],[goods_id]],表3[],2,0),"老款")</f>
        <v>老款</v>
      </c>
      <c r="G1329" s="20">
        <v>1</v>
      </c>
      <c r="H1329" s="23">
        <v>239</v>
      </c>
      <c r="I1329" s="23">
        <v>239</v>
      </c>
      <c r="J13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9" s="20">
        <f>IF(表1[[#This Row],[sale_price]]&lt;表1[[#This Row],[origin_price]],1,0)</f>
        <v>0</v>
      </c>
      <c r="L1329" s="18" t="s">
        <v>3039</v>
      </c>
      <c r="M1329" s="18" t="s">
        <v>323</v>
      </c>
      <c r="N1329" s="18" t="s">
        <v>22</v>
      </c>
      <c r="O1329" s="18" t="s">
        <v>17</v>
      </c>
      <c r="P1329" s="18">
        <v>7</v>
      </c>
    </row>
    <row r="1330" spans="1:16" x14ac:dyDescent="0.2">
      <c r="A1330" s="18" t="s">
        <v>2667</v>
      </c>
      <c r="B1330" s="18" t="s">
        <v>3075</v>
      </c>
      <c r="C1330" s="18" t="s">
        <v>7228</v>
      </c>
      <c r="D1330" s="18" t="s">
        <v>59</v>
      </c>
      <c r="E1330" s="20" t="str">
        <f>IFERROR(VLOOKUP(表1[[#This Row],[goods_id]],表4[],2,0),"无")</f>
        <v>无</v>
      </c>
      <c r="F1330" s="19" t="str">
        <f>IFERROR(VLOOKUP(表1[[#This Row],[goods_id]],表3[],2,0),"老款")</f>
        <v>老款</v>
      </c>
      <c r="G1330" s="20">
        <v>1</v>
      </c>
      <c r="H1330" s="23">
        <v>239</v>
      </c>
      <c r="I1330" s="23">
        <v>239</v>
      </c>
      <c r="J13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0" s="20">
        <f>IF(表1[[#This Row],[sale_price]]&lt;表1[[#This Row],[origin_price]],1,0)</f>
        <v>0</v>
      </c>
      <c r="L1330" s="18" t="s">
        <v>3039</v>
      </c>
      <c r="M1330" s="18" t="s">
        <v>323</v>
      </c>
      <c r="N1330" s="18" t="s">
        <v>22</v>
      </c>
      <c r="O1330" s="18" t="s">
        <v>17</v>
      </c>
      <c r="P1330" s="18">
        <v>7</v>
      </c>
    </row>
    <row r="1331" spans="1:16" x14ac:dyDescent="0.2">
      <c r="A1331" s="18" t="s">
        <v>2667</v>
      </c>
      <c r="B1331" s="18" t="s">
        <v>3101</v>
      </c>
      <c r="C1331" s="18" t="s">
        <v>7187</v>
      </c>
      <c r="D1331" s="18" t="s">
        <v>188</v>
      </c>
      <c r="E1331" s="20" t="str">
        <f>IFERROR(VLOOKUP(表1[[#This Row],[goods_id]],表4[],2,0),"无")</f>
        <v>无</v>
      </c>
      <c r="F1331" s="19" t="str">
        <f>IFERROR(VLOOKUP(表1[[#This Row],[goods_id]],表3[],2,0),"老款")</f>
        <v>老款</v>
      </c>
      <c r="G1331" s="20">
        <v>1</v>
      </c>
      <c r="H1331" s="23">
        <v>699</v>
      </c>
      <c r="I1331" s="23">
        <v>699</v>
      </c>
      <c r="J13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1" s="20">
        <f>IF(表1[[#This Row],[sale_price]]&lt;表1[[#This Row],[origin_price]],1,0)</f>
        <v>0</v>
      </c>
      <c r="L1331" s="18" t="s">
        <v>2357</v>
      </c>
      <c r="M1331" s="18" t="s">
        <v>185</v>
      </c>
      <c r="N1331" s="18" t="s">
        <v>12</v>
      </c>
      <c r="O1331" s="18" t="s">
        <v>13</v>
      </c>
      <c r="P1331" s="18">
        <v>7</v>
      </c>
    </row>
    <row r="1332" spans="1:16" x14ac:dyDescent="0.2">
      <c r="A1332" s="18" t="s">
        <v>2667</v>
      </c>
      <c r="B1332" s="18" t="s">
        <v>2981</v>
      </c>
      <c r="C1332" s="18" t="s">
        <v>7206</v>
      </c>
      <c r="D1332" s="18" t="s">
        <v>542</v>
      </c>
      <c r="E1332" s="20" t="str">
        <f>IFERROR(VLOOKUP(表1[[#This Row],[goods_id]],表4[],2,0),"无")</f>
        <v>无</v>
      </c>
      <c r="F1332" s="19" t="str">
        <f>IFERROR(VLOOKUP(表1[[#This Row],[goods_id]],表3[],2,0),"老款")</f>
        <v>老款</v>
      </c>
      <c r="G1332" s="20">
        <v>1</v>
      </c>
      <c r="H1332" s="23">
        <v>469</v>
      </c>
      <c r="I1332" s="23">
        <v>469</v>
      </c>
      <c r="J13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2" s="20">
        <f>IF(表1[[#This Row],[sale_price]]&lt;表1[[#This Row],[origin_price]],1,0)</f>
        <v>0</v>
      </c>
      <c r="L1332" s="18" t="s">
        <v>2982</v>
      </c>
      <c r="M1332" s="18" t="s">
        <v>206</v>
      </c>
      <c r="N1332" s="18" t="s">
        <v>22</v>
      </c>
      <c r="O1332" s="18" t="s">
        <v>17</v>
      </c>
      <c r="P1332" s="18">
        <v>5</v>
      </c>
    </row>
    <row r="1333" spans="1:16" x14ac:dyDescent="0.2">
      <c r="A1333" s="18" t="s">
        <v>2667</v>
      </c>
      <c r="B1333" s="18" t="s">
        <v>2843</v>
      </c>
      <c r="C1333" s="18" t="s">
        <v>7156</v>
      </c>
      <c r="D1333" s="18" t="s">
        <v>38</v>
      </c>
      <c r="E1333" s="20" t="str">
        <f>IFERROR(VLOOKUP(表1[[#This Row],[goods_id]],表4[],2,0),"无")</f>
        <v>无</v>
      </c>
      <c r="F1333" s="19" t="str">
        <f>IFERROR(VLOOKUP(表1[[#This Row],[goods_id]],表3[],2,0),"老款")</f>
        <v>老款</v>
      </c>
      <c r="G1333" s="20">
        <v>1</v>
      </c>
      <c r="H1333" s="23">
        <v>539</v>
      </c>
      <c r="I1333" s="23">
        <v>539</v>
      </c>
      <c r="J13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3" s="20">
        <f>IF(表1[[#This Row],[sale_price]]&lt;表1[[#This Row],[origin_price]],1,0)</f>
        <v>0</v>
      </c>
      <c r="L1333" s="18" t="s">
        <v>2844</v>
      </c>
      <c r="M1333" s="18" t="s">
        <v>261</v>
      </c>
      <c r="N1333" s="18" t="s">
        <v>22</v>
      </c>
      <c r="O1333" s="18" t="s">
        <v>17</v>
      </c>
      <c r="P1333" s="18">
        <v>3</v>
      </c>
    </row>
    <row r="1334" spans="1:16" x14ac:dyDescent="0.2">
      <c r="A1334" s="18" t="s">
        <v>2667</v>
      </c>
      <c r="B1334" s="18" t="s">
        <v>2845</v>
      </c>
      <c r="C1334" s="18" t="s">
        <v>7156</v>
      </c>
      <c r="D1334" s="18" t="s">
        <v>86</v>
      </c>
      <c r="E1334" s="20" t="str">
        <f>IFERROR(VLOOKUP(表1[[#This Row],[goods_id]],表4[],2,0),"无")</f>
        <v>无</v>
      </c>
      <c r="F1334" s="19" t="str">
        <f>IFERROR(VLOOKUP(表1[[#This Row],[goods_id]],表3[],2,0),"老款")</f>
        <v>老款</v>
      </c>
      <c r="G1334" s="20">
        <v>1</v>
      </c>
      <c r="H1334" s="23">
        <v>539</v>
      </c>
      <c r="I1334" s="23">
        <v>539</v>
      </c>
      <c r="J13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4" s="20">
        <f>IF(表1[[#This Row],[sale_price]]&lt;表1[[#This Row],[origin_price]],1,0)</f>
        <v>0</v>
      </c>
      <c r="L1334" s="18" t="s">
        <v>2844</v>
      </c>
      <c r="M1334" s="18" t="s">
        <v>261</v>
      </c>
      <c r="N1334" s="18" t="s">
        <v>22</v>
      </c>
      <c r="O1334" s="18" t="s">
        <v>17</v>
      </c>
      <c r="P1334" s="18">
        <v>3</v>
      </c>
    </row>
    <row r="1335" spans="1:16" x14ac:dyDescent="0.2">
      <c r="A1335" s="18" t="s">
        <v>2667</v>
      </c>
      <c r="B1335" s="18" t="s">
        <v>2965</v>
      </c>
      <c r="C1335" s="18" t="s">
        <v>7197</v>
      </c>
      <c r="D1335" s="18" t="s">
        <v>109</v>
      </c>
      <c r="E1335" s="20" t="str">
        <f>IFERROR(VLOOKUP(表1[[#This Row],[goods_id]],表4[],2,0),"无")</f>
        <v>无</v>
      </c>
      <c r="F1335" s="19" t="str">
        <f>IFERROR(VLOOKUP(表1[[#This Row],[goods_id]],表3[],2,0),"老款")</f>
        <v>老款</v>
      </c>
      <c r="G1335" s="20">
        <v>1</v>
      </c>
      <c r="H1335" s="23">
        <v>399</v>
      </c>
      <c r="I1335" s="23">
        <v>399</v>
      </c>
      <c r="J13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5" s="20">
        <f>IF(表1[[#This Row],[sale_price]]&lt;表1[[#This Row],[origin_price]],1,0)</f>
        <v>0</v>
      </c>
      <c r="L1335" s="18" t="s">
        <v>2966</v>
      </c>
      <c r="M1335" s="18" t="s">
        <v>36</v>
      </c>
      <c r="N1335" s="18" t="s">
        <v>12</v>
      </c>
      <c r="O1335" s="18" t="s">
        <v>17</v>
      </c>
      <c r="P1335" s="18">
        <v>5</v>
      </c>
    </row>
    <row r="1336" spans="1:16" x14ac:dyDescent="0.2">
      <c r="A1336" s="18" t="s">
        <v>2667</v>
      </c>
      <c r="B1336" s="18" t="s">
        <v>2983</v>
      </c>
      <c r="C1336" s="18" t="s">
        <v>7197</v>
      </c>
      <c r="D1336" s="18" t="s">
        <v>542</v>
      </c>
      <c r="E1336" s="20" t="str">
        <f>IFERROR(VLOOKUP(表1[[#This Row],[goods_id]],表4[],2,0),"无")</f>
        <v>无</v>
      </c>
      <c r="F1336" s="19" t="str">
        <f>IFERROR(VLOOKUP(表1[[#This Row],[goods_id]],表3[],2,0),"老款")</f>
        <v>老款</v>
      </c>
      <c r="G1336" s="20">
        <v>1</v>
      </c>
      <c r="H1336" s="23">
        <v>399</v>
      </c>
      <c r="I1336" s="23">
        <v>399</v>
      </c>
      <c r="J13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6" s="20">
        <f>IF(表1[[#This Row],[sale_price]]&lt;表1[[#This Row],[origin_price]],1,0)</f>
        <v>0</v>
      </c>
      <c r="L1336" s="18" t="s">
        <v>2966</v>
      </c>
      <c r="M1336" s="18" t="s">
        <v>206</v>
      </c>
      <c r="N1336" s="18" t="s">
        <v>12</v>
      </c>
      <c r="O1336" s="18" t="s">
        <v>17</v>
      </c>
      <c r="P1336" s="18">
        <v>6</v>
      </c>
    </row>
    <row r="1337" spans="1:16" x14ac:dyDescent="0.2">
      <c r="A1337" s="18" t="s">
        <v>2667</v>
      </c>
      <c r="B1337" s="18" t="s">
        <v>2967</v>
      </c>
      <c r="C1337" s="18" t="s">
        <v>7198</v>
      </c>
      <c r="D1337" s="18" t="s">
        <v>161</v>
      </c>
      <c r="E1337" s="20" t="str">
        <f>IFERROR(VLOOKUP(表1[[#This Row],[goods_id]],表4[],2,0),"无")</f>
        <v>无</v>
      </c>
      <c r="F1337" s="19" t="str">
        <f>IFERROR(VLOOKUP(表1[[#This Row],[goods_id]],表3[],2,0),"老款")</f>
        <v>老款</v>
      </c>
      <c r="G1337" s="20">
        <v>1</v>
      </c>
      <c r="H1337" s="23">
        <v>639</v>
      </c>
      <c r="I1337" s="23">
        <v>639</v>
      </c>
      <c r="J13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7" s="20">
        <f>IF(表1[[#This Row],[sale_price]]&lt;表1[[#This Row],[origin_price]],1,0)</f>
        <v>0</v>
      </c>
      <c r="L1337" s="18" t="s">
        <v>2968</v>
      </c>
      <c r="M1337" s="18" t="s">
        <v>261</v>
      </c>
      <c r="N1337" s="18" t="s">
        <v>22</v>
      </c>
      <c r="O1337" s="18" t="s">
        <v>13</v>
      </c>
      <c r="P1337" s="18">
        <v>5</v>
      </c>
    </row>
    <row r="1338" spans="1:16" x14ac:dyDescent="0.2">
      <c r="A1338" s="18" t="s">
        <v>2667</v>
      </c>
      <c r="B1338" s="18" t="s">
        <v>2969</v>
      </c>
      <c r="C1338" s="18" t="s">
        <v>7198</v>
      </c>
      <c r="D1338" s="18" t="s">
        <v>670</v>
      </c>
      <c r="E1338" s="20" t="str">
        <f>IFERROR(VLOOKUP(表1[[#This Row],[goods_id]],表4[],2,0),"无")</f>
        <v>无</v>
      </c>
      <c r="F1338" s="19" t="str">
        <f>IFERROR(VLOOKUP(表1[[#This Row],[goods_id]],表3[],2,0),"老款")</f>
        <v>老款</v>
      </c>
      <c r="G1338" s="20">
        <v>1</v>
      </c>
      <c r="H1338" s="23">
        <v>639</v>
      </c>
      <c r="I1338" s="23">
        <v>639</v>
      </c>
      <c r="J13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8" s="20">
        <f>IF(表1[[#This Row],[sale_price]]&lt;表1[[#This Row],[origin_price]],1,0)</f>
        <v>0</v>
      </c>
      <c r="L1338" s="18" t="s">
        <v>2968</v>
      </c>
      <c r="M1338" s="18" t="s">
        <v>261</v>
      </c>
      <c r="N1338" s="18" t="s">
        <v>22</v>
      </c>
      <c r="O1338" s="18" t="s">
        <v>13</v>
      </c>
      <c r="P1338" s="18">
        <v>5</v>
      </c>
    </row>
    <row r="1339" spans="1:16" x14ac:dyDescent="0.2">
      <c r="A1339" s="18" t="s">
        <v>2667</v>
      </c>
      <c r="B1339" s="18" t="s">
        <v>2846</v>
      </c>
      <c r="C1339" s="18" t="s">
        <v>7154</v>
      </c>
      <c r="D1339" s="18" t="s">
        <v>38</v>
      </c>
      <c r="E1339" s="20" t="str">
        <f>IFERROR(VLOOKUP(表1[[#This Row],[goods_id]],表4[],2,0),"无")</f>
        <v>无</v>
      </c>
      <c r="F1339" s="19" t="str">
        <f>IFERROR(VLOOKUP(表1[[#This Row],[goods_id]],表3[],2,0),"老款")</f>
        <v>老款</v>
      </c>
      <c r="G1339" s="20">
        <v>1</v>
      </c>
      <c r="H1339" s="23">
        <v>369</v>
      </c>
      <c r="I1339" s="23">
        <v>369</v>
      </c>
      <c r="J13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9" s="20">
        <f>IF(表1[[#This Row],[sale_price]]&lt;表1[[#This Row],[origin_price]],1,0)</f>
        <v>0</v>
      </c>
      <c r="L1339" s="18" t="s">
        <v>2847</v>
      </c>
      <c r="M1339" s="18" t="s">
        <v>261</v>
      </c>
      <c r="N1339" s="18" t="s">
        <v>22</v>
      </c>
      <c r="O1339" s="18" t="s">
        <v>17</v>
      </c>
      <c r="P1339" s="18">
        <v>3</v>
      </c>
    </row>
    <row r="1340" spans="1:16" x14ac:dyDescent="0.2">
      <c r="A1340" s="18" t="s">
        <v>2667</v>
      </c>
      <c r="B1340" s="18" t="s">
        <v>2848</v>
      </c>
      <c r="C1340" s="18" t="s">
        <v>7154</v>
      </c>
      <c r="D1340" s="18" t="s">
        <v>504</v>
      </c>
      <c r="E1340" s="20" t="str">
        <f>IFERROR(VLOOKUP(表1[[#This Row],[goods_id]],表4[],2,0),"无")</f>
        <v>无</v>
      </c>
      <c r="F1340" s="19" t="str">
        <f>IFERROR(VLOOKUP(表1[[#This Row],[goods_id]],表3[],2,0),"老款")</f>
        <v>老款</v>
      </c>
      <c r="G1340" s="20">
        <v>1</v>
      </c>
      <c r="H1340" s="23">
        <v>369</v>
      </c>
      <c r="I1340" s="23">
        <v>369</v>
      </c>
      <c r="J13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0" s="20">
        <f>IF(表1[[#This Row],[sale_price]]&lt;表1[[#This Row],[origin_price]],1,0)</f>
        <v>0</v>
      </c>
      <c r="L1340" s="18" t="s">
        <v>2847</v>
      </c>
      <c r="M1340" s="18" t="s">
        <v>261</v>
      </c>
      <c r="N1340" s="18" t="s">
        <v>22</v>
      </c>
      <c r="O1340" s="18" t="s">
        <v>17</v>
      </c>
      <c r="P1340" s="18">
        <v>3</v>
      </c>
    </row>
    <row r="1341" spans="1:16" x14ac:dyDescent="0.2">
      <c r="A1341" s="18" t="s">
        <v>2667</v>
      </c>
      <c r="B1341" s="18" t="s">
        <v>2898</v>
      </c>
      <c r="C1341" s="18" t="s">
        <v>7176</v>
      </c>
      <c r="D1341" s="18" t="s">
        <v>161</v>
      </c>
      <c r="E1341" s="20" t="str">
        <f>IFERROR(VLOOKUP(表1[[#This Row],[goods_id]],表4[],2,0),"无")</f>
        <v>无</v>
      </c>
      <c r="F1341" s="19" t="str">
        <f>IFERROR(VLOOKUP(表1[[#This Row],[goods_id]],表3[],2,0),"老款")</f>
        <v>老款</v>
      </c>
      <c r="G1341" s="20">
        <v>1</v>
      </c>
      <c r="H1341" s="23">
        <v>439</v>
      </c>
      <c r="I1341" s="23">
        <v>439</v>
      </c>
      <c r="J13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1" s="20">
        <f>IF(表1[[#This Row],[sale_price]]&lt;表1[[#This Row],[origin_price]],1,0)</f>
        <v>0</v>
      </c>
      <c r="L1341" s="18" t="s">
        <v>2899</v>
      </c>
      <c r="M1341" s="18" t="s">
        <v>2900</v>
      </c>
      <c r="N1341" s="18" t="s">
        <v>12</v>
      </c>
      <c r="O1341" s="18" t="s">
        <v>17</v>
      </c>
      <c r="P1341" s="18">
        <v>4</v>
      </c>
    </row>
    <row r="1342" spans="1:16" x14ac:dyDescent="0.2">
      <c r="A1342" s="18" t="s">
        <v>2667</v>
      </c>
      <c r="B1342" s="18" t="s">
        <v>2901</v>
      </c>
      <c r="C1342" s="18" t="s">
        <v>7177</v>
      </c>
      <c r="D1342" s="18" t="s">
        <v>109</v>
      </c>
      <c r="E1342" s="20" t="str">
        <f>IFERROR(VLOOKUP(表1[[#This Row],[goods_id]],表4[],2,0),"无")</f>
        <v>无</v>
      </c>
      <c r="F1342" s="19" t="str">
        <f>IFERROR(VLOOKUP(表1[[#This Row],[goods_id]],表3[],2,0),"老款")</f>
        <v>老款</v>
      </c>
      <c r="G1342" s="20">
        <v>1</v>
      </c>
      <c r="H1342" s="23">
        <v>499</v>
      </c>
      <c r="I1342" s="23">
        <v>499</v>
      </c>
      <c r="J13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2" s="20">
        <f>IF(表1[[#This Row],[sale_price]]&lt;表1[[#This Row],[origin_price]],1,0)</f>
        <v>0</v>
      </c>
      <c r="L1342" s="18" t="s">
        <v>2902</v>
      </c>
      <c r="M1342" s="18" t="s">
        <v>36</v>
      </c>
      <c r="N1342" s="18" t="s">
        <v>12</v>
      </c>
      <c r="O1342" s="18" t="s">
        <v>17</v>
      </c>
      <c r="P1342" s="18">
        <v>4</v>
      </c>
    </row>
    <row r="1343" spans="1:16" x14ac:dyDescent="0.2">
      <c r="A1343" s="18" t="s">
        <v>2667</v>
      </c>
      <c r="B1343" s="18" t="s">
        <v>2903</v>
      </c>
      <c r="C1343" s="18" t="s">
        <v>7177</v>
      </c>
      <c r="D1343" s="18" t="s">
        <v>59</v>
      </c>
      <c r="E1343" s="20" t="str">
        <f>IFERROR(VLOOKUP(表1[[#This Row],[goods_id]],表4[],2,0),"无")</f>
        <v>无</v>
      </c>
      <c r="F1343" s="19" t="str">
        <f>IFERROR(VLOOKUP(表1[[#This Row],[goods_id]],表3[],2,0),"老款")</f>
        <v>老款</v>
      </c>
      <c r="G1343" s="20">
        <v>1</v>
      </c>
      <c r="H1343" s="23">
        <v>499</v>
      </c>
      <c r="I1343" s="23">
        <v>499</v>
      </c>
      <c r="J13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3" s="20">
        <f>IF(表1[[#This Row],[sale_price]]&lt;表1[[#This Row],[origin_price]],1,0)</f>
        <v>0</v>
      </c>
      <c r="L1343" s="18" t="s">
        <v>2902</v>
      </c>
      <c r="M1343" s="18" t="s">
        <v>36</v>
      </c>
      <c r="N1343" s="18" t="s">
        <v>12</v>
      </c>
      <c r="O1343" s="18" t="s">
        <v>17</v>
      </c>
      <c r="P1343" s="18">
        <v>4</v>
      </c>
    </row>
    <row r="1344" spans="1:16" x14ac:dyDescent="0.2">
      <c r="A1344" s="18" t="s">
        <v>2667</v>
      </c>
      <c r="B1344" s="18" t="s">
        <v>2904</v>
      </c>
      <c r="C1344" s="18" t="s">
        <v>7177</v>
      </c>
      <c r="D1344" s="18" t="s">
        <v>7178</v>
      </c>
      <c r="E1344" s="20" t="str">
        <f>IFERROR(VLOOKUP(表1[[#This Row],[goods_id]],表4[],2,0),"无")</f>
        <v>无</v>
      </c>
      <c r="F1344" s="19" t="str">
        <f>IFERROR(VLOOKUP(表1[[#This Row],[goods_id]],表3[],2,0),"老款")</f>
        <v>老款</v>
      </c>
      <c r="G1344" s="20">
        <v>1</v>
      </c>
      <c r="H1344" s="23">
        <v>499</v>
      </c>
      <c r="I1344" s="23">
        <v>499</v>
      </c>
      <c r="J13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4" s="20">
        <f>IF(表1[[#This Row],[sale_price]]&lt;表1[[#This Row],[origin_price]],1,0)</f>
        <v>0</v>
      </c>
      <c r="L1344" s="18" t="s">
        <v>2902</v>
      </c>
      <c r="M1344" s="18" t="s">
        <v>36</v>
      </c>
      <c r="N1344" s="18" t="s">
        <v>12</v>
      </c>
      <c r="O1344" s="18" t="s">
        <v>17</v>
      </c>
      <c r="P1344" s="18">
        <v>4</v>
      </c>
    </row>
    <row r="1345" spans="1:16" x14ac:dyDescent="0.2">
      <c r="A1345" s="18" t="s">
        <v>2667</v>
      </c>
      <c r="B1345" s="18" t="s">
        <v>2849</v>
      </c>
      <c r="C1345" s="18" t="s">
        <v>7155</v>
      </c>
      <c r="D1345" s="18" t="s">
        <v>28</v>
      </c>
      <c r="E1345" s="20" t="str">
        <f>IFERROR(VLOOKUP(表1[[#This Row],[goods_id]],表4[],2,0),"无")</f>
        <v>无</v>
      </c>
      <c r="F1345" s="19" t="str">
        <f>IFERROR(VLOOKUP(表1[[#This Row],[goods_id]],表3[],2,0),"老款")</f>
        <v>老款</v>
      </c>
      <c r="G1345" s="20">
        <v>1</v>
      </c>
      <c r="H1345" s="23">
        <v>399</v>
      </c>
      <c r="I1345" s="23">
        <v>399</v>
      </c>
      <c r="J13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5" s="20">
        <f>IF(表1[[#This Row],[sale_price]]&lt;表1[[#This Row],[origin_price]],1,0)</f>
        <v>0</v>
      </c>
      <c r="L1345" s="18" t="s">
        <v>2850</v>
      </c>
      <c r="M1345" s="18" t="s">
        <v>2851</v>
      </c>
      <c r="N1345" s="18" t="s">
        <v>12</v>
      </c>
      <c r="O1345" s="18" t="s">
        <v>17</v>
      </c>
      <c r="P1345" s="18">
        <v>3</v>
      </c>
    </row>
    <row r="1346" spans="1:16" x14ac:dyDescent="0.2">
      <c r="A1346" s="18" t="s">
        <v>2667</v>
      </c>
      <c r="B1346" s="18" t="s">
        <v>2970</v>
      </c>
      <c r="C1346" s="18" t="s">
        <v>7199</v>
      </c>
      <c r="D1346" s="18" t="s">
        <v>181</v>
      </c>
      <c r="E1346" s="20" t="str">
        <f>IFERROR(VLOOKUP(表1[[#This Row],[goods_id]],表4[],2,0),"无")</f>
        <v>无</v>
      </c>
      <c r="F1346" s="19" t="str">
        <f>IFERROR(VLOOKUP(表1[[#This Row],[goods_id]],表3[],2,0),"老款")</f>
        <v>老款</v>
      </c>
      <c r="G1346" s="20">
        <v>1</v>
      </c>
      <c r="H1346" s="23">
        <v>499</v>
      </c>
      <c r="I1346" s="23">
        <v>499</v>
      </c>
      <c r="J13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6" s="20">
        <f>IF(表1[[#This Row],[sale_price]]&lt;表1[[#This Row],[origin_price]],1,0)</f>
        <v>0</v>
      </c>
      <c r="L1346" s="18" t="s">
        <v>2971</v>
      </c>
      <c r="M1346" s="18" t="s">
        <v>36</v>
      </c>
      <c r="N1346" s="18" t="s">
        <v>22</v>
      </c>
      <c r="O1346" s="18" t="s">
        <v>17</v>
      </c>
      <c r="P1346" s="18">
        <v>5</v>
      </c>
    </row>
    <row r="1347" spans="1:16" x14ac:dyDescent="0.2">
      <c r="A1347" s="18" t="s">
        <v>2667</v>
      </c>
      <c r="B1347" s="18" t="s">
        <v>2972</v>
      </c>
      <c r="C1347" s="18" t="s">
        <v>7200</v>
      </c>
      <c r="D1347" s="18" t="s">
        <v>28</v>
      </c>
      <c r="E1347" s="20" t="str">
        <f>IFERROR(VLOOKUP(表1[[#This Row],[goods_id]],表4[],2,0),"无")</f>
        <v>无</v>
      </c>
      <c r="F1347" s="19" t="str">
        <f>IFERROR(VLOOKUP(表1[[#This Row],[goods_id]],表3[],2,0),"老款")</f>
        <v>老款</v>
      </c>
      <c r="G1347" s="20">
        <v>1</v>
      </c>
      <c r="H1347" s="23">
        <v>439</v>
      </c>
      <c r="I1347" s="23">
        <v>439</v>
      </c>
      <c r="J13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7" s="20">
        <f>IF(表1[[#This Row],[sale_price]]&lt;表1[[#This Row],[origin_price]],1,0)</f>
        <v>0</v>
      </c>
      <c r="L1347" s="18" t="s">
        <v>2973</v>
      </c>
      <c r="M1347" s="18" t="s">
        <v>36</v>
      </c>
      <c r="N1347" s="18" t="s">
        <v>12</v>
      </c>
      <c r="O1347" s="18" t="s">
        <v>17</v>
      </c>
      <c r="P1347" s="18">
        <v>5</v>
      </c>
    </row>
    <row r="1348" spans="1:16" x14ac:dyDescent="0.2">
      <c r="A1348" s="18" t="s">
        <v>2667</v>
      </c>
      <c r="B1348" s="18" t="s">
        <v>2974</v>
      </c>
      <c r="C1348" s="18" t="s">
        <v>7200</v>
      </c>
      <c r="D1348" s="18" t="s">
        <v>59</v>
      </c>
      <c r="E1348" s="20" t="str">
        <f>IFERROR(VLOOKUP(表1[[#This Row],[goods_id]],表4[],2,0),"无")</f>
        <v>无</v>
      </c>
      <c r="F1348" s="19" t="str">
        <f>IFERROR(VLOOKUP(表1[[#This Row],[goods_id]],表3[],2,0),"老款")</f>
        <v>老款</v>
      </c>
      <c r="G1348" s="20">
        <v>1</v>
      </c>
      <c r="H1348" s="23">
        <v>439</v>
      </c>
      <c r="I1348" s="23">
        <v>439</v>
      </c>
      <c r="J13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8" s="20">
        <f>IF(表1[[#This Row],[sale_price]]&lt;表1[[#This Row],[origin_price]],1,0)</f>
        <v>0</v>
      </c>
      <c r="L1348" s="18" t="s">
        <v>2973</v>
      </c>
      <c r="M1348" s="18" t="s">
        <v>36</v>
      </c>
      <c r="N1348" s="18" t="s">
        <v>12</v>
      </c>
      <c r="O1348" s="18" t="s">
        <v>17</v>
      </c>
      <c r="P1348" s="18">
        <v>5</v>
      </c>
    </row>
    <row r="1349" spans="1:16" x14ac:dyDescent="0.2">
      <c r="A1349" s="18" t="s">
        <v>2667</v>
      </c>
      <c r="B1349" s="18" t="s">
        <v>2975</v>
      </c>
      <c r="C1349" s="18" t="s">
        <v>7200</v>
      </c>
      <c r="D1349" s="18" t="s">
        <v>219</v>
      </c>
      <c r="E1349" s="20" t="str">
        <f>IFERROR(VLOOKUP(表1[[#This Row],[goods_id]],表4[],2,0),"无")</f>
        <v>无</v>
      </c>
      <c r="F1349" s="19" t="str">
        <f>IFERROR(VLOOKUP(表1[[#This Row],[goods_id]],表3[],2,0),"老款")</f>
        <v>老款</v>
      </c>
      <c r="G1349" s="20">
        <v>1</v>
      </c>
      <c r="H1349" s="23">
        <v>439</v>
      </c>
      <c r="I1349" s="23">
        <v>439</v>
      </c>
      <c r="J13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9" s="20">
        <f>IF(表1[[#This Row],[sale_price]]&lt;表1[[#This Row],[origin_price]],1,0)</f>
        <v>0</v>
      </c>
      <c r="L1349" s="18" t="s">
        <v>2973</v>
      </c>
      <c r="M1349" s="18" t="s">
        <v>36</v>
      </c>
      <c r="N1349" s="18" t="s">
        <v>12</v>
      </c>
      <c r="O1349" s="18" t="s">
        <v>17</v>
      </c>
      <c r="P1349" s="18">
        <v>5</v>
      </c>
    </row>
    <row r="1350" spans="1:16" x14ac:dyDescent="0.2">
      <c r="A1350" s="18" t="s">
        <v>2667</v>
      </c>
      <c r="B1350" s="18" t="s">
        <v>2905</v>
      </c>
      <c r="C1350" s="18" t="s">
        <v>7179</v>
      </c>
      <c r="D1350" s="18" t="s">
        <v>109</v>
      </c>
      <c r="E1350" s="20" t="str">
        <f>IFERROR(VLOOKUP(表1[[#This Row],[goods_id]],表4[],2,0),"无")</f>
        <v>无</v>
      </c>
      <c r="F1350" s="19" t="str">
        <f>IFERROR(VLOOKUP(表1[[#This Row],[goods_id]],表3[],2,0),"老款")</f>
        <v>老款</v>
      </c>
      <c r="G1350" s="20">
        <v>1</v>
      </c>
      <c r="H1350" s="23">
        <v>539</v>
      </c>
      <c r="I1350" s="23">
        <v>539</v>
      </c>
      <c r="J13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0" s="20">
        <f>IF(表1[[#This Row],[sale_price]]&lt;表1[[#This Row],[origin_price]],1,0)</f>
        <v>0</v>
      </c>
      <c r="L1350" s="18" t="s">
        <v>2906</v>
      </c>
      <c r="M1350" s="18" t="s">
        <v>36</v>
      </c>
      <c r="N1350" s="18" t="s">
        <v>22</v>
      </c>
      <c r="O1350" s="18" t="s">
        <v>17</v>
      </c>
      <c r="P1350" s="18">
        <v>4</v>
      </c>
    </row>
    <row r="1351" spans="1:16" x14ac:dyDescent="0.2">
      <c r="A1351" s="18" t="s">
        <v>2667</v>
      </c>
      <c r="B1351" s="18" t="s">
        <v>2907</v>
      </c>
      <c r="C1351" s="18" t="s">
        <v>7179</v>
      </c>
      <c r="D1351" s="18" t="s">
        <v>24</v>
      </c>
      <c r="E1351" s="20" t="str">
        <f>IFERROR(VLOOKUP(表1[[#This Row],[goods_id]],表4[],2,0),"无")</f>
        <v>无</v>
      </c>
      <c r="F1351" s="19" t="str">
        <f>IFERROR(VLOOKUP(表1[[#This Row],[goods_id]],表3[],2,0),"老款")</f>
        <v>老款</v>
      </c>
      <c r="G1351" s="20">
        <v>1</v>
      </c>
      <c r="H1351" s="23">
        <v>539</v>
      </c>
      <c r="I1351" s="23">
        <v>539</v>
      </c>
      <c r="J13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1" s="20">
        <f>IF(表1[[#This Row],[sale_price]]&lt;表1[[#This Row],[origin_price]],1,0)</f>
        <v>0</v>
      </c>
      <c r="L1351" s="18" t="s">
        <v>2906</v>
      </c>
      <c r="M1351" s="18" t="s">
        <v>36</v>
      </c>
      <c r="N1351" s="18" t="s">
        <v>22</v>
      </c>
      <c r="O1351" s="18" t="s">
        <v>17</v>
      </c>
      <c r="P1351" s="18">
        <v>4</v>
      </c>
    </row>
    <row r="1352" spans="1:16" x14ac:dyDescent="0.2">
      <c r="A1352" s="18" t="s">
        <v>2667</v>
      </c>
      <c r="B1352" s="18" t="s">
        <v>2976</v>
      </c>
      <c r="C1352" s="18" t="s">
        <v>7201</v>
      </c>
      <c r="D1352" s="18" t="s">
        <v>161</v>
      </c>
      <c r="E1352" s="20" t="str">
        <f>IFERROR(VLOOKUP(表1[[#This Row],[goods_id]],表4[],2,0),"无")</f>
        <v>无</v>
      </c>
      <c r="F1352" s="19" t="str">
        <f>IFERROR(VLOOKUP(表1[[#This Row],[goods_id]],表3[],2,0),"老款")</f>
        <v>老款</v>
      </c>
      <c r="G1352" s="20">
        <v>1</v>
      </c>
      <c r="H1352" s="23">
        <v>599</v>
      </c>
      <c r="I1352" s="23">
        <v>599</v>
      </c>
      <c r="J13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2" s="20">
        <f>IF(表1[[#This Row],[sale_price]]&lt;表1[[#This Row],[origin_price]],1,0)</f>
        <v>0</v>
      </c>
      <c r="L1352" s="18" t="s">
        <v>2977</v>
      </c>
      <c r="M1352" s="18" t="s">
        <v>261</v>
      </c>
      <c r="N1352" s="18" t="s">
        <v>12</v>
      </c>
      <c r="O1352" s="18" t="s">
        <v>17</v>
      </c>
      <c r="P1352" s="18">
        <v>5</v>
      </c>
    </row>
    <row r="1353" spans="1:16" x14ac:dyDescent="0.2">
      <c r="A1353" s="18" t="s">
        <v>2667</v>
      </c>
      <c r="B1353" s="18" t="s">
        <v>2908</v>
      </c>
      <c r="C1353" s="18" t="s">
        <v>7180</v>
      </c>
      <c r="D1353" s="18" t="s">
        <v>28</v>
      </c>
      <c r="E1353" s="20" t="str">
        <f>IFERROR(VLOOKUP(表1[[#This Row],[goods_id]],表4[],2,0),"无")</f>
        <v>无</v>
      </c>
      <c r="F1353" s="19" t="str">
        <f>IFERROR(VLOOKUP(表1[[#This Row],[goods_id]],表3[],2,0),"老款")</f>
        <v>老款</v>
      </c>
      <c r="G1353" s="20">
        <v>1</v>
      </c>
      <c r="H1353" s="23">
        <v>399</v>
      </c>
      <c r="I1353" s="23">
        <v>399</v>
      </c>
      <c r="J13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3" s="20">
        <f>IF(表1[[#This Row],[sale_price]]&lt;表1[[#This Row],[origin_price]],1,0)</f>
        <v>0</v>
      </c>
      <c r="L1353" s="18" t="s">
        <v>2909</v>
      </c>
      <c r="M1353" s="18" t="s">
        <v>36</v>
      </c>
      <c r="N1353" s="18" t="s">
        <v>12</v>
      </c>
      <c r="O1353" s="18" t="s">
        <v>17</v>
      </c>
      <c r="P1353" s="18">
        <v>4</v>
      </c>
    </row>
    <row r="1354" spans="1:16" x14ac:dyDescent="0.2">
      <c r="A1354" s="18" t="s">
        <v>2667</v>
      </c>
      <c r="B1354" s="18" t="s">
        <v>2910</v>
      </c>
      <c r="C1354" s="18" t="s">
        <v>7180</v>
      </c>
      <c r="D1354" s="18" t="s">
        <v>24</v>
      </c>
      <c r="E1354" s="20" t="str">
        <f>IFERROR(VLOOKUP(表1[[#This Row],[goods_id]],表4[],2,0),"无")</f>
        <v>无</v>
      </c>
      <c r="F1354" s="19" t="str">
        <f>IFERROR(VLOOKUP(表1[[#This Row],[goods_id]],表3[],2,0),"老款")</f>
        <v>老款</v>
      </c>
      <c r="G1354" s="20">
        <v>1</v>
      </c>
      <c r="H1354" s="23">
        <v>399</v>
      </c>
      <c r="I1354" s="23">
        <v>399</v>
      </c>
      <c r="J13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4" s="20">
        <f>IF(表1[[#This Row],[sale_price]]&lt;表1[[#This Row],[origin_price]],1,0)</f>
        <v>0</v>
      </c>
      <c r="L1354" s="18" t="s">
        <v>2909</v>
      </c>
      <c r="M1354" s="18" t="s">
        <v>36</v>
      </c>
      <c r="N1354" s="18" t="s">
        <v>12</v>
      </c>
      <c r="O1354" s="18" t="s">
        <v>17</v>
      </c>
      <c r="P1354" s="18">
        <v>4</v>
      </c>
    </row>
    <row r="1355" spans="1:16" x14ac:dyDescent="0.2">
      <c r="A1355" s="18" t="s">
        <v>2667</v>
      </c>
      <c r="B1355" s="18" t="s">
        <v>2911</v>
      </c>
      <c r="C1355" s="18" t="s">
        <v>7180</v>
      </c>
      <c r="D1355" s="18" t="s">
        <v>2109</v>
      </c>
      <c r="E1355" s="20" t="str">
        <f>IFERROR(VLOOKUP(表1[[#This Row],[goods_id]],表4[],2,0),"无")</f>
        <v>无</v>
      </c>
      <c r="F1355" s="19" t="str">
        <f>IFERROR(VLOOKUP(表1[[#This Row],[goods_id]],表3[],2,0),"老款")</f>
        <v>老款</v>
      </c>
      <c r="G1355" s="20">
        <v>1</v>
      </c>
      <c r="H1355" s="23">
        <v>399</v>
      </c>
      <c r="I1355" s="23">
        <v>399</v>
      </c>
      <c r="J13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5" s="20">
        <f>IF(表1[[#This Row],[sale_price]]&lt;表1[[#This Row],[origin_price]],1,0)</f>
        <v>0</v>
      </c>
      <c r="L1355" s="18" t="s">
        <v>2909</v>
      </c>
      <c r="M1355" s="18" t="s">
        <v>36</v>
      </c>
      <c r="N1355" s="18" t="s">
        <v>12</v>
      </c>
      <c r="O1355" s="18" t="s">
        <v>17</v>
      </c>
      <c r="P1355" s="18">
        <v>4</v>
      </c>
    </row>
    <row r="1356" spans="1:16" x14ac:dyDescent="0.2">
      <c r="A1356" s="18" t="s">
        <v>2667</v>
      </c>
      <c r="B1356" s="18" t="s">
        <v>2912</v>
      </c>
      <c r="C1356" s="18" t="s">
        <v>7181</v>
      </c>
      <c r="D1356" s="18" t="s">
        <v>38</v>
      </c>
      <c r="E1356" s="20" t="str">
        <f>IFERROR(VLOOKUP(表1[[#This Row],[goods_id]],表4[],2,0),"无")</f>
        <v>无</v>
      </c>
      <c r="F1356" s="19" t="str">
        <f>IFERROR(VLOOKUP(表1[[#This Row],[goods_id]],表3[],2,0),"老款")</f>
        <v>老款</v>
      </c>
      <c r="G1356" s="20">
        <v>1</v>
      </c>
      <c r="H1356" s="23">
        <v>399</v>
      </c>
      <c r="I1356" s="23">
        <v>399</v>
      </c>
      <c r="J13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6" s="20">
        <f>IF(表1[[#This Row],[sale_price]]&lt;表1[[#This Row],[origin_price]],1,0)</f>
        <v>0</v>
      </c>
      <c r="L1356" s="18" t="s">
        <v>2913</v>
      </c>
      <c r="M1356" s="18" t="s">
        <v>2914</v>
      </c>
      <c r="N1356" s="18" t="s">
        <v>12</v>
      </c>
      <c r="O1356" s="18" t="s">
        <v>17</v>
      </c>
      <c r="P1356" s="18">
        <v>5</v>
      </c>
    </row>
    <row r="1357" spans="1:16" x14ac:dyDescent="0.2">
      <c r="A1357" s="18" t="s">
        <v>2667</v>
      </c>
      <c r="B1357" s="18" t="s">
        <v>2915</v>
      </c>
      <c r="C1357" s="18" t="s">
        <v>7181</v>
      </c>
      <c r="D1357" s="18" t="s">
        <v>188</v>
      </c>
      <c r="E1357" s="20" t="str">
        <f>IFERROR(VLOOKUP(表1[[#This Row],[goods_id]],表4[],2,0),"无")</f>
        <v>无</v>
      </c>
      <c r="F1357" s="19" t="str">
        <f>IFERROR(VLOOKUP(表1[[#This Row],[goods_id]],表3[],2,0),"老款")</f>
        <v>老款</v>
      </c>
      <c r="G1357" s="20">
        <v>1</v>
      </c>
      <c r="H1357" s="23">
        <v>399</v>
      </c>
      <c r="I1357" s="23">
        <v>399</v>
      </c>
      <c r="J13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7" s="20">
        <f>IF(表1[[#This Row],[sale_price]]&lt;表1[[#This Row],[origin_price]],1,0)</f>
        <v>0</v>
      </c>
      <c r="L1357" s="18" t="s">
        <v>2913</v>
      </c>
      <c r="M1357" s="18" t="s">
        <v>2914</v>
      </c>
      <c r="N1357" s="18" t="s">
        <v>12</v>
      </c>
      <c r="O1357" s="18" t="s">
        <v>17</v>
      </c>
      <c r="P1357" s="18">
        <v>5</v>
      </c>
    </row>
    <row r="1358" spans="1:16" x14ac:dyDescent="0.2">
      <c r="A1358" s="18" t="s">
        <v>2667</v>
      </c>
      <c r="B1358" s="18" t="s">
        <v>2978</v>
      </c>
      <c r="C1358" s="18" t="s">
        <v>7202</v>
      </c>
      <c r="D1358" s="18" t="s">
        <v>38</v>
      </c>
      <c r="E1358" s="20" t="str">
        <f>IFERROR(VLOOKUP(表1[[#This Row],[goods_id]],表4[],2,0),"无")</f>
        <v>无</v>
      </c>
      <c r="F1358" s="19" t="str">
        <f>IFERROR(VLOOKUP(表1[[#This Row],[goods_id]],表3[],2,0),"老款")</f>
        <v>老款</v>
      </c>
      <c r="G1358" s="20">
        <v>1</v>
      </c>
      <c r="H1358" s="23">
        <v>599</v>
      </c>
      <c r="I1358" s="23">
        <v>599</v>
      </c>
      <c r="J13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8" s="20">
        <f>IF(表1[[#This Row],[sale_price]]&lt;表1[[#This Row],[origin_price]],1,0)</f>
        <v>0</v>
      </c>
      <c r="L1358" s="18" t="s">
        <v>2979</v>
      </c>
      <c r="M1358" s="18" t="s">
        <v>261</v>
      </c>
      <c r="N1358" s="18" t="s">
        <v>12</v>
      </c>
      <c r="O1358" s="18" t="s">
        <v>17</v>
      </c>
      <c r="P1358" s="18">
        <v>5</v>
      </c>
    </row>
    <row r="1359" spans="1:16" x14ac:dyDescent="0.2">
      <c r="A1359" s="18" t="s">
        <v>2667</v>
      </c>
      <c r="B1359" s="18" t="s">
        <v>2980</v>
      </c>
      <c r="C1359" s="18" t="s">
        <v>7202</v>
      </c>
      <c r="D1359" s="18" t="s">
        <v>86</v>
      </c>
      <c r="E1359" s="20" t="str">
        <f>IFERROR(VLOOKUP(表1[[#This Row],[goods_id]],表4[],2,0),"无")</f>
        <v>无</v>
      </c>
      <c r="F1359" s="19" t="str">
        <f>IFERROR(VLOOKUP(表1[[#This Row],[goods_id]],表3[],2,0),"老款")</f>
        <v>老款</v>
      </c>
      <c r="G1359" s="20">
        <v>1</v>
      </c>
      <c r="H1359" s="23">
        <v>599</v>
      </c>
      <c r="I1359" s="23">
        <v>599</v>
      </c>
      <c r="J13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9" s="20">
        <f>IF(表1[[#This Row],[sale_price]]&lt;表1[[#This Row],[origin_price]],1,0)</f>
        <v>0</v>
      </c>
      <c r="L1359" s="18" t="s">
        <v>2979</v>
      </c>
      <c r="M1359" s="18" t="s">
        <v>261</v>
      </c>
      <c r="N1359" s="18" t="s">
        <v>12</v>
      </c>
      <c r="O1359" s="18" t="s">
        <v>17</v>
      </c>
      <c r="P1359" s="18">
        <v>5</v>
      </c>
    </row>
    <row r="1360" spans="1:16" x14ac:dyDescent="0.2">
      <c r="A1360" s="18" t="s">
        <v>2667</v>
      </c>
      <c r="B1360" s="18" t="s">
        <v>2717</v>
      </c>
      <c r="C1360" s="18" t="s">
        <v>7105</v>
      </c>
      <c r="D1360" s="18" t="s">
        <v>28</v>
      </c>
      <c r="E1360" s="20" t="str">
        <f>IFERROR(VLOOKUP(表1[[#This Row],[goods_id]],表4[],2,0),"无")</f>
        <v>无</v>
      </c>
      <c r="F1360" s="19" t="str">
        <f>IFERROR(VLOOKUP(表1[[#This Row],[goods_id]],表3[],2,0),"老款")</f>
        <v>老款</v>
      </c>
      <c r="G1360" s="20">
        <v>1</v>
      </c>
      <c r="H1360" s="23">
        <v>439</v>
      </c>
      <c r="I1360" s="23">
        <v>439</v>
      </c>
      <c r="J13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0" s="20">
        <f>IF(表1[[#This Row],[sale_price]]&lt;表1[[#This Row],[origin_price]],1,0)</f>
        <v>0</v>
      </c>
      <c r="L1360" s="18" t="s">
        <v>2718</v>
      </c>
      <c r="M1360" s="18" t="s">
        <v>9033</v>
      </c>
      <c r="N1360" s="18" t="s">
        <v>12</v>
      </c>
      <c r="O1360" s="18" t="s">
        <v>17</v>
      </c>
      <c r="P1360" s="18">
        <v>2</v>
      </c>
    </row>
    <row r="1361" spans="1:16" x14ac:dyDescent="0.2">
      <c r="A1361" s="18" t="s">
        <v>2667</v>
      </c>
      <c r="B1361" s="18" t="s">
        <v>2719</v>
      </c>
      <c r="C1361" s="18" t="s">
        <v>7105</v>
      </c>
      <c r="D1361" s="18" t="s">
        <v>24</v>
      </c>
      <c r="E1361" s="20" t="str">
        <f>IFERROR(VLOOKUP(表1[[#This Row],[goods_id]],表4[],2,0),"无")</f>
        <v>无</v>
      </c>
      <c r="F1361" s="19" t="str">
        <f>IFERROR(VLOOKUP(表1[[#This Row],[goods_id]],表3[],2,0),"老款")</f>
        <v>老款</v>
      </c>
      <c r="G1361" s="20">
        <v>1</v>
      </c>
      <c r="H1361" s="23">
        <v>439</v>
      </c>
      <c r="I1361" s="23">
        <v>439</v>
      </c>
      <c r="J13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1" s="20">
        <f>IF(表1[[#This Row],[sale_price]]&lt;表1[[#This Row],[origin_price]],1,0)</f>
        <v>0</v>
      </c>
      <c r="L1361" s="18" t="s">
        <v>2718</v>
      </c>
      <c r="M1361" s="18" t="s">
        <v>9033</v>
      </c>
      <c r="N1361" s="18" t="s">
        <v>12</v>
      </c>
      <c r="O1361" s="18" t="s">
        <v>17</v>
      </c>
      <c r="P1361" s="18">
        <v>2</v>
      </c>
    </row>
    <row r="1362" spans="1:16" x14ac:dyDescent="0.2">
      <c r="A1362" s="18" t="s">
        <v>2667</v>
      </c>
      <c r="B1362" s="18" t="s">
        <v>2786</v>
      </c>
      <c r="C1362" s="18" t="s">
        <v>7131</v>
      </c>
      <c r="D1362" s="18" t="s">
        <v>28</v>
      </c>
      <c r="E1362" s="20" t="str">
        <f>IFERROR(VLOOKUP(表1[[#This Row],[goods_id]],表4[],2,0),"无")</f>
        <v>无</v>
      </c>
      <c r="F1362" s="19" t="str">
        <f>IFERROR(VLOOKUP(表1[[#This Row],[goods_id]],表3[],2,0),"老款")</f>
        <v>老款</v>
      </c>
      <c r="G1362" s="20">
        <v>1</v>
      </c>
      <c r="H1362" s="23">
        <v>439</v>
      </c>
      <c r="I1362" s="23">
        <v>439</v>
      </c>
      <c r="J13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2" s="20">
        <f>IF(表1[[#This Row],[sale_price]]&lt;表1[[#This Row],[origin_price]],1,0)</f>
        <v>0</v>
      </c>
      <c r="L1362" s="18" t="s">
        <v>2787</v>
      </c>
      <c r="M1362" s="18" t="s">
        <v>562</v>
      </c>
      <c r="N1362" s="18" t="s">
        <v>17</v>
      </c>
      <c r="O1362" s="18">
        <v>0</v>
      </c>
      <c r="P1362" s="18">
        <v>2</v>
      </c>
    </row>
    <row r="1363" spans="1:16" x14ac:dyDescent="0.2">
      <c r="A1363" s="18" t="s">
        <v>2667</v>
      </c>
      <c r="B1363" s="18" t="s">
        <v>2810</v>
      </c>
      <c r="C1363" s="18" t="s">
        <v>7136</v>
      </c>
      <c r="D1363" s="18" t="s">
        <v>24</v>
      </c>
      <c r="E1363" s="20" t="str">
        <f>IFERROR(VLOOKUP(表1[[#This Row],[goods_id]],表4[],2,0),"无")</f>
        <v>无</v>
      </c>
      <c r="F1363" s="19" t="str">
        <f>IFERROR(VLOOKUP(表1[[#This Row],[goods_id]],表3[],2,0),"老款")</f>
        <v>老款</v>
      </c>
      <c r="G1363" s="20">
        <v>1</v>
      </c>
      <c r="H1363" s="23">
        <v>439</v>
      </c>
      <c r="I1363" s="23">
        <v>439</v>
      </c>
      <c r="J13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3" s="20">
        <f>IF(表1[[#This Row],[sale_price]]&lt;表1[[#This Row],[origin_price]],1,0)</f>
        <v>0</v>
      </c>
      <c r="L1363" s="18" t="s">
        <v>2787</v>
      </c>
      <c r="M1363" s="18" t="s">
        <v>562</v>
      </c>
      <c r="N1363" s="18" t="s">
        <v>17</v>
      </c>
      <c r="O1363" s="18">
        <v>0</v>
      </c>
      <c r="P1363" s="18">
        <v>3</v>
      </c>
    </row>
    <row r="1364" spans="1:16" x14ac:dyDescent="0.2">
      <c r="A1364" s="18" t="s">
        <v>2667</v>
      </c>
      <c r="B1364" s="18" t="s">
        <v>2797</v>
      </c>
      <c r="C1364" s="18" t="s">
        <v>7137</v>
      </c>
      <c r="D1364" s="18" t="s">
        <v>28</v>
      </c>
      <c r="E1364" s="20" t="str">
        <f>IFERROR(VLOOKUP(表1[[#This Row],[goods_id]],表4[],2,0),"无")</f>
        <v>无</v>
      </c>
      <c r="F1364" s="19" t="str">
        <f>IFERROR(VLOOKUP(表1[[#This Row],[goods_id]],表3[],2,0),"老款")</f>
        <v>老款</v>
      </c>
      <c r="G1364" s="20">
        <v>1</v>
      </c>
      <c r="H1364" s="23">
        <v>799</v>
      </c>
      <c r="I1364" s="23">
        <v>799</v>
      </c>
      <c r="J13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4" s="20">
        <f>IF(表1[[#This Row],[sale_price]]&lt;表1[[#This Row],[origin_price]],1,0)</f>
        <v>0</v>
      </c>
      <c r="L1364" s="18" t="s">
        <v>2798</v>
      </c>
      <c r="M1364" s="18" t="s">
        <v>2799</v>
      </c>
      <c r="N1364" s="18" t="s">
        <v>49</v>
      </c>
      <c r="O1364" s="18">
        <v>0</v>
      </c>
      <c r="P1364" s="18">
        <v>3</v>
      </c>
    </row>
    <row r="1365" spans="1:16" x14ac:dyDescent="0.2">
      <c r="A1365" s="18" t="s">
        <v>2667</v>
      </c>
      <c r="B1365" s="18" t="s">
        <v>2811</v>
      </c>
      <c r="C1365" s="18" t="s">
        <v>7137</v>
      </c>
      <c r="D1365" s="18" t="s">
        <v>161</v>
      </c>
      <c r="E1365" s="20" t="str">
        <f>IFERROR(VLOOKUP(表1[[#This Row],[goods_id]],表4[],2,0),"无")</f>
        <v>无</v>
      </c>
      <c r="F1365" s="19" t="str">
        <f>IFERROR(VLOOKUP(表1[[#This Row],[goods_id]],表3[],2,0),"老款")</f>
        <v>老款</v>
      </c>
      <c r="G1365" s="20">
        <v>1</v>
      </c>
      <c r="H1365" s="23">
        <v>799</v>
      </c>
      <c r="I1365" s="23">
        <v>799</v>
      </c>
      <c r="J13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5" s="20">
        <f>IF(表1[[#This Row],[sale_price]]&lt;表1[[#This Row],[origin_price]],1,0)</f>
        <v>0</v>
      </c>
      <c r="L1365" s="18" t="s">
        <v>2798</v>
      </c>
      <c r="M1365" s="18" t="s">
        <v>2799</v>
      </c>
      <c r="N1365" s="18" t="s">
        <v>49</v>
      </c>
      <c r="O1365" s="18">
        <v>0</v>
      </c>
      <c r="P1365" s="18">
        <v>3</v>
      </c>
    </row>
    <row r="1366" spans="1:16" x14ac:dyDescent="0.2">
      <c r="A1366" s="18" t="s">
        <v>2667</v>
      </c>
      <c r="B1366" s="18" t="s">
        <v>2720</v>
      </c>
      <c r="C1366" s="18" t="s">
        <v>7106</v>
      </c>
      <c r="D1366" s="18" t="s">
        <v>151</v>
      </c>
      <c r="E1366" s="20" t="str">
        <f>IFERROR(VLOOKUP(表1[[#This Row],[goods_id]],表4[],2,0),"无")</f>
        <v>无</v>
      </c>
      <c r="F1366" s="19" t="str">
        <f>IFERROR(VLOOKUP(表1[[#This Row],[goods_id]],表3[],2,0),"老款")</f>
        <v>老款</v>
      </c>
      <c r="G1366" s="20">
        <v>1</v>
      </c>
      <c r="H1366" s="23">
        <v>499</v>
      </c>
      <c r="I1366" s="23">
        <v>499</v>
      </c>
      <c r="J13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6" s="20">
        <f>IF(表1[[#This Row],[sale_price]]&lt;表1[[#This Row],[origin_price]],1,0)</f>
        <v>0</v>
      </c>
      <c r="L1366" s="18" t="s">
        <v>2721</v>
      </c>
      <c r="M1366" s="18" t="s">
        <v>562</v>
      </c>
      <c r="N1366" s="18" t="s">
        <v>13</v>
      </c>
      <c r="O1366" s="18">
        <v>0</v>
      </c>
      <c r="P1366" s="18">
        <v>2</v>
      </c>
    </row>
    <row r="1367" spans="1:16" x14ac:dyDescent="0.2">
      <c r="A1367" s="18" t="s">
        <v>2667</v>
      </c>
      <c r="B1367" s="18" t="s">
        <v>2800</v>
      </c>
      <c r="C1367" s="18" t="s">
        <v>7138</v>
      </c>
      <c r="D1367" s="18" t="s">
        <v>161</v>
      </c>
      <c r="E1367" s="20" t="str">
        <f>IFERROR(VLOOKUP(表1[[#This Row],[goods_id]],表4[],2,0),"无")</f>
        <v>无</v>
      </c>
      <c r="F1367" s="19" t="str">
        <f>IFERROR(VLOOKUP(表1[[#This Row],[goods_id]],表3[],2,0),"老款")</f>
        <v>老款</v>
      </c>
      <c r="G1367" s="20">
        <v>1</v>
      </c>
      <c r="H1367" s="23">
        <v>469</v>
      </c>
      <c r="I1367" s="23">
        <v>469</v>
      </c>
      <c r="J13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7" s="20">
        <f>IF(表1[[#This Row],[sale_price]]&lt;表1[[#This Row],[origin_price]],1,0)</f>
        <v>0</v>
      </c>
      <c r="L1367" s="18" t="s">
        <v>2801</v>
      </c>
      <c r="M1367" s="18" t="s">
        <v>261</v>
      </c>
      <c r="N1367" s="18" t="s">
        <v>13</v>
      </c>
      <c r="O1367" s="18">
        <v>0</v>
      </c>
      <c r="P1367" s="18">
        <v>3</v>
      </c>
    </row>
    <row r="1368" spans="1:16" x14ac:dyDescent="0.2">
      <c r="A1368" s="18" t="s">
        <v>2667</v>
      </c>
      <c r="B1368" s="18" t="s">
        <v>2802</v>
      </c>
      <c r="C1368" s="18" t="s">
        <v>7139</v>
      </c>
      <c r="D1368" s="18" t="s">
        <v>1399</v>
      </c>
      <c r="E1368" s="20" t="str">
        <f>IFERROR(VLOOKUP(表1[[#This Row],[goods_id]],表4[],2,0),"无")</f>
        <v>无</v>
      </c>
      <c r="F1368" s="19" t="str">
        <f>IFERROR(VLOOKUP(表1[[#This Row],[goods_id]],表3[],2,0),"老款")</f>
        <v>老款</v>
      </c>
      <c r="G1368" s="20">
        <v>1</v>
      </c>
      <c r="H1368" s="23">
        <v>499</v>
      </c>
      <c r="I1368" s="23">
        <v>499</v>
      </c>
      <c r="J13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8" s="20">
        <f>IF(表1[[#This Row],[sale_price]]&lt;表1[[#This Row],[origin_price]],1,0)</f>
        <v>0</v>
      </c>
      <c r="L1368" s="18" t="s">
        <v>2803</v>
      </c>
      <c r="M1368" s="18" t="s">
        <v>261</v>
      </c>
      <c r="N1368" s="18" t="s">
        <v>17</v>
      </c>
      <c r="O1368" s="18">
        <v>0</v>
      </c>
      <c r="P1368" s="18">
        <v>3</v>
      </c>
    </row>
    <row r="1369" spans="1:16" x14ac:dyDescent="0.2">
      <c r="A1369" s="18" t="s">
        <v>2667</v>
      </c>
      <c r="B1369" s="18" t="s">
        <v>2804</v>
      </c>
      <c r="C1369" s="18" t="s">
        <v>7139</v>
      </c>
      <c r="D1369" s="18" t="s">
        <v>4200</v>
      </c>
      <c r="E1369" s="20" t="str">
        <f>IFERROR(VLOOKUP(表1[[#This Row],[goods_id]],表4[],2,0),"无")</f>
        <v>无</v>
      </c>
      <c r="F1369" s="19" t="str">
        <f>IFERROR(VLOOKUP(表1[[#This Row],[goods_id]],表3[],2,0),"老款")</f>
        <v>老款</v>
      </c>
      <c r="G1369" s="20">
        <v>1</v>
      </c>
      <c r="H1369" s="23">
        <v>499</v>
      </c>
      <c r="I1369" s="23">
        <v>499</v>
      </c>
      <c r="J13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9" s="20">
        <f>IF(表1[[#This Row],[sale_price]]&lt;表1[[#This Row],[origin_price]],1,0)</f>
        <v>0</v>
      </c>
      <c r="L1369" s="18" t="s">
        <v>2803</v>
      </c>
      <c r="M1369" s="18" t="s">
        <v>261</v>
      </c>
      <c r="N1369" s="18" t="s">
        <v>17</v>
      </c>
      <c r="O1369" s="18">
        <v>0</v>
      </c>
      <c r="P1369" s="18">
        <v>3</v>
      </c>
    </row>
    <row r="1370" spans="1:16" x14ac:dyDescent="0.2">
      <c r="A1370" s="18" t="s">
        <v>2667</v>
      </c>
      <c r="B1370" s="18" t="s">
        <v>2805</v>
      </c>
      <c r="C1370" s="18" t="s">
        <v>7140</v>
      </c>
      <c r="D1370" s="18" t="s">
        <v>109</v>
      </c>
      <c r="E1370" s="20" t="str">
        <f>IFERROR(VLOOKUP(表1[[#This Row],[goods_id]],表4[],2,0),"无")</f>
        <v>无</v>
      </c>
      <c r="F1370" s="19" t="str">
        <f>IFERROR(VLOOKUP(表1[[#This Row],[goods_id]],表3[],2,0),"老款")</f>
        <v>老款</v>
      </c>
      <c r="G1370" s="20">
        <v>1</v>
      </c>
      <c r="H1370" s="23">
        <v>569</v>
      </c>
      <c r="I1370" s="23">
        <v>569</v>
      </c>
      <c r="J13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0" s="20">
        <f>IF(表1[[#This Row],[sale_price]]&lt;表1[[#This Row],[origin_price]],1,0)</f>
        <v>0</v>
      </c>
      <c r="L1370" s="18" t="s">
        <v>2785</v>
      </c>
      <c r="M1370" s="18" t="s">
        <v>36</v>
      </c>
      <c r="N1370" s="18" t="s">
        <v>17</v>
      </c>
      <c r="O1370" s="18">
        <v>0</v>
      </c>
      <c r="P1370" s="18">
        <v>3</v>
      </c>
    </row>
    <row r="1371" spans="1:16" x14ac:dyDescent="0.2">
      <c r="A1371" s="18" t="s">
        <v>2667</v>
      </c>
      <c r="B1371" s="18" t="s">
        <v>2784</v>
      </c>
      <c r="C1371" s="18" t="s">
        <v>7130</v>
      </c>
      <c r="D1371" s="18" t="s">
        <v>24</v>
      </c>
      <c r="E1371" s="20" t="str">
        <f>IFERROR(VLOOKUP(表1[[#This Row],[goods_id]],表4[],2,0),"无")</f>
        <v>无</v>
      </c>
      <c r="F1371" s="19" t="str">
        <f>IFERROR(VLOOKUP(表1[[#This Row],[goods_id]],表3[],2,0),"老款")</f>
        <v>老款</v>
      </c>
      <c r="G1371" s="20">
        <v>1</v>
      </c>
      <c r="H1371" s="23">
        <v>569</v>
      </c>
      <c r="I1371" s="23">
        <v>569</v>
      </c>
      <c r="J13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1" s="20">
        <f>IF(表1[[#This Row],[sale_price]]&lt;表1[[#This Row],[origin_price]],1,0)</f>
        <v>0</v>
      </c>
      <c r="L1371" s="18" t="s">
        <v>2785</v>
      </c>
      <c r="M1371" s="18" t="s">
        <v>36</v>
      </c>
      <c r="N1371" s="18" t="s">
        <v>17</v>
      </c>
      <c r="O1371" s="18">
        <v>0</v>
      </c>
      <c r="P1371" s="18">
        <v>2</v>
      </c>
    </row>
    <row r="1372" spans="1:16" x14ac:dyDescent="0.2">
      <c r="A1372" s="18" t="s">
        <v>2667</v>
      </c>
      <c r="B1372" s="18" t="s">
        <v>2806</v>
      </c>
      <c r="C1372" s="18" t="s">
        <v>7140</v>
      </c>
      <c r="D1372" s="18" t="s">
        <v>165</v>
      </c>
      <c r="E1372" s="20" t="str">
        <f>IFERROR(VLOOKUP(表1[[#This Row],[goods_id]],表4[],2,0),"无")</f>
        <v>无</v>
      </c>
      <c r="F1372" s="19" t="str">
        <f>IFERROR(VLOOKUP(表1[[#This Row],[goods_id]],表3[],2,0),"老款")</f>
        <v>老款</v>
      </c>
      <c r="G1372" s="20">
        <v>1</v>
      </c>
      <c r="H1372" s="23">
        <v>569</v>
      </c>
      <c r="I1372" s="23">
        <v>569</v>
      </c>
      <c r="J13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2" s="20">
        <f>IF(表1[[#This Row],[sale_price]]&lt;表1[[#This Row],[origin_price]],1,0)</f>
        <v>0</v>
      </c>
      <c r="L1372" s="18" t="s">
        <v>2785</v>
      </c>
      <c r="M1372" s="18" t="s">
        <v>36</v>
      </c>
      <c r="N1372" s="18" t="s">
        <v>17</v>
      </c>
      <c r="O1372" s="18">
        <v>0</v>
      </c>
      <c r="P1372" s="18">
        <v>3</v>
      </c>
    </row>
    <row r="1373" spans="1:16" x14ac:dyDescent="0.2">
      <c r="A1373" s="18" t="s">
        <v>2667</v>
      </c>
      <c r="B1373" s="18" t="s">
        <v>2768</v>
      </c>
      <c r="C1373" s="18" t="s">
        <v>7123</v>
      </c>
      <c r="D1373" s="18" t="s">
        <v>28</v>
      </c>
      <c r="E1373" s="20" t="str">
        <f>IFERROR(VLOOKUP(表1[[#This Row],[goods_id]],表4[],2,0),"无")</f>
        <v>无</v>
      </c>
      <c r="F1373" s="19" t="str">
        <f>IFERROR(VLOOKUP(表1[[#This Row],[goods_id]],表3[],2,0),"老款")</f>
        <v>老款</v>
      </c>
      <c r="G1373" s="20">
        <v>1</v>
      </c>
      <c r="H1373" s="23">
        <v>439</v>
      </c>
      <c r="I1373" s="23">
        <v>439</v>
      </c>
      <c r="J13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3" s="20">
        <f>IF(表1[[#This Row],[sale_price]]&lt;表1[[#This Row],[origin_price]],1,0)</f>
        <v>0</v>
      </c>
      <c r="L1373" s="18" t="s">
        <v>2723</v>
      </c>
      <c r="M1373" s="18" t="s">
        <v>562</v>
      </c>
      <c r="N1373" s="18" t="s">
        <v>12</v>
      </c>
      <c r="O1373" s="18" t="s">
        <v>2452</v>
      </c>
      <c r="P1373" s="18">
        <v>2</v>
      </c>
    </row>
    <row r="1374" spans="1:16" x14ac:dyDescent="0.2">
      <c r="A1374" s="18" t="s">
        <v>2667</v>
      </c>
      <c r="B1374" s="18" t="s">
        <v>2769</v>
      </c>
      <c r="C1374" s="18" t="s">
        <v>7123</v>
      </c>
      <c r="D1374" s="18" t="s">
        <v>24</v>
      </c>
      <c r="E1374" s="20" t="str">
        <f>IFERROR(VLOOKUP(表1[[#This Row],[goods_id]],表4[],2,0),"无")</f>
        <v>无</v>
      </c>
      <c r="F1374" s="19" t="str">
        <f>IFERROR(VLOOKUP(表1[[#This Row],[goods_id]],表3[],2,0),"老款")</f>
        <v>老款</v>
      </c>
      <c r="G1374" s="20">
        <v>1</v>
      </c>
      <c r="H1374" s="23">
        <v>439</v>
      </c>
      <c r="I1374" s="23">
        <v>439</v>
      </c>
      <c r="J13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4" s="20">
        <f>IF(表1[[#This Row],[sale_price]]&lt;表1[[#This Row],[origin_price]],1,0)</f>
        <v>0</v>
      </c>
      <c r="L1374" s="18" t="s">
        <v>2723</v>
      </c>
      <c r="M1374" s="18" t="s">
        <v>562</v>
      </c>
      <c r="N1374" s="18" t="s">
        <v>12</v>
      </c>
      <c r="O1374" s="18" t="s">
        <v>2452</v>
      </c>
      <c r="P1374" s="18">
        <v>2</v>
      </c>
    </row>
    <row r="1375" spans="1:16" x14ac:dyDescent="0.2">
      <c r="A1375" s="18" t="s">
        <v>2667</v>
      </c>
      <c r="B1375" s="18" t="s">
        <v>2722</v>
      </c>
      <c r="C1375" s="18" t="s">
        <v>7107</v>
      </c>
      <c r="D1375" s="18" t="s">
        <v>769</v>
      </c>
      <c r="E1375" s="20" t="str">
        <f>IFERROR(VLOOKUP(表1[[#This Row],[goods_id]],表4[],2,0),"无")</f>
        <v>无</v>
      </c>
      <c r="F1375" s="19" t="str">
        <f>IFERROR(VLOOKUP(表1[[#This Row],[goods_id]],表3[],2,0),"老款")</f>
        <v>老款</v>
      </c>
      <c r="G1375" s="20">
        <v>1</v>
      </c>
      <c r="H1375" s="23">
        <v>439</v>
      </c>
      <c r="I1375" s="23">
        <v>439</v>
      </c>
      <c r="J13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5" s="20">
        <f>IF(表1[[#This Row],[sale_price]]&lt;表1[[#This Row],[origin_price]],1,0)</f>
        <v>0</v>
      </c>
      <c r="L1375" s="18" t="s">
        <v>2723</v>
      </c>
      <c r="M1375" s="18" t="s">
        <v>562</v>
      </c>
      <c r="N1375" s="18" t="s">
        <v>12</v>
      </c>
      <c r="O1375" s="18" t="s">
        <v>2452</v>
      </c>
      <c r="P1375" s="18">
        <v>2</v>
      </c>
    </row>
    <row r="1376" spans="1:16" x14ac:dyDescent="0.2">
      <c r="A1376" s="18" t="s">
        <v>2667</v>
      </c>
      <c r="B1376" s="18" t="s">
        <v>2807</v>
      </c>
      <c r="C1376" s="18" t="s">
        <v>7141</v>
      </c>
      <c r="D1376" s="18" t="s">
        <v>59</v>
      </c>
      <c r="E1376" s="20" t="str">
        <f>IFERROR(VLOOKUP(表1[[#This Row],[goods_id]],表4[],2,0),"无")</f>
        <v>无</v>
      </c>
      <c r="F1376" s="19" t="str">
        <f>IFERROR(VLOOKUP(表1[[#This Row],[goods_id]],表3[],2,0),"老款")</f>
        <v>老款</v>
      </c>
      <c r="G1376" s="20">
        <v>1</v>
      </c>
      <c r="H1376" s="23">
        <v>599</v>
      </c>
      <c r="I1376" s="23">
        <v>599</v>
      </c>
      <c r="J13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6" s="20">
        <f>IF(表1[[#This Row],[sale_price]]&lt;表1[[#This Row],[origin_price]],1,0)</f>
        <v>0</v>
      </c>
      <c r="L1376" s="18" t="s">
        <v>2808</v>
      </c>
      <c r="M1376" s="18" t="s">
        <v>562</v>
      </c>
      <c r="N1376" s="18" t="s">
        <v>17</v>
      </c>
      <c r="O1376" s="18">
        <v>0</v>
      </c>
      <c r="P1376" s="18">
        <v>3</v>
      </c>
    </row>
    <row r="1377" spans="1:16" x14ac:dyDescent="0.2">
      <c r="A1377" s="18" t="s">
        <v>2667</v>
      </c>
      <c r="B1377" s="18" t="s">
        <v>2809</v>
      </c>
      <c r="C1377" s="18" t="s">
        <v>7141</v>
      </c>
      <c r="D1377" s="18" t="s">
        <v>14</v>
      </c>
      <c r="E1377" s="20" t="str">
        <f>IFERROR(VLOOKUP(表1[[#This Row],[goods_id]],表4[],2,0),"无")</f>
        <v>无</v>
      </c>
      <c r="F1377" s="19" t="str">
        <f>IFERROR(VLOOKUP(表1[[#This Row],[goods_id]],表3[],2,0),"老款")</f>
        <v>老款</v>
      </c>
      <c r="G1377" s="20">
        <v>1</v>
      </c>
      <c r="H1377" s="23">
        <v>599</v>
      </c>
      <c r="I1377" s="23">
        <v>599</v>
      </c>
      <c r="J13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7" s="20">
        <f>IF(表1[[#This Row],[sale_price]]&lt;表1[[#This Row],[origin_price]],1,0)</f>
        <v>0</v>
      </c>
      <c r="L1377" s="18" t="s">
        <v>2808</v>
      </c>
      <c r="M1377" s="18" t="s">
        <v>562</v>
      </c>
      <c r="N1377" s="18" t="s">
        <v>17</v>
      </c>
      <c r="O1377" s="18">
        <v>0</v>
      </c>
      <c r="P1377" s="18">
        <v>3</v>
      </c>
    </row>
    <row r="1378" spans="1:16" x14ac:dyDescent="0.2">
      <c r="A1378" s="18" t="s">
        <v>2667</v>
      </c>
      <c r="B1378" s="18" t="s">
        <v>2770</v>
      </c>
      <c r="C1378" s="18" t="s">
        <v>7124</v>
      </c>
      <c r="D1378" s="18" t="s">
        <v>80</v>
      </c>
      <c r="E1378" s="20" t="str">
        <f>IFERROR(VLOOKUP(表1[[#This Row],[goods_id]],表4[],2,0),"无")</f>
        <v>无</v>
      </c>
      <c r="F1378" s="19" t="str">
        <f>IFERROR(VLOOKUP(表1[[#This Row],[goods_id]],表3[],2,0),"老款")</f>
        <v>老款</v>
      </c>
      <c r="G1378" s="20">
        <v>1</v>
      </c>
      <c r="H1378" s="23">
        <v>669</v>
      </c>
      <c r="I1378" s="23">
        <v>669</v>
      </c>
      <c r="J13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8" s="20">
        <f>IF(表1[[#This Row],[sale_price]]&lt;表1[[#This Row],[origin_price]],1,0)</f>
        <v>0</v>
      </c>
      <c r="L1378" s="18" t="s">
        <v>2771</v>
      </c>
      <c r="M1378" s="18" t="s">
        <v>562</v>
      </c>
      <c r="N1378" s="18" t="s">
        <v>17</v>
      </c>
      <c r="O1378" s="18">
        <v>0</v>
      </c>
      <c r="P1378" s="18">
        <v>2</v>
      </c>
    </row>
    <row r="1379" spans="1:16" x14ac:dyDescent="0.2">
      <c r="A1379" s="18" t="s">
        <v>2667</v>
      </c>
      <c r="B1379" s="18" t="s">
        <v>2772</v>
      </c>
      <c r="C1379" s="18" t="s">
        <v>7125</v>
      </c>
      <c r="D1379" s="18" t="s">
        <v>109</v>
      </c>
      <c r="E1379" s="20" t="str">
        <f>IFERROR(VLOOKUP(表1[[#This Row],[goods_id]],表4[],2,0),"无")</f>
        <v>无</v>
      </c>
      <c r="F1379" s="19" t="str">
        <f>IFERROR(VLOOKUP(表1[[#This Row],[goods_id]],表3[],2,0),"老款")</f>
        <v>老款</v>
      </c>
      <c r="G1379" s="20">
        <v>1</v>
      </c>
      <c r="H1379" s="23">
        <v>639</v>
      </c>
      <c r="I1379" s="23">
        <v>639</v>
      </c>
      <c r="J13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9" s="20">
        <f>IF(表1[[#This Row],[sale_price]]&lt;表1[[#This Row],[origin_price]],1,0)</f>
        <v>0</v>
      </c>
      <c r="L1379" s="18" t="s">
        <v>2773</v>
      </c>
      <c r="M1379" s="18" t="s">
        <v>9034</v>
      </c>
      <c r="N1379" s="18" t="s">
        <v>17</v>
      </c>
      <c r="O1379" s="18">
        <v>0</v>
      </c>
      <c r="P1379" s="18">
        <v>2</v>
      </c>
    </row>
    <row r="1380" spans="1:16" x14ac:dyDescent="0.2">
      <c r="A1380" s="18" t="s">
        <v>2667</v>
      </c>
      <c r="B1380" s="18" t="s">
        <v>3402</v>
      </c>
      <c r="C1380" s="18" t="s">
        <v>7356</v>
      </c>
      <c r="D1380" s="18" t="s">
        <v>237</v>
      </c>
      <c r="E1380" s="20" t="str">
        <f>IFERROR(VLOOKUP(表1[[#This Row],[goods_id]],表4[],2,0),"无")</f>
        <v>无</v>
      </c>
      <c r="F1380" s="19" t="str">
        <f>IFERROR(VLOOKUP(表1[[#This Row],[goods_id]],表3[],2,0),"老款")</f>
        <v>老款</v>
      </c>
      <c r="G1380" s="20">
        <v>1</v>
      </c>
      <c r="H1380" s="23">
        <v>99</v>
      </c>
      <c r="I1380" s="23">
        <v>369</v>
      </c>
      <c r="J13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0" s="20">
        <f>IF(表1[[#This Row],[sale_price]]&lt;表1[[#This Row],[origin_price]],1,0)</f>
        <v>1</v>
      </c>
      <c r="L1380" s="18" t="s">
        <v>3403</v>
      </c>
      <c r="M1380" s="18" t="s">
        <v>3404</v>
      </c>
      <c r="N1380" s="18" t="s">
        <v>22</v>
      </c>
      <c r="O1380" s="18" t="s">
        <v>17</v>
      </c>
      <c r="P1380" s="18">
        <v>11</v>
      </c>
    </row>
    <row r="1381" spans="1:16" x14ac:dyDescent="0.2">
      <c r="A1381" s="18" t="s">
        <v>2667</v>
      </c>
      <c r="B1381" s="18" t="s">
        <v>3405</v>
      </c>
      <c r="C1381" s="18" t="s">
        <v>7356</v>
      </c>
      <c r="D1381" s="18" t="s">
        <v>1028</v>
      </c>
      <c r="E1381" s="20" t="str">
        <f>IFERROR(VLOOKUP(表1[[#This Row],[goods_id]],表4[],2,0),"无")</f>
        <v>无</v>
      </c>
      <c r="F1381" s="19" t="str">
        <f>IFERROR(VLOOKUP(表1[[#This Row],[goods_id]],表3[],2,0),"老款")</f>
        <v>老款</v>
      </c>
      <c r="G1381" s="20">
        <v>1</v>
      </c>
      <c r="H1381" s="23">
        <v>99</v>
      </c>
      <c r="I1381" s="23">
        <v>369</v>
      </c>
      <c r="J13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1" s="20">
        <f>IF(表1[[#This Row],[sale_price]]&lt;表1[[#This Row],[origin_price]],1,0)</f>
        <v>1</v>
      </c>
      <c r="L1381" s="18" t="s">
        <v>3406</v>
      </c>
      <c r="M1381" s="18" t="s">
        <v>3404</v>
      </c>
      <c r="N1381" s="18" t="s">
        <v>22</v>
      </c>
      <c r="O1381" s="18" t="s">
        <v>17</v>
      </c>
      <c r="P1381" s="18">
        <v>11</v>
      </c>
    </row>
    <row r="1382" spans="1:16" x14ac:dyDescent="0.2">
      <c r="A1382" s="18" t="s">
        <v>2667</v>
      </c>
      <c r="B1382" s="18" t="s">
        <v>3326</v>
      </c>
      <c r="C1382" s="18" t="s">
        <v>7346</v>
      </c>
      <c r="D1382" s="18" t="s">
        <v>24</v>
      </c>
      <c r="E1382" s="20" t="str">
        <f>IFERROR(VLOOKUP(表1[[#This Row],[goods_id]],表4[],2,0),"无")</f>
        <v>无</v>
      </c>
      <c r="F1382" s="19" t="str">
        <f>IFERROR(VLOOKUP(表1[[#This Row],[goods_id]],表3[],2,0),"老款")</f>
        <v>老款</v>
      </c>
      <c r="G1382" s="20">
        <v>1</v>
      </c>
      <c r="H1382" s="23">
        <v>199</v>
      </c>
      <c r="I1382" s="23">
        <v>539</v>
      </c>
      <c r="J13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2" s="20">
        <f>IF(表1[[#This Row],[sale_price]]&lt;表1[[#This Row],[origin_price]],1,0)</f>
        <v>1</v>
      </c>
      <c r="L1382" s="18" t="s">
        <v>3327</v>
      </c>
      <c r="M1382" s="18" t="s">
        <v>104</v>
      </c>
      <c r="N1382" s="18" t="s">
        <v>12</v>
      </c>
      <c r="O1382" s="18" t="s">
        <v>13</v>
      </c>
      <c r="P1382" s="18">
        <v>11</v>
      </c>
    </row>
    <row r="1383" spans="1:16" x14ac:dyDescent="0.2">
      <c r="A1383" s="18" t="s">
        <v>2667</v>
      </c>
      <c r="B1383" s="18" t="s">
        <v>3328</v>
      </c>
      <c r="C1383" s="18" t="s">
        <v>7346</v>
      </c>
      <c r="D1383" s="18" t="s">
        <v>224</v>
      </c>
      <c r="E1383" s="20" t="str">
        <f>IFERROR(VLOOKUP(表1[[#This Row],[goods_id]],表4[],2,0),"无")</f>
        <v>无</v>
      </c>
      <c r="F1383" s="19" t="str">
        <f>IFERROR(VLOOKUP(表1[[#This Row],[goods_id]],表3[],2,0),"老款")</f>
        <v>老款</v>
      </c>
      <c r="G1383" s="20">
        <v>1</v>
      </c>
      <c r="H1383" s="23">
        <v>199</v>
      </c>
      <c r="I1383" s="23">
        <v>539</v>
      </c>
      <c r="J13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3" s="20">
        <f>IF(表1[[#This Row],[sale_price]]&lt;表1[[#This Row],[origin_price]],1,0)</f>
        <v>1</v>
      </c>
      <c r="L1383" s="18" t="s">
        <v>3329</v>
      </c>
      <c r="M1383" s="18" t="s">
        <v>104</v>
      </c>
      <c r="N1383" s="18" t="s">
        <v>12</v>
      </c>
      <c r="O1383" s="18" t="s">
        <v>13</v>
      </c>
      <c r="P1383" s="18">
        <v>11</v>
      </c>
    </row>
    <row r="1384" spans="1:16" x14ac:dyDescent="0.2">
      <c r="A1384" s="18" t="s">
        <v>2667</v>
      </c>
      <c r="B1384" s="18" t="s">
        <v>3350</v>
      </c>
      <c r="C1384" s="18" t="s">
        <v>7355</v>
      </c>
      <c r="D1384" s="18" t="s">
        <v>284</v>
      </c>
      <c r="E1384" s="20" t="str">
        <f>IFERROR(VLOOKUP(表1[[#This Row],[goods_id]],表4[],2,0),"无")</f>
        <v>无</v>
      </c>
      <c r="F1384" s="19" t="str">
        <f>IFERROR(VLOOKUP(表1[[#This Row],[goods_id]],表3[],2,0),"老款")</f>
        <v>老款</v>
      </c>
      <c r="G1384" s="20">
        <v>1</v>
      </c>
      <c r="H1384" s="23">
        <v>199</v>
      </c>
      <c r="I1384" s="23">
        <v>499</v>
      </c>
      <c r="J13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4" s="20">
        <f>IF(表1[[#This Row],[sale_price]]&lt;表1[[#This Row],[origin_price]],1,0)</f>
        <v>1</v>
      </c>
      <c r="L1384" s="18" t="s">
        <v>3351</v>
      </c>
      <c r="M1384" s="18" t="s">
        <v>261</v>
      </c>
      <c r="N1384" s="18" t="s">
        <v>22</v>
      </c>
      <c r="O1384" s="18" t="s">
        <v>17</v>
      </c>
      <c r="P1384" s="18">
        <v>11</v>
      </c>
    </row>
    <row r="1385" spans="1:16" x14ac:dyDescent="0.2">
      <c r="A1385" s="18" t="s">
        <v>2667</v>
      </c>
      <c r="B1385" s="18" t="s">
        <v>3262</v>
      </c>
      <c r="C1385" s="18" t="s">
        <v>7328</v>
      </c>
      <c r="D1385" s="18" t="s">
        <v>28</v>
      </c>
      <c r="E1385" s="20" t="str">
        <f>IFERROR(VLOOKUP(表1[[#This Row],[goods_id]],表4[],2,0),"无")</f>
        <v>无</v>
      </c>
      <c r="F1385" s="19" t="str">
        <f>IFERROR(VLOOKUP(表1[[#This Row],[goods_id]],表3[],2,0),"老款")</f>
        <v>老款</v>
      </c>
      <c r="G1385" s="20">
        <v>1</v>
      </c>
      <c r="H1385" s="23">
        <v>199</v>
      </c>
      <c r="I1385" s="23">
        <v>499</v>
      </c>
      <c r="J13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5" s="20">
        <f>IF(表1[[#This Row],[sale_price]]&lt;表1[[#This Row],[origin_price]],1,0)</f>
        <v>1</v>
      </c>
      <c r="L1385" s="18" t="s">
        <v>3263</v>
      </c>
      <c r="M1385" s="18" t="s">
        <v>3264</v>
      </c>
      <c r="N1385" s="18" t="s">
        <v>12</v>
      </c>
      <c r="O1385" s="18" t="s">
        <v>17</v>
      </c>
      <c r="P1385" s="18">
        <v>10</v>
      </c>
    </row>
    <row r="1386" spans="1:16" x14ac:dyDescent="0.2">
      <c r="A1386" s="18" t="s">
        <v>2667</v>
      </c>
      <c r="B1386" s="18" t="s">
        <v>3221</v>
      </c>
      <c r="C1386" s="18" t="s">
        <v>7313</v>
      </c>
      <c r="D1386" s="18" t="s">
        <v>24</v>
      </c>
      <c r="E1386" s="20" t="str">
        <f>IFERROR(VLOOKUP(表1[[#This Row],[goods_id]],表4[],2,0),"无")</f>
        <v>无</v>
      </c>
      <c r="F1386" s="19" t="str">
        <f>IFERROR(VLOOKUP(表1[[#This Row],[goods_id]],表3[],2,0),"老款")</f>
        <v>老款</v>
      </c>
      <c r="G1386" s="20">
        <v>1</v>
      </c>
      <c r="H1386" s="23">
        <v>95</v>
      </c>
      <c r="I1386" s="23">
        <v>239</v>
      </c>
      <c r="J13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6" s="20">
        <f>IF(表1[[#This Row],[sale_price]]&lt;表1[[#This Row],[origin_price]],1,0)</f>
        <v>1</v>
      </c>
      <c r="L1386" s="18" t="s">
        <v>3220</v>
      </c>
      <c r="M1386" s="18" t="s">
        <v>9063</v>
      </c>
      <c r="N1386" s="18" t="s">
        <v>22</v>
      </c>
      <c r="O1386" s="18" t="s">
        <v>17</v>
      </c>
      <c r="P1386" s="18">
        <v>10</v>
      </c>
    </row>
    <row r="1387" spans="1:16" x14ac:dyDescent="0.2">
      <c r="A1387" s="18" t="s">
        <v>2667</v>
      </c>
      <c r="B1387" s="18" t="s">
        <v>3237</v>
      </c>
      <c r="C1387" s="18" t="s">
        <v>7319</v>
      </c>
      <c r="D1387" s="18" t="s">
        <v>24</v>
      </c>
      <c r="E1387" s="20" t="str">
        <f>IFERROR(VLOOKUP(表1[[#This Row],[goods_id]],表4[],2,0),"无")</f>
        <v>无</v>
      </c>
      <c r="F1387" s="19" t="str">
        <f>IFERROR(VLOOKUP(表1[[#This Row],[goods_id]],表3[],2,0),"老款")</f>
        <v>老款</v>
      </c>
      <c r="G1387" s="20">
        <v>1</v>
      </c>
      <c r="H1387" s="23">
        <v>399</v>
      </c>
      <c r="I1387" s="23">
        <v>999</v>
      </c>
      <c r="J13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7" s="20">
        <f>IF(表1[[#This Row],[sale_price]]&lt;表1[[#This Row],[origin_price]],1,0)</f>
        <v>1</v>
      </c>
      <c r="L1387" s="18" t="s">
        <v>3238</v>
      </c>
      <c r="M1387" s="18" t="s">
        <v>9064</v>
      </c>
      <c r="N1387" s="18" t="s">
        <v>22</v>
      </c>
      <c r="O1387" s="18" t="s">
        <v>17</v>
      </c>
      <c r="P1387" s="18">
        <v>10</v>
      </c>
    </row>
    <row r="1388" spans="1:16" x14ac:dyDescent="0.2">
      <c r="A1388" s="18" t="s">
        <v>2667</v>
      </c>
      <c r="B1388" s="18" t="s">
        <v>3292</v>
      </c>
      <c r="C1388" s="18" t="s">
        <v>7338</v>
      </c>
      <c r="D1388" s="18" t="s">
        <v>109</v>
      </c>
      <c r="E1388" s="20" t="str">
        <f>IFERROR(VLOOKUP(表1[[#This Row],[goods_id]],表4[],2,0),"无")</f>
        <v>无</v>
      </c>
      <c r="F1388" s="19" t="str">
        <f>IFERROR(VLOOKUP(表1[[#This Row],[goods_id]],表3[],2,0),"老款")</f>
        <v>老款</v>
      </c>
      <c r="G1388" s="20">
        <v>1</v>
      </c>
      <c r="H1388" s="23">
        <v>399</v>
      </c>
      <c r="I1388" s="23">
        <v>999</v>
      </c>
      <c r="J13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8" s="20">
        <f>IF(表1[[#This Row],[sale_price]]&lt;表1[[#This Row],[origin_price]],1,0)</f>
        <v>1</v>
      </c>
      <c r="L1388" s="18" t="s">
        <v>3293</v>
      </c>
      <c r="M1388" s="18"/>
      <c r="N1388" s="18" t="s">
        <v>12</v>
      </c>
      <c r="O1388" s="18" t="s">
        <v>17</v>
      </c>
      <c r="P1388" s="18">
        <v>10</v>
      </c>
    </row>
    <row r="1389" spans="1:16" x14ac:dyDescent="0.2">
      <c r="A1389" s="18" t="s">
        <v>2667</v>
      </c>
      <c r="B1389" s="18" t="s">
        <v>3294</v>
      </c>
      <c r="C1389" s="18" t="s">
        <v>7338</v>
      </c>
      <c r="D1389" s="18" t="s">
        <v>24</v>
      </c>
      <c r="E1389" s="20" t="str">
        <f>IFERROR(VLOOKUP(表1[[#This Row],[goods_id]],表4[],2,0),"无")</f>
        <v>无</v>
      </c>
      <c r="F1389" s="19" t="str">
        <f>IFERROR(VLOOKUP(表1[[#This Row],[goods_id]],表3[],2,0),"老款")</f>
        <v>老款</v>
      </c>
      <c r="G1389" s="20">
        <v>1</v>
      </c>
      <c r="H1389" s="23">
        <v>399</v>
      </c>
      <c r="I1389" s="23">
        <v>999</v>
      </c>
      <c r="J13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9" s="20">
        <f>IF(表1[[#This Row],[sale_price]]&lt;表1[[#This Row],[origin_price]],1,0)</f>
        <v>1</v>
      </c>
      <c r="L1389" s="18" t="s">
        <v>3295</v>
      </c>
      <c r="M1389" s="18"/>
      <c r="N1389" s="18" t="s">
        <v>12</v>
      </c>
      <c r="O1389" s="18" t="s">
        <v>17</v>
      </c>
      <c r="P1389" s="18">
        <v>10</v>
      </c>
    </row>
    <row r="1390" spans="1:16" x14ac:dyDescent="0.2">
      <c r="A1390" s="18" t="s">
        <v>2667</v>
      </c>
      <c r="B1390" s="18" t="s">
        <v>3239</v>
      </c>
      <c r="C1390" s="18" t="s">
        <v>7320</v>
      </c>
      <c r="D1390" s="18" t="s">
        <v>28</v>
      </c>
      <c r="E1390" s="20" t="str">
        <f>IFERROR(VLOOKUP(表1[[#This Row],[goods_id]],表4[],2,0),"无")</f>
        <v>无</v>
      </c>
      <c r="F1390" s="19" t="str">
        <f>IFERROR(VLOOKUP(表1[[#This Row],[goods_id]],表3[],2,0),"老款")</f>
        <v>老款</v>
      </c>
      <c r="G1390" s="20">
        <v>1</v>
      </c>
      <c r="H1390" s="23">
        <v>279</v>
      </c>
      <c r="I1390" s="23">
        <v>699</v>
      </c>
      <c r="J13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0" s="20">
        <f>IF(表1[[#This Row],[sale_price]]&lt;表1[[#This Row],[origin_price]],1,0)</f>
        <v>1</v>
      </c>
      <c r="L1390" s="18" t="s">
        <v>3240</v>
      </c>
      <c r="M1390" s="18" t="s">
        <v>3241</v>
      </c>
      <c r="N1390" s="18" t="s">
        <v>12</v>
      </c>
      <c r="O1390" s="18" t="s">
        <v>17</v>
      </c>
      <c r="P1390" s="18">
        <v>10</v>
      </c>
    </row>
    <row r="1391" spans="1:16" x14ac:dyDescent="0.2">
      <c r="A1391" s="18" t="s">
        <v>2667</v>
      </c>
      <c r="B1391" s="18" t="s">
        <v>3242</v>
      </c>
      <c r="C1391" s="18" t="s">
        <v>7320</v>
      </c>
      <c r="D1391" s="18" t="s">
        <v>219</v>
      </c>
      <c r="E1391" s="20" t="str">
        <f>IFERROR(VLOOKUP(表1[[#This Row],[goods_id]],表4[],2,0),"无")</f>
        <v>无</v>
      </c>
      <c r="F1391" s="19" t="str">
        <f>IFERROR(VLOOKUP(表1[[#This Row],[goods_id]],表3[],2,0),"老款")</f>
        <v>老款</v>
      </c>
      <c r="G1391" s="20">
        <v>1</v>
      </c>
      <c r="H1391" s="23">
        <v>279</v>
      </c>
      <c r="I1391" s="23">
        <v>699</v>
      </c>
      <c r="J13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1" s="20">
        <f>IF(表1[[#This Row],[sale_price]]&lt;表1[[#This Row],[origin_price]],1,0)</f>
        <v>1</v>
      </c>
      <c r="L1391" s="18" t="s">
        <v>3243</v>
      </c>
      <c r="M1391" s="18" t="s">
        <v>3241</v>
      </c>
      <c r="N1391" s="18" t="s">
        <v>12</v>
      </c>
      <c r="O1391" s="18" t="s">
        <v>17</v>
      </c>
      <c r="P1391" s="18">
        <v>10</v>
      </c>
    </row>
    <row r="1392" spans="1:16" x14ac:dyDescent="0.2">
      <c r="A1392" s="18" t="s">
        <v>2667</v>
      </c>
      <c r="B1392" s="18" t="s">
        <v>3252</v>
      </c>
      <c r="C1392" s="18" t="s">
        <v>7324</v>
      </c>
      <c r="D1392" s="18" t="s">
        <v>284</v>
      </c>
      <c r="E1392" s="20" t="str">
        <f>IFERROR(VLOOKUP(表1[[#This Row],[goods_id]],表4[],2,0),"无")</f>
        <v>无</v>
      </c>
      <c r="F1392" s="19" t="str">
        <f>IFERROR(VLOOKUP(表1[[#This Row],[goods_id]],表3[],2,0),"老款")</f>
        <v>老款</v>
      </c>
      <c r="G1392" s="20">
        <v>1</v>
      </c>
      <c r="H1392" s="23">
        <v>319</v>
      </c>
      <c r="I1392" s="23">
        <v>799</v>
      </c>
      <c r="J13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2" s="20">
        <f>IF(表1[[#This Row],[sale_price]]&lt;表1[[#This Row],[origin_price]],1,0)</f>
        <v>1</v>
      </c>
      <c r="L1392" s="18" t="s">
        <v>3253</v>
      </c>
      <c r="M1392" s="18" t="s">
        <v>261</v>
      </c>
      <c r="N1392" s="18" t="s">
        <v>22</v>
      </c>
      <c r="O1392" s="18" t="s">
        <v>17</v>
      </c>
      <c r="P1392" s="18">
        <v>10</v>
      </c>
    </row>
    <row r="1393" spans="1:16" x14ac:dyDescent="0.2">
      <c r="A1393" s="18" t="s">
        <v>2667</v>
      </c>
      <c r="B1393" s="18" t="s">
        <v>3162</v>
      </c>
      <c r="C1393" s="18" t="s">
        <v>7288</v>
      </c>
      <c r="D1393" s="18" t="s">
        <v>188</v>
      </c>
      <c r="E1393" s="20" t="str">
        <f>IFERROR(VLOOKUP(表1[[#This Row],[goods_id]],表4[],2,0),"无")</f>
        <v>无</v>
      </c>
      <c r="F1393" s="19" t="str">
        <f>IFERROR(VLOOKUP(表1[[#This Row],[goods_id]],表3[],2,0),"老款")</f>
        <v>老款</v>
      </c>
      <c r="G1393" s="20">
        <v>1</v>
      </c>
      <c r="H1393" s="23">
        <v>191</v>
      </c>
      <c r="I1393" s="23">
        <v>639</v>
      </c>
      <c r="J13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3" s="20">
        <f>IF(表1[[#This Row],[sale_price]]&lt;表1[[#This Row],[origin_price]],1,0)</f>
        <v>1</v>
      </c>
      <c r="L1393" s="18" t="s">
        <v>2357</v>
      </c>
      <c r="M1393" s="18" t="s">
        <v>185</v>
      </c>
      <c r="N1393" s="18" t="s">
        <v>12</v>
      </c>
      <c r="O1393" s="18" t="s">
        <v>13</v>
      </c>
      <c r="P1393" s="18">
        <v>9</v>
      </c>
    </row>
    <row r="1394" spans="1:16" x14ac:dyDescent="0.2">
      <c r="A1394" s="18" t="s">
        <v>2667</v>
      </c>
      <c r="B1394" s="18" t="s">
        <v>3141</v>
      </c>
      <c r="C1394" s="18" t="s">
        <v>7277</v>
      </c>
      <c r="D1394" s="18" t="s">
        <v>161</v>
      </c>
      <c r="E1394" s="20" t="str">
        <f>IFERROR(VLOOKUP(表1[[#This Row],[goods_id]],表4[],2,0),"无")</f>
        <v>无</v>
      </c>
      <c r="F1394" s="19" t="str">
        <f>IFERROR(VLOOKUP(表1[[#This Row],[goods_id]],表3[],2,0),"老款")</f>
        <v>老款</v>
      </c>
      <c r="G1394" s="20">
        <v>1</v>
      </c>
      <c r="H1394" s="23">
        <v>299</v>
      </c>
      <c r="I1394" s="23">
        <v>599</v>
      </c>
      <c r="J13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4" s="20">
        <f>IF(表1[[#This Row],[sale_price]]&lt;表1[[#This Row],[origin_price]],1,0)</f>
        <v>1</v>
      </c>
      <c r="L1394" s="18" t="s">
        <v>184</v>
      </c>
      <c r="M1394" s="18" t="s">
        <v>185</v>
      </c>
      <c r="N1394" s="18" t="s">
        <v>12</v>
      </c>
      <c r="O1394" s="18" t="s">
        <v>13</v>
      </c>
      <c r="P1394" s="18">
        <v>8</v>
      </c>
    </row>
    <row r="1395" spans="1:16" x14ac:dyDescent="0.2">
      <c r="A1395" s="18" t="s">
        <v>2667</v>
      </c>
      <c r="B1395" s="18" t="s">
        <v>3181</v>
      </c>
      <c r="C1395" s="18" t="s">
        <v>7297</v>
      </c>
      <c r="D1395" s="18" t="s">
        <v>161</v>
      </c>
      <c r="E1395" s="20" t="str">
        <f>IFERROR(VLOOKUP(表1[[#This Row],[goods_id]],表4[],2,0),"无")</f>
        <v>无</v>
      </c>
      <c r="F1395" s="19" t="str">
        <f>IFERROR(VLOOKUP(表1[[#This Row],[goods_id]],表3[],2,0),"老款")</f>
        <v>老款</v>
      </c>
      <c r="G1395" s="20">
        <v>1</v>
      </c>
      <c r="H1395" s="23">
        <v>349</v>
      </c>
      <c r="I1395" s="23">
        <v>699</v>
      </c>
      <c r="J13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5" s="20">
        <f>IF(表1[[#This Row],[sale_price]]&lt;表1[[#This Row],[origin_price]],1,0)</f>
        <v>1</v>
      </c>
      <c r="L1395" s="18" t="s">
        <v>3182</v>
      </c>
      <c r="M1395" s="18" t="s">
        <v>261</v>
      </c>
      <c r="N1395" s="18" t="s">
        <v>12</v>
      </c>
      <c r="O1395" s="18" t="s">
        <v>13</v>
      </c>
      <c r="P1395" s="18">
        <v>9</v>
      </c>
    </row>
    <row r="1396" spans="1:16" x14ac:dyDescent="0.2">
      <c r="A1396" s="18" t="s">
        <v>2667</v>
      </c>
      <c r="B1396" s="18" t="s">
        <v>3183</v>
      </c>
      <c r="C1396" s="18" t="s">
        <v>7298</v>
      </c>
      <c r="D1396" s="18" t="s">
        <v>161</v>
      </c>
      <c r="E1396" s="20" t="str">
        <f>IFERROR(VLOOKUP(表1[[#This Row],[goods_id]],表4[],2,0),"无")</f>
        <v>无</v>
      </c>
      <c r="F1396" s="19" t="str">
        <f>IFERROR(VLOOKUP(表1[[#This Row],[goods_id]],表3[],2,0),"老款")</f>
        <v>老款</v>
      </c>
      <c r="G1396" s="20">
        <v>1</v>
      </c>
      <c r="H1396" s="23">
        <v>299</v>
      </c>
      <c r="I1396" s="23">
        <v>599</v>
      </c>
      <c r="J13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6" s="20">
        <f>IF(表1[[#This Row],[sale_price]]&lt;表1[[#This Row],[origin_price]],1,0)</f>
        <v>1</v>
      </c>
      <c r="L1396" s="18" t="s">
        <v>3184</v>
      </c>
      <c r="M1396" s="18" t="s">
        <v>261</v>
      </c>
      <c r="N1396" s="18" t="s">
        <v>12</v>
      </c>
      <c r="O1396" s="18" t="s">
        <v>17</v>
      </c>
      <c r="P1396" s="18">
        <v>9</v>
      </c>
    </row>
    <row r="1397" spans="1:16" x14ac:dyDescent="0.2">
      <c r="A1397" s="18" t="s">
        <v>2667</v>
      </c>
      <c r="B1397" s="18" t="s">
        <v>3163</v>
      </c>
      <c r="C1397" s="18" t="s">
        <v>7289</v>
      </c>
      <c r="D1397" s="18" t="s">
        <v>161</v>
      </c>
      <c r="E1397" s="20" t="str">
        <f>IFERROR(VLOOKUP(表1[[#This Row],[goods_id]],表4[],2,0),"无")</f>
        <v>无</v>
      </c>
      <c r="F1397" s="19" t="str">
        <f>IFERROR(VLOOKUP(表1[[#This Row],[goods_id]],表3[],2,0),"老款")</f>
        <v>老款</v>
      </c>
      <c r="G1397" s="20">
        <v>1</v>
      </c>
      <c r="H1397" s="23">
        <v>284</v>
      </c>
      <c r="I1397" s="23">
        <v>569</v>
      </c>
      <c r="J13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7" s="20">
        <f>IF(表1[[#This Row],[sale_price]]&lt;表1[[#This Row],[origin_price]],1,0)</f>
        <v>1</v>
      </c>
      <c r="L1397" s="18" t="s">
        <v>184</v>
      </c>
      <c r="M1397" s="18" t="s">
        <v>185</v>
      </c>
      <c r="N1397" s="18" t="s">
        <v>12</v>
      </c>
      <c r="O1397" s="18" t="s">
        <v>17</v>
      </c>
      <c r="P1397" s="18">
        <v>9</v>
      </c>
    </row>
    <row r="1398" spans="1:16" x14ac:dyDescent="0.2">
      <c r="A1398" s="18" t="s">
        <v>2667</v>
      </c>
      <c r="B1398" s="18" t="s">
        <v>3164</v>
      </c>
      <c r="C1398" s="18" t="s">
        <v>7289</v>
      </c>
      <c r="D1398" s="18" t="s">
        <v>670</v>
      </c>
      <c r="E1398" s="20" t="str">
        <f>IFERROR(VLOOKUP(表1[[#This Row],[goods_id]],表4[],2,0),"无")</f>
        <v>无</v>
      </c>
      <c r="F1398" s="19" t="str">
        <f>IFERROR(VLOOKUP(表1[[#This Row],[goods_id]],表3[],2,0),"老款")</f>
        <v>老款</v>
      </c>
      <c r="G1398" s="20">
        <v>1</v>
      </c>
      <c r="H1398" s="23">
        <v>284</v>
      </c>
      <c r="I1398" s="23">
        <v>569</v>
      </c>
      <c r="J13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8" s="20">
        <f>IF(表1[[#This Row],[sale_price]]&lt;表1[[#This Row],[origin_price]],1,0)</f>
        <v>1</v>
      </c>
      <c r="L1398" s="18" t="s">
        <v>184</v>
      </c>
      <c r="M1398" s="18" t="s">
        <v>185</v>
      </c>
      <c r="N1398" s="18" t="s">
        <v>12</v>
      </c>
      <c r="O1398" s="18" t="s">
        <v>17</v>
      </c>
      <c r="P1398" s="18">
        <v>9</v>
      </c>
    </row>
    <row r="1399" spans="1:16" x14ac:dyDescent="0.2">
      <c r="A1399" s="18" t="s">
        <v>2667</v>
      </c>
      <c r="B1399" s="18" t="s">
        <v>3165</v>
      </c>
      <c r="C1399" s="18" t="s">
        <v>7290</v>
      </c>
      <c r="D1399" s="18" t="s">
        <v>109</v>
      </c>
      <c r="E1399" s="20" t="str">
        <f>IFERROR(VLOOKUP(表1[[#This Row],[goods_id]],表4[],2,0),"无")</f>
        <v>无</v>
      </c>
      <c r="F1399" s="19" t="str">
        <f>IFERROR(VLOOKUP(表1[[#This Row],[goods_id]],表3[],2,0),"老款")</f>
        <v>老款</v>
      </c>
      <c r="G1399" s="20">
        <v>1</v>
      </c>
      <c r="H1399" s="23">
        <v>299</v>
      </c>
      <c r="I1399" s="23">
        <v>599</v>
      </c>
      <c r="J13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9" s="20">
        <f>IF(表1[[#This Row],[sale_price]]&lt;表1[[#This Row],[origin_price]],1,0)</f>
        <v>1</v>
      </c>
      <c r="L1399" s="18" t="s">
        <v>3166</v>
      </c>
      <c r="M1399" s="18" t="s">
        <v>261</v>
      </c>
      <c r="N1399" s="18" t="s">
        <v>12</v>
      </c>
      <c r="O1399" s="18" t="s">
        <v>13</v>
      </c>
      <c r="P1399" s="18">
        <v>9</v>
      </c>
    </row>
    <row r="1400" spans="1:16" x14ac:dyDescent="0.2">
      <c r="A1400" s="18" t="s">
        <v>2667</v>
      </c>
      <c r="B1400" s="18" t="s">
        <v>3142</v>
      </c>
      <c r="C1400" s="18" t="s">
        <v>7278</v>
      </c>
      <c r="D1400" s="18" t="s">
        <v>28</v>
      </c>
      <c r="E1400" s="20" t="str">
        <f>IFERROR(VLOOKUP(表1[[#This Row],[goods_id]],表4[],2,0),"无")</f>
        <v>无</v>
      </c>
      <c r="F1400" s="19" t="str">
        <f>IFERROR(VLOOKUP(表1[[#This Row],[goods_id]],表3[],2,0),"老款")</f>
        <v>老款</v>
      </c>
      <c r="G1400" s="20">
        <v>1</v>
      </c>
      <c r="H1400" s="23">
        <v>349</v>
      </c>
      <c r="I1400" s="23">
        <v>699</v>
      </c>
      <c r="J14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0" s="20">
        <f>IF(表1[[#This Row],[sale_price]]&lt;表1[[#This Row],[origin_price]],1,0)</f>
        <v>1</v>
      </c>
      <c r="L1400" s="18" t="s">
        <v>3143</v>
      </c>
      <c r="M1400" s="18" t="s">
        <v>36</v>
      </c>
      <c r="N1400" s="18" t="s">
        <v>12</v>
      </c>
      <c r="O1400" s="18" t="s">
        <v>17</v>
      </c>
      <c r="P1400" s="18">
        <v>8</v>
      </c>
    </row>
    <row r="1401" spans="1:16" x14ac:dyDescent="0.2">
      <c r="A1401" s="18" t="s">
        <v>2667</v>
      </c>
      <c r="B1401" s="18" t="s">
        <v>3144</v>
      </c>
      <c r="C1401" s="18" t="s">
        <v>7278</v>
      </c>
      <c r="D1401" s="18" t="s">
        <v>24</v>
      </c>
      <c r="E1401" s="20" t="str">
        <f>IFERROR(VLOOKUP(表1[[#This Row],[goods_id]],表4[],2,0),"无")</f>
        <v>无</v>
      </c>
      <c r="F1401" s="19" t="str">
        <f>IFERROR(VLOOKUP(表1[[#This Row],[goods_id]],表3[],2,0),"老款")</f>
        <v>老款</v>
      </c>
      <c r="G1401" s="20">
        <v>1</v>
      </c>
      <c r="H1401" s="23">
        <v>349</v>
      </c>
      <c r="I1401" s="23">
        <v>699</v>
      </c>
      <c r="J14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1" s="20">
        <f>IF(表1[[#This Row],[sale_price]]&lt;表1[[#This Row],[origin_price]],1,0)</f>
        <v>1</v>
      </c>
      <c r="L1401" s="18" t="s">
        <v>3143</v>
      </c>
      <c r="M1401" s="18" t="s">
        <v>36</v>
      </c>
      <c r="N1401" s="18" t="s">
        <v>12</v>
      </c>
      <c r="O1401" s="18" t="s">
        <v>17</v>
      </c>
      <c r="P1401" s="18">
        <v>8</v>
      </c>
    </row>
    <row r="1402" spans="1:16" x14ac:dyDescent="0.2">
      <c r="A1402" s="18" t="s">
        <v>2667</v>
      </c>
      <c r="B1402" s="18" t="s">
        <v>3145</v>
      </c>
      <c r="C1402" s="18" t="s">
        <v>7278</v>
      </c>
      <c r="D1402" s="18" t="s">
        <v>59</v>
      </c>
      <c r="E1402" s="20" t="str">
        <f>IFERROR(VLOOKUP(表1[[#This Row],[goods_id]],表4[],2,0),"无")</f>
        <v>无</v>
      </c>
      <c r="F1402" s="19" t="str">
        <f>IFERROR(VLOOKUP(表1[[#This Row],[goods_id]],表3[],2,0),"老款")</f>
        <v>老款</v>
      </c>
      <c r="G1402" s="20">
        <v>1</v>
      </c>
      <c r="H1402" s="23">
        <v>349</v>
      </c>
      <c r="I1402" s="23">
        <v>699</v>
      </c>
      <c r="J14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2" s="20">
        <f>IF(表1[[#This Row],[sale_price]]&lt;表1[[#This Row],[origin_price]],1,0)</f>
        <v>1</v>
      </c>
      <c r="L1402" s="18" t="s">
        <v>3143</v>
      </c>
      <c r="M1402" s="18" t="s">
        <v>36</v>
      </c>
      <c r="N1402" s="18" t="s">
        <v>12</v>
      </c>
      <c r="O1402" s="18" t="s">
        <v>17</v>
      </c>
      <c r="P1402" s="18">
        <v>8</v>
      </c>
    </row>
    <row r="1403" spans="1:16" x14ac:dyDescent="0.2">
      <c r="A1403" s="18" t="s">
        <v>2667</v>
      </c>
      <c r="B1403" s="18" t="s">
        <v>3185</v>
      </c>
      <c r="C1403" s="18" t="s">
        <v>7273</v>
      </c>
      <c r="D1403" s="18" t="s">
        <v>109</v>
      </c>
      <c r="E1403" s="20" t="str">
        <f>IFERROR(VLOOKUP(表1[[#This Row],[goods_id]],表4[],2,0),"无")</f>
        <v>无</v>
      </c>
      <c r="F1403" s="19" t="str">
        <f>IFERROR(VLOOKUP(表1[[#This Row],[goods_id]],表3[],2,0),"老款")</f>
        <v>老款</v>
      </c>
      <c r="G1403" s="20">
        <v>1</v>
      </c>
      <c r="H1403" s="23">
        <v>299</v>
      </c>
      <c r="I1403" s="23">
        <v>599</v>
      </c>
      <c r="J14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3" s="20">
        <f>IF(表1[[#This Row],[sale_price]]&lt;表1[[#This Row],[origin_price]],1,0)</f>
        <v>1</v>
      </c>
      <c r="L1403" s="18" t="s">
        <v>184</v>
      </c>
      <c r="M1403" s="18" t="s">
        <v>185</v>
      </c>
      <c r="N1403" s="18" t="s">
        <v>12</v>
      </c>
      <c r="O1403" s="18" t="s">
        <v>13</v>
      </c>
      <c r="P1403" s="18">
        <v>9</v>
      </c>
    </row>
    <row r="1404" spans="1:16" x14ac:dyDescent="0.2">
      <c r="A1404" s="18" t="s">
        <v>2667</v>
      </c>
      <c r="B1404" s="18" t="s">
        <v>3186</v>
      </c>
      <c r="C1404" s="18" t="s">
        <v>7273</v>
      </c>
      <c r="D1404" s="18" t="s">
        <v>1504</v>
      </c>
      <c r="E1404" s="20" t="str">
        <f>IFERROR(VLOOKUP(表1[[#This Row],[goods_id]],表4[],2,0),"无")</f>
        <v>无</v>
      </c>
      <c r="F1404" s="19" t="str">
        <f>IFERROR(VLOOKUP(表1[[#This Row],[goods_id]],表3[],2,0),"老款")</f>
        <v>老款</v>
      </c>
      <c r="G1404" s="20">
        <v>1</v>
      </c>
      <c r="H1404" s="23">
        <v>299</v>
      </c>
      <c r="I1404" s="23">
        <v>599</v>
      </c>
      <c r="J14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4" s="20">
        <f>IF(表1[[#This Row],[sale_price]]&lt;表1[[#This Row],[origin_price]],1,0)</f>
        <v>1</v>
      </c>
      <c r="L1404" s="18" t="s">
        <v>184</v>
      </c>
      <c r="M1404" s="18" t="s">
        <v>185</v>
      </c>
      <c r="N1404" s="18" t="s">
        <v>12</v>
      </c>
      <c r="O1404" s="18" t="s">
        <v>13</v>
      </c>
      <c r="P1404" s="18">
        <v>9</v>
      </c>
    </row>
    <row r="1405" spans="1:16" x14ac:dyDescent="0.2">
      <c r="A1405" s="18" t="s">
        <v>2667</v>
      </c>
      <c r="B1405" s="18" t="s">
        <v>3187</v>
      </c>
      <c r="C1405" s="18" t="s">
        <v>7299</v>
      </c>
      <c r="D1405" s="18" t="s">
        <v>109</v>
      </c>
      <c r="E1405" s="20" t="str">
        <f>IFERROR(VLOOKUP(表1[[#This Row],[goods_id]],表4[],2,0),"无")</f>
        <v>无</v>
      </c>
      <c r="F1405" s="19" t="str">
        <f>IFERROR(VLOOKUP(表1[[#This Row],[goods_id]],表3[],2,0),"老款")</f>
        <v>老款</v>
      </c>
      <c r="G1405" s="20">
        <v>1</v>
      </c>
      <c r="H1405" s="23">
        <v>299</v>
      </c>
      <c r="I1405" s="23">
        <v>599</v>
      </c>
      <c r="J14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5" s="20">
        <f>IF(表1[[#This Row],[sale_price]]&lt;表1[[#This Row],[origin_price]],1,0)</f>
        <v>1</v>
      </c>
      <c r="L1405" s="18" t="s">
        <v>3188</v>
      </c>
      <c r="M1405" s="18" t="s">
        <v>261</v>
      </c>
      <c r="N1405" s="18" t="s">
        <v>12</v>
      </c>
      <c r="O1405" s="18" t="s">
        <v>17</v>
      </c>
      <c r="P1405" s="18">
        <v>9</v>
      </c>
    </row>
    <row r="1406" spans="1:16" x14ac:dyDescent="0.2">
      <c r="A1406" s="18" t="s">
        <v>2667</v>
      </c>
      <c r="B1406" s="18" t="s">
        <v>3189</v>
      </c>
      <c r="C1406" s="18" t="s">
        <v>7299</v>
      </c>
      <c r="D1406" s="18" t="s">
        <v>24</v>
      </c>
      <c r="E1406" s="20" t="str">
        <f>IFERROR(VLOOKUP(表1[[#This Row],[goods_id]],表4[],2,0),"无")</f>
        <v>无</v>
      </c>
      <c r="F1406" s="19" t="str">
        <f>IFERROR(VLOOKUP(表1[[#This Row],[goods_id]],表3[],2,0),"老款")</f>
        <v>老款</v>
      </c>
      <c r="G1406" s="20">
        <v>1</v>
      </c>
      <c r="H1406" s="23">
        <v>299</v>
      </c>
      <c r="I1406" s="23">
        <v>599</v>
      </c>
      <c r="J14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6" s="20">
        <f>IF(表1[[#This Row],[sale_price]]&lt;表1[[#This Row],[origin_price]],1,0)</f>
        <v>1</v>
      </c>
      <c r="L1406" s="18" t="s">
        <v>3188</v>
      </c>
      <c r="M1406" s="18" t="s">
        <v>261</v>
      </c>
      <c r="N1406" s="18" t="s">
        <v>12</v>
      </c>
      <c r="O1406" s="18" t="s">
        <v>17</v>
      </c>
      <c r="P1406" s="18">
        <v>9</v>
      </c>
    </row>
    <row r="1407" spans="1:16" x14ac:dyDescent="0.2">
      <c r="A1407" s="18" t="s">
        <v>2667</v>
      </c>
      <c r="B1407" s="18" t="s">
        <v>3127</v>
      </c>
      <c r="C1407" s="18" t="s">
        <v>7268</v>
      </c>
      <c r="D1407" s="18" t="s">
        <v>109</v>
      </c>
      <c r="E1407" s="20" t="str">
        <f>IFERROR(VLOOKUP(表1[[#This Row],[goods_id]],表4[],2,0),"无")</f>
        <v>无</v>
      </c>
      <c r="F1407" s="19" t="str">
        <f>IFERROR(VLOOKUP(表1[[#This Row],[goods_id]],表3[],2,0),"老款")</f>
        <v>老款</v>
      </c>
      <c r="G1407" s="20">
        <v>1</v>
      </c>
      <c r="H1407" s="23">
        <v>319</v>
      </c>
      <c r="I1407" s="23">
        <v>639</v>
      </c>
      <c r="J14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7" s="20">
        <f>IF(表1[[#This Row],[sale_price]]&lt;表1[[#This Row],[origin_price]],1,0)</f>
        <v>1</v>
      </c>
      <c r="L1407" s="18" t="s">
        <v>184</v>
      </c>
      <c r="M1407" s="18" t="s">
        <v>185</v>
      </c>
      <c r="N1407" s="18" t="s">
        <v>12</v>
      </c>
      <c r="O1407" s="18" t="s">
        <v>13</v>
      </c>
      <c r="P1407" s="18">
        <v>8</v>
      </c>
    </row>
    <row r="1408" spans="1:16" x14ac:dyDescent="0.2">
      <c r="A1408" s="18" t="s">
        <v>2667</v>
      </c>
      <c r="B1408" s="18" t="s">
        <v>3138</v>
      </c>
      <c r="C1408" s="18" t="s">
        <v>7273</v>
      </c>
      <c r="D1408" s="18" t="s">
        <v>109</v>
      </c>
      <c r="E1408" s="20" t="str">
        <f>IFERROR(VLOOKUP(表1[[#This Row],[goods_id]],表4[],2,0),"无")</f>
        <v>无</v>
      </c>
      <c r="F1408" s="19" t="str">
        <f>IFERROR(VLOOKUP(表1[[#This Row],[goods_id]],表3[],2,0),"老款")</f>
        <v>老款</v>
      </c>
      <c r="G1408" s="20">
        <v>1</v>
      </c>
      <c r="H1408" s="23">
        <v>269</v>
      </c>
      <c r="I1408" s="23">
        <v>539</v>
      </c>
      <c r="J14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8" s="20">
        <f>IF(表1[[#This Row],[sale_price]]&lt;表1[[#This Row],[origin_price]],1,0)</f>
        <v>1</v>
      </c>
      <c r="L1408" s="18" t="s">
        <v>184</v>
      </c>
      <c r="M1408" s="18" t="s">
        <v>185</v>
      </c>
      <c r="N1408" s="18" t="s">
        <v>12</v>
      </c>
      <c r="O1408" s="18" t="s">
        <v>13</v>
      </c>
      <c r="P1408" s="18">
        <v>8</v>
      </c>
    </row>
    <row r="1409" spans="1:16" x14ac:dyDescent="0.2">
      <c r="A1409" s="18" t="s">
        <v>2667</v>
      </c>
      <c r="B1409" s="18" t="s">
        <v>3139</v>
      </c>
      <c r="C1409" s="18" t="s">
        <v>7274</v>
      </c>
      <c r="D1409" s="18" t="s">
        <v>24</v>
      </c>
      <c r="E1409" s="20" t="str">
        <f>IFERROR(VLOOKUP(表1[[#This Row],[goods_id]],表4[],2,0),"无")</f>
        <v>无</v>
      </c>
      <c r="F1409" s="19" t="str">
        <f>IFERROR(VLOOKUP(表1[[#This Row],[goods_id]],表3[],2,0),"老款")</f>
        <v>老款</v>
      </c>
      <c r="G1409" s="20">
        <v>1</v>
      </c>
      <c r="H1409" s="23">
        <v>349</v>
      </c>
      <c r="I1409" s="23">
        <v>699</v>
      </c>
      <c r="J14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9" s="20">
        <f>IF(表1[[#This Row],[sale_price]]&lt;表1[[#This Row],[origin_price]],1,0)</f>
        <v>1</v>
      </c>
      <c r="L1409" s="18"/>
      <c r="M1409" s="18" t="s">
        <v>562</v>
      </c>
      <c r="N1409" s="18" t="s">
        <v>22</v>
      </c>
      <c r="O1409" s="18" t="s">
        <v>17</v>
      </c>
      <c r="P1409" s="18">
        <v>8</v>
      </c>
    </row>
    <row r="1410" spans="1:16" x14ac:dyDescent="0.2">
      <c r="A1410" s="18" t="s">
        <v>2667</v>
      </c>
      <c r="B1410" s="18" t="s">
        <v>3517</v>
      </c>
      <c r="C1410" s="18" t="s">
        <v>7187</v>
      </c>
      <c r="D1410" s="18" t="s">
        <v>38</v>
      </c>
      <c r="E1410" s="20" t="str">
        <f>IFERROR(VLOOKUP(表1[[#This Row],[goods_id]],表4[],2,0),"无")</f>
        <v>无</v>
      </c>
      <c r="F1410" s="19" t="str">
        <f>IFERROR(VLOOKUP(表1[[#This Row],[goods_id]],表3[],2,0),"老款")</f>
        <v>老款</v>
      </c>
      <c r="G1410" s="20">
        <v>1</v>
      </c>
      <c r="H1410" s="23">
        <v>147</v>
      </c>
      <c r="I1410" s="23">
        <v>369</v>
      </c>
      <c r="J14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0" s="20">
        <f>IF(表1[[#This Row],[sale_price]]&lt;表1[[#This Row],[origin_price]],1,0)</f>
        <v>1</v>
      </c>
      <c r="L1410" s="18" t="s">
        <v>3518</v>
      </c>
      <c r="M1410" s="18" t="s">
        <v>3519</v>
      </c>
      <c r="N1410" s="18" t="s">
        <v>12</v>
      </c>
      <c r="O1410" s="18" t="s">
        <v>13</v>
      </c>
      <c r="P1410" s="18">
        <v>13</v>
      </c>
    </row>
    <row r="1411" spans="1:16" x14ac:dyDescent="0.2">
      <c r="A1411" s="18" t="s">
        <v>2667</v>
      </c>
      <c r="B1411" s="18" t="s">
        <v>3472</v>
      </c>
      <c r="C1411" s="18" t="s">
        <v>7395</v>
      </c>
      <c r="D1411" s="18" t="s">
        <v>24</v>
      </c>
      <c r="E1411" s="20" t="str">
        <f>IFERROR(VLOOKUP(表1[[#This Row],[goods_id]],表4[],2,0),"无")</f>
        <v>无</v>
      </c>
      <c r="F1411" s="19" t="str">
        <f>IFERROR(VLOOKUP(表1[[#This Row],[goods_id]],表3[],2,0),"老款")</f>
        <v>老款</v>
      </c>
      <c r="G1411" s="20">
        <v>1</v>
      </c>
      <c r="H1411" s="23">
        <v>135</v>
      </c>
      <c r="I1411" s="23">
        <v>339</v>
      </c>
      <c r="J14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1" s="20">
        <f>IF(表1[[#This Row],[sale_price]]&lt;表1[[#This Row],[origin_price]],1,0)</f>
        <v>1</v>
      </c>
      <c r="L1411" s="18" t="s">
        <v>3473</v>
      </c>
      <c r="M1411" s="18" t="s">
        <v>3474</v>
      </c>
      <c r="N1411" s="18" t="s">
        <v>12</v>
      </c>
      <c r="O1411" s="18" t="s">
        <v>17</v>
      </c>
      <c r="P1411" s="18">
        <v>12</v>
      </c>
    </row>
    <row r="1412" spans="1:16" x14ac:dyDescent="0.2">
      <c r="A1412" s="18" t="s">
        <v>2667</v>
      </c>
      <c r="B1412" s="18" t="s">
        <v>3475</v>
      </c>
      <c r="C1412" s="18" t="s">
        <v>7396</v>
      </c>
      <c r="D1412" s="18" t="s">
        <v>1028</v>
      </c>
      <c r="E1412" s="20" t="str">
        <f>IFERROR(VLOOKUP(表1[[#This Row],[goods_id]],表4[],2,0),"无")</f>
        <v>无</v>
      </c>
      <c r="F1412" s="19" t="str">
        <f>IFERROR(VLOOKUP(表1[[#This Row],[goods_id]],表3[],2,0),"老款")</f>
        <v>老款</v>
      </c>
      <c r="G1412" s="20">
        <v>1</v>
      </c>
      <c r="H1412" s="23">
        <v>135</v>
      </c>
      <c r="I1412" s="23">
        <v>339</v>
      </c>
      <c r="J14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2" s="20">
        <f>IF(表1[[#This Row],[sale_price]]&lt;表1[[#This Row],[origin_price]],1,0)</f>
        <v>1</v>
      </c>
      <c r="L1412" s="18" t="s">
        <v>3473</v>
      </c>
      <c r="M1412" s="18" t="s">
        <v>3476</v>
      </c>
      <c r="N1412" s="18" t="s">
        <v>12</v>
      </c>
      <c r="O1412" s="18" t="s">
        <v>17</v>
      </c>
      <c r="P1412" s="18">
        <v>12</v>
      </c>
    </row>
    <row r="1413" spans="1:16" x14ac:dyDescent="0.2">
      <c r="A1413" s="18" t="s">
        <v>2667</v>
      </c>
      <c r="B1413" s="18" t="s">
        <v>3310</v>
      </c>
      <c r="C1413" s="18" t="s">
        <v>7342</v>
      </c>
      <c r="D1413" s="18" t="s">
        <v>161</v>
      </c>
      <c r="E1413" s="20" t="str">
        <f>IFERROR(VLOOKUP(表1[[#This Row],[goods_id]],表4[],2,0),"无")</f>
        <v>无</v>
      </c>
      <c r="F1413" s="19" t="str">
        <f>IFERROR(VLOOKUP(表1[[#This Row],[goods_id]],表3[],2,0),"老款")</f>
        <v>老款</v>
      </c>
      <c r="G1413" s="20">
        <v>1</v>
      </c>
      <c r="H1413" s="23">
        <v>119</v>
      </c>
      <c r="I1413" s="23">
        <v>299</v>
      </c>
      <c r="J14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3" s="20">
        <f>IF(表1[[#This Row],[sale_price]]&lt;表1[[#This Row],[origin_price]],1,0)</f>
        <v>1</v>
      </c>
      <c r="L1413" s="18" t="s">
        <v>3311</v>
      </c>
      <c r="M1413" s="18" t="s">
        <v>3312</v>
      </c>
      <c r="N1413" s="18" t="s">
        <v>12</v>
      </c>
      <c r="O1413" s="18" t="s">
        <v>17</v>
      </c>
      <c r="P1413" s="18">
        <v>10</v>
      </c>
    </row>
    <row r="1414" spans="1:16" x14ac:dyDescent="0.2">
      <c r="A1414" s="18" t="s">
        <v>2667</v>
      </c>
      <c r="B1414" s="18" t="s">
        <v>3313</v>
      </c>
      <c r="C1414" s="18" t="s">
        <v>7343</v>
      </c>
      <c r="D1414" s="18" t="s">
        <v>670</v>
      </c>
      <c r="E1414" s="20" t="str">
        <f>IFERROR(VLOOKUP(表1[[#This Row],[goods_id]],表4[],2,0),"无")</f>
        <v>无</v>
      </c>
      <c r="F1414" s="19" t="str">
        <f>IFERROR(VLOOKUP(表1[[#This Row],[goods_id]],表3[],2,0),"老款")</f>
        <v>老款</v>
      </c>
      <c r="G1414" s="20">
        <v>1</v>
      </c>
      <c r="H1414" s="23">
        <v>119</v>
      </c>
      <c r="I1414" s="23">
        <v>299</v>
      </c>
      <c r="J14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4" s="20">
        <f>IF(表1[[#This Row],[sale_price]]&lt;表1[[#This Row],[origin_price]],1,0)</f>
        <v>1</v>
      </c>
      <c r="L1414" s="18" t="s">
        <v>3311</v>
      </c>
      <c r="M1414" s="18" t="s">
        <v>3312</v>
      </c>
      <c r="N1414" s="18" t="s">
        <v>12</v>
      </c>
      <c r="O1414" s="18" t="s">
        <v>17</v>
      </c>
      <c r="P1414" s="18">
        <v>10</v>
      </c>
    </row>
    <row r="1415" spans="1:16" x14ac:dyDescent="0.2">
      <c r="A1415" s="18" t="s">
        <v>2667</v>
      </c>
      <c r="B1415" s="18" t="s">
        <v>3368</v>
      </c>
      <c r="C1415" s="18" t="s">
        <v>7359</v>
      </c>
      <c r="D1415" s="18" t="s">
        <v>109</v>
      </c>
      <c r="E1415" s="20" t="str">
        <f>IFERROR(VLOOKUP(表1[[#This Row],[goods_id]],表4[],2,0),"无")</f>
        <v>无</v>
      </c>
      <c r="F1415" s="19" t="str">
        <f>IFERROR(VLOOKUP(表1[[#This Row],[goods_id]],表3[],2,0),"老款")</f>
        <v>老款</v>
      </c>
      <c r="G1415" s="20">
        <v>1</v>
      </c>
      <c r="H1415" s="23">
        <v>119</v>
      </c>
      <c r="I1415" s="23">
        <v>299</v>
      </c>
      <c r="J14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5" s="20">
        <f>IF(表1[[#This Row],[sale_price]]&lt;表1[[#This Row],[origin_price]],1,0)</f>
        <v>1</v>
      </c>
      <c r="L1415" s="18" t="s">
        <v>3369</v>
      </c>
      <c r="M1415" s="18" t="s">
        <v>3370</v>
      </c>
      <c r="N1415" s="18" t="s">
        <v>12</v>
      </c>
      <c r="O1415" s="18" t="s">
        <v>17</v>
      </c>
      <c r="P1415" s="18">
        <v>11</v>
      </c>
    </row>
    <row r="1416" spans="1:16" x14ac:dyDescent="0.2">
      <c r="A1416" s="18" t="s">
        <v>2667</v>
      </c>
      <c r="B1416" s="18" t="s">
        <v>3371</v>
      </c>
      <c r="C1416" s="18" t="s">
        <v>7360</v>
      </c>
      <c r="D1416" s="18" t="s">
        <v>322</v>
      </c>
      <c r="E1416" s="20" t="str">
        <f>IFERROR(VLOOKUP(表1[[#This Row],[goods_id]],表4[],2,0),"无")</f>
        <v>无</v>
      </c>
      <c r="F1416" s="19" t="str">
        <f>IFERROR(VLOOKUP(表1[[#This Row],[goods_id]],表3[],2,0),"老款")</f>
        <v>老款</v>
      </c>
      <c r="G1416" s="20">
        <v>1</v>
      </c>
      <c r="H1416" s="23">
        <v>119</v>
      </c>
      <c r="I1416" s="23">
        <v>299</v>
      </c>
      <c r="J14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6" s="20">
        <f>IF(表1[[#This Row],[sale_price]]&lt;表1[[#This Row],[origin_price]],1,0)</f>
        <v>1</v>
      </c>
      <c r="L1416" s="18" t="s">
        <v>3372</v>
      </c>
      <c r="M1416" s="18" t="s">
        <v>3373</v>
      </c>
      <c r="N1416" s="18" t="s">
        <v>12</v>
      </c>
      <c r="O1416" s="18" t="s">
        <v>17</v>
      </c>
      <c r="P1416" s="18">
        <v>11</v>
      </c>
    </row>
    <row r="1417" spans="1:16" x14ac:dyDescent="0.2">
      <c r="A1417" s="18" t="s">
        <v>2667</v>
      </c>
      <c r="B1417" s="18" t="s">
        <v>3314</v>
      </c>
      <c r="C1417" s="18" t="s">
        <v>7344</v>
      </c>
      <c r="D1417" s="18" t="s">
        <v>109</v>
      </c>
      <c r="E1417" s="20" t="str">
        <f>IFERROR(VLOOKUP(表1[[#This Row],[goods_id]],表4[],2,0),"无")</f>
        <v>无</v>
      </c>
      <c r="F1417" s="19" t="str">
        <f>IFERROR(VLOOKUP(表1[[#This Row],[goods_id]],表3[],2,0),"老款")</f>
        <v>老款</v>
      </c>
      <c r="G1417" s="20">
        <v>1</v>
      </c>
      <c r="H1417" s="23">
        <v>119</v>
      </c>
      <c r="I1417" s="23">
        <v>299</v>
      </c>
      <c r="J14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7" s="20">
        <f>IF(表1[[#This Row],[sale_price]]&lt;表1[[#This Row],[origin_price]],1,0)</f>
        <v>1</v>
      </c>
      <c r="L1417" s="18" t="s">
        <v>3315</v>
      </c>
      <c r="M1417" s="18" t="s">
        <v>3316</v>
      </c>
      <c r="N1417" s="18" t="s">
        <v>12</v>
      </c>
      <c r="O1417" s="18" t="s">
        <v>17</v>
      </c>
      <c r="P1417" s="18">
        <v>11</v>
      </c>
    </row>
    <row r="1418" spans="1:16" x14ac:dyDescent="0.2">
      <c r="A1418" s="18" t="s">
        <v>2667</v>
      </c>
      <c r="B1418" s="18" t="s">
        <v>3323</v>
      </c>
      <c r="C1418" s="18" t="s">
        <v>7189</v>
      </c>
      <c r="D1418" s="18" t="s">
        <v>823</v>
      </c>
      <c r="E1418" s="20" t="str">
        <f>IFERROR(VLOOKUP(表1[[#This Row],[goods_id]],表4[],2,0),"无")</f>
        <v>无</v>
      </c>
      <c r="F1418" s="19" t="str">
        <f>IFERROR(VLOOKUP(表1[[#This Row],[goods_id]],表3[],2,0),"老款")</f>
        <v>老款</v>
      </c>
      <c r="G1418" s="20">
        <v>1</v>
      </c>
      <c r="H1418" s="23">
        <v>147</v>
      </c>
      <c r="I1418" s="23">
        <v>369</v>
      </c>
      <c r="J14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8" s="20">
        <f>IF(表1[[#This Row],[sale_price]]&lt;表1[[#This Row],[origin_price]],1,0)</f>
        <v>1</v>
      </c>
      <c r="L1418" s="18" t="s">
        <v>3324</v>
      </c>
      <c r="M1418" s="18" t="s">
        <v>3325</v>
      </c>
      <c r="N1418" s="18" t="s">
        <v>12</v>
      </c>
      <c r="O1418" s="18" t="s">
        <v>17</v>
      </c>
      <c r="P1418" s="18">
        <v>11</v>
      </c>
    </row>
    <row r="1419" spans="1:16" x14ac:dyDescent="0.2">
      <c r="A1419" s="18" t="s">
        <v>2667</v>
      </c>
      <c r="B1419" s="18" t="s">
        <v>3191</v>
      </c>
      <c r="C1419" s="18" t="s">
        <v>7300</v>
      </c>
      <c r="D1419" s="18" t="s">
        <v>28</v>
      </c>
      <c r="E1419" s="20" t="str">
        <f>IFERROR(VLOOKUP(表1[[#This Row],[goods_id]],表4[],2,0),"无")</f>
        <v>无</v>
      </c>
      <c r="F1419" s="19" t="str">
        <f>IFERROR(VLOOKUP(表1[[#This Row],[goods_id]],表3[],2,0),"老款")</f>
        <v>老款</v>
      </c>
      <c r="G1419" s="20">
        <v>1</v>
      </c>
      <c r="H1419" s="23">
        <v>199</v>
      </c>
      <c r="I1419" s="23">
        <v>399</v>
      </c>
      <c r="J14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9" s="20">
        <f>IF(表1[[#This Row],[sale_price]]&lt;表1[[#This Row],[origin_price]],1,0)</f>
        <v>1</v>
      </c>
      <c r="L1419" s="18" t="s">
        <v>364</v>
      </c>
      <c r="M1419" s="18" t="s">
        <v>185</v>
      </c>
      <c r="N1419" s="18" t="s">
        <v>22</v>
      </c>
      <c r="O1419" s="18" t="s">
        <v>17</v>
      </c>
      <c r="P1419" s="18">
        <v>9</v>
      </c>
    </row>
    <row r="1420" spans="1:16" x14ac:dyDescent="0.2">
      <c r="A1420" s="18" t="s">
        <v>2667</v>
      </c>
      <c r="B1420" s="18" t="s">
        <v>3192</v>
      </c>
      <c r="C1420" s="18" t="s">
        <v>7276</v>
      </c>
      <c r="D1420" s="18" t="s">
        <v>28</v>
      </c>
      <c r="E1420" s="20" t="str">
        <f>IFERROR(VLOOKUP(表1[[#This Row],[goods_id]],表4[],2,0),"无")</f>
        <v>无</v>
      </c>
      <c r="F1420" s="19" t="str">
        <f>IFERROR(VLOOKUP(表1[[#This Row],[goods_id]],表3[],2,0),"老款")</f>
        <v>老款</v>
      </c>
      <c r="G1420" s="20">
        <v>1</v>
      </c>
      <c r="H1420" s="23">
        <v>249</v>
      </c>
      <c r="I1420" s="23">
        <v>499</v>
      </c>
      <c r="J14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0" s="20">
        <f>IF(表1[[#This Row],[sale_price]]&lt;表1[[#This Row],[origin_price]],1,0)</f>
        <v>1</v>
      </c>
      <c r="L1420" s="18" t="s">
        <v>3193</v>
      </c>
      <c r="M1420" s="18" t="s">
        <v>293</v>
      </c>
      <c r="N1420" s="18" t="s">
        <v>12</v>
      </c>
      <c r="O1420" s="18" t="s">
        <v>13</v>
      </c>
      <c r="P1420" s="18">
        <v>9</v>
      </c>
    </row>
    <row r="1421" spans="1:16" x14ac:dyDescent="0.2">
      <c r="A1421" s="18" t="s">
        <v>2667</v>
      </c>
      <c r="B1421" s="18" t="s">
        <v>3194</v>
      </c>
      <c r="C1421" s="18" t="s">
        <v>7276</v>
      </c>
      <c r="D1421" s="18" t="s">
        <v>161</v>
      </c>
      <c r="E1421" s="20" t="str">
        <f>IFERROR(VLOOKUP(表1[[#This Row],[goods_id]],表4[],2,0),"无")</f>
        <v>无</v>
      </c>
      <c r="F1421" s="19" t="str">
        <f>IFERROR(VLOOKUP(表1[[#This Row],[goods_id]],表3[],2,0),"老款")</f>
        <v>老款</v>
      </c>
      <c r="G1421" s="20">
        <v>1</v>
      </c>
      <c r="H1421" s="23">
        <v>249</v>
      </c>
      <c r="I1421" s="23">
        <v>499</v>
      </c>
      <c r="J14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1" s="20">
        <f>IF(表1[[#This Row],[sale_price]]&lt;表1[[#This Row],[origin_price]],1,0)</f>
        <v>1</v>
      </c>
      <c r="L1421" s="18" t="s">
        <v>3193</v>
      </c>
      <c r="M1421" s="18" t="s">
        <v>293</v>
      </c>
      <c r="N1421" s="18" t="s">
        <v>12</v>
      </c>
      <c r="O1421" s="18" t="s">
        <v>13</v>
      </c>
      <c r="P1421" s="18">
        <v>9</v>
      </c>
    </row>
    <row r="1422" spans="1:16" x14ac:dyDescent="0.2">
      <c r="A1422" s="18" t="s">
        <v>2667</v>
      </c>
      <c r="B1422" s="18" t="s">
        <v>3158</v>
      </c>
      <c r="C1422" s="18" t="s">
        <v>7285</v>
      </c>
      <c r="D1422" s="18" t="s">
        <v>59</v>
      </c>
      <c r="E1422" s="20" t="str">
        <f>IFERROR(VLOOKUP(表1[[#This Row],[goods_id]],表4[],2,0),"无")</f>
        <v>无</v>
      </c>
      <c r="F1422" s="19" t="str">
        <f>IFERROR(VLOOKUP(表1[[#This Row],[goods_id]],表3[],2,0),"老款")</f>
        <v>老款</v>
      </c>
      <c r="G1422" s="20">
        <v>1</v>
      </c>
      <c r="H1422" s="23">
        <v>184</v>
      </c>
      <c r="I1422" s="23">
        <v>369</v>
      </c>
      <c r="J14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2" s="20">
        <f>IF(表1[[#This Row],[sale_price]]&lt;表1[[#This Row],[origin_price]],1,0)</f>
        <v>1</v>
      </c>
      <c r="L1422" s="18" t="s">
        <v>520</v>
      </c>
      <c r="M1422" s="18" t="s">
        <v>3159</v>
      </c>
      <c r="N1422" s="18" t="s">
        <v>22</v>
      </c>
      <c r="O1422" s="18" t="s">
        <v>13</v>
      </c>
      <c r="P1422" s="18">
        <v>9</v>
      </c>
    </row>
    <row r="1423" spans="1:16" x14ac:dyDescent="0.2">
      <c r="A1423" s="18" t="s">
        <v>2667</v>
      </c>
      <c r="B1423" s="18" t="s">
        <v>3130</v>
      </c>
      <c r="C1423" s="18" t="s">
        <v>7271</v>
      </c>
      <c r="D1423" s="18" t="s">
        <v>38</v>
      </c>
      <c r="E1423" s="20" t="str">
        <f>IFERROR(VLOOKUP(表1[[#This Row],[goods_id]],表4[],2,0),"无")</f>
        <v>无</v>
      </c>
      <c r="F1423" s="19" t="str">
        <f>IFERROR(VLOOKUP(表1[[#This Row],[goods_id]],表3[],2,0),"老款")</f>
        <v>老款</v>
      </c>
      <c r="G1423" s="20">
        <v>1</v>
      </c>
      <c r="H1423" s="23">
        <v>284</v>
      </c>
      <c r="I1423" s="23">
        <v>569</v>
      </c>
      <c r="J14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3" s="20">
        <f>IF(表1[[#This Row],[sale_price]]&lt;表1[[#This Row],[origin_price]],1,0)</f>
        <v>1</v>
      </c>
      <c r="L1423" s="18" t="s">
        <v>3131</v>
      </c>
      <c r="M1423" s="18" t="s">
        <v>185</v>
      </c>
      <c r="N1423" s="18" t="s">
        <v>12</v>
      </c>
      <c r="O1423" s="18" t="s">
        <v>17</v>
      </c>
      <c r="P1423" s="18">
        <v>8</v>
      </c>
    </row>
    <row r="1424" spans="1:16" x14ac:dyDescent="0.2">
      <c r="A1424" s="18" t="s">
        <v>2667</v>
      </c>
      <c r="B1424" s="18" t="s">
        <v>3132</v>
      </c>
      <c r="C1424" s="18" t="s">
        <v>7272</v>
      </c>
      <c r="D1424" s="18" t="s">
        <v>28</v>
      </c>
      <c r="E1424" s="20" t="str">
        <f>IFERROR(VLOOKUP(表1[[#This Row],[goods_id]],表4[],2,0),"无")</f>
        <v>无</v>
      </c>
      <c r="F1424" s="19" t="str">
        <f>IFERROR(VLOOKUP(表1[[#This Row],[goods_id]],表3[],2,0),"老款")</f>
        <v>老款</v>
      </c>
      <c r="G1424" s="20">
        <v>1</v>
      </c>
      <c r="H1424" s="23">
        <v>289</v>
      </c>
      <c r="I1424" s="23">
        <v>569</v>
      </c>
      <c r="J14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4" s="20">
        <f>IF(表1[[#This Row],[sale_price]]&lt;表1[[#This Row],[origin_price]],1,0)</f>
        <v>1</v>
      </c>
      <c r="L1424" s="18" t="s">
        <v>3133</v>
      </c>
      <c r="M1424" s="18"/>
      <c r="N1424" s="18" t="s">
        <v>22</v>
      </c>
      <c r="O1424" s="18" t="s">
        <v>17</v>
      </c>
      <c r="P1424" s="18">
        <v>8</v>
      </c>
    </row>
    <row r="1425" spans="1:16" x14ac:dyDescent="0.2">
      <c r="A1425" s="18" t="s">
        <v>2667</v>
      </c>
      <c r="B1425" s="18" t="s">
        <v>3134</v>
      </c>
      <c r="C1425" s="18" t="s">
        <v>7272</v>
      </c>
      <c r="D1425" s="18" t="s">
        <v>24</v>
      </c>
      <c r="E1425" s="20" t="str">
        <f>IFERROR(VLOOKUP(表1[[#This Row],[goods_id]],表4[],2,0),"无")</f>
        <v>无</v>
      </c>
      <c r="F1425" s="19" t="str">
        <f>IFERROR(VLOOKUP(表1[[#This Row],[goods_id]],表3[],2,0),"老款")</f>
        <v>老款</v>
      </c>
      <c r="G1425" s="20">
        <v>1</v>
      </c>
      <c r="H1425" s="23">
        <v>289</v>
      </c>
      <c r="I1425" s="23">
        <v>569</v>
      </c>
      <c r="J14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5" s="20">
        <f>IF(表1[[#This Row],[sale_price]]&lt;表1[[#This Row],[origin_price]],1,0)</f>
        <v>1</v>
      </c>
      <c r="L1425" s="18" t="s">
        <v>3133</v>
      </c>
      <c r="M1425" s="18"/>
      <c r="N1425" s="18" t="s">
        <v>22</v>
      </c>
      <c r="O1425" s="18" t="s">
        <v>17</v>
      </c>
      <c r="P1425" s="18">
        <v>8</v>
      </c>
    </row>
    <row r="1426" spans="1:16" x14ac:dyDescent="0.2">
      <c r="A1426" s="18" t="s">
        <v>2667</v>
      </c>
      <c r="B1426" s="18" t="s">
        <v>3135</v>
      </c>
      <c r="C1426" s="18" t="s">
        <v>7275</v>
      </c>
      <c r="D1426" s="18" t="s">
        <v>38</v>
      </c>
      <c r="E1426" s="20" t="str">
        <f>IFERROR(VLOOKUP(表1[[#This Row],[goods_id]],表4[],2,0),"无")</f>
        <v>无</v>
      </c>
      <c r="F1426" s="19" t="str">
        <f>IFERROR(VLOOKUP(表1[[#This Row],[goods_id]],表3[],2,0),"老款")</f>
        <v>老款</v>
      </c>
      <c r="G1426" s="20">
        <v>1</v>
      </c>
      <c r="H1426" s="23">
        <v>279</v>
      </c>
      <c r="I1426" s="23">
        <v>439</v>
      </c>
      <c r="J14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6" s="20">
        <f>IF(表1[[#This Row],[sale_price]]&lt;表1[[#This Row],[origin_price]],1,0)</f>
        <v>1</v>
      </c>
      <c r="L1426" s="18" t="s">
        <v>364</v>
      </c>
      <c r="M1426" s="18" t="s">
        <v>185</v>
      </c>
      <c r="N1426" s="18" t="s">
        <v>12</v>
      </c>
      <c r="O1426" s="18" t="s">
        <v>17</v>
      </c>
      <c r="P1426" s="18">
        <v>8</v>
      </c>
    </row>
    <row r="1427" spans="1:16" x14ac:dyDescent="0.2">
      <c r="A1427" s="18" t="s">
        <v>2667</v>
      </c>
      <c r="B1427" s="18" t="s">
        <v>3136</v>
      </c>
      <c r="C1427" s="18" t="s">
        <v>7275</v>
      </c>
      <c r="D1427" s="18" t="s">
        <v>80</v>
      </c>
      <c r="E1427" s="20" t="str">
        <f>IFERROR(VLOOKUP(表1[[#This Row],[goods_id]],表4[],2,0),"无")</f>
        <v>无</v>
      </c>
      <c r="F1427" s="19" t="str">
        <f>IFERROR(VLOOKUP(表1[[#This Row],[goods_id]],表3[],2,0),"老款")</f>
        <v>老款</v>
      </c>
      <c r="G1427" s="20">
        <v>1</v>
      </c>
      <c r="H1427" s="23">
        <v>279</v>
      </c>
      <c r="I1427" s="23">
        <v>439</v>
      </c>
      <c r="J14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7" s="20">
        <f>IF(表1[[#This Row],[sale_price]]&lt;表1[[#This Row],[origin_price]],1,0)</f>
        <v>1</v>
      </c>
      <c r="L1427" s="18" t="s">
        <v>364</v>
      </c>
      <c r="M1427" s="18" t="s">
        <v>185</v>
      </c>
      <c r="N1427" s="18" t="s">
        <v>12</v>
      </c>
      <c r="O1427" s="18" t="s">
        <v>17</v>
      </c>
      <c r="P1427" s="18">
        <v>8</v>
      </c>
    </row>
    <row r="1428" spans="1:16" x14ac:dyDescent="0.2">
      <c r="A1428" s="18" t="s">
        <v>2667</v>
      </c>
      <c r="B1428" s="18" t="s">
        <v>3268</v>
      </c>
      <c r="C1428" s="18" t="s">
        <v>7329</v>
      </c>
      <c r="D1428" s="18" t="s">
        <v>28</v>
      </c>
      <c r="E1428" s="20" t="str">
        <f>IFERROR(VLOOKUP(表1[[#This Row],[goods_id]],表4[],2,0),"无")</f>
        <v>无</v>
      </c>
      <c r="F1428" s="19" t="str">
        <f>IFERROR(VLOOKUP(表1[[#This Row],[goods_id]],表3[],2,0),"老款")</f>
        <v>老款</v>
      </c>
      <c r="G1428" s="20">
        <v>1</v>
      </c>
      <c r="H1428" s="23">
        <v>267</v>
      </c>
      <c r="I1428" s="23">
        <v>669</v>
      </c>
      <c r="J14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8" s="20">
        <f>IF(表1[[#This Row],[sale_price]]&lt;表1[[#This Row],[origin_price]],1,0)</f>
        <v>1</v>
      </c>
      <c r="L1428" s="18" t="s">
        <v>3269</v>
      </c>
      <c r="M1428" s="18" t="s">
        <v>3270</v>
      </c>
      <c r="N1428" s="18" t="s">
        <v>12</v>
      </c>
      <c r="O1428" s="18" t="s">
        <v>13</v>
      </c>
      <c r="P1428" s="18">
        <v>10</v>
      </c>
    </row>
    <row r="1429" spans="1:16" x14ac:dyDescent="0.2">
      <c r="A1429" s="18" t="s">
        <v>2667</v>
      </c>
      <c r="B1429" s="18" t="s">
        <v>3271</v>
      </c>
      <c r="C1429" s="18" t="s">
        <v>7330</v>
      </c>
      <c r="D1429" s="18" t="s">
        <v>1537</v>
      </c>
      <c r="E1429" s="20" t="str">
        <f>IFERROR(VLOOKUP(表1[[#This Row],[goods_id]],表4[],2,0),"无")</f>
        <v>无</v>
      </c>
      <c r="F1429" s="19" t="str">
        <f>IFERROR(VLOOKUP(表1[[#This Row],[goods_id]],表3[],2,0),"老款")</f>
        <v>老款</v>
      </c>
      <c r="G1429" s="20">
        <v>1</v>
      </c>
      <c r="H1429" s="23">
        <v>267</v>
      </c>
      <c r="I1429" s="23">
        <v>669</v>
      </c>
      <c r="J14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9" s="20">
        <f>IF(表1[[#This Row],[sale_price]]&lt;表1[[#This Row],[origin_price]],1,0)</f>
        <v>1</v>
      </c>
      <c r="L1429" s="18" t="s">
        <v>3269</v>
      </c>
      <c r="M1429" s="18" t="s">
        <v>3270</v>
      </c>
      <c r="N1429" s="18" t="s">
        <v>12</v>
      </c>
      <c r="O1429" s="18" t="s">
        <v>13</v>
      </c>
      <c r="P1429" s="18">
        <v>10</v>
      </c>
    </row>
    <row r="1430" spans="1:16" x14ac:dyDescent="0.2">
      <c r="A1430" s="18" t="s">
        <v>2667</v>
      </c>
      <c r="B1430" s="18" t="s">
        <v>3272</v>
      </c>
      <c r="C1430" s="18" t="s">
        <v>7331</v>
      </c>
      <c r="D1430" s="18" t="s">
        <v>28</v>
      </c>
      <c r="E1430" s="20" t="str">
        <f>IFERROR(VLOOKUP(表1[[#This Row],[goods_id]],表4[],2,0),"无")</f>
        <v>无</v>
      </c>
      <c r="F1430" s="19" t="str">
        <f>IFERROR(VLOOKUP(表1[[#This Row],[goods_id]],表3[],2,0),"老款")</f>
        <v>老款</v>
      </c>
      <c r="G1430" s="20">
        <v>1</v>
      </c>
      <c r="H1430" s="23">
        <v>175</v>
      </c>
      <c r="I1430" s="23">
        <v>439</v>
      </c>
      <c r="J14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0" s="20">
        <f>IF(表1[[#This Row],[sale_price]]&lt;表1[[#This Row],[origin_price]],1,0)</f>
        <v>1</v>
      </c>
      <c r="L1430" s="18" t="s">
        <v>3273</v>
      </c>
      <c r="M1430" s="18" t="s">
        <v>3274</v>
      </c>
      <c r="N1430" s="18" t="s">
        <v>12</v>
      </c>
      <c r="O1430" s="18" t="s">
        <v>82</v>
      </c>
      <c r="P1430" s="18">
        <v>10</v>
      </c>
    </row>
    <row r="1431" spans="1:16" x14ac:dyDescent="0.2">
      <c r="A1431" s="18" t="s">
        <v>2667</v>
      </c>
      <c r="B1431" s="18" t="s">
        <v>3275</v>
      </c>
      <c r="C1431" s="18" t="s">
        <v>7332</v>
      </c>
      <c r="D1431" s="18" t="s">
        <v>28</v>
      </c>
      <c r="E1431" s="20" t="str">
        <f>IFERROR(VLOOKUP(表1[[#This Row],[goods_id]],表4[],2,0),"无")</f>
        <v>无</v>
      </c>
      <c r="F1431" s="19" t="str">
        <f>IFERROR(VLOOKUP(表1[[#This Row],[goods_id]],表3[],2,0),"老款")</f>
        <v>老款</v>
      </c>
      <c r="G1431" s="20">
        <v>1</v>
      </c>
      <c r="H1431" s="23">
        <v>119</v>
      </c>
      <c r="I1431" s="23">
        <v>299</v>
      </c>
      <c r="J14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1" s="20">
        <f>IF(表1[[#This Row],[sale_price]]&lt;表1[[#This Row],[origin_price]],1,0)</f>
        <v>1</v>
      </c>
      <c r="L1431" s="18" t="s">
        <v>3276</v>
      </c>
      <c r="M1431" s="18" t="s">
        <v>3277</v>
      </c>
      <c r="N1431" s="18" t="s">
        <v>12</v>
      </c>
      <c r="O1431" s="18" t="s">
        <v>82</v>
      </c>
      <c r="P1431" s="18">
        <v>10</v>
      </c>
    </row>
    <row r="1432" spans="1:16" x14ac:dyDescent="0.2">
      <c r="A1432" s="18" t="s">
        <v>2667</v>
      </c>
      <c r="B1432" s="18" t="s">
        <v>3520</v>
      </c>
      <c r="C1432" s="18" t="s">
        <v>7410</v>
      </c>
      <c r="D1432" s="18" t="s">
        <v>24</v>
      </c>
      <c r="E1432" s="20" t="str">
        <f>IFERROR(VLOOKUP(表1[[#This Row],[goods_id]],表4[],2,0),"无")</f>
        <v>无</v>
      </c>
      <c r="F1432" s="19" t="str">
        <f>IFERROR(VLOOKUP(表1[[#This Row],[goods_id]],表3[],2,0),"老款")</f>
        <v>老款</v>
      </c>
      <c r="G1432" s="20">
        <v>1</v>
      </c>
      <c r="H1432" s="23">
        <v>215</v>
      </c>
      <c r="I1432" s="23">
        <v>539</v>
      </c>
      <c r="J14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2" s="20">
        <f>IF(表1[[#This Row],[sale_price]]&lt;表1[[#This Row],[origin_price]],1,0)</f>
        <v>1</v>
      </c>
      <c r="L1432" s="18" t="s">
        <v>3521</v>
      </c>
      <c r="M1432" s="18" t="s">
        <v>9066</v>
      </c>
      <c r="N1432" s="18" t="s">
        <v>12</v>
      </c>
      <c r="O1432" s="18" t="s">
        <v>17</v>
      </c>
      <c r="P1432" s="18">
        <v>12</v>
      </c>
    </row>
    <row r="1433" spans="1:16" x14ac:dyDescent="0.2">
      <c r="A1433" s="18" t="s">
        <v>2667</v>
      </c>
      <c r="B1433" s="18" t="s">
        <v>3522</v>
      </c>
      <c r="C1433" s="18" t="s">
        <v>7410</v>
      </c>
      <c r="D1433" s="18" t="s">
        <v>118</v>
      </c>
      <c r="E1433" s="20" t="str">
        <f>IFERROR(VLOOKUP(表1[[#This Row],[goods_id]],表4[],2,0),"无")</f>
        <v>无</v>
      </c>
      <c r="F1433" s="19" t="str">
        <f>IFERROR(VLOOKUP(表1[[#This Row],[goods_id]],表3[],2,0),"老款")</f>
        <v>老款</v>
      </c>
      <c r="G1433" s="20">
        <v>1</v>
      </c>
      <c r="H1433" s="23">
        <v>215</v>
      </c>
      <c r="I1433" s="23">
        <v>539</v>
      </c>
      <c r="J14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3" s="20">
        <f>IF(表1[[#This Row],[sale_price]]&lt;表1[[#This Row],[origin_price]],1,0)</f>
        <v>1</v>
      </c>
      <c r="L1433" s="18" t="s">
        <v>3521</v>
      </c>
      <c r="M1433" s="18" t="s">
        <v>3523</v>
      </c>
      <c r="N1433" s="18" t="s">
        <v>12</v>
      </c>
      <c r="O1433" s="18" t="s">
        <v>17</v>
      </c>
      <c r="P1433" s="18">
        <v>13</v>
      </c>
    </row>
    <row r="1434" spans="1:16" x14ac:dyDescent="0.2">
      <c r="A1434" s="18" t="s">
        <v>2667</v>
      </c>
      <c r="B1434" s="18" t="s">
        <v>3504</v>
      </c>
      <c r="C1434" s="18" t="s">
        <v>7403</v>
      </c>
      <c r="D1434" s="18" t="s">
        <v>59</v>
      </c>
      <c r="E1434" s="20" t="str">
        <f>IFERROR(VLOOKUP(表1[[#This Row],[goods_id]],表4[],2,0),"无")</f>
        <v>无</v>
      </c>
      <c r="F1434" s="19" t="str">
        <f>IFERROR(VLOOKUP(表1[[#This Row],[goods_id]],表3[],2,0),"老款")</f>
        <v>老款</v>
      </c>
      <c r="G1434" s="20">
        <v>1</v>
      </c>
      <c r="H1434" s="23">
        <v>175</v>
      </c>
      <c r="I1434" s="23">
        <v>439</v>
      </c>
      <c r="J14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4" s="20">
        <f>IF(表1[[#This Row],[sale_price]]&lt;表1[[#This Row],[origin_price]],1,0)</f>
        <v>1</v>
      </c>
      <c r="L1434" s="18" t="s">
        <v>3505</v>
      </c>
      <c r="M1434" s="18" t="s">
        <v>3506</v>
      </c>
      <c r="N1434" s="18" t="s">
        <v>12</v>
      </c>
      <c r="O1434" s="18" t="s">
        <v>13</v>
      </c>
      <c r="P1434" s="18">
        <v>12</v>
      </c>
    </row>
    <row r="1435" spans="1:16" x14ac:dyDescent="0.2">
      <c r="A1435" s="18" t="s">
        <v>2667</v>
      </c>
      <c r="B1435" s="18" t="s">
        <v>3485</v>
      </c>
      <c r="C1435" s="18" t="s">
        <v>7398</v>
      </c>
      <c r="D1435" s="18" t="s">
        <v>24</v>
      </c>
      <c r="E1435" s="20" t="str">
        <f>IFERROR(VLOOKUP(表1[[#This Row],[goods_id]],表4[],2,0),"无")</f>
        <v>无</v>
      </c>
      <c r="F1435" s="19" t="str">
        <f>IFERROR(VLOOKUP(表1[[#This Row],[goods_id]],表3[],2,0),"老款")</f>
        <v>老款</v>
      </c>
      <c r="G1435" s="20">
        <v>1</v>
      </c>
      <c r="H1435" s="23">
        <v>140</v>
      </c>
      <c r="I1435" s="23">
        <v>469</v>
      </c>
      <c r="J14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5" s="20">
        <f>IF(表1[[#This Row],[sale_price]]&lt;表1[[#This Row],[origin_price]],1,0)</f>
        <v>1</v>
      </c>
      <c r="L1435" s="18" t="s">
        <v>3486</v>
      </c>
      <c r="M1435" s="18" t="s">
        <v>3487</v>
      </c>
      <c r="N1435" s="18" t="s">
        <v>26</v>
      </c>
      <c r="O1435" s="18" t="s">
        <v>17</v>
      </c>
      <c r="P1435" s="18">
        <v>12</v>
      </c>
    </row>
    <row r="1436" spans="1:16" x14ac:dyDescent="0.2">
      <c r="A1436" s="18" t="s">
        <v>2667</v>
      </c>
      <c r="B1436" s="18" t="s">
        <v>3488</v>
      </c>
      <c r="C1436" s="18" t="s">
        <v>7399</v>
      </c>
      <c r="D1436" s="18" t="s">
        <v>151</v>
      </c>
      <c r="E1436" s="20" t="str">
        <f>IFERROR(VLOOKUP(表1[[#This Row],[goods_id]],表4[],2,0),"无")</f>
        <v>无</v>
      </c>
      <c r="F1436" s="19" t="str">
        <f>IFERROR(VLOOKUP(表1[[#This Row],[goods_id]],表3[],2,0),"老款")</f>
        <v>老款</v>
      </c>
      <c r="G1436" s="20">
        <v>1</v>
      </c>
      <c r="H1436" s="23">
        <v>140</v>
      </c>
      <c r="I1436" s="23">
        <v>469</v>
      </c>
      <c r="J14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6" s="20">
        <f>IF(表1[[#This Row],[sale_price]]&lt;表1[[#This Row],[origin_price]],1,0)</f>
        <v>1</v>
      </c>
      <c r="L1436" s="18" t="s">
        <v>3486</v>
      </c>
      <c r="M1436" s="18" t="s">
        <v>3489</v>
      </c>
      <c r="N1436" s="18" t="s">
        <v>26</v>
      </c>
      <c r="O1436" s="18" t="s">
        <v>17</v>
      </c>
      <c r="P1436" s="18">
        <v>12</v>
      </c>
    </row>
    <row r="1437" spans="1:16" x14ac:dyDescent="0.2">
      <c r="A1437" s="18" t="s">
        <v>2667</v>
      </c>
      <c r="B1437" s="18" t="s">
        <v>3507</v>
      </c>
      <c r="C1437" s="18" t="s">
        <v>7404</v>
      </c>
      <c r="D1437" s="18" t="s">
        <v>219</v>
      </c>
      <c r="E1437" s="20" t="str">
        <f>IFERROR(VLOOKUP(表1[[#This Row],[goods_id]],表4[],2,0),"无")</f>
        <v>无</v>
      </c>
      <c r="F1437" s="19" t="str">
        <f>IFERROR(VLOOKUP(表1[[#This Row],[goods_id]],表3[],2,0),"老款")</f>
        <v>老款</v>
      </c>
      <c r="G1437" s="20">
        <v>1</v>
      </c>
      <c r="H1437" s="23">
        <v>255</v>
      </c>
      <c r="I1437" s="23">
        <v>639</v>
      </c>
      <c r="J14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7" s="20">
        <f>IF(表1[[#This Row],[sale_price]]&lt;表1[[#This Row],[origin_price]],1,0)</f>
        <v>1</v>
      </c>
      <c r="L1437" s="18" t="s">
        <v>3508</v>
      </c>
      <c r="M1437" s="18" t="s">
        <v>3509</v>
      </c>
      <c r="N1437" s="18" t="s">
        <v>12</v>
      </c>
      <c r="O1437" s="18" t="s">
        <v>13</v>
      </c>
      <c r="P1437" s="18">
        <v>12</v>
      </c>
    </row>
    <row r="1438" spans="1:16" x14ac:dyDescent="0.2">
      <c r="A1438" s="18" t="s">
        <v>2667</v>
      </c>
      <c r="B1438" s="18" t="s">
        <v>3408</v>
      </c>
      <c r="C1438" s="18" t="s">
        <v>7374</v>
      </c>
      <c r="D1438" s="18" t="s">
        <v>28</v>
      </c>
      <c r="E1438" s="20" t="str">
        <f>IFERROR(VLOOKUP(表1[[#This Row],[goods_id]],表4[],2,0),"无")</f>
        <v>无</v>
      </c>
      <c r="F1438" s="19" t="str">
        <f>IFERROR(VLOOKUP(表1[[#This Row],[goods_id]],表3[],2,0),"老款")</f>
        <v>老款</v>
      </c>
      <c r="G1438" s="20">
        <v>1</v>
      </c>
      <c r="H1438" s="23">
        <v>159</v>
      </c>
      <c r="I1438" s="23">
        <v>399</v>
      </c>
      <c r="J14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8" s="20">
        <f>IF(表1[[#This Row],[sale_price]]&lt;表1[[#This Row],[origin_price]],1,0)</f>
        <v>1</v>
      </c>
      <c r="L1438" s="18" t="s">
        <v>3409</v>
      </c>
      <c r="M1438" s="18" t="s">
        <v>3410</v>
      </c>
      <c r="N1438" s="18" t="s">
        <v>12</v>
      </c>
      <c r="O1438" s="18" t="s">
        <v>17</v>
      </c>
      <c r="P1438" s="18">
        <v>11</v>
      </c>
    </row>
    <row r="1439" spans="1:16" x14ac:dyDescent="0.2">
      <c r="A1439" s="18" t="s">
        <v>2667</v>
      </c>
      <c r="B1439" s="18" t="s">
        <v>3411</v>
      </c>
      <c r="C1439" s="18" t="s">
        <v>7375</v>
      </c>
      <c r="D1439" s="18" t="s">
        <v>181</v>
      </c>
      <c r="E1439" s="20" t="str">
        <f>IFERROR(VLOOKUP(表1[[#This Row],[goods_id]],表4[],2,0),"无")</f>
        <v>无</v>
      </c>
      <c r="F1439" s="19" t="str">
        <f>IFERROR(VLOOKUP(表1[[#This Row],[goods_id]],表3[],2,0),"老款")</f>
        <v>老款</v>
      </c>
      <c r="G1439" s="20">
        <v>1</v>
      </c>
      <c r="H1439" s="23">
        <v>159</v>
      </c>
      <c r="I1439" s="23">
        <v>399</v>
      </c>
      <c r="J14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9" s="20">
        <f>IF(表1[[#This Row],[sale_price]]&lt;表1[[#This Row],[origin_price]],1,0)</f>
        <v>1</v>
      </c>
      <c r="L1439" s="18" t="s">
        <v>3409</v>
      </c>
      <c r="M1439" s="18" t="s">
        <v>3412</v>
      </c>
      <c r="N1439" s="18" t="s">
        <v>12</v>
      </c>
      <c r="O1439" s="18" t="s">
        <v>17</v>
      </c>
      <c r="P1439" s="18">
        <v>11</v>
      </c>
    </row>
    <row r="1440" spans="1:16" x14ac:dyDescent="0.2">
      <c r="A1440" s="18" t="s">
        <v>2667</v>
      </c>
      <c r="B1440" s="18" t="s">
        <v>3482</v>
      </c>
      <c r="C1440" s="18" t="s">
        <v>7397</v>
      </c>
      <c r="D1440" s="18" t="s">
        <v>219</v>
      </c>
      <c r="E1440" s="20" t="str">
        <f>IFERROR(VLOOKUP(表1[[#This Row],[goods_id]],表4[],2,0),"无")</f>
        <v>无</v>
      </c>
      <c r="F1440" s="19" t="str">
        <f>IFERROR(VLOOKUP(表1[[#This Row],[goods_id]],表3[],2,0),"老款")</f>
        <v>老款</v>
      </c>
      <c r="G1440" s="20">
        <v>1</v>
      </c>
      <c r="H1440" s="23">
        <v>239</v>
      </c>
      <c r="I1440" s="23">
        <v>599</v>
      </c>
      <c r="J14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0" s="20">
        <f>IF(表1[[#This Row],[sale_price]]&lt;表1[[#This Row],[origin_price]],1,0)</f>
        <v>1</v>
      </c>
      <c r="L1440" s="18" t="s">
        <v>3483</v>
      </c>
      <c r="M1440" s="18" t="s">
        <v>3484</v>
      </c>
      <c r="N1440" s="18" t="s">
        <v>12</v>
      </c>
      <c r="O1440" s="18" t="s">
        <v>13</v>
      </c>
      <c r="P1440" s="18">
        <v>12</v>
      </c>
    </row>
    <row r="1441" spans="1:16" x14ac:dyDescent="0.2">
      <c r="A1441" s="18" t="s">
        <v>2667</v>
      </c>
      <c r="B1441" s="18" t="s">
        <v>3460</v>
      </c>
      <c r="C1441" s="18" t="s">
        <v>7389</v>
      </c>
      <c r="D1441" s="18" t="s">
        <v>382</v>
      </c>
      <c r="E1441" s="20" t="str">
        <f>IFERROR(VLOOKUP(表1[[#This Row],[goods_id]],表4[],2,0),"无")</f>
        <v>无</v>
      </c>
      <c r="F1441" s="19" t="str">
        <f>IFERROR(VLOOKUP(表1[[#This Row],[goods_id]],表3[],2,0),"老款")</f>
        <v>老款</v>
      </c>
      <c r="G1441" s="20">
        <v>1</v>
      </c>
      <c r="H1441" s="23">
        <v>199</v>
      </c>
      <c r="I1441" s="23">
        <v>499</v>
      </c>
      <c r="J14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1" s="20">
        <f>IF(表1[[#This Row],[sale_price]]&lt;表1[[#This Row],[origin_price]],1,0)</f>
        <v>1</v>
      </c>
      <c r="L1441" s="18" t="s">
        <v>3461</v>
      </c>
      <c r="M1441" s="18" t="s">
        <v>3462</v>
      </c>
      <c r="N1441" s="18" t="s">
        <v>12</v>
      </c>
      <c r="O1441" s="18" t="s">
        <v>17</v>
      </c>
      <c r="P1441" s="18">
        <v>12</v>
      </c>
    </row>
    <row r="1442" spans="1:16" x14ac:dyDescent="0.2">
      <c r="A1442" s="18" t="s">
        <v>2667</v>
      </c>
      <c r="B1442" s="18" t="s">
        <v>3445</v>
      </c>
      <c r="C1442" s="18" t="s">
        <v>7383</v>
      </c>
      <c r="D1442" s="18" t="s">
        <v>28</v>
      </c>
      <c r="E1442" s="20" t="str">
        <f>IFERROR(VLOOKUP(表1[[#This Row],[goods_id]],表4[],2,0),"无")</f>
        <v>无</v>
      </c>
      <c r="F1442" s="19" t="str">
        <f>IFERROR(VLOOKUP(表1[[#This Row],[goods_id]],表3[],2,0),"老款")</f>
        <v>老款</v>
      </c>
      <c r="G1442" s="20">
        <v>1</v>
      </c>
      <c r="H1442" s="23">
        <v>319</v>
      </c>
      <c r="I1442" s="23">
        <v>799</v>
      </c>
      <c r="J14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2" s="20">
        <f>IF(表1[[#This Row],[sale_price]]&lt;表1[[#This Row],[origin_price]],1,0)</f>
        <v>1</v>
      </c>
      <c r="L1442" s="18" t="s">
        <v>3446</v>
      </c>
      <c r="M1442" s="18" t="s">
        <v>3447</v>
      </c>
      <c r="N1442" s="18" t="s">
        <v>12</v>
      </c>
      <c r="O1442" s="18" t="s">
        <v>17</v>
      </c>
      <c r="P1442" s="18">
        <v>12</v>
      </c>
    </row>
    <row r="1443" spans="1:16" x14ac:dyDescent="0.2">
      <c r="A1443" s="18" t="s">
        <v>2667</v>
      </c>
      <c r="B1443" s="18" t="s">
        <v>3448</v>
      </c>
      <c r="C1443" s="18" t="s">
        <v>7384</v>
      </c>
      <c r="D1443" s="18" t="s">
        <v>4912</v>
      </c>
      <c r="E1443" s="20" t="str">
        <f>IFERROR(VLOOKUP(表1[[#This Row],[goods_id]],表4[],2,0),"无")</f>
        <v>无</v>
      </c>
      <c r="F1443" s="19" t="str">
        <f>IFERROR(VLOOKUP(表1[[#This Row],[goods_id]],表3[],2,0),"老款")</f>
        <v>老款</v>
      </c>
      <c r="G1443" s="20">
        <v>1</v>
      </c>
      <c r="H1443" s="23">
        <v>319</v>
      </c>
      <c r="I1443" s="23">
        <v>799</v>
      </c>
      <c r="J14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3" s="20">
        <f>IF(表1[[#This Row],[sale_price]]&lt;表1[[#This Row],[origin_price]],1,0)</f>
        <v>1</v>
      </c>
      <c r="L1443" s="18" t="s">
        <v>3446</v>
      </c>
      <c r="M1443" s="18" t="s">
        <v>3449</v>
      </c>
      <c r="N1443" s="18" t="s">
        <v>12</v>
      </c>
      <c r="O1443" s="18" t="s">
        <v>17</v>
      </c>
      <c r="P1443" s="18">
        <v>12</v>
      </c>
    </row>
    <row r="1444" spans="1:16" x14ac:dyDescent="0.2">
      <c r="A1444" s="18" t="s">
        <v>2667</v>
      </c>
      <c r="B1444" s="18" t="s">
        <v>3450</v>
      </c>
      <c r="C1444" s="18" t="s">
        <v>7385</v>
      </c>
      <c r="D1444" s="18" t="s">
        <v>28</v>
      </c>
      <c r="E1444" s="20" t="str">
        <f>IFERROR(VLOOKUP(表1[[#This Row],[goods_id]],表4[],2,0),"无")</f>
        <v>无</v>
      </c>
      <c r="F1444" s="19" t="str">
        <f>IFERROR(VLOOKUP(表1[[#This Row],[goods_id]],表3[],2,0),"老款")</f>
        <v>老款</v>
      </c>
      <c r="G1444" s="20">
        <v>1</v>
      </c>
      <c r="H1444" s="23">
        <v>161</v>
      </c>
      <c r="I1444" s="23">
        <v>539</v>
      </c>
      <c r="J14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4" s="20">
        <f>IF(表1[[#This Row],[sale_price]]&lt;表1[[#This Row],[origin_price]],1,0)</f>
        <v>1</v>
      </c>
      <c r="L1444" s="18" t="s">
        <v>3451</v>
      </c>
      <c r="M1444" s="18" t="s">
        <v>3452</v>
      </c>
      <c r="N1444" s="18" t="s">
        <v>12</v>
      </c>
      <c r="O1444" s="18" t="s">
        <v>17</v>
      </c>
      <c r="P1444" s="18">
        <v>12</v>
      </c>
    </row>
    <row r="1445" spans="1:16" x14ac:dyDescent="0.2">
      <c r="A1445" s="18" t="s">
        <v>2667</v>
      </c>
      <c r="B1445" s="18" t="s">
        <v>3453</v>
      </c>
      <c r="C1445" s="18" t="s">
        <v>7386</v>
      </c>
      <c r="D1445" s="18" t="s">
        <v>24</v>
      </c>
      <c r="E1445" s="20" t="str">
        <f>IFERROR(VLOOKUP(表1[[#This Row],[goods_id]],表4[],2,0),"无")</f>
        <v>无</v>
      </c>
      <c r="F1445" s="19" t="str">
        <f>IFERROR(VLOOKUP(表1[[#This Row],[goods_id]],表3[],2,0),"老款")</f>
        <v>老款</v>
      </c>
      <c r="G1445" s="20">
        <v>1</v>
      </c>
      <c r="H1445" s="23">
        <v>161</v>
      </c>
      <c r="I1445" s="23">
        <v>539</v>
      </c>
      <c r="J14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5" s="20">
        <f>IF(表1[[#This Row],[sale_price]]&lt;表1[[#This Row],[origin_price]],1,0)</f>
        <v>1</v>
      </c>
      <c r="L1445" s="18" t="s">
        <v>3451</v>
      </c>
      <c r="M1445" s="18" t="s">
        <v>3454</v>
      </c>
      <c r="N1445" s="18" t="s">
        <v>12</v>
      </c>
      <c r="O1445" s="18" t="s">
        <v>17</v>
      </c>
      <c r="P1445" s="18">
        <v>12</v>
      </c>
    </row>
    <row r="1446" spans="1:16" x14ac:dyDescent="0.2">
      <c r="A1446" s="18" t="s">
        <v>2667</v>
      </c>
      <c r="B1446" s="18" t="s">
        <v>3455</v>
      </c>
      <c r="C1446" s="18" t="s">
        <v>7386</v>
      </c>
      <c r="D1446" s="18" t="s">
        <v>80</v>
      </c>
      <c r="E1446" s="20" t="str">
        <f>IFERROR(VLOOKUP(表1[[#This Row],[goods_id]],表4[],2,0),"无")</f>
        <v>无</v>
      </c>
      <c r="F1446" s="19" t="str">
        <f>IFERROR(VLOOKUP(表1[[#This Row],[goods_id]],表3[],2,0),"老款")</f>
        <v>老款</v>
      </c>
      <c r="G1446" s="20">
        <v>1</v>
      </c>
      <c r="H1446" s="23">
        <v>161</v>
      </c>
      <c r="I1446" s="23">
        <v>539</v>
      </c>
      <c r="J14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6" s="20">
        <f>IF(表1[[#This Row],[sale_price]]&lt;表1[[#This Row],[origin_price]],1,0)</f>
        <v>1</v>
      </c>
      <c r="L1446" s="18" t="s">
        <v>3451</v>
      </c>
      <c r="M1446" s="18" t="s">
        <v>3456</v>
      </c>
      <c r="N1446" s="18" t="s">
        <v>12</v>
      </c>
      <c r="O1446" s="18" t="s">
        <v>17</v>
      </c>
      <c r="P1446" s="18">
        <v>12</v>
      </c>
    </row>
    <row r="1447" spans="1:16" x14ac:dyDescent="0.2">
      <c r="A1447" s="18" t="s">
        <v>2667</v>
      </c>
      <c r="B1447" s="18" t="s">
        <v>3457</v>
      </c>
      <c r="C1447" s="18" t="s">
        <v>7387</v>
      </c>
      <c r="D1447" s="18" t="s">
        <v>14</v>
      </c>
      <c r="E1447" s="20" t="str">
        <f>IFERROR(VLOOKUP(表1[[#This Row],[goods_id]],表4[],2,0),"无")</f>
        <v>无</v>
      </c>
      <c r="F1447" s="19" t="str">
        <f>IFERROR(VLOOKUP(表1[[#This Row],[goods_id]],表3[],2,0),"老款")</f>
        <v>老款</v>
      </c>
      <c r="G1447" s="20">
        <v>1</v>
      </c>
      <c r="H1447" s="23">
        <v>175</v>
      </c>
      <c r="I1447" s="23">
        <v>439</v>
      </c>
      <c r="J14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7" s="20">
        <f>IF(表1[[#This Row],[sale_price]]&lt;表1[[#This Row],[origin_price]],1,0)</f>
        <v>1</v>
      </c>
      <c r="L1447" s="18" t="s">
        <v>3458</v>
      </c>
      <c r="M1447" s="18" t="s">
        <v>3459</v>
      </c>
      <c r="N1447" s="18" t="s">
        <v>12</v>
      </c>
      <c r="O1447" s="18" t="s">
        <v>82</v>
      </c>
      <c r="P1447" s="18">
        <v>12</v>
      </c>
    </row>
    <row r="1448" spans="1:16" x14ac:dyDescent="0.2">
      <c r="A1448" s="18" t="s">
        <v>2667</v>
      </c>
      <c r="B1448" s="18" t="s">
        <v>3426</v>
      </c>
      <c r="C1448" s="18" t="s">
        <v>7380</v>
      </c>
      <c r="D1448" s="18" t="s">
        <v>38</v>
      </c>
      <c r="E1448" s="20" t="str">
        <f>IFERROR(VLOOKUP(表1[[#This Row],[goods_id]],表4[],2,0),"无")</f>
        <v>无</v>
      </c>
      <c r="F1448" s="19" t="str">
        <f>IFERROR(VLOOKUP(表1[[#This Row],[goods_id]],表3[],2,0),"老款")</f>
        <v>老款</v>
      </c>
      <c r="G1448" s="20">
        <v>1</v>
      </c>
      <c r="H1448" s="23">
        <v>279</v>
      </c>
      <c r="I1448" s="23">
        <v>699</v>
      </c>
      <c r="J14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8" s="20">
        <f>IF(表1[[#This Row],[sale_price]]&lt;表1[[#This Row],[origin_price]],1,0)</f>
        <v>1</v>
      </c>
      <c r="L1448" s="18" t="s">
        <v>3427</v>
      </c>
      <c r="M1448" s="18" t="s">
        <v>3428</v>
      </c>
      <c r="N1448" s="18" t="s">
        <v>12</v>
      </c>
      <c r="O1448" s="18" t="s">
        <v>82</v>
      </c>
      <c r="P1448" s="18">
        <v>12</v>
      </c>
    </row>
    <row r="1449" spans="1:16" x14ac:dyDescent="0.2">
      <c r="A1449" s="18" t="s">
        <v>2667</v>
      </c>
      <c r="B1449" s="18" t="s">
        <v>3413</v>
      </c>
      <c r="C1449" s="18" t="s">
        <v>7376</v>
      </c>
      <c r="D1449" s="18" t="s">
        <v>1028</v>
      </c>
      <c r="E1449" s="20" t="str">
        <f>IFERROR(VLOOKUP(表1[[#This Row],[goods_id]],表4[],2,0),"无")</f>
        <v>无</v>
      </c>
      <c r="F1449" s="19" t="str">
        <f>IFERROR(VLOOKUP(表1[[#This Row],[goods_id]],表3[],2,0),"老款")</f>
        <v>老款</v>
      </c>
      <c r="G1449" s="20">
        <v>1</v>
      </c>
      <c r="H1449" s="23">
        <v>199</v>
      </c>
      <c r="I1449" s="23">
        <v>499</v>
      </c>
      <c r="J14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9" s="20">
        <f>IF(表1[[#This Row],[sale_price]]&lt;表1[[#This Row],[origin_price]],1,0)</f>
        <v>1</v>
      </c>
      <c r="L1449" s="18" t="s">
        <v>3407</v>
      </c>
      <c r="M1449" s="18" t="s">
        <v>3414</v>
      </c>
      <c r="N1449" s="18" t="s">
        <v>12</v>
      </c>
      <c r="O1449" s="18" t="s">
        <v>17</v>
      </c>
      <c r="P1449" s="18">
        <v>12</v>
      </c>
    </row>
    <row r="1450" spans="1:16" x14ac:dyDescent="0.2">
      <c r="A1450" s="18" t="s">
        <v>2667</v>
      </c>
      <c r="B1450" s="18" t="s">
        <v>3415</v>
      </c>
      <c r="C1450" s="18" t="s">
        <v>7377</v>
      </c>
      <c r="D1450" s="18" t="s">
        <v>161</v>
      </c>
      <c r="E1450" s="20" t="str">
        <f>IFERROR(VLOOKUP(表1[[#This Row],[goods_id]],表4[],2,0),"无")</f>
        <v>无</v>
      </c>
      <c r="F1450" s="19" t="str">
        <f>IFERROR(VLOOKUP(表1[[#This Row],[goods_id]],表3[],2,0),"老款")</f>
        <v>老款</v>
      </c>
      <c r="G1450" s="20">
        <v>1</v>
      </c>
      <c r="H1450" s="23">
        <v>175</v>
      </c>
      <c r="I1450" s="23">
        <v>439</v>
      </c>
      <c r="J14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0" s="20">
        <f>IF(表1[[#This Row],[sale_price]]&lt;表1[[#This Row],[origin_price]],1,0)</f>
        <v>1</v>
      </c>
      <c r="L1450" s="18" t="s">
        <v>3416</v>
      </c>
      <c r="M1450" s="18" t="s">
        <v>3417</v>
      </c>
      <c r="N1450" s="18" t="s">
        <v>12</v>
      </c>
      <c r="O1450" s="18" t="s">
        <v>17</v>
      </c>
      <c r="P1450" s="18">
        <v>12</v>
      </c>
    </row>
    <row r="1451" spans="1:16" x14ac:dyDescent="0.2">
      <c r="A1451" s="18" t="s">
        <v>2667</v>
      </c>
      <c r="B1451" s="18" t="s">
        <v>3418</v>
      </c>
      <c r="C1451" s="18" t="s">
        <v>7378</v>
      </c>
      <c r="D1451" s="18" t="s">
        <v>109</v>
      </c>
      <c r="E1451" s="20" t="str">
        <f>IFERROR(VLOOKUP(表1[[#This Row],[goods_id]],表4[],2,0),"无")</f>
        <v>无</v>
      </c>
      <c r="F1451" s="19" t="str">
        <f>IFERROR(VLOOKUP(表1[[#This Row],[goods_id]],表3[],2,0),"老款")</f>
        <v>老款</v>
      </c>
      <c r="G1451" s="20">
        <v>1</v>
      </c>
      <c r="H1451" s="23">
        <v>147</v>
      </c>
      <c r="I1451" s="23">
        <v>369</v>
      </c>
      <c r="J14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1" s="20">
        <f>IF(表1[[#This Row],[sale_price]]&lt;表1[[#This Row],[origin_price]],1,0)</f>
        <v>1</v>
      </c>
      <c r="L1451" s="18" t="s">
        <v>3419</v>
      </c>
      <c r="M1451" s="18" t="s">
        <v>3420</v>
      </c>
      <c r="N1451" s="18" t="s">
        <v>12</v>
      </c>
      <c r="O1451" s="18" t="s">
        <v>17</v>
      </c>
      <c r="P1451" s="18">
        <v>12</v>
      </c>
    </row>
    <row r="1452" spans="1:16" x14ac:dyDescent="0.2">
      <c r="A1452" s="18" t="s">
        <v>2667</v>
      </c>
      <c r="B1452" s="18" t="s">
        <v>3421</v>
      </c>
      <c r="C1452" s="18" t="s">
        <v>7379</v>
      </c>
      <c r="D1452" s="18" t="s">
        <v>873</v>
      </c>
      <c r="E1452" s="20" t="str">
        <f>IFERROR(VLOOKUP(表1[[#This Row],[goods_id]],表4[],2,0),"无")</f>
        <v>无</v>
      </c>
      <c r="F1452" s="19" t="str">
        <f>IFERROR(VLOOKUP(表1[[#This Row],[goods_id]],表3[],2,0),"老款")</f>
        <v>老款</v>
      </c>
      <c r="G1452" s="20">
        <v>1</v>
      </c>
      <c r="H1452" s="23">
        <v>147</v>
      </c>
      <c r="I1452" s="23">
        <v>369</v>
      </c>
      <c r="J14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2" s="20">
        <f>IF(表1[[#This Row],[sale_price]]&lt;表1[[#This Row],[origin_price]],1,0)</f>
        <v>1</v>
      </c>
      <c r="L1452" s="18" t="s">
        <v>3419</v>
      </c>
      <c r="M1452" s="18" t="s">
        <v>3422</v>
      </c>
      <c r="N1452" s="18" t="s">
        <v>12</v>
      </c>
      <c r="O1452" s="18" t="s">
        <v>17</v>
      </c>
      <c r="P1452" s="18">
        <v>12</v>
      </c>
    </row>
    <row r="1453" spans="1:16" x14ac:dyDescent="0.2">
      <c r="A1453" s="18" t="s">
        <v>2667</v>
      </c>
      <c r="B1453" s="18" t="s">
        <v>3423</v>
      </c>
      <c r="C1453" s="18" t="s">
        <v>7106</v>
      </c>
      <c r="D1453" s="18" t="s">
        <v>59</v>
      </c>
      <c r="E1453" s="20" t="str">
        <f>IFERROR(VLOOKUP(表1[[#This Row],[goods_id]],表4[],2,0),"无")</f>
        <v>无</v>
      </c>
      <c r="F1453" s="19" t="str">
        <f>IFERROR(VLOOKUP(表1[[#This Row],[goods_id]],表3[],2,0),"老款")</f>
        <v>老款</v>
      </c>
      <c r="G1453" s="20">
        <v>1</v>
      </c>
      <c r="H1453" s="23">
        <v>159</v>
      </c>
      <c r="I1453" s="23">
        <v>399</v>
      </c>
      <c r="J14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3" s="20">
        <f>IF(表1[[#This Row],[sale_price]]&lt;表1[[#This Row],[origin_price]],1,0)</f>
        <v>1</v>
      </c>
      <c r="L1453" s="18" t="s">
        <v>3424</v>
      </c>
      <c r="M1453" s="18" t="s">
        <v>3425</v>
      </c>
      <c r="N1453" s="18" t="s">
        <v>22</v>
      </c>
      <c r="O1453" s="18" t="s">
        <v>17</v>
      </c>
      <c r="P1453" s="18">
        <v>12</v>
      </c>
    </row>
    <row r="1454" spans="1:16" x14ac:dyDescent="0.2">
      <c r="A1454" s="18" t="s">
        <v>2667</v>
      </c>
      <c r="B1454" s="18" t="s">
        <v>3429</v>
      </c>
      <c r="C1454" s="18" t="s">
        <v>7381</v>
      </c>
      <c r="D1454" s="18" t="s">
        <v>673</v>
      </c>
      <c r="E1454" s="20" t="str">
        <f>IFERROR(VLOOKUP(表1[[#This Row],[goods_id]],表4[],2,0),"无")</f>
        <v>无</v>
      </c>
      <c r="F1454" s="19" t="str">
        <f>IFERROR(VLOOKUP(表1[[#This Row],[goods_id]],表3[],2,0),"老款")</f>
        <v>老款</v>
      </c>
      <c r="G1454" s="20">
        <v>1</v>
      </c>
      <c r="H1454" s="23">
        <v>199</v>
      </c>
      <c r="I1454" s="23">
        <v>499</v>
      </c>
      <c r="J14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4" s="20">
        <f>IF(表1[[#This Row],[sale_price]]&lt;表1[[#This Row],[origin_price]],1,0)</f>
        <v>1</v>
      </c>
      <c r="L1454" s="18" t="s">
        <v>3430</v>
      </c>
      <c r="M1454" s="18" t="s">
        <v>3431</v>
      </c>
      <c r="N1454" s="18" t="s">
        <v>12</v>
      </c>
      <c r="O1454" s="18" t="s">
        <v>17</v>
      </c>
      <c r="P1454" s="18">
        <v>12</v>
      </c>
    </row>
    <row r="1455" spans="1:16" x14ac:dyDescent="0.2">
      <c r="A1455" s="18" t="s">
        <v>2667</v>
      </c>
      <c r="B1455" s="18" t="s">
        <v>3432</v>
      </c>
      <c r="C1455" s="18" t="s">
        <v>7382</v>
      </c>
      <c r="D1455" s="18" t="s">
        <v>24</v>
      </c>
      <c r="E1455" s="20" t="str">
        <f>IFERROR(VLOOKUP(表1[[#This Row],[goods_id]],表4[],2,0),"无")</f>
        <v>无</v>
      </c>
      <c r="F1455" s="19" t="str">
        <f>IFERROR(VLOOKUP(表1[[#This Row],[goods_id]],表3[],2,0),"老款")</f>
        <v>老款</v>
      </c>
      <c r="G1455" s="20">
        <v>1</v>
      </c>
      <c r="H1455" s="23">
        <v>295</v>
      </c>
      <c r="I1455" s="23">
        <v>739</v>
      </c>
      <c r="J14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5" s="20">
        <f>IF(表1[[#This Row],[sale_price]]&lt;表1[[#This Row],[origin_price]],1,0)</f>
        <v>1</v>
      </c>
      <c r="L1455" s="18" t="s">
        <v>3433</v>
      </c>
      <c r="M1455" s="18" t="s">
        <v>3434</v>
      </c>
      <c r="N1455" s="18" t="s">
        <v>12</v>
      </c>
      <c r="O1455" s="18" t="s">
        <v>17</v>
      </c>
      <c r="P1455" s="18">
        <v>12</v>
      </c>
    </row>
    <row r="1456" spans="1:16" x14ac:dyDescent="0.2">
      <c r="A1456" s="18" t="s">
        <v>2667</v>
      </c>
      <c r="B1456" s="18" t="s">
        <v>3435</v>
      </c>
      <c r="C1456" s="18" t="s">
        <v>7382</v>
      </c>
      <c r="D1456" s="18" t="s">
        <v>181</v>
      </c>
      <c r="E1456" s="20" t="str">
        <f>IFERROR(VLOOKUP(表1[[#This Row],[goods_id]],表4[],2,0),"无")</f>
        <v>无</v>
      </c>
      <c r="F1456" s="19" t="str">
        <f>IFERROR(VLOOKUP(表1[[#This Row],[goods_id]],表3[],2,0),"老款")</f>
        <v>老款</v>
      </c>
      <c r="G1456" s="20">
        <v>1</v>
      </c>
      <c r="H1456" s="23">
        <v>295</v>
      </c>
      <c r="I1456" s="23">
        <v>739</v>
      </c>
      <c r="J14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6" s="20">
        <f>IF(表1[[#This Row],[sale_price]]&lt;表1[[#This Row],[origin_price]],1,0)</f>
        <v>1</v>
      </c>
      <c r="L1456" s="18" t="s">
        <v>3433</v>
      </c>
      <c r="M1456" s="18" t="s">
        <v>3436</v>
      </c>
      <c r="N1456" s="18" t="s">
        <v>12</v>
      </c>
      <c r="O1456" s="18" t="s">
        <v>17</v>
      </c>
      <c r="P1456" s="18">
        <v>12</v>
      </c>
    </row>
    <row r="1457" spans="1:16" x14ac:dyDescent="0.2">
      <c r="A1457" s="18" t="s">
        <v>2667</v>
      </c>
      <c r="B1457" s="18" t="s">
        <v>3477</v>
      </c>
      <c r="C1457" s="18" t="s">
        <v>7392</v>
      </c>
      <c r="D1457" s="18" t="s">
        <v>28</v>
      </c>
      <c r="E1457" s="20" t="str">
        <f>IFERROR(VLOOKUP(表1[[#This Row],[goods_id]],表4[],2,0),"无")</f>
        <v>无</v>
      </c>
      <c r="F1457" s="19" t="str">
        <f>IFERROR(VLOOKUP(表1[[#This Row],[goods_id]],表3[],2,0),"老款")</f>
        <v>老款</v>
      </c>
      <c r="G1457" s="20">
        <v>1</v>
      </c>
      <c r="H1457" s="23">
        <v>227</v>
      </c>
      <c r="I1457" s="23">
        <v>569</v>
      </c>
      <c r="J14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7" s="20">
        <f>IF(表1[[#This Row],[sale_price]]&lt;表1[[#This Row],[origin_price]],1,0)</f>
        <v>1</v>
      </c>
      <c r="L1457" s="18" t="s">
        <v>3478</v>
      </c>
      <c r="M1457" s="18" t="s">
        <v>3479</v>
      </c>
      <c r="N1457" s="18" t="s">
        <v>12</v>
      </c>
      <c r="O1457" s="18" t="s">
        <v>17</v>
      </c>
      <c r="P1457" s="18">
        <v>12</v>
      </c>
    </row>
    <row r="1458" spans="1:16" x14ac:dyDescent="0.2">
      <c r="A1458" s="18" t="s">
        <v>2667</v>
      </c>
      <c r="B1458" s="18" t="s">
        <v>3480</v>
      </c>
      <c r="C1458" s="18" t="s">
        <v>7393</v>
      </c>
      <c r="D1458" s="18" t="s">
        <v>219</v>
      </c>
      <c r="E1458" s="20" t="str">
        <f>IFERROR(VLOOKUP(表1[[#This Row],[goods_id]],表4[],2,0),"无")</f>
        <v>无</v>
      </c>
      <c r="F1458" s="19" t="str">
        <f>IFERROR(VLOOKUP(表1[[#This Row],[goods_id]],表3[],2,0),"老款")</f>
        <v>老款</v>
      </c>
      <c r="G1458" s="20">
        <v>1</v>
      </c>
      <c r="H1458" s="23">
        <v>227</v>
      </c>
      <c r="I1458" s="23">
        <v>569</v>
      </c>
      <c r="J14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8" s="20">
        <f>IF(表1[[#This Row],[sale_price]]&lt;表1[[#This Row],[origin_price]],1,0)</f>
        <v>1</v>
      </c>
      <c r="L1458" s="18" t="s">
        <v>3478</v>
      </c>
      <c r="M1458" s="18" t="s">
        <v>3481</v>
      </c>
      <c r="N1458" s="18" t="s">
        <v>12</v>
      </c>
      <c r="O1458" s="18" t="s">
        <v>17</v>
      </c>
      <c r="P1458" s="18">
        <v>12</v>
      </c>
    </row>
    <row r="1459" spans="1:16" x14ac:dyDescent="0.2">
      <c r="A1459" s="18" t="s">
        <v>2667</v>
      </c>
      <c r="B1459" s="18" t="s">
        <v>3498</v>
      </c>
      <c r="C1459" s="18" t="s">
        <v>7405</v>
      </c>
      <c r="D1459" s="18" t="s">
        <v>219</v>
      </c>
      <c r="E1459" s="20" t="str">
        <f>IFERROR(VLOOKUP(表1[[#This Row],[goods_id]],表4[],2,0),"无")</f>
        <v>无</v>
      </c>
      <c r="F1459" s="19" t="str">
        <f>IFERROR(VLOOKUP(表1[[#This Row],[goods_id]],表3[],2,0),"老款")</f>
        <v>老款</v>
      </c>
      <c r="G1459" s="20">
        <v>1</v>
      </c>
      <c r="H1459" s="23">
        <v>175</v>
      </c>
      <c r="I1459" s="23">
        <v>439</v>
      </c>
      <c r="J14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9" s="20">
        <f>IF(表1[[#This Row],[sale_price]]&lt;表1[[#This Row],[origin_price]],1,0)</f>
        <v>1</v>
      </c>
      <c r="L1459" s="18" t="s">
        <v>3499</v>
      </c>
      <c r="M1459" s="18" t="s">
        <v>3500</v>
      </c>
      <c r="N1459" s="18" t="s">
        <v>12</v>
      </c>
      <c r="O1459" s="18" t="s">
        <v>17</v>
      </c>
      <c r="P1459" s="18">
        <v>12</v>
      </c>
    </row>
    <row r="1460" spans="1:16" x14ac:dyDescent="0.2">
      <c r="A1460" s="18" t="s">
        <v>2667</v>
      </c>
      <c r="B1460" s="18" t="s">
        <v>3501</v>
      </c>
      <c r="C1460" s="18" t="s">
        <v>7406</v>
      </c>
      <c r="D1460" s="18" t="s">
        <v>59</v>
      </c>
      <c r="E1460" s="20" t="str">
        <f>IFERROR(VLOOKUP(表1[[#This Row],[goods_id]],表4[],2,0),"无")</f>
        <v>无</v>
      </c>
      <c r="F1460" s="19" t="str">
        <f>IFERROR(VLOOKUP(表1[[#This Row],[goods_id]],表3[],2,0),"老款")</f>
        <v>老款</v>
      </c>
      <c r="G1460" s="20">
        <v>1</v>
      </c>
      <c r="H1460" s="23">
        <v>199</v>
      </c>
      <c r="I1460" s="23">
        <v>499</v>
      </c>
      <c r="J14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0" s="20">
        <f>IF(表1[[#This Row],[sale_price]]&lt;表1[[#This Row],[origin_price]],1,0)</f>
        <v>1</v>
      </c>
      <c r="L1460" s="18" t="s">
        <v>3502</v>
      </c>
      <c r="M1460" s="18" t="s">
        <v>3503</v>
      </c>
      <c r="N1460" s="18" t="s">
        <v>26</v>
      </c>
      <c r="O1460" s="18" t="s">
        <v>17</v>
      </c>
      <c r="P1460" s="18">
        <v>12</v>
      </c>
    </row>
    <row r="1461" spans="1:16" x14ac:dyDescent="0.2">
      <c r="A1461" s="18" t="s">
        <v>2667</v>
      </c>
      <c r="B1461" s="18" t="s">
        <v>3442</v>
      </c>
      <c r="C1461" s="18" t="s">
        <v>7388</v>
      </c>
      <c r="D1461" s="18" t="s">
        <v>219</v>
      </c>
      <c r="E1461" s="20" t="str">
        <f>IFERROR(VLOOKUP(表1[[#This Row],[goods_id]],表4[],2,0),"无")</f>
        <v>无</v>
      </c>
      <c r="F1461" s="19" t="str">
        <f>IFERROR(VLOOKUP(表1[[#This Row],[goods_id]],表3[],2,0),"老款")</f>
        <v>老款</v>
      </c>
      <c r="G1461" s="20">
        <v>1</v>
      </c>
      <c r="H1461" s="23">
        <v>175</v>
      </c>
      <c r="I1461" s="23">
        <v>439</v>
      </c>
      <c r="J14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1" s="20">
        <f>IF(表1[[#This Row],[sale_price]]&lt;表1[[#This Row],[origin_price]],1,0)</f>
        <v>1</v>
      </c>
      <c r="L1461" s="18" t="s">
        <v>3443</v>
      </c>
      <c r="M1461" s="18" t="s">
        <v>3444</v>
      </c>
      <c r="N1461" s="18" t="s">
        <v>12</v>
      </c>
      <c r="O1461" s="18" t="s">
        <v>17</v>
      </c>
      <c r="P1461" s="18">
        <v>12</v>
      </c>
    </row>
    <row r="1462" spans="1:16" x14ac:dyDescent="0.2">
      <c r="A1462" s="18" t="s">
        <v>2667</v>
      </c>
      <c r="B1462" s="18" t="s">
        <v>3510</v>
      </c>
      <c r="C1462" s="18" t="s">
        <v>7407</v>
      </c>
      <c r="D1462" s="18" t="s">
        <v>28</v>
      </c>
      <c r="E1462" s="20" t="str">
        <f>IFERROR(VLOOKUP(表1[[#This Row],[goods_id]],表4[],2,0),"无")</f>
        <v>无</v>
      </c>
      <c r="F1462" s="19" t="str">
        <f>IFERROR(VLOOKUP(表1[[#This Row],[goods_id]],表3[],2,0),"老款")</f>
        <v>老款</v>
      </c>
      <c r="G1462" s="20">
        <v>1</v>
      </c>
      <c r="H1462" s="23">
        <v>161</v>
      </c>
      <c r="I1462" s="23">
        <v>539</v>
      </c>
      <c r="J14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2" s="20">
        <f>IF(表1[[#This Row],[sale_price]]&lt;表1[[#This Row],[origin_price]],1,0)</f>
        <v>1</v>
      </c>
      <c r="L1462" s="18" t="s">
        <v>3511</v>
      </c>
      <c r="M1462" s="18" t="s">
        <v>3512</v>
      </c>
      <c r="N1462" s="18" t="s">
        <v>12</v>
      </c>
      <c r="O1462" s="18" t="s">
        <v>13</v>
      </c>
      <c r="P1462" s="18">
        <v>12</v>
      </c>
    </row>
    <row r="1463" spans="1:16" x14ac:dyDescent="0.2">
      <c r="A1463" s="18" t="s">
        <v>2667</v>
      </c>
      <c r="B1463" s="18" t="s">
        <v>3469</v>
      </c>
      <c r="C1463" s="18" t="s">
        <v>7394</v>
      </c>
      <c r="D1463" s="18" t="s">
        <v>28</v>
      </c>
      <c r="E1463" s="20" t="str">
        <f>IFERROR(VLOOKUP(表1[[#This Row],[goods_id]],表4[],2,0),"无")</f>
        <v>无</v>
      </c>
      <c r="F1463" s="19" t="str">
        <f>IFERROR(VLOOKUP(表1[[#This Row],[goods_id]],表3[],2,0),"老款")</f>
        <v>老款</v>
      </c>
      <c r="G1463" s="20">
        <v>1</v>
      </c>
      <c r="H1463" s="23">
        <v>131</v>
      </c>
      <c r="I1463" s="23">
        <v>439</v>
      </c>
      <c r="J14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3" s="20">
        <f>IF(表1[[#This Row],[sale_price]]&lt;表1[[#This Row],[origin_price]],1,0)</f>
        <v>1</v>
      </c>
      <c r="L1463" s="18" t="s">
        <v>3470</v>
      </c>
      <c r="M1463" s="18" t="s">
        <v>3471</v>
      </c>
      <c r="N1463" s="18" t="s">
        <v>12</v>
      </c>
      <c r="O1463" s="18" t="s">
        <v>17</v>
      </c>
      <c r="P1463" s="18">
        <v>12</v>
      </c>
    </row>
    <row r="1464" spans="1:16" x14ac:dyDescent="0.2">
      <c r="A1464" s="18" t="s">
        <v>2667</v>
      </c>
      <c r="B1464" s="18" t="s">
        <v>3490</v>
      </c>
      <c r="C1464" s="18" t="s">
        <v>7400</v>
      </c>
      <c r="D1464" s="18" t="s">
        <v>38</v>
      </c>
      <c r="E1464" s="20" t="str">
        <f>IFERROR(VLOOKUP(表1[[#This Row],[goods_id]],表4[],2,0),"无")</f>
        <v>无</v>
      </c>
      <c r="F1464" s="19" t="str">
        <f>IFERROR(VLOOKUP(表1[[#This Row],[goods_id]],表3[],2,0),"老款")</f>
        <v>老款</v>
      </c>
      <c r="G1464" s="20">
        <v>1</v>
      </c>
      <c r="H1464" s="23">
        <v>159</v>
      </c>
      <c r="I1464" s="23">
        <v>399</v>
      </c>
      <c r="J14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4" s="20">
        <f>IF(表1[[#This Row],[sale_price]]&lt;表1[[#This Row],[origin_price]],1,0)</f>
        <v>1</v>
      </c>
      <c r="L1464" s="18" t="s">
        <v>3491</v>
      </c>
      <c r="M1464" s="18" t="s">
        <v>3492</v>
      </c>
      <c r="N1464" s="18" t="s">
        <v>12</v>
      </c>
      <c r="O1464" s="18" t="s">
        <v>17</v>
      </c>
      <c r="P1464" s="18">
        <v>12</v>
      </c>
    </row>
    <row r="1465" spans="1:16" x14ac:dyDescent="0.2">
      <c r="A1465" s="18" t="s">
        <v>2667</v>
      </c>
      <c r="B1465" s="18" t="s">
        <v>3493</v>
      </c>
      <c r="C1465" s="18" t="s">
        <v>7401</v>
      </c>
      <c r="D1465" s="18" t="s">
        <v>1437</v>
      </c>
      <c r="E1465" s="20" t="str">
        <f>IFERROR(VLOOKUP(表1[[#This Row],[goods_id]],表4[],2,0),"无")</f>
        <v>无</v>
      </c>
      <c r="F1465" s="19" t="str">
        <f>IFERROR(VLOOKUP(表1[[#This Row],[goods_id]],表3[],2,0),"老款")</f>
        <v>老款</v>
      </c>
      <c r="G1465" s="20">
        <v>1</v>
      </c>
      <c r="H1465" s="23">
        <v>159</v>
      </c>
      <c r="I1465" s="23">
        <v>399</v>
      </c>
      <c r="J14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5" s="20">
        <f>IF(表1[[#This Row],[sale_price]]&lt;表1[[#This Row],[origin_price]],1,0)</f>
        <v>1</v>
      </c>
      <c r="L1465" s="18" t="s">
        <v>3491</v>
      </c>
      <c r="M1465" s="18" t="s">
        <v>3494</v>
      </c>
      <c r="N1465" s="18" t="s">
        <v>12</v>
      </c>
      <c r="O1465" s="18" t="s">
        <v>17</v>
      </c>
      <c r="P1465" s="18">
        <v>12</v>
      </c>
    </row>
    <row r="1466" spans="1:16" x14ac:dyDescent="0.2">
      <c r="A1466" s="18" t="s">
        <v>2667</v>
      </c>
      <c r="B1466" s="18" t="s">
        <v>3495</v>
      </c>
      <c r="C1466" s="18" t="s">
        <v>7402</v>
      </c>
      <c r="D1466" s="18" t="s">
        <v>38</v>
      </c>
      <c r="E1466" s="20" t="str">
        <f>IFERROR(VLOOKUP(表1[[#This Row],[goods_id]],表4[],2,0),"无")</f>
        <v>无</v>
      </c>
      <c r="F1466" s="19" t="str">
        <f>IFERROR(VLOOKUP(表1[[#This Row],[goods_id]],表3[],2,0),"老款")</f>
        <v>老款</v>
      </c>
      <c r="G1466" s="20">
        <v>1</v>
      </c>
      <c r="H1466" s="23">
        <v>215</v>
      </c>
      <c r="I1466" s="23">
        <v>539</v>
      </c>
      <c r="J14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6" s="20">
        <f>IF(表1[[#This Row],[sale_price]]&lt;表1[[#This Row],[origin_price]],1,0)</f>
        <v>1</v>
      </c>
      <c r="L1466" s="18" t="s">
        <v>3496</v>
      </c>
      <c r="M1466" s="18" t="s">
        <v>3497</v>
      </c>
      <c r="N1466" s="18" t="s">
        <v>12</v>
      </c>
      <c r="O1466" s="18" t="s">
        <v>13</v>
      </c>
      <c r="P1466" s="18">
        <v>12</v>
      </c>
    </row>
    <row r="1467" spans="1:16" x14ac:dyDescent="0.2">
      <c r="A1467" s="18" t="s">
        <v>2667</v>
      </c>
      <c r="B1467" s="18" t="s">
        <v>3513</v>
      </c>
      <c r="C1467" s="18" t="s">
        <v>7408</v>
      </c>
      <c r="D1467" s="18" t="s">
        <v>24</v>
      </c>
      <c r="E1467" s="20" t="str">
        <f>IFERROR(VLOOKUP(表1[[#This Row],[goods_id]],表4[],2,0),"无")</f>
        <v>无</v>
      </c>
      <c r="F1467" s="19" t="str">
        <f>IFERROR(VLOOKUP(表1[[#This Row],[goods_id]],表3[],2,0),"老款")</f>
        <v>老款</v>
      </c>
      <c r="G1467" s="20">
        <v>1</v>
      </c>
      <c r="H1467" s="23">
        <v>95</v>
      </c>
      <c r="I1467" s="23">
        <v>239</v>
      </c>
      <c r="J14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7" s="20">
        <f>IF(表1[[#This Row],[sale_price]]&lt;表1[[#This Row],[origin_price]],1,0)</f>
        <v>1</v>
      </c>
      <c r="L1467" s="18" t="s">
        <v>3514</v>
      </c>
      <c r="M1467" s="18" t="s">
        <v>3515</v>
      </c>
      <c r="N1467" s="18" t="s">
        <v>61</v>
      </c>
      <c r="O1467" s="18" t="s">
        <v>82</v>
      </c>
      <c r="P1467" s="18">
        <v>12</v>
      </c>
    </row>
    <row r="1468" spans="1:16" x14ac:dyDescent="0.2">
      <c r="A1468" s="18" t="s">
        <v>2667</v>
      </c>
      <c r="B1468" s="18" t="s">
        <v>3516</v>
      </c>
      <c r="C1468" s="18" t="s">
        <v>7409</v>
      </c>
      <c r="D1468" s="18" t="s">
        <v>54</v>
      </c>
      <c r="E1468" s="20" t="str">
        <f>IFERROR(VLOOKUP(表1[[#This Row],[goods_id]],表4[],2,0),"无")</f>
        <v>无</v>
      </c>
      <c r="F1468" s="19" t="str">
        <f>IFERROR(VLOOKUP(表1[[#This Row],[goods_id]],表3[],2,0),"老款")</f>
        <v>老款</v>
      </c>
      <c r="G1468" s="20">
        <v>1</v>
      </c>
      <c r="H1468" s="23">
        <v>95</v>
      </c>
      <c r="I1468" s="23">
        <v>239</v>
      </c>
      <c r="J14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8" s="20">
        <f>IF(表1[[#This Row],[sale_price]]&lt;表1[[#This Row],[origin_price]],1,0)</f>
        <v>1</v>
      </c>
      <c r="L1468" s="18" t="s">
        <v>3514</v>
      </c>
      <c r="M1468" s="18" t="s">
        <v>9065</v>
      </c>
      <c r="N1468" s="18" t="s">
        <v>61</v>
      </c>
      <c r="O1468" s="18" t="s">
        <v>82</v>
      </c>
      <c r="P1468" s="18">
        <v>12</v>
      </c>
    </row>
    <row r="1469" spans="1:16" x14ac:dyDescent="0.2">
      <c r="A1469" s="18" t="s">
        <v>2667</v>
      </c>
      <c r="B1469" s="18" t="s">
        <v>3463</v>
      </c>
      <c r="C1469" s="18" t="s">
        <v>7390</v>
      </c>
      <c r="D1469" s="18" t="s">
        <v>161</v>
      </c>
      <c r="E1469" s="20" t="str">
        <f>IFERROR(VLOOKUP(表1[[#This Row],[goods_id]],表4[],2,0),"无")</f>
        <v>无</v>
      </c>
      <c r="F1469" s="19" t="str">
        <f>IFERROR(VLOOKUP(表1[[#This Row],[goods_id]],表3[],2,0),"老款")</f>
        <v>老款</v>
      </c>
      <c r="G1469" s="20">
        <v>1</v>
      </c>
      <c r="H1469" s="23">
        <v>255</v>
      </c>
      <c r="I1469" s="23">
        <v>639</v>
      </c>
      <c r="J14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9" s="20">
        <f>IF(表1[[#This Row],[sale_price]]&lt;表1[[#This Row],[origin_price]],1,0)</f>
        <v>1</v>
      </c>
      <c r="L1469" s="18" t="s">
        <v>3464</v>
      </c>
      <c r="M1469" s="18" t="s">
        <v>3465</v>
      </c>
      <c r="N1469" s="18" t="s">
        <v>12</v>
      </c>
      <c r="O1469" s="18" t="s">
        <v>17</v>
      </c>
      <c r="P1469" s="18">
        <v>12</v>
      </c>
    </row>
    <row r="1470" spans="1:16" x14ac:dyDescent="0.2">
      <c r="A1470" s="18" t="s">
        <v>2667</v>
      </c>
      <c r="B1470" s="18" t="s">
        <v>3437</v>
      </c>
      <c r="C1470" s="18" t="s">
        <v>7279</v>
      </c>
      <c r="D1470" s="18" t="s">
        <v>109</v>
      </c>
      <c r="E1470" s="20" t="str">
        <f>IFERROR(VLOOKUP(表1[[#This Row],[goods_id]],表4[],2,0),"无")</f>
        <v>无</v>
      </c>
      <c r="F1470" s="19" t="str">
        <f>IFERROR(VLOOKUP(表1[[#This Row],[goods_id]],表3[],2,0),"老款")</f>
        <v>老款</v>
      </c>
      <c r="G1470" s="20">
        <v>1</v>
      </c>
      <c r="H1470" s="23">
        <v>239</v>
      </c>
      <c r="I1470" s="23">
        <v>599</v>
      </c>
      <c r="J14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0" s="20">
        <f>IF(表1[[#This Row],[sale_price]]&lt;表1[[#This Row],[origin_price]],1,0)</f>
        <v>1</v>
      </c>
      <c r="L1470" s="18" t="s">
        <v>3438</v>
      </c>
      <c r="M1470" s="18" t="s">
        <v>3439</v>
      </c>
      <c r="N1470" s="18" t="s">
        <v>12</v>
      </c>
      <c r="O1470" s="18" t="s">
        <v>13</v>
      </c>
      <c r="P1470" s="18">
        <v>12</v>
      </c>
    </row>
    <row r="1471" spans="1:16" x14ac:dyDescent="0.2">
      <c r="A1471" s="18" t="s">
        <v>2667</v>
      </c>
      <c r="B1471" s="18" t="s">
        <v>3440</v>
      </c>
      <c r="C1471" s="18" t="s">
        <v>7279</v>
      </c>
      <c r="D1471" s="18" t="s">
        <v>181</v>
      </c>
      <c r="E1471" s="20" t="str">
        <f>IFERROR(VLOOKUP(表1[[#This Row],[goods_id]],表4[],2,0),"无")</f>
        <v>无</v>
      </c>
      <c r="F1471" s="19" t="str">
        <f>IFERROR(VLOOKUP(表1[[#This Row],[goods_id]],表3[],2,0),"老款")</f>
        <v>老款</v>
      </c>
      <c r="G1471" s="20">
        <v>1</v>
      </c>
      <c r="H1471" s="23">
        <v>239</v>
      </c>
      <c r="I1471" s="23">
        <v>599</v>
      </c>
      <c r="J14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1" s="20">
        <f>IF(表1[[#This Row],[sale_price]]&lt;表1[[#This Row],[origin_price]],1,0)</f>
        <v>1</v>
      </c>
      <c r="L1471" s="18" t="s">
        <v>3438</v>
      </c>
      <c r="M1471" s="18" t="s">
        <v>3441</v>
      </c>
      <c r="N1471" s="18" t="s">
        <v>12</v>
      </c>
      <c r="O1471" s="18" t="s">
        <v>13</v>
      </c>
      <c r="P1471" s="18">
        <v>12</v>
      </c>
    </row>
    <row r="1472" spans="1:16" x14ac:dyDescent="0.2">
      <c r="A1472" s="18" t="s">
        <v>2667</v>
      </c>
      <c r="B1472" s="18" t="s">
        <v>3466</v>
      </c>
      <c r="C1472" s="18" t="s">
        <v>7391</v>
      </c>
      <c r="D1472" s="18" t="s">
        <v>109</v>
      </c>
      <c r="E1472" s="20" t="str">
        <f>IFERROR(VLOOKUP(表1[[#This Row],[goods_id]],表4[],2,0),"无")</f>
        <v>无</v>
      </c>
      <c r="F1472" s="19" t="str">
        <f>IFERROR(VLOOKUP(表1[[#This Row],[goods_id]],表3[],2,0),"老款")</f>
        <v>老款</v>
      </c>
      <c r="G1472" s="20">
        <v>1</v>
      </c>
      <c r="H1472" s="23">
        <v>215</v>
      </c>
      <c r="I1472" s="23">
        <v>539</v>
      </c>
      <c r="J14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2" s="20">
        <f>IF(表1[[#This Row],[sale_price]]&lt;表1[[#This Row],[origin_price]],1,0)</f>
        <v>1</v>
      </c>
      <c r="L1472" s="18" t="s">
        <v>3467</v>
      </c>
      <c r="M1472" s="18" t="s">
        <v>3468</v>
      </c>
      <c r="N1472" s="18" t="s">
        <v>12</v>
      </c>
      <c r="O1472" s="18" t="s">
        <v>13</v>
      </c>
      <c r="P1472" s="18">
        <v>12</v>
      </c>
    </row>
    <row r="1473" spans="1:16" x14ac:dyDescent="0.2">
      <c r="A1473" s="18" t="s">
        <v>2667</v>
      </c>
      <c r="B1473" s="18" t="s">
        <v>3278</v>
      </c>
      <c r="C1473" s="18" t="s">
        <v>7333</v>
      </c>
      <c r="D1473" s="18" t="s">
        <v>109</v>
      </c>
      <c r="E1473" s="20" t="str">
        <f>IFERROR(VLOOKUP(表1[[#This Row],[goods_id]],表4[],2,0),"无")</f>
        <v>无</v>
      </c>
      <c r="F1473" s="19" t="str">
        <f>IFERROR(VLOOKUP(表1[[#This Row],[goods_id]],表3[],2,0),"老款")</f>
        <v>老款</v>
      </c>
      <c r="G1473" s="20">
        <v>1</v>
      </c>
      <c r="H1473" s="23">
        <v>267</v>
      </c>
      <c r="I1473" s="23">
        <v>669</v>
      </c>
      <c r="J14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3" s="20">
        <f>IF(表1[[#This Row],[sale_price]]&lt;表1[[#This Row],[origin_price]],1,0)</f>
        <v>1</v>
      </c>
      <c r="L1473" s="18" t="s">
        <v>3279</v>
      </c>
      <c r="M1473" s="18" t="s">
        <v>3280</v>
      </c>
      <c r="N1473" s="18" t="s">
        <v>12</v>
      </c>
      <c r="O1473" s="18" t="s">
        <v>17</v>
      </c>
      <c r="P1473" s="18">
        <v>10</v>
      </c>
    </row>
    <row r="1474" spans="1:16" x14ac:dyDescent="0.2">
      <c r="A1474" s="18" t="s">
        <v>2667</v>
      </c>
      <c r="B1474" s="18" t="s">
        <v>3281</v>
      </c>
      <c r="C1474" s="18" t="s">
        <v>7334</v>
      </c>
      <c r="D1474" s="18" t="s">
        <v>38</v>
      </c>
      <c r="E1474" s="20" t="str">
        <f>IFERROR(VLOOKUP(表1[[#This Row],[goods_id]],表4[],2,0),"无")</f>
        <v>无</v>
      </c>
      <c r="F1474" s="19" t="str">
        <f>IFERROR(VLOOKUP(表1[[#This Row],[goods_id]],表3[],2,0),"老款")</f>
        <v>老款</v>
      </c>
      <c r="G1474" s="20">
        <v>1</v>
      </c>
      <c r="H1474" s="23">
        <v>227</v>
      </c>
      <c r="I1474" s="23">
        <v>569</v>
      </c>
      <c r="J14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4" s="20">
        <f>IF(表1[[#This Row],[sale_price]]&lt;表1[[#This Row],[origin_price]],1,0)</f>
        <v>1</v>
      </c>
      <c r="L1474" s="18" t="s">
        <v>3282</v>
      </c>
      <c r="M1474" s="18" t="s">
        <v>3283</v>
      </c>
      <c r="N1474" s="18" t="s">
        <v>12</v>
      </c>
      <c r="O1474" s="18" t="s">
        <v>17</v>
      </c>
      <c r="P1474" s="18">
        <v>10</v>
      </c>
    </row>
    <row r="1475" spans="1:16" x14ac:dyDescent="0.2">
      <c r="A1475" s="18" t="s">
        <v>2667</v>
      </c>
      <c r="B1475" s="18" t="s">
        <v>3284</v>
      </c>
      <c r="C1475" s="18" t="s">
        <v>7335</v>
      </c>
      <c r="D1475" s="18" t="s">
        <v>1504</v>
      </c>
      <c r="E1475" s="20" t="str">
        <f>IFERROR(VLOOKUP(表1[[#This Row],[goods_id]],表4[],2,0),"无")</f>
        <v>无</v>
      </c>
      <c r="F1475" s="19" t="str">
        <f>IFERROR(VLOOKUP(表1[[#This Row],[goods_id]],表3[],2,0),"老款")</f>
        <v>老款</v>
      </c>
      <c r="G1475" s="20">
        <v>1</v>
      </c>
      <c r="H1475" s="23">
        <v>227</v>
      </c>
      <c r="I1475" s="23">
        <v>569</v>
      </c>
      <c r="J14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20">
        <f>IF(表1[[#This Row],[sale_price]]&lt;表1[[#This Row],[origin_price]],1,0)</f>
        <v>1</v>
      </c>
      <c r="L1475" s="18" t="s">
        <v>3282</v>
      </c>
      <c r="M1475" s="18" t="s">
        <v>3285</v>
      </c>
      <c r="N1475" s="18" t="s">
        <v>12</v>
      </c>
      <c r="O1475" s="18" t="s">
        <v>17</v>
      </c>
      <c r="P1475" s="18">
        <v>10</v>
      </c>
    </row>
    <row r="1476" spans="1:16" x14ac:dyDescent="0.2">
      <c r="A1476" s="18" t="s">
        <v>2667</v>
      </c>
      <c r="B1476" s="18" t="s">
        <v>3244</v>
      </c>
      <c r="C1476" s="18" t="s">
        <v>7321</v>
      </c>
      <c r="D1476" s="18" t="s">
        <v>28</v>
      </c>
      <c r="E1476" s="20" t="str">
        <f>IFERROR(VLOOKUP(表1[[#This Row],[goods_id]],表4[],2,0),"无")</f>
        <v>无</v>
      </c>
      <c r="F1476" s="19" t="str">
        <f>IFERROR(VLOOKUP(表1[[#This Row],[goods_id]],表3[],2,0),"老款")</f>
        <v>老款</v>
      </c>
      <c r="G1476" s="20">
        <v>1</v>
      </c>
      <c r="H1476" s="23">
        <v>295</v>
      </c>
      <c r="I1476" s="23">
        <v>739</v>
      </c>
      <c r="J14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6" s="20">
        <f>IF(表1[[#This Row],[sale_price]]&lt;表1[[#This Row],[origin_price]],1,0)</f>
        <v>1</v>
      </c>
      <c r="L1476" s="18" t="s">
        <v>3245</v>
      </c>
      <c r="M1476" s="18" t="s">
        <v>3246</v>
      </c>
      <c r="N1476" s="18" t="s">
        <v>12</v>
      </c>
      <c r="O1476" s="18" t="s">
        <v>17</v>
      </c>
      <c r="P1476" s="18">
        <v>10</v>
      </c>
    </row>
    <row r="1477" spans="1:16" x14ac:dyDescent="0.2">
      <c r="A1477" s="18" t="s">
        <v>2667</v>
      </c>
      <c r="B1477" s="18" t="s">
        <v>3247</v>
      </c>
      <c r="C1477" s="18" t="s">
        <v>7322</v>
      </c>
      <c r="D1477" s="18" t="s">
        <v>219</v>
      </c>
      <c r="E1477" s="20" t="str">
        <f>IFERROR(VLOOKUP(表1[[#This Row],[goods_id]],表4[],2,0),"无")</f>
        <v>无</v>
      </c>
      <c r="F1477" s="19" t="str">
        <f>IFERROR(VLOOKUP(表1[[#This Row],[goods_id]],表3[],2,0),"老款")</f>
        <v>老款</v>
      </c>
      <c r="G1477" s="20">
        <v>1</v>
      </c>
      <c r="H1477" s="23">
        <v>295</v>
      </c>
      <c r="I1477" s="23">
        <v>739</v>
      </c>
      <c r="J14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7" s="20">
        <f>IF(表1[[#This Row],[sale_price]]&lt;表1[[#This Row],[origin_price]],1,0)</f>
        <v>1</v>
      </c>
      <c r="L1477" s="18" t="s">
        <v>3245</v>
      </c>
      <c r="M1477" s="18" t="s">
        <v>3248</v>
      </c>
      <c r="N1477" s="18" t="s">
        <v>12</v>
      </c>
      <c r="O1477" s="18" t="s">
        <v>17</v>
      </c>
      <c r="P1477" s="18">
        <v>10</v>
      </c>
    </row>
    <row r="1478" spans="1:16" x14ac:dyDescent="0.2">
      <c r="A1478" s="18" t="s">
        <v>2667</v>
      </c>
      <c r="B1478" s="18" t="s">
        <v>3227</v>
      </c>
      <c r="C1478" s="18" t="s">
        <v>7315</v>
      </c>
      <c r="D1478" s="18" t="s">
        <v>28</v>
      </c>
      <c r="E1478" s="20" t="str">
        <f>IFERROR(VLOOKUP(表1[[#This Row],[goods_id]],表4[],2,0),"无")</f>
        <v>无</v>
      </c>
      <c r="F1478" s="19" t="str">
        <f>IFERROR(VLOOKUP(表1[[#This Row],[goods_id]],表3[],2,0),"老款")</f>
        <v>老款</v>
      </c>
      <c r="G1478" s="20">
        <v>1</v>
      </c>
      <c r="H1478" s="23">
        <v>199</v>
      </c>
      <c r="I1478" s="23">
        <v>599</v>
      </c>
      <c r="J14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8" s="20">
        <f>IF(表1[[#This Row],[sale_price]]&lt;表1[[#This Row],[origin_price]],1,0)</f>
        <v>1</v>
      </c>
      <c r="L1478" s="18" t="s">
        <v>3228</v>
      </c>
      <c r="M1478" s="18" t="s">
        <v>3229</v>
      </c>
      <c r="N1478" s="18" t="s">
        <v>12</v>
      </c>
      <c r="O1478" s="18" t="s">
        <v>17</v>
      </c>
      <c r="P1478" s="18">
        <v>10</v>
      </c>
    </row>
    <row r="1479" spans="1:16" x14ac:dyDescent="0.2">
      <c r="A1479" s="18" t="s">
        <v>2667</v>
      </c>
      <c r="B1479" s="18" t="s">
        <v>3230</v>
      </c>
      <c r="C1479" s="18" t="s">
        <v>7316</v>
      </c>
      <c r="D1479" s="18" t="s">
        <v>219</v>
      </c>
      <c r="E1479" s="20" t="str">
        <f>IFERROR(VLOOKUP(表1[[#This Row],[goods_id]],表4[],2,0),"无")</f>
        <v>无</v>
      </c>
      <c r="F1479" s="19" t="str">
        <f>IFERROR(VLOOKUP(表1[[#This Row],[goods_id]],表3[],2,0),"老款")</f>
        <v>老款</v>
      </c>
      <c r="G1479" s="20">
        <v>1</v>
      </c>
      <c r="H1479" s="23">
        <v>199</v>
      </c>
      <c r="I1479" s="23">
        <v>599</v>
      </c>
      <c r="J14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9" s="20">
        <f>IF(表1[[#This Row],[sale_price]]&lt;表1[[#This Row],[origin_price]],1,0)</f>
        <v>1</v>
      </c>
      <c r="L1479" s="18" t="s">
        <v>3228</v>
      </c>
      <c r="M1479" s="18" t="s">
        <v>3231</v>
      </c>
      <c r="N1479" s="18" t="s">
        <v>12</v>
      </c>
      <c r="O1479" s="18" t="s">
        <v>17</v>
      </c>
      <c r="P1479" s="18">
        <v>10</v>
      </c>
    </row>
    <row r="1480" spans="1:16" x14ac:dyDescent="0.2">
      <c r="A1480" s="18" t="s">
        <v>2667</v>
      </c>
      <c r="B1480" s="18" t="s">
        <v>3249</v>
      </c>
      <c r="C1480" s="18" t="s">
        <v>7323</v>
      </c>
      <c r="D1480" s="18" t="s">
        <v>452</v>
      </c>
      <c r="E1480" s="20" t="str">
        <f>IFERROR(VLOOKUP(表1[[#This Row],[goods_id]],表4[],2,0),"无")</f>
        <v>无</v>
      </c>
      <c r="F1480" s="19" t="str">
        <f>IFERROR(VLOOKUP(表1[[#This Row],[goods_id]],表3[],2,0),"老款")</f>
        <v>老款</v>
      </c>
      <c r="G1480" s="20">
        <v>1</v>
      </c>
      <c r="H1480" s="23">
        <v>279</v>
      </c>
      <c r="I1480" s="23">
        <v>699</v>
      </c>
      <c r="J14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0" s="20">
        <f>IF(表1[[#This Row],[sale_price]]&lt;表1[[#This Row],[origin_price]],1,0)</f>
        <v>1</v>
      </c>
      <c r="L1480" s="18" t="s">
        <v>3250</v>
      </c>
      <c r="M1480" s="18" t="s">
        <v>3251</v>
      </c>
      <c r="N1480" s="18" t="s">
        <v>12</v>
      </c>
      <c r="O1480" s="18" t="s">
        <v>17</v>
      </c>
      <c r="P1480" s="18">
        <v>10</v>
      </c>
    </row>
    <row r="1481" spans="1:16" x14ac:dyDescent="0.2">
      <c r="A1481" s="18" t="s">
        <v>2667</v>
      </c>
      <c r="B1481" s="18" t="s">
        <v>3254</v>
      </c>
      <c r="C1481" s="18" t="s">
        <v>7325</v>
      </c>
      <c r="D1481" s="18" t="s">
        <v>38</v>
      </c>
      <c r="E1481" s="20" t="str">
        <f>IFERROR(VLOOKUP(表1[[#This Row],[goods_id]],表4[],2,0),"无")</f>
        <v>无</v>
      </c>
      <c r="F1481" s="19" t="str">
        <f>IFERROR(VLOOKUP(表1[[#This Row],[goods_id]],表3[],2,0),"老款")</f>
        <v>老款</v>
      </c>
      <c r="G1481" s="20">
        <v>1</v>
      </c>
      <c r="H1481" s="23">
        <v>307</v>
      </c>
      <c r="I1481" s="23">
        <v>769</v>
      </c>
      <c r="J14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1" s="20">
        <f>IF(表1[[#This Row],[sale_price]]&lt;表1[[#This Row],[origin_price]],1,0)</f>
        <v>1</v>
      </c>
      <c r="L1481" s="18" t="s">
        <v>3255</v>
      </c>
      <c r="M1481" s="18" t="s">
        <v>3256</v>
      </c>
      <c r="N1481" s="18" t="s">
        <v>12</v>
      </c>
      <c r="O1481" s="18" t="s">
        <v>13</v>
      </c>
      <c r="P1481" s="18">
        <v>10</v>
      </c>
    </row>
    <row r="1482" spans="1:16" x14ac:dyDescent="0.2">
      <c r="A1482" s="18" t="s">
        <v>2667</v>
      </c>
      <c r="B1482" s="18" t="s">
        <v>3257</v>
      </c>
      <c r="C1482" s="18" t="s">
        <v>7326</v>
      </c>
      <c r="D1482" s="18" t="s">
        <v>161</v>
      </c>
      <c r="E1482" s="20" t="str">
        <f>IFERROR(VLOOKUP(表1[[#This Row],[goods_id]],表4[],2,0),"无")</f>
        <v>无</v>
      </c>
      <c r="F1482" s="19" t="str">
        <f>IFERROR(VLOOKUP(表1[[#This Row],[goods_id]],表3[],2,0),"老款")</f>
        <v>老款</v>
      </c>
      <c r="G1482" s="20">
        <v>1</v>
      </c>
      <c r="H1482" s="23">
        <v>135</v>
      </c>
      <c r="I1482" s="23">
        <v>339</v>
      </c>
      <c r="J14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2" s="20">
        <f>IF(表1[[#This Row],[sale_price]]&lt;表1[[#This Row],[origin_price]],1,0)</f>
        <v>1</v>
      </c>
      <c r="L1482" s="18" t="s">
        <v>3258</v>
      </c>
      <c r="M1482" s="18" t="s">
        <v>3259</v>
      </c>
      <c r="N1482" s="18" t="s">
        <v>22</v>
      </c>
      <c r="O1482" s="18" t="s">
        <v>17</v>
      </c>
      <c r="P1482" s="18">
        <v>10</v>
      </c>
    </row>
    <row r="1483" spans="1:16" x14ac:dyDescent="0.2">
      <c r="A1483" s="18" t="s">
        <v>2667</v>
      </c>
      <c r="B1483" s="18" t="s">
        <v>3260</v>
      </c>
      <c r="C1483" s="18" t="s">
        <v>7327</v>
      </c>
      <c r="D1483" s="18" t="s">
        <v>670</v>
      </c>
      <c r="E1483" s="20" t="str">
        <f>IFERROR(VLOOKUP(表1[[#This Row],[goods_id]],表4[],2,0),"无")</f>
        <v>无</v>
      </c>
      <c r="F1483" s="19" t="str">
        <f>IFERROR(VLOOKUP(表1[[#This Row],[goods_id]],表3[],2,0),"老款")</f>
        <v>老款</v>
      </c>
      <c r="G1483" s="20">
        <v>1</v>
      </c>
      <c r="H1483" s="23">
        <v>135</v>
      </c>
      <c r="I1483" s="23">
        <v>339</v>
      </c>
      <c r="J14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3" s="20">
        <f>IF(表1[[#This Row],[sale_price]]&lt;表1[[#This Row],[origin_price]],1,0)</f>
        <v>1</v>
      </c>
      <c r="L1483" s="18" t="s">
        <v>3258</v>
      </c>
      <c r="M1483" s="18" t="s">
        <v>3261</v>
      </c>
      <c r="N1483" s="18" t="s">
        <v>22</v>
      </c>
      <c r="O1483" s="18" t="s">
        <v>17</v>
      </c>
      <c r="P1483" s="18">
        <v>10</v>
      </c>
    </row>
    <row r="1484" spans="1:16" x14ac:dyDescent="0.2">
      <c r="A1484" s="18" t="s">
        <v>2667</v>
      </c>
      <c r="B1484" s="18" t="s">
        <v>3286</v>
      </c>
      <c r="C1484" s="18" t="s">
        <v>7336</v>
      </c>
      <c r="D1484" s="18" t="s">
        <v>673</v>
      </c>
      <c r="E1484" s="20" t="str">
        <f>IFERROR(VLOOKUP(表1[[#This Row],[goods_id]],表4[],2,0),"无")</f>
        <v>无</v>
      </c>
      <c r="F1484" s="19" t="str">
        <f>IFERROR(VLOOKUP(表1[[#This Row],[goods_id]],表3[],2,0),"老款")</f>
        <v>老款</v>
      </c>
      <c r="G1484" s="20">
        <v>1</v>
      </c>
      <c r="H1484" s="23">
        <v>175</v>
      </c>
      <c r="I1484" s="23">
        <v>439</v>
      </c>
      <c r="J14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4" s="20">
        <f>IF(表1[[#This Row],[sale_price]]&lt;表1[[#This Row],[origin_price]],1,0)</f>
        <v>1</v>
      </c>
      <c r="L1484" s="18" t="s">
        <v>3287</v>
      </c>
      <c r="M1484" s="18" t="s">
        <v>3288</v>
      </c>
      <c r="N1484" s="18" t="s">
        <v>12</v>
      </c>
      <c r="O1484" s="18" t="s">
        <v>17</v>
      </c>
      <c r="P1484" s="18">
        <v>10</v>
      </c>
    </row>
    <row r="1485" spans="1:16" x14ac:dyDescent="0.2">
      <c r="A1485" s="18" t="s">
        <v>2667</v>
      </c>
      <c r="B1485" s="18" t="s">
        <v>3374</v>
      </c>
      <c r="C1485" s="18" t="s">
        <v>7361</v>
      </c>
      <c r="D1485" s="18" t="s">
        <v>28</v>
      </c>
      <c r="E1485" s="20" t="str">
        <f>IFERROR(VLOOKUP(表1[[#This Row],[goods_id]],表4[],2,0),"无")</f>
        <v>无</v>
      </c>
      <c r="F1485" s="19" t="str">
        <f>IFERROR(VLOOKUP(表1[[#This Row],[goods_id]],表3[],2,0),"老款")</f>
        <v>老款</v>
      </c>
      <c r="G1485" s="20">
        <v>1</v>
      </c>
      <c r="H1485" s="23">
        <v>267</v>
      </c>
      <c r="I1485" s="23">
        <v>669</v>
      </c>
      <c r="J14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5" s="20">
        <f>IF(表1[[#This Row],[sale_price]]&lt;表1[[#This Row],[origin_price]],1,0)</f>
        <v>1</v>
      </c>
      <c r="L1485" s="18" t="s">
        <v>3375</v>
      </c>
      <c r="M1485" s="18" t="s">
        <v>3376</v>
      </c>
      <c r="N1485" s="18" t="s">
        <v>12</v>
      </c>
      <c r="O1485" s="18" t="s">
        <v>13</v>
      </c>
      <c r="P1485" s="18">
        <v>11</v>
      </c>
    </row>
    <row r="1486" spans="1:16" x14ac:dyDescent="0.2">
      <c r="A1486" s="18" t="s">
        <v>2667</v>
      </c>
      <c r="B1486" s="18" t="s">
        <v>3377</v>
      </c>
      <c r="C1486" s="18" t="s">
        <v>7362</v>
      </c>
      <c r="D1486" s="18" t="s">
        <v>188</v>
      </c>
      <c r="E1486" s="20" t="str">
        <f>IFERROR(VLOOKUP(表1[[#This Row],[goods_id]],表4[],2,0),"无")</f>
        <v>无</v>
      </c>
      <c r="F1486" s="19" t="str">
        <f>IFERROR(VLOOKUP(表1[[#This Row],[goods_id]],表3[],2,0),"老款")</f>
        <v>老款</v>
      </c>
      <c r="G1486" s="20">
        <v>1</v>
      </c>
      <c r="H1486" s="23">
        <v>267</v>
      </c>
      <c r="I1486" s="23">
        <v>669</v>
      </c>
      <c r="J14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6" s="20">
        <f>IF(表1[[#This Row],[sale_price]]&lt;表1[[#This Row],[origin_price]],1,0)</f>
        <v>1</v>
      </c>
      <c r="L1486" s="18" t="s">
        <v>3375</v>
      </c>
      <c r="M1486" s="18" t="s">
        <v>3378</v>
      </c>
      <c r="N1486" s="18" t="s">
        <v>12</v>
      </c>
      <c r="O1486" s="18" t="s">
        <v>13</v>
      </c>
      <c r="P1486" s="18">
        <v>11</v>
      </c>
    </row>
    <row r="1487" spans="1:16" x14ac:dyDescent="0.2">
      <c r="A1487" s="18" t="s">
        <v>2667</v>
      </c>
      <c r="B1487" s="18" t="s">
        <v>3232</v>
      </c>
      <c r="C1487" s="18" t="s">
        <v>7317</v>
      </c>
      <c r="D1487" s="18" t="s">
        <v>109</v>
      </c>
      <c r="E1487" s="20" t="str">
        <f>IFERROR(VLOOKUP(表1[[#This Row],[goods_id]],表4[],2,0),"无")</f>
        <v>无</v>
      </c>
      <c r="F1487" s="19" t="str">
        <f>IFERROR(VLOOKUP(表1[[#This Row],[goods_id]],表3[],2,0),"老款")</f>
        <v>老款</v>
      </c>
      <c r="G1487" s="20">
        <v>1</v>
      </c>
      <c r="H1487" s="23">
        <v>227</v>
      </c>
      <c r="I1487" s="23">
        <v>569</v>
      </c>
      <c r="J14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7" s="20">
        <f>IF(表1[[#This Row],[sale_price]]&lt;表1[[#This Row],[origin_price]],1,0)</f>
        <v>1</v>
      </c>
      <c r="L1487" s="18" t="s">
        <v>3233</v>
      </c>
      <c r="M1487" s="18" t="s">
        <v>3234</v>
      </c>
      <c r="N1487" s="18" t="s">
        <v>12</v>
      </c>
      <c r="O1487" s="18" t="s">
        <v>17</v>
      </c>
      <c r="P1487" s="18">
        <v>10</v>
      </c>
    </row>
    <row r="1488" spans="1:16" x14ac:dyDescent="0.2">
      <c r="A1488" s="18" t="s">
        <v>2667</v>
      </c>
      <c r="B1488" s="18" t="s">
        <v>3235</v>
      </c>
      <c r="C1488" s="18" t="s">
        <v>7317</v>
      </c>
      <c r="D1488" s="18" t="s">
        <v>59</v>
      </c>
      <c r="E1488" s="20" t="str">
        <f>IFERROR(VLOOKUP(表1[[#This Row],[goods_id]],表4[],2,0),"无")</f>
        <v>无</v>
      </c>
      <c r="F1488" s="19" t="str">
        <f>IFERROR(VLOOKUP(表1[[#This Row],[goods_id]],表3[],2,0),"老款")</f>
        <v>老款</v>
      </c>
      <c r="G1488" s="20">
        <v>1</v>
      </c>
      <c r="H1488" s="23">
        <v>227</v>
      </c>
      <c r="I1488" s="23">
        <v>569</v>
      </c>
      <c r="J14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8" s="20">
        <f>IF(表1[[#This Row],[sale_price]]&lt;表1[[#This Row],[origin_price]],1,0)</f>
        <v>1</v>
      </c>
      <c r="L1488" s="18" t="s">
        <v>3233</v>
      </c>
      <c r="M1488" s="18" t="s">
        <v>3234</v>
      </c>
      <c r="N1488" s="18" t="s">
        <v>12</v>
      </c>
      <c r="O1488" s="18" t="s">
        <v>17</v>
      </c>
      <c r="P1488" s="18">
        <v>10</v>
      </c>
    </row>
    <row r="1489" spans="1:16" x14ac:dyDescent="0.2">
      <c r="A1489" s="18" t="s">
        <v>2667</v>
      </c>
      <c r="B1489" s="18" t="s">
        <v>3236</v>
      </c>
      <c r="C1489" s="18" t="s">
        <v>7318</v>
      </c>
      <c r="D1489" s="18" t="s">
        <v>1267</v>
      </c>
      <c r="E1489" s="20" t="str">
        <f>IFERROR(VLOOKUP(表1[[#This Row],[goods_id]],表4[],2,0),"无")</f>
        <v>无</v>
      </c>
      <c r="F1489" s="19" t="str">
        <f>IFERROR(VLOOKUP(表1[[#This Row],[goods_id]],表3[],2,0),"老款")</f>
        <v>老款</v>
      </c>
      <c r="G1489" s="20">
        <v>1</v>
      </c>
      <c r="H1489" s="23">
        <v>159</v>
      </c>
      <c r="I1489" s="23">
        <v>399</v>
      </c>
      <c r="J14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9" s="20">
        <f>IF(表1[[#This Row],[sale_price]]&lt;表1[[#This Row],[origin_price]],1,0)</f>
        <v>1</v>
      </c>
      <c r="L1489" s="18" t="s">
        <v>3225</v>
      </c>
      <c r="M1489" s="18" t="s">
        <v>3226</v>
      </c>
      <c r="N1489" s="18" t="s">
        <v>12</v>
      </c>
      <c r="O1489" s="18" t="s">
        <v>13</v>
      </c>
      <c r="P1489" s="18">
        <v>10</v>
      </c>
    </row>
    <row r="1490" spans="1:16" x14ac:dyDescent="0.2">
      <c r="A1490" s="18" t="s">
        <v>2667</v>
      </c>
      <c r="B1490" s="18" t="s">
        <v>3289</v>
      </c>
      <c r="C1490" s="18" t="s">
        <v>7337</v>
      </c>
      <c r="D1490" s="18" t="s">
        <v>38</v>
      </c>
      <c r="E1490" s="20" t="str">
        <f>IFERROR(VLOOKUP(表1[[#This Row],[goods_id]],表4[],2,0),"无")</f>
        <v>无</v>
      </c>
      <c r="F1490" s="19" t="str">
        <f>IFERROR(VLOOKUP(表1[[#This Row],[goods_id]],表3[],2,0),"老款")</f>
        <v>老款</v>
      </c>
      <c r="G1490" s="20">
        <v>1</v>
      </c>
      <c r="H1490" s="23">
        <v>187</v>
      </c>
      <c r="I1490" s="23">
        <v>469</v>
      </c>
      <c r="J14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0" s="20">
        <f>IF(表1[[#This Row],[sale_price]]&lt;表1[[#This Row],[origin_price]],1,0)</f>
        <v>1</v>
      </c>
      <c r="L1490" s="18" t="s">
        <v>3290</v>
      </c>
      <c r="M1490" s="18" t="s">
        <v>3291</v>
      </c>
      <c r="N1490" s="18" t="s">
        <v>22</v>
      </c>
      <c r="O1490" s="18" t="s">
        <v>17</v>
      </c>
      <c r="P1490" s="18">
        <v>10</v>
      </c>
    </row>
    <row r="1491" spans="1:16" x14ac:dyDescent="0.2">
      <c r="A1491" s="18" t="s">
        <v>2667</v>
      </c>
      <c r="B1491" s="18" t="s">
        <v>3379</v>
      </c>
      <c r="C1491" s="18" t="s">
        <v>7363</v>
      </c>
      <c r="D1491" s="18" t="s">
        <v>109</v>
      </c>
      <c r="E1491" s="20" t="str">
        <f>IFERROR(VLOOKUP(表1[[#This Row],[goods_id]],表4[],2,0),"无")</f>
        <v>无</v>
      </c>
      <c r="F1491" s="19" t="str">
        <f>IFERROR(VLOOKUP(表1[[#This Row],[goods_id]],表3[],2,0),"老款")</f>
        <v>老款</v>
      </c>
      <c r="G1491" s="20">
        <v>1</v>
      </c>
      <c r="H1491" s="23">
        <v>215</v>
      </c>
      <c r="I1491" s="23">
        <v>539</v>
      </c>
      <c r="J14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1" s="20">
        <f>IF(表1[[#This Row],[sale_price]]&lt;表1[[#This Row],[origin_price]],1,0)</f>
        <v>1</v>
      </c>
      <c r="L1491" s="18" t="s">
        <v>3380</v>
      </c>
      <c r="M1491" s="18" t="s">
        <v>3381</v>
      </c>
      <c r="N1491" s="18" t="s">
        <v>12</v>
      </c>
      <c r="O1491" s="18" t="s">
        <v>17</v>
      </c>
      <c r="P1491" s="18">
        <v>11</v>
      </c>
    </row>
    <row r="1492" spans="1:16" x14ac:dyDescent="0.2">
      <c r="A1492" s="18" t="s">
        <v>2667</v>
      </c>
      <c r="B1492" s="18" t="s">
        <v>3382</v>
      </c>
      <c r="C1492" s="18" t="s">
        <v>7364</v>
      </c>
      <c r="D1492" s="18" t="s">
        <v>109</v>
      </c>
      <c r="E1492" s="20" t="str">
        <f>IFERROR(VLOOKUP(表1[[#This Row],[goods_id]],表4[],2,0),"无")</f>
        <v>无</v>
      </c>
      <c r="F1492" s="19" t="str">
        <f>IFERROR(VLOOKUP(表1[[#This Row],[goods_id]],表3[],2,0),"老款")</f>
        <v>老款</v>
      </c>
      <c r="G1492" s="20">
        <v>1</v>
      </c>
      <c r="H1492" s="23">
        <v>135</v>
      </c>
      <c r="I1492" s="23">
        <v>339</v>
      </c>
      <c r="J14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2" s="20">
        <f>IF(表1[[#This Row],[sale_price]]&lt;表1[[#This Row],[origin_price]],1,0)</f>
        <v>1</v>
      </c>
      <c r="L1492" s="18" t="s">
        <v>3383</v>
      </c>
      <c r="M1492" s="18" t="s">
        <v>3384</v>
      </c>
      <c r="N1492" s="18" t="s">
        <v>12</v>
      </c>
      <c r="O1492" s="18" t="s">
        <v>17</v>
      </c>
      <c r="P1492" s="18">
        <v>11</v>
      </c>
    </row>
    <row r="1493" spans="1:16" x14ac:dyDescent="0.2">
      <c r="A1493" s="18" t="s">
        <v>2667</v>
      </c>
      <c r="B1493" s="18" t="s">
        <v>3385</v>
      </c>
      <c r="C1493" s="18" t="s">
        <v>7365</v>
      </c>
      <c r="D1493" s="18" t="s">
        <v>219</v>
      </c>
      <c r="E1493" s="20" t="str">
        <f>IFERROR(VLOOKUP(表1[[#This Row],[goods_id]],表4[],2,0),"无")</f>
        <v>无</v>
      </c>
      <c r="F1493" s="19" t="str">
        <f>IFERROR(VLOOKUP(表1[[#This Row],[goods_id]],表3[],2,0),"老款")</f>
        <v>老款</v>
      </c>
      <c r="G1493" s="20">
        <v>1</v>
      </c>
      <c r="H1493" s="23">
        <v>135</v>
      </c>
      <c r="I1493" s="23">
        <v>339</v>
      </c>
      <c r="J14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3" s="20">
        <f>IF(表1[[#This Row],[sale_price]]&lt;表1[[#This Row],[origin_price]],1,0)</f>
        <v>1</v>
      </c>
      <c r="L1493" s="18" t="s">
        <v>3383</v>
      </c>
      <c r="M1493" s="18" t="s">
        <v>3384</v>
      </c>
      <c r="N1493" s="18" t="s">
        <v>12</v>
      </c>
      <c r="O1493" s="18" t="s">
        <v>17</v>
      </c>
      <c r="P1493" s="18">
        <v>11</v>
      </c>
    </row>
    <row r="1494" spans="1:16" x14ac:dyDescent="0.2">
      <c r="A1494" s="18" t="s">
        <v>2667</v>
      </c>
      <c r="B1494" s="18" t="s">
        <v>3386</v>
      </c>
      <c r="C1494" s="18" t="s">
        <v>7366</v>
      </c>
      <c r="D1494" s="18" t="s">
        <v>485</v>
      </c>
      <c r="E1494" s="20" t="str">
        <f>IFERROR(VLOOKUP(表1[[#This Row],[goods_id]],表4[],2,0),"无")</f>
        <v>无</v>
      </c>
      <c r="F1494" s="19" t="str">
        <f>IFERROR(VLOOKUP(表1[[#This Row],[goods_id]],表3[],2,0),"老款")</f>
        <v>老款</v>
      </c>
      <c r="G1494" s="20">
        <v>1</v>
      </c>
      <c r="H1494" s="23">
        <v>199</v>
      </c>
      <c r="I1494" s="23">
        <v>499</v>
      </c>
      <c r="J14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4" s="20">
        <f>IF(表1[[#This Row],[sale_price]]&lt;表1[[#This Row],[origin_price]],1,0)</f>
        <v>1</v>
      </c>
      <c r="L1494" s="18" t="s">
        <v>3387</v>
      </c>
      <c r="M1494" s="18" t="s">
        <v>3388</v>
      </c>
      <c r="N1494" s="18" t="s">
        <v>12</v>
      </c>
      <c r="O1494" s="18" t="s">
        <v>82</v>
      </c>
      <c r="P1494" s="18">
        <v>11</v>
      </c>
    </row>
    <row r="1495" spans="1:16" x14ac:dyDescent="0.2">
      <c r="A1495" s="18" t="s">
        <v>2667</v>
      </c>
      <c r="B1495" s="18" t="s">
        <v>3389</v>
      </c>
      <c r="C1495" s="18" t="s">
        <v>7367</v>
      </c>
      <c r="D1495" s="18" t="s">
        <v>28</v>
      </c>
      <c r="E1495" s="20" t="str">
        <f>IFERROR(VLOOKUP(表1[[#This Row],[goods_id]],表4[],2,0),"无")</f>
        <v>无</v>
      </c>
      <c r="F1495" s="19" t="str">
        <f>IFERROR(VLOOKUP(表1[[#This Row],[goods_id]],表3[],2,0),"老款")</f>
        <v>老款</v>
      </c>
      <c r="G1495" s="20">
        <v>1</v>
      </c>
      <c r="H1495" s="23">
        <v>239</v>
      </c>
      <c r="I1495" s="23">
        <v>599</v>
      </c>
      <c r="J14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5" s="20">
        <f>IF(表1[[#This Row],[sale_price]]&lt;表1[[#This Row],[origin_price]],1,0)</f>
        <v>1</v>
      </c>
      <c r="L1495" s="18" t="s">
        <v>3390</v>
      </c>
      <c r="M1495" s="18" t="s">
        <v>3391</v>
      </c>
      <c r="N1495" s="18" t="s">
        <v>12</v>
      </c>
      <c r="O1495" s="18" t="s">
        <v>17</v>
      </c>
      <c r="P1495" s="18">
        <v>11</v>
      </c>
    </row>
    <row r="1496" spans="1:16" x14ac:dyDescent="0.2">
      <c r="A1496" s="18" t="s">
        <v>2667</v>
      </c>
      <c r="B1496" s="18" t="s">
        <v>3392</v>
      </c>
      <c r="C1496" s="18" t="s">
        <v>7367</v>
      </c>
      <c r="D1496" s="18" t="s">
        <v>24</v>
      </c>
      <c r="E1496" s="20" t="str">
        <f>IFERROR(VLOOKUP(表1[[#This Row],[goods_id]],表4[],2,0),"无")</f>
        <v>无</v>
      </c>
      <c r="F1496" s="19" t="str">
        <f>IFERROR(VLOOKUP(表1[[#This Row],[goods_id]],表3[],2,0),"老款")</f>
        <v>老款</v>
      </c>
      <c r="G1496" s="20">
        <v>1</v>
      </c>
      <c r="H1496" s="23">
        <v>239</v>
      </c>
      <c r="I1496" s="23">
        <v>599</v>
      </c>
      <c r="J14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6" s="20">
        <f>IF(表1[[#This Row],[sale_price]]&lt;表1[[#This Row],[origin_price]],1,0)</f>
        <v>1</v>
      </c>
      <c r="L1496" s="18" t="s">
        <v>3390</v>
      </c>
      <c r="M1496" s="18" t="s">
        <v>3393</v>
      </c>
      <c r="N1496" s="18" t="s">
        <v>12</v>
      </c>
      <c r="O1496" s="18" t="s">
        <v>17</v>
      </c>
      <c r="P1496" s="18">
        <v>11</v>
      </c>
    </row>
    <row r="1497" spans="1:16" x14ac:dyDescent="0.2">
      <c r="A1497" s="18" t="s">
        <v>2667</v>
      </c>
      <c r="B1497" s="18" t="s">
        <v>3352</v>
      </c>
      <c r="C1497" s="18" t="s">
        <v>7371</v>
      </c>
      <c r="D1497" s="18" t="s">
        <v>284</v>
      </c>
      <c r="E1497" s="20" t="str">
        <f>IFERROR(VLOOKUP(表1[[#This Row],[goods_id]],表4[],2,0),"无")</f>
        <v>无</v>
      </c>
      <c r="F1497" s="19" t="str">
        <f>IFERROR(VLOOKUP(表1[[#This Row],[goods_id]],表3[],2,0),"老款")</f>
        <v>老款</v>
      </c>
      <c r="G1497" s="20">
        <v>1</v>
      </c>
      <c r="H1497" s="23">
        <v>279</v>
      </c>
      <c r="I1497" s="23">
        <v>699</v>
      </c>
      <c r="J14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7" s="20">
        <f>IF(表1[[#This Row],[sale_price]]&lt;表1[[#This Row],[origin_price]],1,0)</f>
        <v>1</v>
      </c>
      <c r="L1497" s="18" t="s">
        <v>3353</v>
      </c>
      <c r="M1497" s="18" t="s">
        <v>3354</v>
      </c>
      <c r="N1497" s="18" t="s">
        <v>12</v>
      </c>
      <c r="O1497" s="18" t="s">
        <v>17</v>
      </c>
      <c r="P1497" s="18">
        <v>11</v>
      </c>
    </row>
    <row r="1498" spans="1:16" x14ac:dyDescent="0.2">
      <c r="A1498" s="18" t="s">
        <v>2667</v>
      </c>
      <c r="B1498" s="18" t="s">
        <v>3394</v>
      </c>
      <c r="C1498" s="18" t="s">
        <v>7368</v>
      </c>
      <c r="D1498" s="18" t="s">
        <v>109</v>
      </c>
      <c r="E1498" s="20" t="str">
        <f>IFERROR(VLOOKUP(表1[[#This Row],[goods_id]],表4[],2,0),"无")</f>
        <v>无</v>
      </c>
      <c r="F1498" s="19" t="str">
        <f>IFERROR(VLOOKUP(表1[[#This Row],[goods_id]],表3[],2,0),"老款")</f>
        <v>老款</v>
      </c>
      <c r="G1498" s="20">
        <v>1</v>
      </c>
      <c r="H1498" s="23">
        <v>199</v>
      </c>
      <c r="I1498" s="23">
        <v>499</v>
      </c>
      <c r="J14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8" s="20">
        <f>IF(表1[[#This Row],[sale_price]]&lt;表1[[#This Row],[origin_price]],1,0)</f>
        <v>1</v>
      </c>
      <c r="L1498" s="18" t="s">
        <v>3395</v>
      </c>
      <c r="M1498" s="18" t="s">
        <v>3396</v>
      </c>
      <c r="N1498" s="18" t="s">
        <v>22</v>
      </c>
      <c r="O1498" s="18" t="s">
        <v>17</v>
      </c>
      <c r="P1498" s="18">
        <v>11</v>
      </c>
    </row>
    <row r="1499" spans="1:16" x14ac:dyDescent="0.2">
      <c r="A1499" s="18" t="s">
        <v>2667</v>
      </c>
      <c r="B1499" s="18" t="s">
        <v>3397</v>
      </c>
      <c r="C1499" s="18" t="s">
        <v>7369</v>
      </c>
      <c r="D1499" s="18" t="s">
        <v>188</v>
      </c>
      <c r="E1499" s="20" t="str">
        <f>IFERROR(VLOOKUP(表1[[#This Row],[goods_id]],表4[],2,0),"无")</f>
        <v>无</v>
      </c>
      <c r="F1499" s="19" t="str">
        <f>IFERROR(VLOOKUP(表1[[#This Row],[goods_id]],表3[],2,0),"老款")</f>
        <v>老款</v>
      </c>
      <c r="G1499" s="20">
        <v>1</v>
      </c>
      <c r="H1499" s="23">
        <v>199</v>
      </c>
      <c r="I1499" s="23">
        <v>499</v>
      </c>
      <c r="J14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20">
        <f>IF(表1[[#This Row],[sale_price]]&lt;表1[[#This Row],[origin_price]],1,0)</f>
        <v>1</v>
      </c>
      <c r="L1499" s="18" t="s">
        <v>3395</v>
      </c>
      <c r="M1499" s="18" t="s">
        <v>3398</v>
      </c>
      <c r="N1499" s="18" t="s">
        <v>22</v>
      </c>
      <c r="O1499" s="18" t="s">
        <v>17</v>
      </c>
      <c r="P1499" s="18">
        <v>11</v>
      </c>
    </row>
    <row r="1500" spans="1:16" x14ac:dyDescent="0.2">
      <c r="A1500" s="18" t="s">
        <v>2667</v>
      </c>
      <c r="B1500" s="18" t="s">
        <v>3317</v>
      </c>
      <c r="C1500" s="18" t="s">
        <v>7106</v>
      </c>
      <c r="D1500" s="18" t="s">
        <v>24</v>
      </c>
      <c r="E1500" s="20" t="str">
        <f>IFERROR(VLOOKUP(表1[[#This Row],[goods_id]],表4[],2,0),"无")</f>
        <v>无</v>
      </c>
      <c r="F1500" s="19" t="str">
        <f>IFERROR(VLOOKUP(表1[[#This Row],[goods_id]],表3[],2,0),"老款")</f>
        <v>老款</v>
      </c>
      <c r="G1500" s="20">
        <v>1</v>
      </c>
      <c r="H1500" s="23">
        <v>159</v>
      </c>
      <c r="I1500" s="23">
        <v>399</v>
      </c>
      <c r="J15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0" s="20">
        <f>IF(表1[[#This Row],[sale_price]]&lt;表1[[#This Row],[origin_price]],1,0)</f>
        <v>1</v>
      </c>
      <c r="L1500" s="18" t="s">
        <v>3318</v>
      </c>
      <c r="M1500" s="18" t="s">
        <v>3319</v>
      </c>
      <c r="N1500" s="18" t="s">
        <v>22</v>
      </c>
      <c r="O1500" s="18" t="s">
        <v>17</v>
      </c>
      <c r="P1500" s="18">
        <v>11</v>
      </c>
    </row>
    <row r="1501" spans="1:16" x14ac:dyDescent="0.2">
      <c r="A1501" s="18" t="s">
        <v>2667</v>
      </c>
      <c r="B1501" s="18" t="s">
        <v>3335</v>
      </c>
      <c r="C1501" s="18" t="s">
        <v>7350</v>
      </c>
      <c r="D1501" s="18" t="s">
        <v>28</v>
      </c>
      <c r="E1501" s="20" t="str">
        <f>IFERROR(VLOOKUP(表1[[#This Row],[goods_id]],表4[],2,0),"无")</f>
        <v>无</v>
      </c>
      <c r="F1501" s="19" t="str">
        <f>IFERROR(VLOOKUP(表1[[#This Row],[goods_id]],表3[],2,0),"老款")</f>
        <v>老款</v>
      </c>
      <c r="G1501" s="20">
        <v>1</v>
      </c>
      <c r="H1501" s="23">
        <v>187</v>
      </c>
      <c r="I1501" s="23">
        <v>469</v>
      </c>
      <c r="J15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1" s="20">
        <f>IF(表1[[#This Row],[sale_price]]&lt;表1[[#This Row],[origin_price]],1,0)</f>
        <v>1</v>
      </c>
      <c r="L1501" s="18" t="s">
        <v>3336</v>
      </c>
      <c r="M1501" s="18" t="s">
        <v>3337</v>
      </c>
      <c r="N1501" s="18" t="s">
        <v>12</v>
      </c>
      <c r="O1501" s="18" t="s">
        <v>17</v>
      </c>
      <c r="P1501" s="18">
        <v>11</v>
      </c>
    </row>
    <row r="1502" spans="1:16" x14ac:dyDescent="0.2">
      <c r="A1502" s="18" t="s">
        <v>2667</v>
      </c>
      <c r="B1502" s="18" t="s">
        <v>3338</v>
      </c>
      <c r="C1502" s="18" t="s">
        <v>7350</v>
      </c>
      <c r="D1502" s="18" t="s">
        <v>219</v>
      </c>
      <c r="E1502" s="20" t="str">
        <f>IFERROR(VLOOKUP(表1[[#This Row],[goods_id]],表4[],2,0),"无")</f>
        <v>无</v>
      </c>
      <c r="F1502" s="19" t="str">
        <f>IFERROR(VLOOKUP(表1[[#This Row],[goods_id]],表3[],2,0),"老款")</f>
        <v>老款</v>
      </c>
      <c r="G1502" s="20">
        <v>1</v>
      </c>
      <c r="H1502" s="23">
        <v>187</v>
      </c>
      <c r="I1502" s="23">
        <v>469</v>
      </c>
      <c r="J15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2" s="20">
        <f>IF(表1[[#This Row],[sale_price]]&lt;表1[[#This Row],[origin_price]],1,0)</f>
        <v>1</v>
      </c>
      <c r="L1502" s="18" t="s">
        <v>3336</v>
      </c>
      <c r="M1502" s="18" t="s">
        <v>3339</v>
      </c>
      <c r="N1502" s="18" t="s">
        <v>12</v>
      </c>
      <c r="O1502" s="18" t="s">
        <v>17</v>
      </c>
      <c r="P1502" s="18">
        <v>11</v>
      </c>
    </row>
    <row r="1503" spans="1:16" x14ac:dyDescent="0.2">
      <c r="A1503" s="18" t="s">
        <v>2667</v>
      </c>
      <c r="B1503" s="18" t="s">
        <v>3340</v>
      </c>
      <c r="C1503" s="18" t="s">
        <v>7351</v>
      </c>
      <c r="D1503" s="18" t="s">
        <v>684</v>
      </c>
      <c r="E1503" s="20" t="str">
        <f>IFERROR(VLOOKUP(表1[[#This Row],[goods_id]],表4[],2,0),"无")</f>
        <v>无</v>
      </c>
      <c r="F1503" s="19" t="str">
        <f>IFERROR(VLOOKUP(表1[[#This Row],[goods_id]],表3[],2,0),"老款")</f>
        <v>老款</v>
      </c>
      <c r="G1503" s="20">
        <v>1</v>
      </c>
      <c r="H1503" s="23">
        <v>227</v>
      </c>
      <c r="I1503" s="23">
        <v>569</v>
      </c>
      <c r="J15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3" s="20">
        <f>IF(表1[[#This Row],[sale_price]]&lt;表1[[#This Row],[origin_price]],1,0)</f>
        <v>1</v>
      </c>
      <c r="L1503" s="18" t="s">
        <v>3341</v>
      </c>
      <c r="M1503" s="18" t="s">
        <v>3342</v>
      </c>
      <c r="N1503" s="18" t="s">
        <v>12</v>
      </c>
      <c r="O1503" s="18" t="s">
        <v>17</v>
      </c>
      <c r="P1503" s="18">
        <v>11</v>
      </c>
    </row>
    <row r="1504" spans="1:16" x14ac:dyDescent="0.2">
      <c r="A1504" s="18" t="s">
        <v>2667</v>
      </c>
      <c r="B1504" s="18" t="s">
        <v>3343</v>
      </c>
      <c r="C1504" s="18" t="s">
        <v>7352</v>
      </c>
      <c r="D1504" s="18" t="s">
        <v>24</v>
      </c>
      <c r="E1504" s="20" t="str">
        <f>IFERROR(VLOOKUP(表1[[#This Row],[goods_id]],表4[],2,0),"无")</f>
        <v>无</v>
      </c>
      <c r="F1504" s="19" t="str">
        <f>IFERROR(VLOOKUP(表1[[#This Row],[goods_id]],表3[],2,0),"老款")</f>
        <v>老款</v>
      </c>
      <c r="G1504" s="20">
        <v>1</v>
      </c>
      <c r="H1504" s="23">
        <v>175</v>
      </c>
      <c r="I1504" s="23">
        <v>439</v>
      </c>
      <c r="J15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4" s="20">
        <f>IF(表1[[#This Row],[sale_price]]&lt;表1[[#This Row],[origin_price]],1,0)</f>
        <v>1</v>
      </c>
      <c r="L1504" s="18" t="s">
        <v>3334</v>
      </c>
      <c r="M1504" s="18" t="s">
        <v>3344</v>
      </c>
      <c r="N1504" s="18" t="s">
        <v>12</v>
      </c>
      <c r="O1504" s="18" t="s">
        <v>17</v>
      </c>
      <c r="P1504" s="18">
        <v>11</v>
      </c>
    </row>
    <row r="1505" spans="1:16" x14ac:dyDescent="0.2">
      <c r="A1505" s="18" t="s">
        <v>2667</v>
      </c>
      <c r="B1505" s="18" t="s">
        <v>3345</v>
      </c>
      <c r="C1505" s="18" t="s">
        <v>7353</v>
      </c>
      <c r="D1505" s="18" t="s">
        <v>28</v>
      </c>
      <c r="E1505" s="20" t="str">
        <f>IFERROR(VLOOKUP(表1[[#This Row],[goods_id]],表4[],2,0),"无")</f>
        <v>无</v>
      </c>
      <c r="F1505" s="19" t="str">
        <f>IFERROR(VLOOKUP(表1[[#This Row],[goods_id]],表3[],2,0),"老款")</f>
        <v>老款</v>
      </c>
      <c r="G1505" s="20">
        <v>1</v>
      </c>
      <c r="H1505" s="23">
        <v>307</v>
      </c>
      <c r="I1505" s="23">
        <v>769</v>
      </c>
      <c r="J15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5" s="20">
        <f>IF(表1[[#This Row],[sale_price]]&lt;表1[[#This Row],[origin_price]],1,0)</f>
        <v>1</v>
      </c>
      <c r="L1505" s="18" t="s">
        <v>3346</v>
      </c>
      <c r="M1505" s="18" t="s">
        <v>3347</v>
      </c>
      <c r="N1505" s="18" t="s">
        <v>22</v>
      </c>
      <c r="O1505" s="18" t="s">
        <v>17</v>
      </c>
      <c r="P1505" s="18">
        <v>11</v>
      </c>
    </row>
    <row r="1506" spans="1:16" x14ac:dyDescent="0.2">
      <c r="A1506" s="18" t="s">
        <v>2667</v>
      </c>
      <c r="B1506" s="18" t="s">
        <v>3348</v>
      </c>
      <c r="C1506" s="18" t="s">
        <v>7354</v>
      </c>
      <c r="D1506" s="18" t="s">
        <v>54</v>
      </c>
      <c r="E1506" s="20" t="str">
        <f>IFERROR(VLOOKUP(表1[[#This Row],[goods_id]],表4[],2,0),"无")</f>
        <v>无</v>
      </c>
      <c r="F1506" s="19" t="str">
        <f>IFERROR(VLOOKUP(表1[[#This Row],[goods_id]],表3[],2,0),"老款")</f>
        <v>老款</v>
      </c>
      <c r="G1506" s="20">
        <v>1</v>
      </c>
      <c r="H1506" s="23">
        <v>307</v>
      </c>
      <c r="I1506" s="23">
        <v>769</v>
      </c>
      <c r="J15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6" s="20">
        <f>IF(表1[[#This Row],[sale_price]]&lt;表1[[#This Row],[origin_price]],1,0)</f>
        <v>1</v>
      </c>
      <c r="L1506" s="18" t="s">
        <v>3346</v>
      </c>
      <c r="M1506" s="18" t="s">
        <v>3349</v>
      </c>
      <c r="N1506" s="18" t="s">
        <v>22</v>
      </c>
      <c r="O1506" s="18" t="s">
        <v>17</v>
      </c>
      <c r="P1506" s="18">
        <v>11</v>
      </c>
    </row>
    <row r="1507" spans="1:16" x14ac:dyDescent="0.2">
      <c r="A1507" s="18" t="s">
        <v>2667</v>
      </c>
      <c r="B1507" s="18" t="s">
        <v>3399</v>
      </c>
      <c r="C1507" s="18" t="s">
        <v>7370</v>
      </c>
      <c r="D1507" s="18" t="s">
        <v>161</v>
      </c>
      <c r="E1507" s="20" t="str">
        <f>IFERROR(VLOOKUP(表1[[#This Row],[goods_id]],表4[],2,0),"无")</f>
        <v>无</v>
      </c>
      <c r="F1507" s="19" t="str">
        <f>IFERROR(VLOOKUP(表1[[#This Row],[goods_id]],表3[],2,0),"老款")</f>
        <v>老款</v>
      </c>
      <c r="G1507" s="20">
        <v>1</v>
      </c>
      <c r="H1507" s="23">
        <v>175</v>
      </c>
      <c r="I1507" s="23">
        <v>439</v>
      </c>
      <c r="J15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7" s="20">
        <f>IF(表1[[#This Row],[sale_price]]&lt;表1[[#This Row],[origin_price]],1,0)</f>
        <v>1</v>
      </c>
      <c r="L1507" s="18" t="s">
        <v>3400</v>
      </c>
      <c r="M1507" s="18" t="s">
        <v>3401</v>
      </c>
      <c r="N1507" s="18" t="s">
        <v>22</v>
      </c>
      <c r="O1507" s="18" t="s">
        <v>17</v>
      </c>
      <c r="P1507" s="18">
        <v>11</v>
      </c>
    </row>
    <row r="1508" spans="1:16" x14ac:dyDescent="0.2">
      <c r="A1508" s="18" t="s">
        <v>2667</v>
      </c>
      <c r="B1508" s="18" t="s">
        <v>3299</v>
      </c>
      <c r="C1508" s="18" t="s">
        <v>7347</v>
      </c>
      <c r="D1508" s="18" t="s">
        <v>219</v>
      </c>
      <c r="E1508" s="20" t="str">
        <f>IFERROR(VLOOKUP(表1[[#This Row],[goods_id]],表4[],2,0),"无")</f>
        <v>无</v>
      </c>
      <c r="F1508" s="19" t="str">
        <f>IFERROR(VLOOKUP(表1[[#This Row],[goods_id]],表3[],2,0),"老款")</f>
        <v>老款</v>
      </c>
      <c r="G1508" s="20">
        <v>1</v>
      </c>
      <c r="H1508" s="23">
        <v>159</v>
      </c>
      <c r="I1508" s="23">
        <v>399</v>
      </c>
      <c r="J15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8" s="20">
        <f>IF(表1[[#This Row],[sale_price]]&lt;表1[[#This Row],[origin_price]],1,0)</f>
        <v>1</v>
      </c>
      <c r="L1508" s="18" t="s">
        <v>3300</v>
      </c>
      <c r="M1508" s="18" t="s">
        <v>3301</v>
      </c>
      <c r="N1508" s="18" t="s">
        <v>22</v>
      </c>
      <c r="O1508" s="18" t="s">
        <v>17</v>
      </c>
      <c r="P1508" s="18">
        <v>11</v>
      </c>
    </row>
    <row r="1509" spans="1:16" x14ac:dyDescent="0.2">
      <c r="A1509" s="18" t="s">
        <v>2667</v>
      </c>
      <c r="B1509" s="18" t="s">
        <v>3320</v>
      </c>
      <c r="C1509" s="18" t="s">
        <v>7345</v>
      </c>
      <c r="D1509" s="18" t="s">
        <v>219</v>
      </c>
      <c r="E1509" s="20" t="str">
        <f>IFERROR(VLOOKUP(表1[[#This Row],[goods_id]],表4[],2,0),"无")</f>
        <v>无</v>
      </c>
      <c r="F1509" s="19" t="str">
        <f>IFERROR(VLOOKUP(表1[[#This Row],[goods_id]],表3[],2,0),"老款")</f>
        <v>老款</v>
      </c>
      <c r="G1509" s="20">
        <v>1</v>
      </c>
      <c r="H1509" s="23">
        <v>227</v>
      </c>
      <c r="I1509" s="23">
        <v>569</v>
      </c>
      <c r="J15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9" s="20">
        <f>IF(表1[[#This Row],[sale_price]]&lt;表1[[#This Row],[origin_price]],1,0)</f>
        <v>1</v>
      </c>
      <c r="L1509" s="18" t="s">
        <v>3321</v>
      </c>
      <c r="M1509" s="18" t="s">
        <v>3322</v>
      </c>
      <c r="N1509" s="18" t="s">
        <v>12</v>
      </c>
      <c r="O1509" s="18" t="s">
        <v>17</v>
      </c>
      <c r="P1509" s="18">
        <v>11</v>
      </c>
    </row>
    <row r="1510" spans="1:16" x14ac:dyDescent="0.2">
      <c r="A1510" s="18" t="s">
        <v>2667</v>
      </c>
      <c r="B1510" s="18" t="s">
        <v>3302</v>
      </c>
      <c r="C1510" s="18" t="s">
        <v>7348</v>
      </c>
      <c r="D1510" s="18" t="s">
        <v>28</v>
      </c>
      <c r="E1510" s="20" t="str">
        <f>IFERROR(VLOOKUP(表1[[#This Row],[goods_id]],表4[],2,0),"无")</f>
        <v>无</v>
      </c>
      <c r="F1510" s="19" t="str">
        <f>IFERROR(VLOOKUP(表1[[#This Row],[goods_id]],表3[],2,0),"老款")</f>
        <v>老款</v>
      </c>
      <c r="G1510" s="20">
        <v>1</v>
      </c>
      <c r="H1510" s="23">
        <v>159</v>
      </c>
      <c r="I1510" s="23">
        <v>399</v>
      </c>
      <c r="J15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0" s="20">
        <f>IF(表1[[#This Row],[sale_price]]&lt;表1[[#This Row],[origin_price]],1,0)</f>
        <v>1</v>
      </c>
      <c r="L1510" s="18" t="s">
        <v>3303</v>
      </c>
      <c r="M1510" s="18" t="s">
        <v>3304</v>
      </c>
      <c r="N1510" s="18" t="s">
        <v>12</v>
      </c>
      <c r="O1510" s="18" t="s">
        <v>82</v>
      </c>
      <c r="P1510" s="18">
        <v>11</v>
      </c>
    </row>
    <row r="1511" spans="1:16" x14ac:dyDescent="0.2">
      <c r="A1511" s="18" t="s">
        <v>2667</v>
      </c>
      <c r="B1511" s="18" t="s">
        <v>3355</v>
      </c>
      <c r="C1511" s="18" t="s">
        <v>7372</v>
      </c>
      <c r="D1511" s="18" t="s">
        <v>59</v>
      </c>
      <c r="E1511" s="20" t="str">
        <f>IFERROR(VLOOKUP(表1[[#This Row],[goods_id]],表4[],2,0),"无")</f>
        <v>无</v>
      </c>
      <c r="F1511" s="19" t="str">
        <f>IFERROR(VLOOKUP(表1[[#This Row],[goods_id]],表3[],2,0),"老款")</f>
        <v>老款</v>
      </c>
      <c r="G1511" s="20">
        <v>1</v>
      </c>
      <c r="H1511" s="23">
        <v>187</v>
      </c>
      <c r="I1511" s="23">
        <v>469</v>
      </c>
      <c r="J15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1" s="20">
        <f>IF(表1[[#This Row],[sale_price]]&lt;表1[[#This Row],[origin_price]],1,0)</f>
        <v>1</v>
      </c>
      <c r="L1511" s="18" t="s">
        <v>3356</v>
      </c>
      <c r="M1511" s="18" t="s">
        <v>3357</v>
      </c>
      <c r="N1511" s="18" t="s">
        <v>12</v>
      </c>
      <c r="O1511" s="18" t="s">
        <v>17</v>
      </c>
      <c r="P1511" s="18">
        <v>11</v>
      </c>
    </row>
    <row r="1512" spans="1:16" x14ac:dyDescent="0.2">
      <c r="A1512" s="18" t="s">
        <v>2667</v>
      </c>
      <c r="B1512" s="18" t="s">
        <v>3358</v>
      </c>
      <c r="C1512" s="18" t="s">
        <v>7373</v>
      </c>
      <c r="D1512" s="18" t="s">
        <v>219</v>
      </c>
      <c r="E1512" s="20" t="str">
        <f>IFERROR(VLOOKUP(表1[[#This Row],[goods_id]],表4[],2,0),"无")</f>
        <v>无</v>
      </c>
      <c r="F1512" s="19" t="str">
        <f>IFERROR(VLOOKUP(表1[[#This Row],[goods_id]],表3[],2,0),"老款")</f>
        <v>老款</v>
      </c>
      <c r="G1512" s="20">
        <v>1</v>
      </c>
      <c r="H1512" s="23">
        <v>159</v>
      </c>
      <c r="I1512" s="23">
        <v>399</v>
      </c>
      <c r="J15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2" s="20">
        <f>IF(表1[[#This Row],[sale_price]]&lt;表1[[#This Row],[origin_price]],1,0)</f>
        <v>1</v>
      </c>
      <c r="L1512" s="18" t="s">
        <v>3359</v>
      </c>
      <c r="M1512" s="18" t="s">
        <v>3360</v>
      </c>
      <c r="N1512" s="18" t="s">
        <v>12</v>
      </c>
      <c r="O1512" s="18" t="s">
        <v>17</v>
      </c>
      <c r="P1512" s="18">
        <v>11</v>
      </c>
    </row>
    <row r="1513" spans="1:16" x14ac:dyDescent="0.2">
      <c r="A1513" s="18" t="s">
        <v>2667</v>
      </c>
      <c r="B1513" s="18" t="s">
        <v>3305</v>
      </c>
      <c r="C1513" s="18" t="s">
        <v>7341</v>
      </c>
      <c r="D1513" s="18" t="s">
        <v>28</v>
      </c>
      <c r="E1513" s="20" t="str">
        <f>IFERROR(VLOOKUP(表1[[#This Row],[goods_id]],表4[],2,0),"无")</f>
        <v>无</v>
      </c>
      <c r="F1513" s="19" t="str">
        <f>IFERROR(VLOOKUP(表1[[#This Row],[goods_id]],表3[],2,0),"老款")</f>
        <v>老款</v>
      </c>
      <c r="G1513" s="20">
        <v>1</v>
      </c>
      <c r="H1513" s="23">
        <v>199</v>
      </c>
      <c r="I1513" s="23">
        <v>499</v>
      </c>
      <c r="J15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3" s="20">
        <f>IF(表1[[#This Row],[sale_price]]&lt;表1[[#This Row],[origin_price]],1,0)</f>
        <v>1</v>
      </c>
      <c r="L1513" s="18" t="s">
        <v>3306</v>
      </c>
      <c r="M1513" s="18" t="s">
        <v>3307</v>
      </c>
      <c r="N1513" s="18" t="s">
        <v>22</v>
      </c>
      <c r="O1513" s="18" t="s">
        <v>17</v>
      </c>
      <c r="P1513" s="18">
        <v>10</v>
      </c>
    </row>
    <row r="1514" spans="1:16" x14ac:dyDescent="0.2">
      <c r="A1514" s="18" t="s">
        <v>2667</v>
      </c>
      <c r="B1514" s="18" t="s">
        <v>3308</v>
      </c>
      <c r="C1514" s="18" t="s">
        <v>7341</v>
      </c>
      <c r="D1514" s="18" t="s">
        <v>24</v>
      </c>
      <c r="E1514" s="20" t="str">
        <f>IFERROR(VLOOKUP(表1[[#This Row],[goods_id]],表4[],2,0),"无")</f>
        <v>无</v>
      </c>
      <c r="F1514" s="19" t="str">
        <f>IFERROR(VLOOKUP(表1[[#This Row],[goods_id]],表3[],2,0),"老款")</f>
        <v>老款</v>
      </c>
      <c r="G1514" s="20">
        <v>1</v>
      </c>
      <c r="H1514" s="23">
        <v>199</v>
      </c>
      <c r="I1514" s="23">
        <v>499</v>
      </c>
      <c r="J15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4" s="20">
        <f>IF(表1[[#This Row],[sale_price]]&lt;表1[[#This Row],[origin_price]],1,0)</f>
        <v>1</v>
      </c>
      <c r="L1514" s="18" t="s">
        <v>3306</v>
      </c>
      <c r="M1514" s="18" t="s">
        <v>3309</v>
      </c>
      <c r="N1514" s="18" t="s">
        <v>22</v>
      </c>
      <c r="O1514" s="18" t="s">
        <v>17</v>
      </c>
      <c r="P1514" s="18">
        <v>10</v>
      </c>
    </row>
    <row r="1515" spans="1:16" x14ac:dyDescent="0.2">
      <c r="A1515" s="18" t="s">
        <v>2667</v>
      </c>
      <c r="B1515" s="18" t="s">
        <v>3361</v>
      </c>
      <c r="C1515" s="18" t="s">
        <v>7357</v>
      </c>
      <c r="D1515" s="18" t="s">
        <v>28</v>
      </c>
      <c r="E1515" s="20" t="str">
        <f>IFERROR(VLOOKUP(表1[[#This Row],[goods_id]],表4[],2,0),"无")</f>
        <v>无</v>
      </c>
      <c r="F1515" s="19" t="str">
        <f>IFERROR(VLOOKUP(表1[[#This Row],[goods_id]],表3[],2,0),"老款")</f>
        <v>老款</v>
      </c>
      <c r="G1515" s="20">
        <v>1</v>
      </c>
      <c r="H1515" s="23">
        <v>239</v>
      </c>
      <c r="I1515" s="23">
        <v>599</v>
      </c>
      <c r="J15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5" s="20">
        <f>IF(表1[[#This Row],[sale_price]]&lt;表1[[#This Row],[origin_price]],1,0)</f>
        <v>1</v>
      </c>
      <c r="L1515" s="18" t="s">
        <v>3362</v>
      </c>
      <c r="M1515" s="18" t="s">
        <v>3363</v>
      </c>
      <c r="N1515" s="18" t="s">
        <v>22</v>
      </c>
      <c r="O1515" s="18" t="s">
        <v>17</v>
      </c>
      <c r="P1515" s="18">
        <v>11</v>
      </c>
    </row>
    <row r="1516" spans="1:16" x14ac:dyDescent="0.2">
      <c r="A1516" s="18" t="s">
        <v>2667</v>
      </c>
      <c r="B1516" s="18" t="s">
        <v>3364</v>
      </c>
      <c r="C1516" s="18" t="s">
        <v>7358</v>
      </c>
      <c r="D1516" s="18" t="s">
        <v>24</v>
      </c>
      <c r="E1516" s="20" t="str">
        <f>IFERROR(VLOOKUP(表1[[#This Row],[goods_id]],表4[],2,0),"无")</f>
        <v>无</v>
      </c>
      <c r="F1516" s="19" t="str">
        <f>IFERROR(VLOOKUP(表1[[#This Row],[goods_id]],表3[],2,0),"老款")</f>
        <v>老款</v>
      </c>
      <c r="G1516" s="20">
        <v>1</v>
      </c>
      <c r="H1516" s="23">
        <v>239</v>
      </c>
      <c r="I1516" s="23">
        <v>599</v>
      </c>
      <c r="J15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6" s="20">
        <f>IF(表1[[#This Row],[sale_price]]&lt;表1[[#This Row],[origin_price]],1,0)</f>
        <v>1</v>
      </c>
      <c r="L1516" s="18" t="s">
        <v>3362</v>
      </c>
      <c r="M1516" s="18" t="s">
        <v>3365</v>
      </c>
      <c r="N1516" s="18" t="s">
        <v>22</v>
      </c>
      <c r="O1516" s="18" t="s">
        <v>17</v>
      </c>
      <c r="P1516" s="18">
        <v>11</v>
      </c>
    </row>
    <row r="1517" spans="1:16" x14ac:dyDescent="0.2">
      <c r="A1517" s="18" t="s">
        <v>2667</v>
      </c>
      <c r="B1517" s="18" t="s">
        <v>3366</v>
      </c>
      <c r="C1517" s="18" t="s">
        <v>7357</v>
      </c>
      <c r="D1517" s="18" t="s">
        <v>59</v>
      </c>
      <c r="E1517" s="20" t="str">
        <f>IFERROR(VLOOKUP(表1[[#This Row],[goods_id]],表4[],2,0),"无")</f>
        <v>无</v>
      </c>
      <c r="F1517" s="19" t="str">
        <f>IFERROR(VLOOKUP(表1[[#This Row],[goods_id]],表3[],2,0),"老款")</f>
        <v>老款</v>
      </c>
      <c r="G1517" s="20">
        <v>1</v>
      </c>
      <c r="H1517" s="23">
        <v>239</v>
      </c>
      <c r="I1517" s="23">
        <v>599</v>
      </c>
      <c r="J15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7" s="20">
        <f>IF(表1[[#This Row],[sale_price]]&lt;表1[[#This Row],[origin_price]],1,0)</f>
        <v>1</v>
      </c>
      <c r="L1517" s="18" t="s">
        <v>3362</v>
      </c>
      <c r="M1517" s="18" t="s">
        <v>3367</v>
      </c>
      <c r="N1517" s="18" t="s">
        <v>22</v>
      </c>
      <c r="O1517" s="18" t="s">
        <v>17</v>
      </c>
      <c r="P1517" s="18">
        <v>11</v>
      </c>
    </row>
    <row r="1518" spans="1:16" x14ac:dyDescent="0.2">
      <c r="A1518" s="18" t="s">
        <v>2667</v>
      </c>
      <c r="B1518" s="18" t="s">
        <v>3330</v>
      </c>
      <c r="C1518" s="18" t="s">
        <v>7349</v>
      </c>
      <c r="D1518" s="18" t="s">
        <v>28</v>
      </c>
      <c r="E1518" s="20" t="str">
        <f>IFERROR(VLOOKUP(表1[[#This Row],[goods_id]],表4[],2,0),"无")</f>
        <v>无</v>
      </c>
      <c r="F1518" s="19" t="str">
        <f>IFERROR(VLOOKUP(表1[[#This Row],[goods_id]],表3[],2,0),"老款")</f>
        <v>老款</v>
      </c>
      <c r="G1518" s="20">
        <v>1</v>
      </c>
      <c r="H1518" s="23">
        <v>199</v>
      </c>
      <c r="I1518" s="23">
        <v>499</v>
      </c>
      <c r="J15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8" s="20">
        <f>IF(表1[[#This Row],[sale_price]]&lt;表1[[#This Row],[origin_price]],1,0)</f>
        <v>1</v>
      </c>
      <c r="L1518" s="18" t="s">
        <v>3331</v>
      </c>
      <c r="M1518" s="18" t="s">
        <v>3264</v>
      </c>
      <c r="N1518" s="18" t="s">
        <v>22</v>
      </c>
      <c r="O1518" s="18" t="s">
        <v>17</v>
      </c>
      <c r="P1518" s="18">
        <v>11</v>
      </c>
    </row>
    <row r="1519" spans="1:16" x14ac:dyDescent="0.2">
      <c r="A1519" s="18" t="s">
        <v>2667</v>
      </c>
      <c r="B1519" s="18" t="s">
        <v>3332</v>
      </c>
      <c r="C1519" s="18" t="s">
        <v>7349</v>
      </c>
      <c r="D1519" s="18" t="s">
        <v>80</v>
      </c>
      <c r="E1519" s="20" t="str">
        <f>IFERROR(VLOOKUP(表1[[#This Row],[goods_id]],表4[],2,0),"无")</f>
        <v>无</v>
      </c>
      <c r="F1519" s="19" t="str">
        <f>IFERROR(VLOOKUP(表1[[#This Row],[goods_id]],表3[],2,0),"老款")</f>
        <v>老款</v>
      </c>
      <c r="G1519" s="20">
        <v>1</v>
      </c>
      <c r="H1519" s="23">
        <v>199</v>
      </c>
      <c r="I1519" s="23">
        <v>499</v>
      </c>
      <c r="J15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9" s="20">
        <f>IF(表1[[#This Row],[sale_price]]&lt;表1[[#This Row],[origin_price]],1,0)</f>
        <v>1</v>
      </c>
      <c r="L1519" s="18" t="s">
        <v>3333</v>
      </c>
      <c r="M1519" s="18" t="s">
        <v>3264</v>
      </c>
      <c r="N1519" s="18" t="s">
        <v>22</v>
      </c>
      <c r="O1519" s="18" t="s">
        <v>17</v>
      </c>
      <c r="P1519" s="18">
        <v>11</v>
      </c>
    </row>
    <row r="1520" spans="1:16" x14ac:dyDescent="0.2">
      <c r="A1520" s="18" t="s">
        <v>2667</v>
      </c>
      <c r="B1520" s="18" t="s">
        <v>3296</v>
      </c>
      <c r="C1520" s="18" t="s">
        <v>7339</v>
      </c>
      <c r="D1520" s="18" t="s">
        <v>219</v>
      </c>
      <c r="E1520" s="20" t="str">
        <f>IFERROR(VLOOKUP(表1[[#This Row],[goods_id]],表4[],2,0),"无")</f>
        <v>无</v>
      </c>
      <c r="F1520" s="19" t="str">
        <f>IFERROR(VLOOKUP(表1[[#This Row],[goods_id]],表3[],2,0),"老款")</f>
        <v>老款</v>
      </c>
      <c r="G1520" s="20">
        <v>1</v>
      </c>
      <c r="H1520" s="23">
        <v>267</v>
      </c>
      <c r="I1520" s="23">
        <v>669</v>
      </c>
      <c r="J15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0" s="20">
        <f>IF(表1[[#This Row],[sale_price]]&lt;表1[[#This Row],[origin_price]],1,0)</f>
        <v>1</v>
      </c>
      <c r="L1520" s="18" t="s">
        <v>3297</v>
      </c>
      <c r="M1520" s="18" t="s">
        <v>3298</v>
      </c>
      <c r="N1520" s="18" t="s">
        <v>12</v>
      </c>
      <c r="O1520" s="18" t="s">
        <v>13</v>
      </c>
      <c r="P1520" s="18">
        <v>10</v>
      </c>
    </row>
    <row r="1521" spans="1:16" x14ac:dyDescent="0.2">
      <c r="A1521" s="18" t="s">
        <v>2667</v>
      </c>
      <c r="B1521" s="18" t="s">
        <v>3265</v>
      </c>
      <c r="C1521" s="18" t="s">
        <v>7340</v>
      </c>
      <c r="D1521" s="18" t="s">
        <v>161</v>
      </c>
      <c r="E1521" s="20" t="str">
        <f>IFERROR(VLOOKUP(表1[[#This Row],[goods_id]],表4[],2,0),"无")</f>
        <v>无</v>
      </c>
      <c r="F1521" s="19" t="str">
        <f>IFERROR(VLOOKUP(表1[[#This Row],[goods_id]],表3[],2,0),"老款")</f>
        <v>老款</v>
      </c>
      <c r="G1521" s="20">
        <v>1</v>
      </c>
      <c r="H1521" s="23">
        <v>199</v>
      </c>
      <c r="I1521" s="23">
        <v>499</v>
      </c>
      <c r="J15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1" s="20">
        <f>IF(表1[[#This Row],[sale_price]]&lt;表1[[#This Row],[origin_price]],1,0)</f>
        <v>1</v>
      </c>
      <c r="L1521" s="18" t="s">
        <v>3266</v>
      </c>
      <c r="M1521" s="18" t="s">
        <v>3267</v>
      </c>
      <c r="N1521" s="18" t="s">
        <v>22</v>
      </c>
      <c r="O1521" s="18" t="s">
        <v>17</v>
      </c>
      <c r="P1521" s="18">
        <v>10</v>
      </c>
    </row>
    <row r="1522" spans="1:16" x14ac:dyDescent="0.2">
      <c r="A1522" s="18" t="s">
        <v>2667</v>
      </c>
      <c r="B1522" s="18" t="s">
        <v>3222</v>
      </c>
      <c r="C1522" s="18" t="s">
        <v>7314</v>
      </c>
      <c r="D1522" s="18" t="s">
        <v>161</v>
      </c>
      <c r="E1522" s="20" t="str">
        <f>IFERROR(VLOOKUP(表1[[#This Row],[goods_id]],表4[],2,0),"无")</f>
        <v>无</v>
      </c>
      <c r="F1522" s="19" t="str">
        <f>IFERROR(VLOOKUP(表1[[#This Row],[goods_id]],表3[],2,0),"老款")</f>
        <v>老款</v>
      </c>
      <c r="G1522" s="20">
        <v>1</v>
      </c>
      <c r="H1522" s="23">
        <v>215</v>
      </c>
      <c r="I1522" s="23">
        <v>539</v>
      </c>
      <c r="J15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2" s="20">
        <f>IF(表1[[#This Row],[sale_price]]&lt;表1[[#This Row],[origin_price]],1,0)</f>
        <v>1</v>
      </c>
      <c r="L1522" s="18" t="s">
        <v>3223</v>
      </c>
      <c r="M1522" s="18" t="s">
        <v>3224</v>
      </c>
      <c r="N1522" s="18" t="s">
        <v>12</v>
      </c>
      <c r="O1522" s="18" t="s">
        <v>17</v>
      </c>
      <c r="P1522" s="18">
        <v>10</v>
      </c>
    </row>
    <row r="1523" spans="1:16" x14ac:dyDescent="0.2">
      <c r="A1523" s="18" t="s">
        <v>2667</v>
      </c>
      <c r="B1523" s="18" t="s">
        <v>3195</v>
      </c>
      <c r="C1523" s="18" t="s">
        <v>7301</v>
      </c>
      <c r="D1523" s="18" t="s">
        <v>11</v>
      </c>
      <c r="E1523" s="20" t="str">
        <f>IFERROR(VLOOKUP(表1[[#This Row],[goods_id]],表4[],2,0),"无")</f>
        <v>无</v>
      </c>
      <c r="F1523" s="19" t="str">
        <f>IFERROR(VLOOKUP(表1[[#This Row],[goods_id]],表3[],2,0),"老款")</f>
        <v>老款</v>
      </c>
      <c r="G1523" s="20">
        <v>1</v>
      </c>
      <c r="H1523" s="23">
        <v>199</v>
      </c>
      <c r="I1523" s="23">
        <v>399</v>
      </c>
      <c r="J15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3" s="20">
        <f>IF(表1[[#This Row],[sale_price]]&lt;表1[[#This Row],[origin_price]],1,0)</f>
        <v>1</v>
      </c>
      <c r="L1523" s="18" t="s">
        <v>9061</v>
      </c>
      <c r="M1523" s="18" t="s">
        <v>185</v>
      </c>
      <c r="N1523" s="18" t="s">
        <v>22</v>
      </c>
      <c r="O1523" s="18" t="s">
        <v>17</v>
      </c>
      <c r="P1523" s="18">
        <v>9</v>
      </c>
    </row>
    <row r="1524" spans="1:16" x14ac:dyDescent="0.2">
      <c r="A1524" s="18" t="s">
        <v>2667</v>
      </c>
      <c r="B1524" s="18" t="s">
        <v>3168</v>
      </c>
      <c r="C1524" s="18" t="s">
        <v>7291</v>
      </c>
      <c r="D1524" s="18" t="s">
        <v>24</v>
      </c>
      <c r="E1524" s="20" t="str">
        <f>IFERROR(VLOOKUP(表1[[#This Row],[goods_id]],表4[],2,0),"无")</f>
        <v>无</v>
      </c>
      <c r="F1524" s="19" t="str">
        <f>IFERROR(VLOOKUP(表1[[#This Row],[goods_id]],表3[],2,0),"老款")</f>
        <v>老款</v>
      </c>
      <c r="G1524" s="20">
        <v>1</v>
      </c>
      <c r="H1524" s="23">
        <v>269</v>
      </c>
      <c r="I1524" s="23">
        <v>539</v>
      </c>
      <c r="J15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4" s="20">
        <f>IF(表1[[#This Row],[sale_price]]&lt;表1[[#This Row],[origin_price]],1,0)</f>
        <v>1</v>
      </c>
      <c r="L1524" s="18" t="s">
        <v>3169</v>
      </c>
      <c r="M1524" s="18" t="s">
        <v>36</v>
      </c>
      <c r="N1524" s="18" t="s">
        <v>12</v>
      </c>
      <c r="O1524" s="18" t="s">
        <v>17</v>
      </c>
      <c r="P1524" s="18">
        <v>9</v>
      </c>
    </row>
    <row r="1525" spans="1:16" x14ac:dyDescent="0.2">
      <c r="A1525" s="18" t="s">
        <v>2667</v>
      </c>
      <c r="B1525" s="18" t="s">
        <v>3170</v>
      </c>
      <c r="C1525" s="18" t="s">
        <v>7291</v>
      </c>
      <c r="D1525" s="18" t="s">
        <v>769</v>
      </c>
      <c r="E1525" s="20" t="str">
        <f>IFERROR(VLOOKUP(表1[[#This Row],[goods_id]],表4[],2,0),"无")</f>
        <v>无</v>
      </c>
      <c r="F1525" s="19" t="str">
        <f>IFERROR(VLOOKUP(表1[[#This Row],[goods_id]],表3[],2,0),"老款")</f>
        <v>老款</v>
      </c>
      <c r="G1525" s="20">
        <v>1</v>
      </c>
      <c r="H1525" s="23">
        <v>269</v>
      </c>
      <c r="I1525" s="23">
        <v>539</v>
      </c>
      <c r="J15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5" s="20">
        <f>IF(表1[[#This Row],[sale_price]]&lt;表1[[#This Row],[origin_price]],1,0)</f>
        <v>1</v>
      </c>
      <c r="L1525" s="18" t="s">
        <v>3169</v>
      </c>
      <c r="M1525" s="18" t="s">
        <v>36</v>
      </c>
      <c r="N1525" s="18" t="s">
        <v>12</v>
      </c>
      <c r="O1525" s="18" t="s">
        <v>17</v>
      </c>
      <c r="P1525" s="18">
        <v>9</v>
      </c>
    </row>
    <row r="1526" spans="1:16" x14ac:dyDescent="0.2">
      <c r="A1526" s="18" t="s">
        <v>2667</v>
      </c>
      <c r="B1526" s="18" t="s">
        <v>3196</v>
      </c>
      <c r="C1526" s="18" t="s">
        <v>7302</v>
      </c>
      <c r="D1526" s="18" t="s">
        <v>28</v>
      </c>
      <c r="E1526" s="20" t="str">
        <f>IFERROR(VLOOKUP(表1[[#This Row],[goods_id]],表4[],2,0),"无")</f>
        <v>无</v>
      </c>
      <c r="F1526" s="19" t="str">
        <f>IFERROR(VLOOKUP(表1[[#This Row],[goods_id]],表3[],2,0),"老款")</f>
        <v>老款</v>
      </c>
      <c r="G1526" s="20">
        <v>1</v>
      </c>
      <c r="H1526" s="23">
        <v>249</v>
      </c>
      <c r="I1526" s="23">
        <v>499</v>
      </c>
      <c r="J15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6" s="20">
        <f>IF(表1[[#This Row],[sale_price]]&lt;表1[[#This Row],[origin_price]],1,0)</f>
        <v>1</v>
      </c>
      <c r="L1526" s="18" t="s">
        <v>3197</v>
      </c>
      <c r="M1526" s="18" t="s">
        <v>639</v>
      </c>
      <c r="N1526" s="18" t="s">
        <v>12</v>
      </c>
      <c r="O1526" s="18" t="s">
        <v>17</v>
      </c>
      <c r="P1526" s="18">
        <v>9</v>
      </c>
    </row>
    <row r="1527" spans="1:16" x14ac:dyDescent="0.2">
      <c r="A1527" s="18" t="s">
        <v>2667</v>
      </c>
      <c r="B1527" s="18" t="s">
        <v>3198</v>
      </c>
      <c r="C1527" s="18" t="s">
        <v>7302</v>
      </c>
      <c r="D1527" s="18" t="s">
        <v>24</v>
      </c>
      <c r="E1527" s="20" t="str">
        <f>IFERROR(VLOOKUP(表1[[#This Row],[goods_id]],表4[],2,0),"无")</f>
        <v>无</v>
      </c>
      <c r="F1527" s="19" t="str">
        <f>IFERROR(VLOOKUP(表1[[#This Row],[goods_id]],表3[],2,0),"老款")</f>
        <v>老款</v>
      </c>
      <c r="G1527" s="20">
        <v>1</v>
      </c>
      <c r="H1527" s="23">
        <v>249</v>
      </c>
      <c r="I1527" s="23">
        <v>499</v>
      </c>
      <c r="J15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7" s="20">
        <f>IF(表1[[#This Row],[sale_price]]&lt;表1[[#This Row],[origin_price]],1,0)</f>
        <v>1</v>
      </c>
      <c r="L1527" s="18" t="s">
        <v>3197</v>
      </c>
      <c r="M1527" s="18" t="s">
        <v>639</v>
      </c>
      <c r="N1527" s="18" t="s">
        <v>12</v>
      </c>
      <c r="O1527" s="18" t="s">
        <v>17</v>
      </c>
      <c r="P1527" s="18">
        <v>9</v>
      </c>
    </row>
    <row r="1528" spans="1:16" x14ac:dyDescent="0.2">
      <c r="A1528" s="18" t="s">
        <v>2667</v>
      </c>
      <c r="B1528" s="18" t="s">
        <v>3199</v>
      </c>
      <c r="C1528" s="18" t="s">
        <v>7303</v>
      </c>
      <c r="D1528" s="18" t="s">
        <v>24</v>
      </c>
      <c r="E1528" s="20" t="str">
        <f>IFERROR(VLOOKUP(表1[[#This Row],[goods_id]],表4[],2,0),"无")</f>
        <v>无</v>
      </c>
      <c r="F1528" s="19" t="str">
        <f>IFERROR(VLOOKUP(表1[[#This Row],[goods_id]],表3[],2,0),"老款")</f>
        <v>老款</v>
      </c>
      <c r="G1528" s="20">
        <v>1</v>
      </c>
      <c r="H1528" s="23">
        <v>134</v>
      </c>
      <c r="I1528" s="23">
        <v>269</v>
      </c>
      <c r="J15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8" s="20">
        <f>IF(表1[[#This Row],[sale_price]]&lt;表1[[#This Row],[origin_price]],1,0)</f>
        <v>1</v>
      </c>
      <c r="L1528" s="18" t="s">
        <v>3200</v>
      </c>
      <c r="M1528" s="18" t="s">
        <v>104</v>
      </c>
      <c r="N1528" s="18" t="s">
        <v>22</v>
      </c>
      <c r="O1528" s="18" t="s">
        <v>13</v>
      </c>
      <c r="P1528" s="18">
        <v>9</v>
      </c>
    </row>
    <row r="1529" spans="1:16" x14ac:dyDescent="0.2">
      <c r="A1529" s="18" t="s">
        <v>2667</v>
      </c>
      <c r="B1529" s="18" t="s">
        <v>3146</v>
      </c>
      <c r="C1529" s="18" t="s">
        <v>7280</v>
      </c>
      <c r="D1529" s="18" t="s">
        <v>237</v>
      </c>
      <c r="E1529" s="20" t="str">
        <f>IFERROR(VLOOKUP(表1[[#This Row],[goods_id]],表4[],2,0),"无")</f>
        <v>无</v>
      </c>
      <c r="F1529" s="19" t="str">
        <f>IFERROR(VLOOKUP(表1[[#This Row],[goods_id]],表3[],2,0),"老款")</f>
        <v>老款</v>
      </c>
      <c r="G1529" s="20">
        <v>1</v>
      </c>
      <c r="H1529" s="23">
        <v>249</v>
      </c>
      <c r="I1529" s="23">
        <v>499</v>
      </c>
      <c r="J15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9" s="20">
        <f>IF(表1[[#This Row],[sale_price]]&lt;表1[[#This Row],[origin_price]],1,0)</f>
        <v>1</v>
      </c>
      <c r="L1529" s="18" t="s">
        <v>3147</v>
      </c>
      <c r="M1529" s="18" t="s">
        <v>261</v>
      </c>
      <c r="N1529" s="18" t="s">
        <v>12</v>
      </c>
      <c r="O1529" s="18" t="s">
        <v>13</v>
      </c>
      <c r="P1529" s="18">
        <v>8</v>
      </c>
    </row>
    <row r="1530" spans="1:16" x14ac:dyDescent="0.2">
      <c r="A1530" s="18" t="s">
        <v>2667</v>
      </c>
      <c r="B1530" s="18" t="s">
        <v>3171</v>
      </c>
      <c r="C1530" s="18" t="s">
        <v>7292</v>
      </c>
      <c r="D1530" s="18" t="s">
        <v>161</v>
      </c>
      <c r="E1530" s="20" t="str">
        <f>IFERROR(VLOOKUP(表1[[#This Row],[goods_id]],表4[],2,0),"无")</f>
        <v>无</v>
      </c>
      <c r="F1530" s="19" t="str">
        <f>IFERROR(VLOOKUP(表1[[#This Row],[goods_id]],表3[],2,0),"老款")</f>
        <v>老款</v>
      </c>
      <c r="G1530" s="20">
        <v>1</v>
      </c>
      <c r="H1530" s="23">
        <v>299</v>
      </c>
      <c r="I1530" s="23">
        <v>599</v>
      </c>
      <c r="J15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0" s="20">
        <f>IF(表1[[#This Row],[sale_price]]&lt;表1[[#This Row],[origin_price]],1,0)</f>
        <v>1</v>
      </c>
      <c r="L1530" s="18" t="s">
        <v>9059</v>
      </c>
      <c r="M1530" s="18" t="s">
        <v>293</v>
      </c>
      <c r="N1530" s="18" t="s">
        <v>12</v>
      </c>
      <c r="O1530" s="18" t="s">
        <v>190</v>
      </c>
      <c r="P1530" s="18">
        <v>9</v>
      </c>
    </row>
    <row r="1531" spans="1:16" x14ac:dyDescent="0.2">
      <c r="A1531" s="18" t="s">
        <v>2667</v>
      </c>
      <c r="B1531" s="18" t="s">
        <v>3201</v>
      </c>
      <c r="C1531" s="18" t="s">
        <v>7304</v>
      </c>
      <c r="D1531" s="18" t="s">
        <v>38</v>
      </c>
      <c r="E1531" s="20" t="str">
        <f>IFERROR(VLOOKUP(表1[[#This Row],[goods_id]],表4[],2,0),"无")</f>
        <v>无</v>
      </c>
      <c r="F1531" s="19" t="str">
        <f>IFERROR(VLOOKUP(表1[[#This Row],[goods_id]],表3[],2,0),"老款")</f>
        <v>老款</v>
      </c>
      <c r="G1531" s="20">
        <v>1</v>
      </c>
      <c r="H1531" s="23">
        <v>149</v>
      </c>
      <c r="I1531" s="23">
        <v>299</v>
      </c>
      <c r="J15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1" s="20">
        <f>IF(表1[[#This Row],[sale_price]]&lt;表1[[#This Row],[origin_price]],1,0)</f>
        <v>1</v>
      </c>
      <c r="L1531" s="18" t="s">
        <v>104</v>
      </c>
      <c r="M1531" s="18" t="s">
        <v>562</v>
      </c>
      <c r="N1531" s="18" t="s">
        <v>22</v>
      </c>
      <c r="O1531" s="18" t="s">
        <v>17</v>
      </c>
      <c r="P1531" s="18">
        <v>9</v>
      </c>
    </row>
    <row r="1532" spans="1:16" x14ac:dyDescent="0.2">
      <c r="A1532" s="18" t="s">
        <v>2667</v>
      </c>
      <c r="B1532" s="18" t="s">
        <v>3172</v>
      </c>
      <c r="C1532" s="18" t="s">
        <v>7212</v>
      </c>
      <c r="D1532" s="18" t="s">
        <v>38</v>
      </c>
      <c r="E1532" s="20" t="str">
        <f>IFERROR(VLOOKUP(表1[[#This Row],[goods_id]],表4[],2,0),"无")</f>
        <v>无</v>
      </c>
      <c r="F1532" s="19" t="str">
        <f>IFERROR(VLOOKUP(表1[[#This Row],[goods_id]],表3[],2,0),"老款")</f>
        <v>老款</v>
      </c>
      <c r="G1532" s="20">
        <v>1</v>
      </c>
      <c r="H1532" s="23">
        <v>249</v>
      </c>
      <c r="I1532" s="23">
        <v>499</v>
      </c>
      <c r="J15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2" s="20">
        <f>IF(表1[[#This Row],[sale_price]]&lt;表1[[#This Row],[origin_price]],1,0)</f>
        <v>1</v>
      </c>
      <c r="L1532" s="18" t="s">
        <v>3173</v>
      </c>
      <c r="M1532" s="18" t="s">
        <v>36</v>
      </c>
      <c r="N1532" s="18" t="s">
        <v>12</v>
      </c>
      <c r="O1532" s="18" t="s">
        <v>17</v>
      </c>
      <c r="P1532" s="18">
        <v>9</v>
      </c>
    </row>
    <row r="1533" spans="1:16" x14ac:dyDescent="0.2">
      <c r="A1533" s="18" t="s">
        <v>2667</v>
      </c>
      <c r="B1533" s="18" t="s">
        <v>3148</v>
      </c>
      <c r="C1533" s="18" t="s">
        <v>7281</v>
      </c>
      <c r="D1533" s="18" t="s">
        <v>188</v>
      </c>
      <c r="E1533" s="20" t="str">
        <f>IFERROR(VLOOKUP(表1[[#This Row],[goods_id]],表4[],2,0),"无")</f>
        <v>无</v>
      </c>
      <c r="F1533" s="19" t="str">
        <f>IFERROR(VLOOKUP(表1[[#This Row],[goods_id]],表3[],2,0),"老款")</f>
        <v>老款</v>
      </c>
      <c r="G1533" s="20">
        <v>1</v>
      </c>
      <c r="H1533" s="23">
        <v>269</v>
      </c>
      <c r="I1533" s="23">
        <v>539</v>
      </c>
      <c r="J15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3" s="20">
        <f>IF(表1[[#This Row],[sale_price]]&lt;表1[[#This Row],[origin_price]],1,0)</f>
        <v>1</v>
      </c>
      <c r="L1533" s="18" t="s">
        <v>3149</v>
      </c>
      <c r="M1533" s="18" t="s">
        <v>293</v>
      </c>
      <c r="N1533" s="18" t="s">
        <v>12</v>
      </c>
      <c r="O1533" s="18" t="s">
        <v>13</v>
      </c>
      <c r="P1533" s="18">
        <v>8</v>
      </c>
    </row>
    <row r="1534" spans="1:16" x14ac:dyDescent="0.2">
      <c r="A1534" s="18" t="s">
        <v>2667</v>
      </c>
      <c r="B1534" s="18" t="s">
        <v>3150</v>
      </c>
      <c r="C1534" s="18" t="s">
        <v>7281</v>
      </c>
      <c r="D1534" s="18" t="s">
        <v>2925</v>
      </c>
      <c r="E1534" s="20" t="str">
        <f>IFERROR(VLOOKUP(表1[[#This Row],[goods_id]],表4[],2,0),"无")</f>
        <v>无</v>
      </c>
      <c r="F1534" s="19" t="str">
        <f>IFERROR(VLOOKUP(表1[[#This Row],[goods_id]],表3[],2,0),"老款")</f>
        <v>老款</v>
      </c>
      <c r="G1534" s="20">
        <v>1</v>
      </c>
      <c r="H1534" s="23">
        <v>269</v>
      </c>
      <c r="I1534" s="23">
        <v>539</v>
      </c>
      <c r="J15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4" s="20">
        <f>IF(表1[[#This Row],[sale_price]]&lt;表1[[#This Row],[origin_price]],1,0)</f>
        <v>1</v>
      </c>
      <c r="L1534" s="18" t="s">
        <v>3149</v>
      </c>
      <c r="M1534" s="18" t="s">
        <v>293</v>
      </c>
      <c r="N1534" s="18" t="s">
        <v>12</v>
      </c>
      <c r="O1534" s="18" t="s">
        <v>13</v>
      </c>
      <c r="P1534" s="18">
        <v>9</v>
      </c>
    </row>
    <row r="1535" spans="1:16" x14ac:dyDescent="0.2">
      <c r="A1535" s="18" t="s">
        <v>2667</v>
      </c>
      <c r="B1535" s="18" t="s">
        <v>3151</v>
      </c>
      <c r="C1535" s="18" t="s">
        <v>7279</v>
      </c>
      <c r="D1535" s="18" t="s">
        <v>28</v>
      </c>
      <c r="E1535" s="20" t="str">
        <f>IFERROR(VLOOKUP(表1[[#This Row],[goods_id]],表4[],2,0),"无")</f>
        <v>无</v>
      </c>
      <c r="F1535" s="19" t="str">
        <f>IFERROR(VLOOKUP(表1[[#This Row],[goods_id]],表3[],2,0),"老款")</f>
        <v>老款</v>
      </c>
      <c r="G1535" s="20">
        <v>1</v>
      </c>
      <c r="H1535" s="23">
        <v>384</v>
      </c>
      <c r="I1535" s="23">
        <v>769</v>
      </c>
      <c r="J15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5" s="20">
        <f>IF(表1[[#This Row],[sale_price]]&lt;表1[[#This Row],[origin_price]],1,0)</f>
        <v>1</v>
      </c>
      <c r="L1535" s="18" t="s">
        <v>3131</v>
      </c>
      <c r="M1535" s="18" t="s">
        <v>185</v>
      </c>
      <c r="N1535" s="18" t="s">
        <v>22</v>
      </c>
      <c r="O1535" s="18" t="s">
        <v>17</v>
      </c>
      <c r="P1535" s="18">
        <v>8</v>
      </c>
    </row>
    <row r="1536" spans="1:16" x14ac:dyDescent="0.2">
      <c r="A1536" s="18" t="s">
        <v>2667</v>
      </c>
      <c r="B1536" s="18" t="s">
        <v>3202</v>
      </c>
      <c r="C1536" s="18" t="s">
        <v>7305</v>
      </c>
      <c r="D1536" s="18" t="s">
        <v>188</v>
      </c>
      <c r="E1536" s="20" t="str">
        <f>IFERROR(VLOOKUP(表1[[#This Row],[goods_id]],表4[],2,0),"无")</f>
        <v>无</v>
      </c>
      <c r="F1536" s="19" t="str">
        <f>IFERROR(VLOOKUP(表1[[#This Row],[goods_id]],表3[],2,0),"老款")</f>
        <v>老款</v>
      </c>
      <c r="G1536" s="20">
        <v>1</v>
      </c>
      <c r="H1536" s="23">
        <v>349</v>
      </c>
      <c r="I1536" s="23">
        <v>699</v>
      </c>
      <c r="J15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6" s="20">
        <f>IF(表1[[#This Row],[sale_price]]&lt;表1[[#This Row],[origin_price]],1,0)</f>
        <v>1</v>
      </c>
      <c r="L1536" s="18" t="s">
        <v>3203</v>
      </c>
      <c r="M1536" s="18"/>
      <c r="N1536" s="18" t="s">
        <v>12</v>
      </c>
      <c r="O1536" s="18" t="s">
        <v>13</v>
      </c>
      <c r="P1536" s="18">
        <v>9</v>
      </c>
    </row>
    <row r="1537" spans="1:16" x14ac:dyDescent="0.2">
      <c r="A1537" s="18" t="s">
        <v>2667</v>
      </c>
      <c r="B1537" s="18" t="s">
        <v>3204</v>
      </c>
      <c r="C1537" s="18" t="s">
        <v>7305</v>
      </c>
      <c r="D1537" s="18" t="s">
        <v>224</v>
      </c>
      <c r="E1537" s="20" t="str">
        <f>IFERROR(VLOOKUP(表1[[#This Row],[goods_id]],表4[],2,0),"无")</f>
        <v>无</v>
      </c>
      <c r="F1537" s="19" t="str">
        <f>IFERROR(VLOOKUP(表1[[#This Row],[goods_id]],表3[],2,0),"老款")</f>
        <v>老款</v>
      </c>
      <c r="G1537" s="20">
        <v>1</v>
      </c>
      <c r="H1537" s="23">
        <v>349</v>
      </c>
      <c r="I1537" s="23">
        <v>699</v>
      </c>
      <c r="J15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7" s="20">
        <f>IF(表1[[#This Row],[sale_price]]&lt;表1[[#This Row],[origin_price]],1,0)</f>
        <v>1</v>
      </c>
      <c r="L1537" s="18" t="s">
        <v>3203</v>
      </c>
      <c r="M1537" s="18"/>
      <c r="N1537" s="18" t="s">
        <v>12</v>
      </c>
      <c r="O1537" s="18" t="s">
        <v>13</v>
      </c>
      <c r="P1537" s="18">
        <v>9</v>
      </c>
    </row>
    <row r="1538" spans="1:16" x14ac:dyDescent="0.2">
      <c r="A1538" s="18" t="s">
        <v>2667</v>
      </c>
      <c r="B1538" s="18" t="s">
        <v>3160</v>
      </c>
      <c r="C1538" s="18" t="s">
        <v>7286</v>
      </c>
      <c r="D1538" s="18" t="s">
        <v>24</v>
      </c>
      <c r="E1538" s="20" t="str">
        <f>IFERROR(VLOOKUP(表1[[#This Row],[goods_id]],表4[],2,0),"无")</f>
        <v>无</v>
      </c>
      <c r="F1538" s="19" t="str">
        <f>IFERROR(VLOOKUP(表1[[#This Row],[goods_id]],表3[],2,0),"老款")</f>
        <v>老款</v>
      </c>
      <c r="G1538" s="20">
        <v>1</v>
      </c>
      <c r="H1538" s="23">
        <v>249</v>
      </c>
      <c r="I1538" s="23">
        <v>499</v>
      </c>
      <c r="J15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8" s="20">
        <f>IF(表1[[#This Row],[sale_price]]&lt;表1[[#This Row],[origin_price]],1,0)</f>
        <v>1</v>
      </c>
      <c r="L1538" s="18"/>
      <c r="M1538" s="18" t="s">
        <v>9057</v>
      </c>
      <c r="N1538" s="18" t="s">
        <v>22</v>
      </c>
      <c r="O1538" s="18" t="s">
        <v>17</v>
      </c>
      <c r="P1538" s="18">
        <v>9</v>
      </c>
    </row>
    <row r="1539" spans="1:16" x14ac:dyDescent="0.2">
      <c r="A1539" s="18" t="s">
        <v>2667</v>
      </c>
      <c r="B1539" s="18" t="s">
        <v>3205</v>
      </c>
      <c r="C1539" s="18" t="s">
        <v>7306</v>
      </c>
      <c r="D1539" s="18" t="s">
        <v>219</v>
      </c>
      <c r="E1539" s="20" t="str">
        <f>IFERROR(VLOOKUP(表1[[#This Row],[goods_id]],表4[],2,0),"无")</f>
        <v>无</v>
      </c>
      <c r="F1539" s="19" t="str">
        <f>IFERROR(VLOOKUP(表1[[#This Row],[goods_id]],表3[],2,0),"老款")</f>
        <v>老款</v>
      </c>
      <c r="G1539" s="20">
        <v>1</v>
      </c>
      <c r="H1539" s="23">
        <v>349</v>
      </c>
      <c r="I1539" s="23">
        <v>699</v>
      </c>
      <c r="J15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9" s="20">
        <f>IF(表1[[#This Row],[sale_price]]&lt;表1[[#This Row],[origin_price]],1,0)</f>
        <v>1</v>
      </c>
      <c r="L1539" s="18" t="s">
        <v>3206</v>
      </c>
      <c r="M1539" s="18" t="s">
        <v>185</v>
      </c>
      <c r="N1539" s="18" t="s">
        <v>12</v>
      </c>
      <c r="O1539" s="18" t="s">
        <v>17</v>
      </c>
      <c r="P1539" s="18">
        <v>9</v>
      </c>
    </row>
    <row r="1540" spans="1:16" x14ac:dyDescent="0.2">
      <c r="A1540" s="18" t="s">
        <v>2667</v>
      </c>
      <c r="B1540" s="18" t="s">
        <v>3174</v>
      </c>
      <c r="C1540" s="18" t="s">
        <v>7293</v>
      </c>
      <c r="D1540" s="18" t="s">
        <v>2925</v>
      </c>
      <c r="E1540" s="20" t="str">
        <f>IFERROR(VLOOKUP(表1[[#This Row],[goods_id]],表4[],2,0),"无")</f>
        <v>无</v>
      </c>
      <c r="F1540" s="19" t="str">
        <f>IFERROR(VLOOKUP(表1[[#This Row],[goods_id]],表3[],2,0),"老款")</f>
        <v>老款</v>
      </c>
      <c r="G1540" s="20">
        <v>1</v>
      </c>
      <c r="H1540" s="23">
        <v>249</v>
      </c>
      <c r="I1540" s="23">
        <v>499</v>
      </c>
      <c r="J15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0" s="20">
        <f>IF(表1[[#This Row],[sale_price]]&lt;表1[[#This Row],[origin_price]],1,0)</f>
        <v>1</v>
      </c>
      <c r="L1540" s="18" t="s">
        <v>104</v>
      </c>
      <c r="M1540" s="18" t="s">
        <v>9060</v>
      </c>
      <c r="N1540" s="18" t="s">
        <v>12</v>
      </c>
      <c r="O1540" s="18" t="s">
        <v>17</v>
      </c>
      <c r="P1540" s="18">
        <v>9</v>
      </c>
    </row>
    <row r="1541" spans="1:16" x14ac:dyDescent="0.2">
      <c r="A1541" s="18" t="s">
        <v>2667</v>
      </c>
      <c r="B1541" s="18" t="s">
        <v>3152</v>
      </c>
      <c r="C1541" s="18" t="s">
        <v>7282</v>
      </c>
      <c r="D1541" s="18" t="s">
        <v>38</v>
      </c>
      <c r="E1541" s="20" t="str">
        <f>IFERROR(VLOOKUP(表1[[#This Row],[goods_id]],表4[],2,0),"无")</f>
        <v>无</v>
      </c>
      <c r="F1541" s="19" t="str">
        <f>IFERROR(VLOOKUP(表1[[#This Row],[goods_id]],表3[],2,0),"老款")</f>
        <v>老款</v>
      </c>
      <c r="G1541" s="20">
        <v>1</v>
      </c>
      <c r="H1541" s="23">
        <v>269</v>
      </c>
      <c r="I1541" s="23">
        <v>539</v>
      </c>
      <c r="J15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1" s="20">
        <f>IF(表1[[#This Row],[sale_price]]&lt;表1[[#This Row],[origin_price]],1,0)</f>
        <v>1</v>
      </c>
      <c r="L1541" s="18" t="s">
        <v>364</v>
      </c>
      <c r="M1541" s="18" t="s">
        <v>185</v>
      </c>
      <c r="N1541" s="18" t="s">
        <v>12</v>
      </c>
      <c r="O1541" s="18" t="s">
        <v>17</v>
      </c>
      <c r="P1541" s="18">
        <v>9</v>
      </c>
    </row>
    <row r="1542" spans="1:16" x14ac:dyDescent="0.2">
      <c r="A1542" s="18" t="s">
        <v>2667</v>
      </c>
      <c r="B1542" s="18" t="s">
        <v>3175</v>
      </c>
      <c r="C1542" s="18" t="s">
        <v>7294</v>
      </c>
      <c r="D1542" s="18" t="s">
        <v>1537</v>
      </c>
      <c r="E1542" s="20" t="str">
        <f>IFERROR(VLOOKUP(表1[[#This Row],[goods_id]],表4[],2,0),"无")</f>
        <v>无</v>
      </c>
      <c r="F1542" s="19" t="str">
        <f>IFERROR(VLOOKUP(表1[[#This Row],[goods_id]],表3[],2,0),"老款")</f>
        <v>老款</v>
      </c>
      <c r="G1542" s="20">
        <v>1</v>
      </c>
      <c r="H1542" s="23">
        <v>399</v>
      </c>
      <c r="I1542" s="23">
        <v>799</v>
      </c>
      <c r="J15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2" s="20">
        <f>IF(表1[[#This Row],[sale_price]]&lt;表1[[#This Row],[origin_price]],1,0)</f>
        <v>1</v>
      </c>
      <c r="L1542" s="18" t="s">
        <v>3176</v>
      </c>
      <c r="M1542" s="18" t="s">
        <v>783</v>
      </c>
      <c r="N1542" s="18" t="s">
        <v>12</v>
      </c>
      <c r="O1542" s="18" t="s">
        <v>13</v>
      </c>
      <c r="P1542" s="18">
        <v>9</v>
      </c>
    </row>
    <row r="1543" spans="1:16" x14ac:dyDescent="0.2">
      <c r="A1543" s="18" t="s">
        <v>2667</v>
      </c>
      <c r="B1543" s="18" t="s">
        <v>3207</v>
      </c>
      <c r="C1543" s="18" t="s">
        <v>7307</v>
      </c>
      <c r="D1543" s="18" t="s">
        <v>28</v>
      </c>
      <c r="E1543" s="20" t="str">
        <f>IFERROR(VLOOKUP(表1[[#This Row],[goods_id]],表4[],2,0),"无")</f>
        <v>无</v>
      </c>
      <c r="F1543" s="19" t="str">
        <f>IFERROR(VLOOKUP(表1[[#This Row],[goods_id]],表3[],2,0),"老款")</f>
        <v>老款</v>
      </c>
      <c r="G1543" s="20">
        <v>1</v>
      </c>
      <c r="H1543" s="23">
        <v>249</v>
      </c>
      <c r="I1543" s="23">
        <v>499</v>
      </c>
      <c r="J15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3" s="20">
        <f>IF(表1[[#This Row],[sale_price]]&lt;表1[[#This Row],[origin_price]],1,0)</f>
        <v>1</v>
      </c>
      <c r="L1543" s="18" t="s">
        <v>3208</v>
      </c>
      <c r="M1543" s="18" t="s">
        <v>3056</v>
      </c>
      <c r="N1543" s="18" t="s">
        <v>12</v>
      </c>
      <c r="O1543" s="18" t="s">
        <v>17</v>
      </c>
      <c r="P1543" s="18">
        <v>9</v>
      </c>
    </row>
    <row r="1544" spans="1:16" x14ac:dyDescent="0.2">
      <c r="A1544" s="18" t="s">
        <v>2667</v>
      </c>
      <c r="B1544" s="18" t="s">
        <v>3209</v>
      </c>
      <c r="C1544" s="18" t="s">
        <v>7307</v>
      </c>
      <c r="D1544" s="18" t="s">
        <v>3524</v>
      </c>
      <c r="E1544" s="20" t="str">
        <f>IFERROR(VLOOKUP(表1[[#This Row],[goods_id]],表4[],2,0),"无")</f>
        <v>无</v>
      </c>
      <c r="F1544" s="19" t="str">
        <f>IFERROR(VLOOKUP(表1[[#This Row],[goods_id]],表3[],2,0),"老款")</f>
        <v>老款</v>
      </c>
      <c r="G1544" s="20">
        <v>1</v>
      </c>
      <c r="H1544" s="23">
        <v>249</v>
      </c>
      <c r="I1544" s="23">
        <v>499</v>
      </c>
      <c r="J15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4" s="20">
        <f>IF(表1[[#This Row],[sale_price]]&lt;表1[[#This Row],[origin_price]],1,0)</f>
        <v>1</v>
      </c>
      <c r="L1544" s="18" t="s">
        <v>3208</v>
      </c>
      <c r="M1544" s="18" t="s">
        <v>3056</v>
      </c>
      <c r="N1544" s="18" t="s">
        <v>12</v>
      </c>
      <c r="O1544" s="18" t="s">
        <v>17</v>
      </c>
      <c r="P1544" s="18">
        <v>9</v>
      </c>
    </row>
    <row r="1545" spans="1:16" x14ac:dyDescent="0.2">
      <c r="A1545" s="18" t="s">
        <v>2667</v>
      </c>
      <c r="B1545" s="18" t="s">
        <v>3177</v>
      </c>
      <c r="C1545" s="18" t="s">
        <v>7295</v>
      </c>
      <c r="D1545" s="18" t="s">
        <v>219</v>
      </c>
      <c r="E1545" s="20" t="str">
        <f>IFERROR(VLOOKUP(表1[[#This Row],[goods_id]],表4[],2,0),"无")</f>
        <v>无</v>
      </c>
      <c r="F1545" s="19" t="str">
        <f>IFERROR(VLOOKUP(表1[[#This Row],[goods_id]],表3[],2,0),"老款")</f>
        <v>老款</v>
      </c>
      <c r="G1545" s="20">
        <v>1</v>
      </c>
      <c r="H1545" s="23">
        <v>269</v>
      </c>
      <c r="I1545" s="23">
        <v>539</v>
      </c>
      <c r="J15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5" s="20">
        <f>IF(表1[[#This Row],[sale_price]]&lt;表1[[#This Row],[origin_price]],1,0)</f>
        <v>1</v>
      </c>
      <c r="L1545" s="18" t="s">
        <v>184</v>
      </c>
      <c r="M1545" s="18" t="s">
        <v>185</v>
      </c>
      <c r="N1545" s="18" t="s">
        <v>12</v>
      </c>
      <c r="O1545" s="18" t="s">
        <v>17</v>
      </c>
      <c r="P1545" s="18">
        <v>9</v>
      </c>
    </row>
    <row r="1546" spans="1:16" x14ac:dyDescent="0.2">
      <c r="A1546" s="18" t="s">
        <v>2667</v>
      </c>
      <c r="B1546" s="18" t="s">
        <v>3140</v>
      </c>
      <c r="C1546" s="18" t="s">
        <v>7276</v>
      </c>
      <c r="D1546" s="18" t="s">
        <v>181</v>
      </c>
      <c r="E1546" s="20" t="str">
        <f>IFERROR(VLOOKUP(表1[[#This Row],[goods_id]],表4[],2,0),"无")</f>
        <v>无</v>
      </c>
      <c r="F1546" s="19" t="str">
        <f>IFERROR(VLOOKUP(表1[[#This Row],[goods_id]],表3[],2,0),"老款")</f>
        <v>老款</v>
      </c>
      <c r="G1546" s="20">
        <v>1</v>
      </c>
      <c r="H1546" s="23">
        <v>269</v>
      </c>
      <c r="I1546" s="23">
        <v>539</v>
      </c>
      <c r="J15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6" s="20">
        <f>IF(表1[[#This Row],[sale_price]]&lt;表1[[#This Row],[origin_price]],1,0)</f>
        <v>1</v>
      </c>
      <c r="L1546" s="18" t="s">
        <v>2357</v>
      </c>
      <c r="M1546" s="18" t="s">
        <v>185</v>
      </c>
      <c r="N1546" s="18" t="s">
        <v>12</v>
      </c>
      <c r="O1546" s="18" t="s">
        <v>13</v>
      </c>
      <c r="P1546" s="18">
        <v>8</v>
      </c>
    </row>
    <row r="1547" spans="1:16" x14ac:dyDescent="0.2">
      <c r="A1547" s="18" t="s">
        <v>2667</v>
      </c>
      <c r="B1547" s="18" t="s">
        <v>3210</v>
      </c>
      <c r="C1547" s="18" t="s">
        <v>7308</v>
      </c>
      <c r="D1547" s="18" t="s">
        <v>28</v>
      </c>
      <c r="E1547" s="20" t="str">
        <f>IFERROR(VLOOKUP(表1[[#This Row],[goods_id]],表4[],2,0),"无")</f>
        <v>无</v>
      </c>
      <c r="F1547" s="19" t="str">
        <f>IFERROR(VLOOKUP(表1[[#This Row],[goods_id]],表3[],2,0),"老款")</f>
        <v>老款</v>
      </c>
      <c r="G1547" s="20">
        <v>1</v>
      </c>
      <c r="H1547" s="23">
        <v>284</v>
      </c>
      <c r="I1547" s="23">
        <v>569</v>
      </c>
      <c r="J15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7" s="20">
        <f>IF(表1[[#This Row],[sale_price]]&lt;表1[[#This Row],[origin_price]],1,0)</f>
        <v>1</v>
      </c>
      <c r="L1547" s="18" t="s">
        <v>3211</v>
      </c>
      <c r="M1547" s="18" t="s">
        <v>185</v>
      </c>
      <c r="N1547" s="18" t="s">
        <v>22</v>
      </c>
      <c r="O1547" s="18" t="s">
        <v>13</v>
      </c>
      <c r="P1547" s="18">
        <v>9</v>
      </c>
    </row>
    <row r="1548" spans="1:16" x14ac:dyDescent="0.2">
      <c r="A1548" s="18" t="s">
        <v>2667</v>
      </c>
      <c r="B1548" s="18" t="s">
        <v>3178</v>
      </c>
      <c r="C1548" s="18" t="s">
        <v>7296</v>
      </c>
      <c r="D1548" s="18" t="s">
        <v>618</v>
      </c>
      <c r="E1548" s="20" t="str">
        <f>IFERROR(VLOOKUP(表1[[#This Row],[goods_id]],表4[],2,0),"无")</f>
        <v>无</v>
      </c>
      <c r="F1548" s="19" t="str">
        <f>IFERROR(VLOOKUP(表1[[#This Row],[goods_id]],表3[],2,0),"老款")</f>
        <v>老款</v>
      </c>
      <c r="G1548" s="20">
        <v>1</v>
      </c>
      <c r="H1548" s="23">
        <v>219</v>
      </c>
      <c r="I1548" s="23">
        <v>439</v>
      </c>
      <c r="J15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8" s="20">
        <f>IF(表1[[#This Row],[sale_price]]&lt;表1[[#This Row],[origin_price]],1,0)</f>
        <v>1</v>
      </c>
      <c r="L1548" s="18" t="s">
        <v>3179</v>
      </c>
      <c r="M1548" s="18" t="s">
        <v>3180</v>
      </c>
      <c r="N1548" s="18" t="s">
        <v>22</v>
      </c>
      <c r="O1548" s="18" t="s">
        <v>17</v>
      </c>
      <c r="P1548" s="18">
        <v>9</v>
      </c>
    </row>
    <row r="1549" spans="1:16" x14ac:dyDescent="0.2">
      <c r="A1549" s="18" t="s">
        <v>2667</v>
      </c>
      <c r="B1549" s="18" t="s">
        <v>3161</v>
      </c>
      <c r="C1549" s="18" t="s">
        <v>7287</v>
      </c>
      <c r="D1549" s="18" t="s">
        <v>24</v>
      </c>
      <c r="E1549" s="20" t="str">
        <f>IFERROR(VLOOKUP(表1[[#This Row],[goods_id]],表4[],2,0),"无")</f>
        <v>无</v>
      </c>
      <c r="F1549" s="19" t="str">
        <f>IFERROR(VLOOKUP(表1[[#This Row],[goods_id]],表3[],2,0),"老款")</f>
        <v>老款</v>
      </c>
      <c r="G1549" s="20">
        <v>1</v>
      </c>
      <c r="H1549" s="23">
        <v>269</v>
      </c>
      <c r="I1549" s="23">
        <v>539</v>
      </c>
      <c r="J15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9" s="20">
        <f>IF(表1[[#This Row],[sale_price]]&lt;表1[[#This Row],[origin_price]],1,0)</f>
        <v>1</v>
      </c>
      <c r="L1549" s="18" t="s">
        <v>104</v>
      </c>
      <c r="M1549" s="18" t="s">
        <v>9058</v>
      </c>
      <c r="N1549" s="18" t="s">
        <v>22</v>
      </c>
      <c r="O1549" s="18" t="s">
        <v>17</v>
      </c>
      <c r="P1549" s="18">
        <v>9</v>
      </c>
    </row>
    <row r="1550" spans="1:16" x14ac:dyDescent="0.2">
      <c r="A1550" s="18" t="s">
        <v>2667</v>
      </c>
      <c r="B1550" s="18" t="s">
        <v>3212</v>
      </c>
      <c r="C1550" s="18" t="s">
        <v>7309</v>
      </c>
      <c r="D1550" s="18" t="s">
        <v>618</v>
      </c>
      <c r="E1550" s="20" t="str">
        <f>IFERROR(VLOOKUP(表1[[#This Row],[goods_id]],表4[],2,0),"无")</f>
        <v>无</v>
      </c>
      <c r="F1550" s="19" t="str">
        <f>IFERROR(VLOOKUP(表1[[#This Row],[goods_id]],表3[],2,0),"老款")</f>
        <v>老款</v>
      </c>
      <c r="G1550" s="20">
        <v>1</v>
      </c>
      <c r="H1550" s="23">
        <v>279</v>
      </c>
      <c r="I1550" s="23">
        <v>499</v>
      </c>
      <c r="J15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0" s="20">
        <f>IF(表1[[#This Row],[sale_price]]&lt;表1[[#This Row],[origin_price]],1,0)</f>
        <v>1</v>
      </c>
      <c r="L1550" s="18" t="s">
        <v>3213</v>
      </c>
      <c r="M1550" s="18" t="s">
        <v>562</v>
      </c>
      <c r="N1550" s="18" t="s">
        <v>12</v>
      </c>
      <c r="O1550" s="18" t="s">
        <v>17</v>
      </c>
      <c r="P1550" s="18">
        <v>10</v>
      </c>
    </row>
    <row r="1551" spans="1:16" x14ac:dyDescent="0.2">
      <c r="A1551" s="18" t="s">
        <v>2667</v>
      </c>
      <c r="B1551" s="18" t="s">
        <v>3214</v>
      </c>
      <c r="C1551" s="18" t="s">
        <v>7310</v>
      </c>
      <c r="D1551" s="18" t="s">
        <v>161</v>
      </c>
      <c r="E1551" s="20" t="str">
        <f>IFERROR(VLOOKUP(表1[[#This Row],[goods_id]],表4[],2,0),"无")</f>
        <v>无</v>
      </c>
      <c r="F1551" s="19" t="str">
        <f>IFERROR(VLOOKUP(表1[[#This Row],[goods_id]],表3[],2,0),"老款")</f>
        <v>老款</v>
      </c>
      <c r="G1551" s="20">
        <v>1</v>
      </c>
      <c r="H1551" s="23">
        <v>399</v>
      </c>
      <c r="I1551" s="23">
        <v>799</v>
      </c>
      <c r="J15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1" s="20">
        <f>IF(表1[[#This Row],[sale_price]]&lt;表1[[#This Row],[origin_price]],1,0)</f>
        <v>1</v>
      </c>
      <c r="L1551" s="18" t="s">
        <v>3215</v>
      </c>
      <c r="M1551" s="18" t="s">
        <v>9062</v>
      </c>
      <c r="N1551" s="18" t="s">
        <v>22</v>
      </c>
      <c r="O1551" s="18" t="s">
        <v>17</v>
      </c>
      <c r="P1551" s="18">
        <v>10</v>
      </c>
    </row>
    <row r="1552" spans="1:16" x14ac:dyDescent="0.2">
      <c r="A1552" s="18" t="s">
        <v>2667</v>
      </c>
      <c r="B1552" s="18" t="s">
        <v>3216</v>
      </c>
      <c r="C1552" s="18" t="s">
        <v>7311</v>
      </c>
      <c r="D1552" s="18" t="s">
        <v>28</v>
      </c>
      <c r="E1552" s="20" t="str">
        <f>IFERROR(VLOOKUP(表1[[#This Row],[goods_id]],表4[],2,0),"无")</f>
        <v>无</v>
      </c>
      <c r="F1552" s="19" t="str">
        <f>IFERROR(VLOOKUP(表1[[#This Row],[goods_id]],表3[],2,0),"老款")</f>
        <v>老款</v>
      </c>
      <c r="G1552" s="20">
        <v>1</v>
      </c>
      <c r="H1552" s="23">
        <v>299</v>
      </c>
      <c r="I1552" s="23">
        <v>599</v>
      </c>
      <c r="J15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2" s="20">
        <f>IF(表1[[#This Row],[sale_price]]&lt;表1[[#This Row],[origin_price]],1,0)</f>
        <v>1</v>
      </c>
      <c r="L1552" s="18" t="s">
        <v>3190</v>
      </c>
      <c r="M1552" s="18" t="s">
        <v>562</v>
      </c>
      <c r="N1552" s="18" t="s">
        <v>22</v>
      </c>
      <c r="O1552" s="18" t="s">
        <v>17</v>
      </c>
      <c r="P1552" s="18">
        <v>10</v>
      </c>
    </row>
    <row r="1553" spans="1:16" x14ac:dyDescent="0.2">
      <c r="A1553" s="18" t="s">
        <v>2667</v>
      </c>
      <c r="B1553" s="18" t="s">
        <v>3217</v>
      </c>
      <c r="C1553" s="18" t="s">
        <v>7311</v>
      </c>
      <c r="D1553" s="18" t="s">
        <v>24</v>
      </c>
      <c r="E1553" s="20" t="str">
        <f>IFERROR(VLOOKUP(表1[[#This Row],[goods_id]],表4[],2,0),"无")</f>
        <v>无</v>
      </c>
      <c r="F1553" s="19" t="str">
        <f>IFERROR(VLOOKUP(表1[[#This Row],[goods_id]],表3[],2,0),"老款")</f>
        <v>老款</v>
      </c>
      <c r="G1553" s="20">
        <v>1</v>
      </c>
      <c r="H1553" s="23">
        <v>299</v>
      </c>
      <c r="I1553" s="23">
        <v>599</v>
      </c>
      <c r="J15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3" s="20">
        <f>IF(表1[[#This Row],[sale_price]]&lt;表1[[#This Row],[origin_price]],1,0)</f>
        <v>1</v>
      </c>
      <c r="L1553" s="18" t="s">
        <v>3190</v>
      </c>
      <c r="M1553" s="18" t="s">
        <v>562</v>
      </c>
      <c r="N1553" s="18" t="s">
        <v>22</v>
      </c>
      <c r="O1553" s="18" t="s">
        <v>17</v>
      </c>
      <c r="P1553" s="18">
        <v>10</v>
      </c>
    </row>
    <row r="1554" spans="1:16" x14ac:dyDescent="0.2">
      <c r="A1554" s="18" t="s">
        <v>2667</v>
      </c>
      <c r="B1554" s="18" t="s">
        <v>3153</v>
      </c>
      <c r="C1554" s="18" t="s">
        <v>7283</v>
      </c>
      <c r="D1554" s="18" t="s">
        <v>284</v>
      </c>
      <c r="E1554" s="20" t="str">
        <f>IFERROR(VLOOKUP(表1[[#This Row],[goods_id]],表4[],2,0),"无")</f>
        <v>无</v>
      </c>
      <c r="F1554" s="19" t="str">
        <f>IFERROR(VLOOKUP(表1[[#This Row],[goods_id]],表3[],2,0),"老款")</f>
        <v>老款</v>
      </c>
      <c r="G1554" s="20">
        <v>1</v>
      </c>
      <c r="H1554" s="23">
        <v>419</v>
      </c>
      <c r="I1554" s="23">
        <v>839</v>
      </c>
      <c r="J15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4" s="20">
        <f>IF(表1[[#This Row],[sale_price]]&lt;表1[[#This Row],[origin_price]],1,0)</f>
        <v>1</v>
      </c>
      <c r="L1554" s="18" t="s">
        <v>3154</v>
      </c>
      <c r="M1554" s="18" t="s">
        <v>293</v>
      </c>
      <c r="N1554" s="18" t="s">
        <v>12</v>
      </c>
      <c r="O1554" s="18" t="s">
        <v>13</v>
      </c>
      <c r="P1554" s="18">
        <v>9</v>
      </c>
    </row>
    <row r="1555" spans="1:16" x14ac:dyDescent="0.2">
      <c r="A1555" s="18" t="s">
        <v>2667</v>
      </c>
      <c r="B1555" s="18" t="s">
        <v>3218</v>
      </c>
      <c r="C1555" s="18" t="s">
        <v>7312</v>
      </c>
      <c r="D1555" s="18" t="s">
        <v>188</v>
      </c>
      <c r="E1555" s="20" t="str">
        <f>IFERROR(VLOOKUP(表1[[#This Row],[goods_id]],表4[],2,0),"无")</f>
        <v>无</v>
      </c>
      <c r="F1555" s="19" t="str">
        <f>IFERROR(VLOOKUP(表1[[#This Row],[goods_id]],表3[],2,0),"老款")</f>
        <v>老款</v>
      </c>
      <c r="G1555" s="20">
        <v>1</v>
      </c>
      <c r="H1555" s="23">
        <v>399</v>
      </c>
      <c r="I1555" s="23">
        <v>799</v>
      </c>
      <c r="J15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5" s="20">
        <f>IF(表1[[#This Row],[sale_price]]&lt;表1[[#This Row],[origin_price]],1,0)</f>
        <v>1</v>
      </c>
      <c r="L1555" s="18" t="s">
        <v>3219</v>
      </c>
      <c r="M1555" s="18" t="s">
        <v>261</v>
      </c>
      <c r="N1555" s="18" t="s">
        <v>12</v>
      </c>
      <c r="O1555" s="18" t="s">
        <v>13</v>
      </c>
      <c r="P1555" s="18">
        <v>10</v>
      </c>
    </row>
    <row r="1556" spans="1:16" x14ac:dyDescent="0.2">
      <c r="A1556" s="18" t="s">
        <v>2667</v>
      </c>
      <c r="B1556" s="18" t="s">
        <v>3167</v>
      </c>
      <c r="C1556" s="18" t="s">
        <v>7284</v>
      </c>
      <c r="D1556" s="18" t="s">
        <v>28</v>
      </c>
      <c r="E1556" s="20" t="str">
        <f>IFERROR(VLOOKUP(表1[[#This Row],[goods_id]],表4[],2,0),"无")</f>
        <v>无</v>
      </c>
      <c r="F1556" s="19" t="str">
        <f>IFERROR(VLOOKUP(表1[[#This Row],[goods_id]],表3[],2,0),"老款")</f>
        <v>老款</v>
      </c>
      <c r="G1556" s="20">
        <v>1</v>
      </c>
      <c r="H1556" s="23">
        <v>269</v>
      </c>
      <c r="I1556" s="23">
        <v>539</v>
      </c>
      <c r="J15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6" s="20">
        <f>IF(表1[[#This Row],[sale_price]]&lt;表1[[#This Row],[origin_price]],1,0)</f>
        <v>1</v>
      </c>
      <c r="L1556" s="18" t="s">
        <v>3157</v>
      </c>
      <c r="M1556" s="18" t="s">
        <v>185</v>
      </c>
      <c r="N1556" s="18" t="s">
        <v>12</v>
      </c>
      <c r="O1556" s="18" t="s">
        <v>13</v>
      </c>
      <c r="P1556" s="18">
        <v>9</v>
      </c>
    </row>
    <row r="1557" spans="1:16" x14ac:dyDescent="0.2">
      <c r="A1557" s="18" t="s">
        <v>2667</v>
      </c>
      <c r="B1557" s="18" t="s">
        <v>3156</v>
      </c>
      <c r="C1557" s="18" t="s">
        <v>7284</v>
      </c>
      <c r="D1557" s="18" t="s">
        <v>24</v>
      </c>
      <c r="E1557" s="20" t="str">
        <f>IFERROR(VLOOKUP(表1[[#This Row],[goods_id]],表4[],2,0),"无")</f>
        <v>无</v>
      </c>
      <c r="F1557" s="19" t="str">
        <f>IFERROR(VLOOKUP(表1[[#This Row],[goods_id]],表3[],2,0),"老款")</f>
        <v>老款</v>
      </c>
      <c r="G1557" s="20">
        <v>1</v>
      </c>
      <c r="H1557" s="23">
        <v>539</v>
      </c>
      <c r="I1557" s="23">
        <v>539</v>
      </c>
      <c r="J15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7" s="20">
        <f>IF(表1[[#This Row],[sale_price]]&lt;表1[[#This Row],[origin_price]],1,0)</f>
        <v>0</v>
      </c>
      <c r="L1557" s="18" t="s">
        <v>3157</v>
      </c>
      <c r="M1557" s="18" t="s">
        <v>185</v>
      </c>
      <c r="N1557" s="18" t="s">
        <v>12</v>
      </c>
      <c r="O1557" s="18" t="s">
        <v>13</v>
      </c>
      <c r="P1557" s="18">
        <v>9</v>
      </c>
    </row>
    <row r="1558" spans="1:16" x14ac:dyDescent="0.2">
      <c r="A1558" s="18" t="s">
        <v>2667</v>
      </c>
      <c r="B1558" s="18" t="s">
        <v>3128</v>
      </c>
      <c r="C1558" s="18" t="s">
        <v>7269</v>
      </c>
      <c r="D1558" s="18" t="s">
        <v>322</v>
      </c>
      <c r="E1558" s="20" t="str">
        <f>IFERROR(VLOOKUP(表1[[#This Row],[goods_id]],表4[],2,0),"无")</f>
        <v>无</v>
      </c>
      <c r="F1558" s="19" t="str">
        <f>IFERROR(VLOOKUP(表1[[#This Row],[goods_id]],表3[],2,0),"老款")</f>
        <v>老款</v>
      </c>
      <c r="G1558" s="20">
        <v>1</v>
      </c>
      <c r="H1558" s="23">
        <v>269</v>
      </c>
      <c r="I1558" s="23">
        <v>539</v>
      </c>
      <c r="J15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8" s="20">
        <f>IF(表1[[#This Row],[sale_price]]&lt;表1[[#This Row],[origin_price]],1,0)</f>
        <v>1</v>
      </c>
      <c r="L1558" s="18" t="s">
        <v>2357</v>
      </c>
      <c r="M1558" s="18" t="s">
        <v>185</v>
      </c>
      <c r="N1558" s="18" t="s">
        <v>12</v>
      </c>
      <c r="O1558" s="18" t="s">
        <v>13</v>
      </c>
      <c r="P1558" s="18">
        <v>8</v>
      </c>
    </row>
    <row r="1559" spans="1:16" x14ac:dyDescent="0.2">
      <c r="A1559" s="18" t="s">
        <v>2667</v>
      </c>
      <c r="B1559" s="18" t="s">
        <v>3129</v>
      </c>
      <c r="C1559" s="18" t="s">
        <v>7270</v>
      </c>
      <c r="D1559" s="18" t="s">
        <v>28</v>
      </c>
      <c r="E1559" s="20" t="str">
        <f>IFERROR(VLOOKUP(表1[[#This Row],[goods_id]],表4[],2,0),"无")</f>
        <v>无</v>
      </c>
      <c r="F1559" s="19" t="str">
        <f>IFERROR(VLOOKUP(表1[[#This Row],[goods_id]],表3[],2,0),"老款")</f>
        <v>老款</v>
      </c>
      <c r="G1559" s="20">
        <v>1</v>
      </c>
      <c r="H1559" s="23">
        <v>369</v>
      </c>
      <c r="I1559" s="23">
        <v>739</v>
      </c>
      <c r="J15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9" s="20">
        <f>IF(表1[[#This Row],[sale_price]]&lt;表1[[#This Row],[origin_price]],1,0)</f>
        <v>1</v>
      </c>
      <c r="L1559" s="18" t="s">
        <v>9056</v>
      </c>
      <c r="M1559" s="18" t="s">
        <v>185</v>
      </c>
      <c r="N1559" s="18" t="s">
        <v>12</v>
      </c>
      <c r="O1559" s="18" t="s">
        <v>17</v>
      </c>
      <c r="P1559" s="18">
        <v>8</v>
      </c>
    </row>
    <row r="1560" spans="1:16" x14ac:dyDescent="0.2">
      <c r="A1560" s="18" t="s">
        <v>2667</v>
      </c>
      <c r="B1560" s="18" t="s">
        <v>3123</v>
      </c>
      <c r="C1560" s="18" t="s">
        <v>7265</v>
      </c>
      <c r="D1560" s="18" t="s">
        <v>109</v>
      </c>
      <c r="E1560" s="20" t="str">
        <f>IFERROR(VLOOKUP(表1[[#This Row],[goods_id]],表4[],2,0),"无")</f>
        <v>无</v>
      </c>
      <c r="F1560" s="19" t="str">
        <f>IFERROR(VLOOKUP(表1[[#This Row],[goods_id]],表3[],2,0),"老款")</f>
        <v>老款</v>
      </c>
      <c r="G1560" s="20">
        <v>1</v>
      </c>
      <c r="H1560" s="23">
        <v>799</v>
      </c>
      <c r="I1560" s="23">
        <v>799</v>
      </c>
      <c r="J15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0" s="20">
        <f>IF(表1[[#This Row],[sale_price]]&lt;表1[[#This Row],[origin_price]],1,0)</f>
        <v>0</v>
      </c>
      <c r="L1560" s="18" t="s">
        <v>628</v>
      </c>
      <c r="M1560" s="18" t="s">
        <v>185</v>
      </c>
      <c r="N1560" s="18" t="s">
        <v>12</v>
      </c>
      <c r="O1560" s="18" t="s">
        <v>13</v>
      </c>
      <c r="P1560" s="18">
        <v>8</v>
      </c>
    </row>
    <row r="1561" spans="1:16" x14ac:dyDescent="0.2">
      <c r="A1561" s="18" t="s">
        <v>2667</v>
      </c>
      <c r="B1561" s="18" t="s">
        <v>3124</v>
      </c>
      <c r="C1561" s="18" t="s">
        <v>7266</v>
      </c>
      <c r="D1561" s="18" t="s">
        <v>181</v>
      </c>
      <c r="E1561" s="20" t="str">
        <f>IFERROR(VLOOKUP(表1[[#This Row],[goods_id]],表4[],2,0),"无")</f>
        <v>无</v>
      </c>
      <c r="F1561" s="19" t="str">
        <f>IFERROR(VLOOKUP(表1[[#This Row],[goods_id]],表3[],2,0),"老款")</f>
        <v>老款</v>
      </c>
      <c r="G1561" s="20">
        <v>1</v>
      </c>
      <c r="H1561" s="23">
        <v>299</v>
      </c>
      <c r="I1561" s="23">
        <v>599</v>
      </c>
      <c r="J15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1" s="20">
        <f>IF(表1[[#This Row],[sale_price]]&lt;表1[[#This Row],[origin_price]],1,0)</f>
        <v>1</v>
      </c>
      <c r="L1561" s="18" t="s">
        <v>184</v>
      </c>
      <c r="M1561" s="18" t="s">
        <v>185</v>
      </c>
      <c r="N1561" s="18" t="s">
        <v>12</v>
      </c>
      <c r="O1561" s="18" t="s">
        <v>17</v>
      </c>
      <c r="P1561" s="18">
        <v>8</v>
      </c>
    </row>
    <row r="1562" spans="1:16" x14ac:dyDescent="0.2">
      <c r="A1562" s="18" t="s">
        <v>2667</v>
      </c>
      <c r="B1562" s="18" t="s">
        <v>3137</v>
      </c>
      <c r="C1562" s="18" t="s">
        <v>7199</v>
      </c>
      <c r="D1562" s="18" t="s">
        <v>151</v>
      </c>
      <c r="E1562" s="20" t="str">
        <f>IFERROR(VLOOKUP(表1[[#This Row],[goods_id]],表4[],2,0),"无")</f>
        <v>无</v>
      </c>
      <c r="F1562" s="19" t="str">
        <f>IFERROR(VLOOKUP(表1[[#This Row],[goods_id]],表3[],2,0),"老款")</f>
        <v>老款</v>
      </c>
      <c r="G1562" s="20">
        <v>1</v>
      </c>
      <c r="H1562" s="23">
        <v>234</v>
      </c>
      <c r="I1562" s="23">
        <v>469</v>
      </c>
      <c r="J15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2" s="20">
        <f>IF(表1[[#This Row],[sale_price]]&lt;表1[[#This Row],[origin_price]],1,0)</f>
        <v>1</v>
      </c>
      <c r="L1562" s="18" t="s">
        <v>628</v>
      </c>
      <c r="M1562" s="18" t="s">
        <v>185</v>
      </c>
      <c r="N1562" s="18" t="s">
        <v>12</v>
      </c>
      <c r="O1562" s="18" t="s">
        <v>17</v>
      </c>
      <c r="P1562" s="18">
        <v>8</v>
      </c>
    </row>
    <row r="1563" spans="1:16" x14ac:dyDescent="0.2">
      <c r="A1563" s="18" t="s">
        <v>2667</v>
      </c>
      <c r="B1563" s="18" t="s">
        <v>3125</v>
      </c>
      <c r="C1563" s="18" t="s">
        <v>7267</v>
      </c>
      <c r="D1563" s="18" t="s">
        <v>38</v>
      </c>
      <c r="E1563" s="20" t="str">
        <f>IFERROR(VLOOKUP(表1[[#This Row],[goods_id]],表4[],2,0),"无")</f>
        <v>无</v>
      </c>
      <c r="F1563" s="19" t="str">
        <f>IFERROR(VLOOKUP(表1[[#This Row],[goods_id]],表3[],2,0),"老款")</f>
        <v>老款</v>
      </c>
      <c r="G1563" s="20">
        <v>1</v>
      </c>
      <c r="H1563" s="23">
        <v>249</v>
      </c>
      <c r="I1563" s="23">
        <v>499</v>
      </c>
      <c r="J15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3" s="20">
        <f>IF(表1[[#This Row],[sale_price]]&lt;表1[[#This Row],[origin_price]],1,0)</f>
        <v>1</v>
      </c>
      <c r="L1563" s="18" t="s">
        <v>364</v>
      </c>
      <c r="M1563" s="18" t="s">
        <v>185</v>
      </c>
      <c r="N1563" s="18" t="s">
        <v>12</v>
      </c>
      <c r="O1563" s="18" t="s">
        <v>13</v>
      </c>
      <c r="P1563" s="18">
        <v>8</v>
      </c>
    </row>
    <row r="1564" spans="1:16" x14ac:dyDescent="0.2">
      <c r="A1564" s="18" t="s">
        <v>2667</v>
      </c>
      <c r="B1564" s="18" t="s">
        <v>3126</v>
      </c>
      <c r="C1564" s="18" t="s">
        <v>7267</v>
      </c>
      <c r="D1564" s="18" t="s">
        <v>504</v>
      </c>
      <c r="E1564" s="20" t="str">
        <f>IFERROR(VLOOKUP(表1[[#This Row],[goods_id]],表4[],2,0),"无")</f>
        <v>无</v>
      </c>
      <c r="F1564" s="19" t="str">
        <f>IFERROR(VLOOKUP(表1[[#This Row],[goods_id]],表3[],2,0),"老款")</f>
        <v>老款</v>
      </c>
      <c r="G1564" s="20">
        <v>1</v>
      </c>
      <c r="H1564" s="23">
        <v>249</v>
      </c>
      <c r="I1564" s="23">
        <v>499</v>
      </c>
      <c r="J15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4" s="20">
        <f>IF(表1[[#This Row],[sale_price]]&lt;表1[[#This Row],[origin_price]],1,0)</f>
        <v>1</v>
      </c>
      <c r="L1564" s="18" t="s">
        <v>364</v>
      </c>
      <c r="M1564" s="18" t="s">
        <v>185</v>
      </c>
      <c r="N1564" s="18" t="s">
        <v>12</v>
      </c>
      <c r="O1564" s="18" t="s">
        <v>13</v>
      </c>
      <c r="P1564" s="18">
        <v>8</v>
      </c>
    </row>
    <row r="1565" spans="1:16" x14ac:dyDescent="0.2">
      <c r="A1565" s="18" t="s">
        <v>4366</v>
      </c>
      <c r="B1565" s="18" t="s">
        <v>4736</v>
      </c>
      <c r="C1565" s="18" t="s">
        <v>7954</v>
      </c>
      <c r="D1565" s="18" t="s">
        <v>24</v>
      </c>
      <c r="E1565" s="20" t="str">
        <f>IFERROR(VLOOKUP(表1[[#This Row],[goods_id]],表4[],2,0),"无")</f>
        <v>无</v>
      </c>
      <c r="F1565" s="19" t="str">
        <f>IFERROR(VLOOKUP(表1[[#This Row],[goods_id]],表3[],2,0),"老款")</f>
        <v>老款</v>
      </c>
      <c r="G1565" s="20">
        <v>1</v>
      </c>
      <c r="H1565" s="23">
        <v>599</v>
      </c>
      <c r="I1565" s="23">
        <v>599</v>
      </c>
      <c r="J15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5" s="20">
        <f>IF(表1[[#This Row],[sale_price]]&lt;表1[[#This Row],[origin_price]],1,0)</f>
        <v>0</v>
      </c>
      <c r="L1565" s="18" t="s">
        <v>4737</v>
      </c>
      <c r="M1565" s="18" t="s">
        <v>4738</v>
      </c>
      <c r="N1565" s="18" t="s">
        <v>4411</v>
      </c>
      <c r="O1565" s="18" t="s">
        <v>4370</v>
      </c>
      <c r="P1565" s="18">
        <v>6</v>
      </c>
    </row>
    <row r="1566" spans="1:16" x14ac:dyDescent="0.2">
      <c r="A1566" s="18" t="s">
        <v>4366</v>
      </c>
      <c r="B1566" s="18" t="s">
        <v>4742</v>
      </c>
      <c r="C1566" s="18" t="s">
        <v>7956</v>
      </c>
      <c r="D1566" s="18" t="s">
        <v>24</v>
      </c>
      <c r="E1566" s="20" t="str">
        <f>IFERROR(VLOOKUP(表1[[#This Row],[goods_id]],表4[],2,0),"无")</f>
        <v>无</v>
      </c>
      <c r="F1566" s="19" t="str">
        <f>IFERROR(VLOOKUP(表1[[#This Row],[goods_id]],表3[],2,0),"老款")</f>
        <v>老款</v>
      </c>
      <c r="G1566" s="20">
        <v>1</v>
      </c>
      <c r="H1566" s="23">
        <v>669</v>
      </c>
      <c r="I1566" s="23">
        <v>669</v>
      </c>
      <c r="J15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6" s="20">
        <f>IF(表1[[#This Row],[sale_price]]&lt;表1[[#This Row],[origin_price]],1,0)</f>
        <v>0</v>
      </c>
      <c r="L1566" s="18" t="s">
        <v>4743</v>
      </c>
      <c r="M1566" s="18" t="s">
        <v>4744</v>
      </c>
      <c r="N1566" s="18" t="s">
        <v>4411</v>
      </c>
      <c r="O1566" s="18" t="s">
        <v>82</v>
      </c>
      <c r="P1566" s="18">
        <v>6</v>
      </c>
    </row>
    <row r="1567" spans="1:16" x14ac:dyDescent="0.2">
      <c r="A1567" s="18" t="s">
        <v>4366</v>
      </c>
      <c r="B1567" s="18" t="s">
        <v>4745</v>
      </c>
      <c r="C1567" s="18" t="s">
        <v>7956</v>
      </c>
      <c r="D1567" s="18" t="s">
        <v>224</v>
      </c>
      <c r="E1567" s="20" t="str">
        <f>IFERROR(VLOOKUP(表1[[#This Row],[goods_id]],表4[],2,0),"无")</f>
        <v>无</v>
      </c>
      <c r="F1567" s="19" t="str">
        <f>IFERROR(VLOOKUP(表1[[#This Row],[goods_id]],表3[],2,0),"老款")</f>
        <v>老款</v>
      </c>
      <c r="G1567" s="20">
        <v>1</v>
      </c>
      <c r="H1567" s="23">
        <v>669</v>
      </c>
      <c r="I1567" s="23">
        <v>669</v>
      </c>
      <c r="J15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7" s="20">
        <f>IF(表1[[#This Row],[sale_price]]&lt;表1[[#This Row],[origin_price]],1,0)</f>
        <v>0</v>
      </c>
      <c r="L1567" s="18" t="s">
        <v>4743</v>
      </c>
      <c r="M1567" s="18" t="s">
        <v>4744</v>
      </c>
      <c r="N1567" s="18" t="s">
        <v>4411</v>
      </c>
      <c r="O1567" s="18" t="s">
        <v>82</v>
      </c>
      <c r="P1567" s="18">
        <v>6</v>
      </c>
    </row>
    <row r="1568" spans="1:16" x14ac:dyDescent="0.2">
      <c r="A1568" s="18" t="s">
        <v>4366</v>
      </c>
      <c r="B1568" s="18" t="s">
        <v>4739</v>
      </c>
      <c r="C1568" s="18" t="s">
        <v>7955</v>
      </c>
      <c r="D1568" s="18" t="s">
        <v>24</v>
      </c>
      <c r="E1568" s="20" t="str">
        <f>IFERROR(VLOOKUP(表1[[#This Row],[goods_id]],表4[],2,0),"无")</f>
        <v>无</v>
      </c>
      <c r="F1568" s="19" t="str">
        <f>IFERROR(VLOOKUP(表1[[#This Row],[goods_id]],表3[],2,0),"老款")</f>
        <v>老款</v>
      </c>
      <c r="G1568" s="20">
        <v>1</v>
      </c>
      <c r="H1568" s="23">
        <v>639</v>
      </c>
      <c r="I1568" s="23">
        <v>639</v>
      </c>
      <c r="J15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8" s="20">
        <f>IF(表1[[#This Row],[sale_price]]&lt;表1[[#This Row],[origin_price]],1,0)</f>
        <v>0</v>
      </c>
      <c r="L1568" s="18" t="s">
        <v>4740</v>
      </c>
      <c r="M1568" s="18" t="s">
        <v>4741</v>
      </c>
      <c r="N1568" s="18" t="s">
        <v>4535</v>
      </c>
      <c r="O1568" s="18" t="s">
        <v>4370</v>
      </c>
      <c r="P1568" s="18">
        <v>6</v>
      </c>
    </row>
    <row r="1569" spans="1:16" x14ac:dyDescent="0.2">
      <c r="A1569" s="18" t="s">
        <v>4366</v>
      </c>
      <c r="B1569" s="18" t="s">
        <v>4746</v>
      </c>
      <c r="C1569" s="18" t="s">
        <v>7957</v>
      </c>
      <c r="D1569" s="18" t="s">
        <v>109</v>
      </c>
      <c r="E1569" s="20" t="str">
        <f>IFERROR(VLOOKUP(表1[[#This Row],[goods_id]],表4[],2,0),"无")</f>
        <v>无</v>
      </c>
      <c r="F1569" s="19" t="str">
        <f>IFERROR(VLOOKUP(表1[[#This Row],[goods_id]],表3[],2,0),"老款")</f>
        <v>老款</v>
      </c>
      <c r="G1569" s="20">
        <v>1</v>
      </c>
      <c r="H1569" s="23">
        <v>999</v>
      </c>
      <c r="I1569" s="23">
        <v>999</v>
      </c>
      <c r="J15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69" s="20">
        <f>IF(表1[[#This Row],[sale_price]]&lt;表1[[#This Row],[origin_price]],1,0)</f>
        <v>0</v>
      </c>
      <c r="L1569" s="18" t="s">
        <v>4747</v>
      </c>
      <c r="M1569" s="18" t="s">
        <v>4748</v>
      </c>
      <c r="N1569" s="18" t="s">
        <v>4411</v>
      </c>
      <c r="O1569" s="18" t="s">
        <v>4370</v>
      </c>
      <c r="P1569" s="18">
        <v>6</v>
      </c>
    </row>
    <row r="1570" spans="1:16" x14ac:dyDescent="0.2">
      <c r="A1570" s="18" t="s">
        <v>4366</v>
      </c>
      <c r="B1570" s="18" t="s">
        <v>4710</v>
      </c>
      <c r="C1570" s="18" t="s">
        <v>7943</v>
      </c>
      <c r="D1570" s="18" t="s">
        <v>284</v>
      </c>
      <c r="E1570" s="20" t="str">
        <f>IFERROR(VLOOKUP(表1[[#This Row],[goods_id]],表4[],2,0),"无")</f>
        <v>无</v>
      </c>
      <c r="F1570" s="19" t="str">
        <f>IFERROR(VLOOKUP(表1[[#This Row],[goods_id]],表3[],2,0),"老款")</f>
        <v>老款</v>
      </c>
      <c r="G1570" s="20">
        <v>1</v>
      </c>
      <c r="H1570" s="23">
        <v>639</v>
      </c>
      <c r="I1570" s="23">
        <v>639</v>
      </c>
      <c r="J15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0" s="20">
        <f>IF(表1[[#This Row],[sale_price]]&lt;表1[[#This Row],[origin_price]],1,0)</f>
        <v>0</v>
      </c>
      <c r="L1570" s="18" t="s">
        <v>4711</v>
      </c>
      <c r="M1570" s="18" t="s">
        <v>185</v>
      </c>
      <c r="N1570" s="18" t="s">
        <v>4535</v>
      </c>
      <c r="O1570" s="18" t="s">
        <v>4370</v>
      </c>
      <c r="P1570" s="18">
        <v>6</v>
      </c>
    </row>
    <row r="1571" spans="1:16" x14ac:dyDescent="0.2">
      <c r="A1571" s="18" t="s">
        <v>4366</v>
      </c>
      <c r="B1571" s="18" t="s">
        <v>4712</v>
      </c>
      <c r="C1571" s="18" t="s">
        <v>7944</v>
      </c>
      <c r="D1571" s="18" t="s">
        <v>69</v>
      </c>
      <c r="E1571" s="20" t="str">
        <f>IFERROR(VLOOKUP(表1[[#This Row],[goods_id]],表4[],2,0),"无")</f>
        <v>无</v>
      </c>
      <c r="F1571" s="19" t="str">
        <f>IFERROR(VLOOKUP(表1[[#This Row],[goods_id]],表3[],2,0),"老款")</f>
        <v>老款</v>
      </c>
      <c r="G1571" s="20">
        <v>1</v>
      </c>
      <c r="H1571" s="23">
        <v>599</v>
      </c>
      <c r="I1571" s="23">
        <v>599</v>
      </c>
      <c r="J15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1" s="20">
        <f>IF(表1[[#This Row],[sale_price]]&lt;表1[[#This Row],[origin_price]],1,0)</f>
        <v>0</v>
      </c>
      <c r="L1571" s="18" t="s">
        <v>4713</v>
      </c>
      <c r="M1571" s="18" t="s">
        <v>9357</v>
      </c>
      <c r="N1571" s="18" t="s">
        <v>4535</v>
      </c>
      <c r="O1571" s="18" t="s">
        <v>4370</v>
      </c>
      <c r="P1571" s="18">
        <v>6</v>
      </c>
    </row>
    <row r="1572" spans="1:16" x14ac:dyDescent="0.2">
      <c r="A1572" s="18" t="s">
        <v>4366</v>
      </c>
      <c r="B1572" s="18" t="s">
        <v>4752</v>
      </c>
      <c r="C1572" s="18" t="s">
        <v>7959</v>
      </c>
      <c r="D1572" s="18" t="s">
        <v>24</v>
      </c>
      <c r="E1572" s="20" t="str">
        <f>IFERROR(VLOOKUP(表1[[#This Row],[goods_id]],表4[],2,0),"无")</f>
        <v>无</v>
      </c>
      <c r="F1572" s="19" t="str">
        <f>IFERROR(VLOOKUP(表1[[#This Row],[goods_id]],表3[],2,0),"老款")</f>
        <v>老款</v>
      </c>
      <c r="G1572" s="20">
        <v>1</v>
      </c>
      <c r="H1572" s="23">
        <v>599</v>
      </c>
      <c r="I1572" s="23">
        <v>599</v>
      </c>
      <c r="J15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2" s="20">
        <f>IF(表1[[#This Row],[sale_price]]&lt;表1[[#This Row],[origin_price]],1,0)</f>
        <v>0</v>
      </c>
      <c r="L1572" s="18" t="s">
        <v>4753</v>
      </c>
      <c r="M1572" s="18" t="s">
        <v>3813</v>
      </c>
      <c r="N1572" s="18" t="s">
        <v>4411</v>
      </c>
      <c r="O1572" s="18" t="s">
        <v>82</v>
      </c>
      <c r="P1572" s="18">
        <v>6</v>
      </c>
    </row>
    <row r="1573" spans="1:16" x14ac:dyDescent="0.2">
      <c r="A1573" s="18" t="s">
        <v>4366</v>
      </c>
      <c r="B1573" s="18" t="s">
        <v>4754</v>
      </c>
      <c r="C1573" s="18" t="s">
        <v>7795</v>
      </c>
      <c r="D1573" s="18" t="s">
        <v>284</v>
      </c>
      <c r="E1573" s="20" t="str">
        <f>IFERROR(VLOOKUP(表1[[#This Row],[goods_id]],表4[],2,0),"无")</f>
        <v>无</v>
      </c>
      <c r="F1573" s="19" t="str">
        <f>IFERROR(VLOOKUP(表1[[#This Row],[goods_id]],表3[],2,0),"老款")</f>
        <v>老款</v>
      </c>
      <c r="G1573" s="20">
        <v>1</v>
      </c>
      <c r="H1573" s="23">
        <v>599</v>
      </c>
      <c r="I1573" s="23">
        <v>599</v>
      </c>
      <c r="J15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3" s="20">
        <f>IF(表1[[#This Row],[sale_price]]&lt;表1[[#This Row],[origin_price]],1,0)</f>
        <v>0</v>
      </c>
      <c r="L1573" s="18" t="s">
        <v>4755</v>
      </c>
      <c r="M1573" s="18" t="s">
        <v>406</v>
      </c>
      <c r="N1573" s="18" t="s">
        <v>4535</v>
      </c>
      <c r="O1573" s="18" t="s">
        <v>4370</v>
      </c>
      <c r="P1573" s="18">
        <v>6</v>
      </c>
    </row>
    <row r="1574" spans="1:16" x14ac:dyDescent="0.2">
      <c r="A1574" s="18" t="s">
        <v>4366</v>
      </c>
      <c r="B1574" s="18" t="s">
        <v>4749</v>
      </c>
      <c r="C1574" s="18" t="s">
        <v>7958</v>
      </c>
      <c r="D1574" s="18" t="s">
        <v>24</v>
      </c>
      <c r="E1574" s="20" t="str">
        <f>IFERROR(VLOOKUP(表1[[#This Row],[goods_id]],表4[],2,0),"无")</f>
        <v>无</v>
      </c>
      <c r="F1574" s="19" t="str">
        <f>IFERROR(VLOOKUP(表1[[#This Row],[goods_id]],表3[],2,0),"老款")</f>
        <v>老款</v>
      </c>
      <c r="G1574" s="20">
        <v>1</v>
      </c>
      <c r="H1574" s="23">
        <v>799</v>
      </c>
      <c r="I1574" s="23">
        <v>799</v>
      </c>
      <c r="J15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4" s="20">
        <f>IF(表1[[#This Row],[sale_price]]&lt;表1[[#This Row],[origin_price]],1,0)</f>
        <v>0</v>
      </c>
      <c r="L1574" s="18" t="s">
        <v>4750</v>
      </c>
      <c r="M1574" s="18" t="s">
        <v>9362</v>
      </c>
      <c r="N1574" s="18" t="s">
        <v>4535</v>
      </c>
      <c r="O1574" s="18" t="s">
        <v>4370</v>
      </c>
      <c r="P1574" s="18">
        <v>6</v>
      </c>
    </row>
    <row r="1575" spans="1:16" x14ac:dyDescent="0.2">
      <c r="A1575" s="18" t="s">
        <v>4366</v>
      </c>
      <c r="B1575" s="18" t="s">
        <v>4751</v>
      </c>
      <c r="C1575" s="18" t="s">
        <v>7958</v>
      </c>
      <c r="D1575" s="18" t="s">
        <v>54</v>
      </c>
      <c r="E1575" s="20" t="str">
        <f>IFERROR(VLOOKUP(表1[[#This Row],[goods_id]],表4[],2,0),"无")</f>
        <v>无</v>
      </c>
      <c r="F1575" s="19" t="str">
        <f>IFERROR(VLOOKUP(表1[[#This Row],[goods_id]],表3[],2,0),"老款")</f>
        <v>老款</v>
      </c>
      <c r="G1575" s="20">
        <v>1</v>
      </c>
      <c r="H1575" s="23">
        <v>799</v>
      </c>
      <c r="I1575" s="23">
        <v>799</v>
      </c>
      <c r="J15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5" s="20">
        <f>IF(表1[[#This Row],[sale_price]]&lt;表1[[#This Row],[origin_price]],1,0)</f>
        <v>0</v>
      </c>
      <c r="L1575" s="18" t="s">
        <v>4750</v>
      </c>
      <c r="M1575" s="18" t="s">
        <v>9362</v>
      </c>
      <c r="N1575" s="18" t="s">
        <v>4535</v>
      </c>
      <c r="O1575" s="18" t="s">
        <v>4370</v>
      </c>
      <c r="P1575" s="18">
        <v>6</v>
      </c>
    </row>
    <row r="1576" spans="1:16" x14ac:dyDescent="0.2">
      <c r="A1576" s="18" t="s">
        <v>4366</v>
      </c>
      <c r="B1576" s="18" t="s">
        <v>4756</v>
      </c>
      <c r="C1576" s="18" t="s">
        <v>7960</v>
      </c>
      <c r="D1576" s="18" t="s">
        <v>24</v>
      </c>
      <c r="E1576" s="20" t="str">
        <f>IFERROR(VLOOKUP(表1[[#This Row],[goods_id]],表4[],2,0),"无")</f>
        <v>无</v>
      </c>
      <c r="F1576" s="19" t="str">
        <f>IFERROR(VLOOKUP(表1[[#This Row],[goods_id]],表3[],2,0),"老款")</f>
        <v>老款</v>
      </c>
      <c r="G1576" s="20">
        <v>1</v>
      </c>
      <c r="H1576" s="23">
        <v>669</v>
      </c>
      <c r="I1576" s="23">
        <v>669</v>
      </c>
      <c r="J15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6" s="20">
        <f>IF(表1[[#This Row],[sale_price]]&lt;表1[[#This Row],[origin_price]],1,0)</f>
        <v>0</v>
      </c>
      <c r="L1576" s="18" t="s">
        <v>4757</v>
      </c>
      <c r="M1576" s="18" t="s">
        <v>3813</v>
      </c>
      <c r="N1576" s="18" t="s">
        <v>4535</v>
      </c>
      <c r="O1576" s="18" t="s">
        <v>4370</v>
      </c>
      <c r="P1576" s="18">
        <v>6</v>
      </c>
    </row>
    <row r="1577" spans="1:16" x14ac:dyDescent="0.2">
      <c r="A1577" s="18" t="s">
        <v>4366</v>
      </c>
      <c r="B1577" s="18" t="s">
        <v>4388</v>
      </c>
      <c r="C1577" s="18" t="s">
        <v>7793</v>
      </c>
      <c r="D1577" s="18" t="s">
        <v>224</v>
      </c>
      <c r="E1577" s="20" t="str">
        <f>IFERROR(VLOOKUP(表1[[#This Row],[goods_id]],表4[],2,0),"无")</f>
        <v>无</v>
      </c>
      <c r="F1577" s="19">
        <f>IFERROR(VLOOKUP(表1[[#This Row],[goods_id]],表3[],2,0),"老款")</f>
        <v>43348</v>
      </c>
      <c r="G1577" s="20">
        <v>1</v>
      </c>
      <c r="H1577" s="23">
        <v>599</v>
      </c>
      <c r="I1577" s="23">
        <v>599</v>
      </c>
      <c r="J15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7" s="20">
        <f>IF(表1[[#This Row],[sale_price]]&lt;表1[[#This Row],[origin_price]],1,0)</f>
        <v>0</v>
      </c>
      <c r="L1577" s="18" t="s">
        <v>4389</v>
      </c>
      <c r="M1577" s="18" t="s">
        <v>9293</v>
      </c>
      <c r="N1577" s="18" t="s">
        <v>61</v>
      </c>
      <c r="O1577" s="18" t="s">
        <v>13</v>
      </c>
      <c r="P1577" s="18">
        <v>1</v>
      </c>
    </row>
    <row r="1578" spans="1:16" x14ac:dyDescent="0.2">
      <c r="A1578" s="18" t="s">
        <v>4366</v>
      </c>
      <c r="B1578" s="18" t="s">
        <v>4390</v>
      </c>
      <c r="C1578" s="18" t="s">
        <v>7794</v>
      </c>
      <c r="D1578" s="18" t="s">
        <v>4391</v>
      </c>
      <c r="E1578" s="20" t="str">
        <f>IFERROR(VLOOKUP(表1[[#This Row],[goods_id]],表4[],2,0),"无")</f>
        <v>无</v>
      </c>
      <c r="F1578" s="19">
        <f>IFERROR(VLOOKUP(表1[[#This Row],[goods_id]],表3[],2,0),"老款")</f>
        <v>43348</v>
      </c>
      <c r="G1578" s="20">
        <v>1</v>
      </c>
      <c r="H1578" s="23">
        <v>599</v>
      </c>
      <c r="I1578" s="23">
        <v>599</v>
      </c>
      <c r="J15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8" s="20">
        <f>IF(表1[[#This Row],[sale_price]]&lt;表1[[#This Row],[origin_price]],1,0)</f>
        <v>0</v>
      </c>
      <c r="L1578" s="18" t="s">
        <v>4392</v>
      </c>
      <c r="M1578" s="18" t="s">
        <v>9294</v>
      </c>
      <c r="N1578" s="18" t="s">
        <v>4393</v>
      </c>
      <c r="O1578" s="18" t="s">
        <v>4370</v>
      </c>
      <c r="P1578" s="18">
        <v>1</v>
      </c>
    </row>
    <row r="1579" spans="1:16" x14ac:dyDescent="0.2">
      <c r="A1579" s="18" t="s">
        <v>4366</v>
      </c>
      <c r="B1579" s="18" t="s">
        <v>4394</v>
      </c>
      <c r="C1579" s="18" t="s">
        <v>7794</v>
      </c>
      <c r="D1579" s="18" t="s">
        <v>3155</v>
      </c>
      <c r="E1579" s="20" t="str">
        <f>IFERROR(VLOOKUP(表1[[#This Row],[goods_id]],表4[],2,0),"无")</f>
        <v>无</v>
      </c>
      <c r="F1579" s="19">
        <f>IFERROR(VLOOKUP(表1[[#This Row],[goods_id]],表3[],2,0),"老款")</f>
        <v>43348</v>
      </c>
      <c r="G1579" s="20">
        <v>1</v>
      </c>
      <c r="H1579" s="23">
        <v>599</v>
      </c>
      <c r="I1579" s="23">
        <v>599</v>
      </c>
      <c r="J15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9" s="20">
        <f>IF(表1[[#This Row],[sale_price]]&lt;表1[[#This Row],[origin_price]],1,0)</f>
        <v>0</v>
      </c>
      <c r="L1579" s="18" t="s">
        <v>4392</v>
      </c>
      <c r="M1579" s="18" t="s">
        <v>9294</v>
      </c>
      <c r="N1579" s="18" t="s">
        <v>4393</v>
      </c>
      <c r="O1579" s="18" t="s">
        <v>4370</v>
      </c>
      <c r="P1579" s="18">
        <v>1</v>
      </c>
    </row>
    <row r="1580" spans="1:16" x14ac:dyDescent="0.2">
      <c r="A1580" s="18" t="s">
        <v>4366</v>
      </c>
      <c r="B1580" s="18" t="s">
        <v>4395</v>
      </c>
      <c r="C1580" s="18" t="s">
        <v>7795</v>
      </c>
      <c r="D1580" s="18" t="s">
        <v>284</v>
      </c>
      <c r="E1580" s="20" t="str">
        <f>IFERROR(VLOOKUP(表1[[#This Row],[goods_id]],表4[],2,0),"无")</f>
        <v>无</v>
      </c>
      <c r="F1580" s="19">
        <f>IFERROR(VLOOKUP(表1[[#This Row],[goods_id]],表3[],2,0),"老款")</f>
        <v>43348</v>
      </c>
      <c r="G1580" s="20">
        <v>1</v>
      </c>
      <c r="H1580" s="23">
        <v>799</v>
      </c>
      <c r="I1580" s="23">
        <v>799</v>
      </c>
      <c r="J15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0" s="20">
        <f>IF(表1[[#This Row],[sale_price]]&lt;表1[[#This Row],[origin_price]],1,0)</f>
        <v>0</v>
      </c>
      <c r="L1580" s="18" t="s">
        <v>4396</v>
      </c>
      <c r="M1580" s="18"/>
      <c r="N1580" s="18" t="s">
        <v>4393</v>
      </c>
      <c r="O1580" s="18" t="s">
        <v>4370</v>
      </c>
      <c r="P1580" s="18">
        <v>1</v>
      </c>
    </row>
    <row r="1581" spans="1:16" x14ac:dyDescent="0.2">
      <c r="A1581" s="18" t="s">
        <v>4366</v>
      </c>
      <c r="B1581" s="18" t="s">
        <v>4764</v>
      </c>
      <c r="C1581" s="18" t="s">
        <v>7976</v>
      </c>
      <c r="D1581" s="18" t="s">
        <v>24</v>
      </c>
      <c r="E1581" s="20" t="str">
        <f>IFERROR(VLOOKUP(表1[[#This Row],[goods_id]],表4[],2,0),"无")</f>
        <v>无</v>
      </c>
      <c r="F1581" s="19" t="str">
        <f>IFERROR(VLOOKUP(表1[[#This Row],[goods_id]],表3[],2,0),"老款")</f>
        <v>老款</v>
      </c>
      <c r="G1581" s="20">
        <v>1</v>
      </c>
      <c r="H1581" s="23">
        <v>499</v>
      </c>
      <c r="I1581" s="23">
        <v>499</v>
      </c>
      <c r="J15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1" s="20">
        <f>IF(表1[[#This Row],[sale_price]]&lt;表1[[#This Row],[origin_price]],1,0)</f>
        <v>0</v>
      </c>
      <c r="L1581" s="18" t="s">
        <v>4765</v>
      </c>
      <c r="M1581" s="18" t="s">
        <v>9370</v>
      </c>
      <c r="N1581" s="18" t="s">
        <v>4535</v>
      </c>
      <c r="O1581" s="18" t="s">
        <v>4370</v>
      </c>
      <c r="P1581" s="18">
        <v>7</v>
      </c>
    </row>
    <row r="1582" spans="1:16" x14ac:dyDescent="0.2">
      <c r="A1582" s="18" t="s">
        <v>4366</v>
      </c>
      <c r="B1582" s="18" t="s">
        <v>4454</v>
      </c>
      <c r="C1582" s="18" t="s">
        <v>7818</v>
      </c>
      <c r="D1582" s="18" t="s">
        <v>24</v>
      </c>
      <c r="E1582" s="20" t="str">
        <f>IFERROR(VLOOKUP(表1[[#This Row],[goods_id]],表4[],2,0),"无")</f>
        <v>无</v>
      </c>
      <c r="F1582" s="19" t="str">
        <f>IFERROR(VLOOKUP(表1[[#This Row],[goods_id]],表3[],2,0),"老款")</f>
        <v>老款</v>
      </c>
      <c r="G1582" s="20">
        <v>1</v>
      </c>
      <c r="H1582" s="23">
        <v>699</v>
      </c>
      <c r="I1582" s="23">
        <v>699</v>
      </c>
      <c r="J15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2" s="20">
        <f>IF(表1[[#This Row],[sale_price]]&lt;表1[[#This Row],[origin_price]],1,0)</f>
        <v>0</v>
      </c>
      <c r="L1582" s="18" t="s">
        <v>4455</v>
      </c>
      <c r="M1582" s="18" t="s">
        <v>9121</v>
      </c>
      <c r="N1582" s="18" t="s">
        <v>4393</v>
      </c>
      <c r="O1582" s="18" t="s">
        <v>4370</v>
      </c>
      <c r="P1582" s="18">
        <v>2</v>
      </c>
    </row>
    <row r="1583" spans="1:16" x14ac:dyDescent="0.2">
      <c r="A1583" s="18" t="s">
        <v>4366</v>
      </c>
      <c r="B1583" s="18" t="s">
        <v>4407</v>
      </c>
      <c r="C1583" s="18" t="s">
        <v>7797</v>
      </c>
      <c r="D1583" s="18" t="s">
        <v>284</v>
      </c>
      <c r="E1583" s="20" t="str">
        <f>IFERROR(VLOOKUP(表1[[#This Row],[goods_id]],表4[],2,0),"无")</f>
        <v>无</v>
      </c>
      <c r="F1583" s="19" t="str">
        <f>IFERROR(VLOOKUP(表1[[#This Row],[goods_id]],表3[],2,0),"老款")</f>
        <v>老款</v>
      </c>
      <c r="G1583" s="20">
        <v>1</v>
      </c>
      <c r="H1583" s="23">
        <v>899</v>
      </c>
      <c r="I1583" s="23">
        <v>899</v>
      </c>
      <c r="J15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83" s="20">
        <f>IF(表1[[#This Row],[sale_price]]&lt;表1[[#This Row],[origin_price]],1,0)</f>
        <v>0</v>
      </c>
      <c r="L1583" s="18" t="s">
        <v>4408</v>
      </c>
      <c r="M1583" s="18" t="s">
        <v>9297</v>
      </c>
      <c r="N1583" s="18" t="s">
        <v>4393</v>
      </c>
      <c r="O1583" s="18" t="s">
        <v>203</v>
      </c>
      <c r="P1583" s="18">
        <v>2</v>
      </c>
    </row>
    <row r="1584" spans="1:16" x14ac:dyDescent="0.2">
      <c r="A1584" s="18" t="s">
        <v>4366</v>
      </c>
      <c r="B1584" s="18" t="s">
        <v>4456</v>
      </c>
      <c r="C1584" s="18" t="s">
        <v>7819</v>
      </c>
      <c r="D1584" s="18" t="s">
        <v>24</v>
      </c>
      <c r="E1584" s="20" t="str">
        <f>IFERROR(VLOOKUP(表1[[#This Row],[goods_id]],表4[],2,0),"无")</f>
        <v>无</v>
      </c>
      <c r="F1584" s="19" t="str">
        <f>IFERROR(VLOOKUP(表1[[#This Row],[goods_id]],表3[],2,0),"老款")</f>
        <v>老款</v>
      </c>
      <c r="G1584" s="20">
        <v>1</v>
      </c>
      <c r="H1584" s="23">
        <v>799</v>
      </c>
      <c r="I1584" s="23">
        <v>799</v>
      </c>
      <c r="J15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4" s="20">
        <f>IF(表1[[#This Row],[sale_price]]&lt;表1[[#This Row],[origin_price]],1,0)</f>
        <v>0</v>
      </c>
      <c r="L1584" s="18" t="s">
        <v>4457</v>
      </c>
      <c r="M1584" s="18" t="s">
        <v>9121</v>
      </c>
      <c r="N1584" s="18" t="s">
        <v>4380</v>
      </c>
      <c r="O1584" s="18" t="s">
        <v>4370</v>
      </c>
      <c r="P1584" s="18">
        <v>2</v>
      </c>
    </row>
    <row r="1585" spans="1:16" x14ac:dyDescent="0.2">
      <c r="A1585" s="18" t="s">
        <v>4366</v>
      </c>
      <c r="B1585" s="18" t="s">
        <v>4458</v>
      </c>
      <c r="C1585" s="18" t="s">
        <v>7819</v>
      </c>
      <c r="D1585" s="18" t="s">
        <v>214</v>
      </c>
      <c r="E1585" s="20" t="str">
        <f>IFERROR(VLOOKUP(表1[[#This Row],[goods_id]],表4[],2,0),"无")</f>
        <v>无</v>
      </c>
      <c r="F1585" s="19" t="str">
        <f>IFERROR(VLOOKUP(表1[[#This Row],[goods_id]],表3[],2,0),"老款")</f>
        <v>老款</v>
      </c>
      <c r="G1585" s="20">
        <v>1</v>
      </c>
      <c r="H1585" s="23">
        <v>799</v>
      </c>
      <c r="I1585" s="23">
        <v>799</v>
      </c>
      <c r="J15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5" s="20">
        <f>IF(表1[[#This Row],[sale_price]]&lt;表1[[#This Row],[origin_price]],1,0)</f>
        <v>0</v>
      </c>
      <c r="L1585" s="18" t="s">
        <v>4457</v>
      </c>
      <c r="M1585" s="18" t="s">
        <v>9121</v>
      </c>
      <c r="N1585" s="18" t="s">
        <v>4380</v>
      </c>
      <c r="O1585" s="18" t="s">
        <v>4370</v>
      </c>
      <c r="P1585" s="18">
        <v>2</v>
      </c>
    </row>
    <row r="1586" spans="1:16" x14ac:dyDescent="0.2">
      <c r="A1586" s="18" t="s">
        <v>4366</v>
      </c>
      <c r="B1586" s="18" t="s">
        <v>4825</v>
      </c>
      <c r="C1586" s="18" t="s">
        <v>7987</v>
      </c>
      <c r="D1586" s="18" t="s">
        <v>4826</v>
      </c>
      <c r="E1586" s="20" t="str">
        <f>IFERROR(VLOOKUP(表1[[#This Row],[goods_id]],表4[],2,0),"无")</f>
        <v>无</v>
      </c>
      <c r="F1586" s="19" t="str">
        <f>IFERROR(VLOOKUP(表1[[#This Row],[goods_id]],表3[],2,0),"老款")</f>
        <v>老款</v>
      </c>
      <c r="G1586" s="20">
        <v>1</v>
      </c>
      <c r="H1586" s="23">
        <v>1090</v>
      </c>
      <c r="I1586" s="23">
        <v>1090</v>
      </c>
      <c r="J15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6" s="20">
        <f>IF(表1[[#This Row],[sale_price]]&lt;表1[[#This Row],[origin_price]],1,0)</f>
        <v>0</v>
      </c>
      <c r="L1586" s="18" t="s">
        <v>9375</v>
      </c>
      <c r="M1586" s="18" t="s">
        <v>185</v>
      </c>
      <c r="N1586" s="18" t="s">
        <v>4535</v>
      </c>
      <c r="O1586" s="18" t="s">
        <v>4370</v>
      </c>
      <c r="P1586" s="18">
        <v>7</v>
      </c>
    </row>
    <row r="1587" spans="1:16" x14ac:dyDescent="0.2">
      <c r="A1587" s="18" t="s">
        <v>4366</v>
      </c>
      <c r="B1587" s="18" t="s">
        <v>4724</v>
      </c>
      <c r="C1587" s="18" t="s">
        <v>7948</v>
      </c>
      <c r="D1587" s="18" t="s">
        <v>1027</v>
      </c>
      <c r="E1587" s="20" t="str">
        <f>IFERROR(VLOOKUP(表1[[#This Row],[goods_id]],表4[],2,0),"无")</f>
        <v>无</v>
      </c>
      <c r="F1587" s="19" t="str">
        <f>IFERROR(VLOOKUP(表1[[#This Row],[goods_id]],表3[],2,0),"老款")</f>
        <v>老款</v>
      </c>
      <c r="G1587" s="20">
        <v>1</v>
      </c>
      <c r="H1587" s="23">
        <v>569</v>
      </c>
      <c r="I1587" s="23">
        <v>569</v>
      </c>
      <c r="J15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7" s="20">
        <f>IF(表1[[#This Row],[sale_price]]&lt;表1[[#This Row],[origin_price]],1,0)</f>
        <v>0</v>
      </c>
      <c r="L1587" s="18" t="s">
        <v>4725</v>
      </c>
      <c r="M1587" s="18" t="s">
        <v>9360</v>
      </c>
      <c r="N1587" s="18" t="s">
        <v>4411</v>
      </c>
      <c r="O1587" s="18" t="s">
        <v>4370</v>
      </c>
      <c r="P1587" s="18">
        <v>6</v>
      </c>
    </row>
    <row r="1588" spans="1:16" x14ac:dyDescent="0.2">
      <c r="A1588" s="18" t="s">
        <v>4366</v>
      </c>
      <c r="B1588" s="18" t="s">
        <v>4726</v>
      </c>
      <c r="C1588" s="18" t="s">
        <v>7948</v>
      </c>
      <c r="D1588" s="18" t="s">
        <v>224</v>
      </c>
      <c r="E1588" s="20" t="str">
        <f>IFERROR(VLOOKUP(表1[[#This Row],[goods_id]],表4[],2,0),"无")</f>
        <v>无</v>
      </c>
      <c r="F1588" s="19" t="str">
        <f>IFERROR(VLOOKUP(表1[[#This Row],[goods_id]],表3[],2,0),"老款")</f>
        <v>老款</v>
      </c>
      <c r="G1588" s="20">
        <v>1</v>
      </c>
      <c r="H1588" s="23">
        <v>569</v>
      </c>
      <c r="I1588" s="23">
        <v>569</v>
      </c>
      <c r="J15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8" s="20">
        <f>IF(表1[[#This Row],[sale_price]]&lt;表1[[#This Row],[origin_price]],1,0)</f>
        <v>0</v>
      </c>
      <c r="L1588" s="18" t="s">
        <v>4725</v>
      </c>
      <c r="M1588" s="18" t="s">
        <v>9360</v>
      </c>
      <c r="N1588" s="18" t="s">
        <v>4411</v>
      </c>
      <c r="O1588" s="18" t="s">
        <v>4370</v>
      </c>
      <c r="P1588" s="18">
        <v>6</v>
      </c>
    </row>
    <row r="1589" spans="1:16" x14ac:dyDescent="0.2">
      <c r="A1589" s="18" t="s">
        <v>4366</v>
      </c>
      <c r="B1589" s="18" t="s">
        <v>4862</v>
      </c>
      <c r="C1589" s="18" t="s">
        <v>7962</v>
      </c>
      <c r="D1589" s="18" t="s">
        <v>24</v>
      </c>
      <c r="E1589" s="20" t="str">
        <f>IFERROR(VLOOKUP(表1[[#This Row],[goods_id]],表4[],2,0),"无")</f>
        <v>无</v>
      </c>
      <c r="F1589" s="19" t="str">
        <f>IFERROR(VLOOKUP(表1[[#This Row],[goods_id]],表3[],2,0),"老款")</f>
        <v>老款</v>
      </c>
      <c r="G1589" s="20">
        <v>1</v>
      </c>
      <c r="H1589" s="23">
        <v>499</v>
      </c>
      <c r="I1589" s="23">
        <v>499</v>
      </c>
      <c r="J15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9" s="20">
        <f>IF(表1[[#This Row],[sale_price]]&lt;表1[[#This Row],[origin_price]],1,0)</f>
        <v>0</v>
      </c>
      <c r="L1589" s="18" t="s">
        <v>104</v>
      </c>
      <c r="M1589" s="18" t="s">
        <v>9396</v>
      </c>
      <c r="N1589" s="18" t="s">
        <v>4411</v>
      </c>
      <c r="O1589" s="18" t="s">
        <v>82</v>
      </c>
      <c r="P1589" s="18">
        <v>8</v>
      </c>
    </row>
    <row r="1590" spans="1:16" x14ac:dyDescent="0.2">
      <c r="A1590" s="18" t="s">
        <v>4366</v>
      </c>
      <c r="B1590" s="18" t="s">
        <v>4847</v>
      </c>
      <c r="C1590" s="18" t="s">
        <v>8002</v>
      </c>
      <c r="D1590" s="18" t="s">
        <v>24</v>
      </c>
      <c r="E1590" s="20" t="str">
        <f>IFERROR(VLOOKUP(表1[[#This Row],[goods_id]],表4[],2,0),"无")</f>
        <v>无</v>
      </c>
      <c r="F1590" s="19" t="str">
        <f>IFERROR(VLOOKUP(表1[[#This Row],[goods_id]],表3[],2,0),"老款")</f>
        <v>老款</v>
      </c>
      <c r="G1590" s="20">
        <v>1</v>
      </c>
      <c r="H1590" s="23">
        <v>499</v>
      </c>
      <c r="I1590" s="23">
        <v>499</v>
      </c>
      <c r="J15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0" s="20">
        <f>IF(表1[[#This Row],[sale_price]]&lt;表1[[#This Row],[origin_price]],1,0)</f>
        <v>0</v>
      </c>
      <c r="L1590" s="18" t="s">
        <v>9185</v>
      </c>
      <c r="M1590" s="18" t="s">
        <v>185</v>
      </c>
      <c r="N1590" s="18" t="s">
        <v>4411</v>
      </c>
      <c r="O1590" s="18" t="s">
        <v>82</v>
      </c>
      <c r="P1590" s="18">
        <v>8</v>
      </c>
    </row>
    <row r="1591" spans="1:16" x14ac:dyDescent="0.2">
      <c r="A1591" s="18" t="s">
        <v>4366</v>
      </c>
      <c r="B1591" s="18" t="s">
        <v>4848</v>
      </c>
      <c r="C1591" s="18" t="s">
        <v>8002</v>
      </c>
      <c r="D1591" s="18" t="s">
        <v>188</v>
      </c>
      <c r="E1591" s="20" t="str">
        <f>IFERROR(VLOOKUP(表1[[#This Row],[goods_id]],表4[],2,0),"无")</f>
        <v>无</v>
      </c>
      <c r="F1591" s="19" t="str">
        <f>IFERROR(VLOOKUP(表1[[#This Row],[goods_id]],表3[],2,0),"老款")</f>
        <v>老款</v>
      </c>
      <c r="G1591" s="20">
        <v>1</v>
      </c>
      <c r="H1591" s="23">
        <v>499</v>
      </c>
      <c r="I1591" s="23">
        <v>499</v>
      </c>
      <c r="J15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1" s="20">
        <f>IF(表1[[#This Row],[sale_price]]&lt;表1[[#This Row],[origin_price]],1,0)</f>
        <v>0</v>
      </c>
      <c r="L1591" s="18" t="s">
        <v>9185</v>
      </c>
      <c r="M1591" s="18" t="s">
        <v>185</v>
      </c>
      <c r="N1591" s="18" t="s">
        <v>4411</v>
      </c>
      <c r="O1591" s="18" t="s">
        <v>82</v>
      </c>
      <c r="P1591" s="18">
        <v>8</v>
      </c>
    </row>
    <row r="1592" spans="1:16" x14ac:dyDescent="0.2">
      <c r="A1592" s="18" t="s">
        <v>4366</v>
      </c>
      <c r="B1592" s="18" t="s">
        <v>4849</v>
      </c>
      <c r="C1592" s="18" t="s">
        <v>8003</v>
      </c>
      <c r="D1592" s="18" t="s">
        <v>24</v>
      </c>
      <c r="E1592" s="20" t="str">
        <f>IFERROR(VLOOKUP(表1[[#This Row],[goods_id]],表4[],2,0),"无")</f>
        <v>无</v>
      </c>
      <c r="F1592" s="19" t="str">
        <f>IFERROR(VLOOKUP(表1[[#This Row],[goods_id]],表3[],2,0),"老款")</f>
        <v>老款</v>
      </c>
      <c r="G1592" s="20">
        <v>1</v>
      </c>
      <c r="H1592" s="23">
        <v>569</v>
      </c>
      <c r="I1592" s="23">
        <v>569</v>
      </c>
      <c r="J15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2" s="20">
        <f>IF(表1[[#This Row],[sale_price]]&lt;表1[[#This Row],[origin_price]],1,0)</f>
        <v>0</v>
      </c>
      <c r="L1592" s="18" t="s">
        <v>9387</v>
      </c>
      <c r="M1592" s="18" t="s">
        <v>185</v>
      </c>
      <c r="N1592" s="18" t="s">
        <v>4411</v>
      </c>
      <c r="O1592" s="18" t="s">
        <v>4370</v>
      </c>
      <c r="P1592" s="18">
        <v>8</v>
      </c>
    </row>
    <row r="1593" spans="1:16" x14ac:dyDescent="0.2">
      <c r="A1593" s="18" t="s">
        <v>4366</v>
      </c>
      <c r="B1593" s="18" t="s">
        <v>4863</v>
      </c>
      <c r="C1593" s="18" t="s">
        <v>8015</v>
      </c>
      <c r="D1593" s="18" t="s">
        <v>24</v>
      </c>
      <c r="E1593" s="20" t="str">
        <f>IFERROR(VLOOKUP(表1[[#This Row],[goods_id]],表4[],2,0),"无")</f>
        <v>无</v>
      </c>
      <c r="F1593" s="19" t="str">
        <f>IFERROR(VLOOKUP(表1[[#This Row],[goods_id]],表3[],2,0),"老款")</f>
        <v>老款</v>
      </c>
      <c r="G1593" s="20">
        <v>1</v>
      </c>
      <c r="H1593" s="23">
        <v>699</v>
      </c>
      <c r="I1593" s="23">
        <v>699</v>
      </c>
      <c r="J15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3" s="20">
        <f>IF(表1[[#This Row],[sale_price]]&lt;表1[[#This Row],[origin_price]],1,0)</f>
        <v>0</v>
      </c>
      <c r="L1593" s="18" t="s">
        <v>9397</v>
      </c>
      <c r="M1593" s="18" t="s">
        <v>185</v>
      </c>
      <c r="N1593" s="18" t="s">
        <v>4535</v>
      </c>
      <c r="O1593" s="18" t="s">
        <v>4370</v>
      </c>
      <c r="P1593" s="18">
        <v>8</v>
      </c>
    </row>
    <row r="1594" spans="1:16" x14ac:dyDescent="0.2">
      <c r="A1594" s="18" t="s">
        <v>4366</v>
      </c>
      <c r="B1594" s="18" t="s">
        <v>4784</v>
      </c>
      <c r="C1594" s="18" t="s">
        <v>7970</v>
      </c>
      <c r="D1594" s="18" t="s">
        <v>24</v>
      </c>
      <c r="E1594" s="20" t="str">
        <f>IFERROR(VLOOKUP(表1[[#This Row],[goods_id]],表4[],2,0),"无")</f>
        <v>无</v>
      </c>
      <c r="F1594" s="19" t="str">
        <f>IFERROR(VLOOKUP(表1[[#This Row],[goods_id]],表3[],2,0),"老款")</f>
        <v>老款</v>
      </c>
      <c r="G1594" s="20">
        <v>1</v>
      </c>
      <c r="H1594" s="23">
        <v>899</v>
      </c>
      <c r="I1594" s="23">
        <v>899</v>
      </c>
      <c r="J15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94" s="20">
        <f>IF(表1[[#This Row],[sale_price]]&lt;表1[[#This Row],[origin_price]],1,0)</f>
        <v>0</v>
      </c>
      <c r="L1594" s="18" t="s">
        <v>4785</v>
      </c>
      <c r="M1594" s="18" t="s">
        <v>9366</v>
      </c>
      <c r="N1594" s="18" t="s">
        <v>4535</v>
      </c>
      <c r="O1594" s="18" t="s">
        <v>4370</v>
      </c>
      <c r="P1594" s="18">
        <v>7</v>
      </c>
    </row>
    <row r="1595" spans="1:16" x14ac:dyDescent="0.2">
      <c r="A1595" s="18" t="s">
        <v>4366</v>
      </c>
      <c r="B1595" s="18" t="s">
        <v>4786</v>
      </c>
      <c r="C1595" s="18" t="s">
        <v>7970</v>
      </c>
      <c r="D1595" s="18" t="s">
        <v>7160</v>
      </c>
      <c r="E1595" s="20" t="str">
        <f>IFERROR(VLOOKUP(表1[[#This Row],[goods_id]],表4[],2,0),"无")</f>
        <v>无</v>
      </c>
      <c r="F1595" s="19" t="str">
        <f>IFERROR(VLOOKUP(表1[[#This Row],[goods_id]],表3[],2,0),"老款")</f>
        <v>老款</v>
      </c>
      <c r="G1595" s="20">
        <v>1</v>
      </c>
      <c r="H1595" s="23">
        <v>899</v>
      </c>
      <c r="I1595" s="23">
        <v>899</v>
      </c>
      <c r="J15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95" s="20">
        <f>IF(表1[[#This Row],[sale_price]]&lt;表1[[#This Row],[origin_price]],1,0)</f>
        <v>0</v>
      </c>
      <c r="L1595" s="18" t="s">
        <v>4785</v>
      </c>
      <c r="M1595" s="18" t="s">
        <v>9366</v>
      </c>
      <c r="N1595" s="18" t="s">
        <v>4535</v>
      </c>
      <c r="O1595" s="18" t="s">
        <v>4370</v>
      </c>
      <c r="P1595" s="18">
        <v>7</v>
      </c>
    </row>
    <row r="1596" spans="1:16" x14ac:dyDescent="0.2">
      <c r="A1596" s="18" t="s">
        <v>4366</v>
      </c>
      <c r="B1596" s="18" t="s">
        <v>4787</v>
      </c>
      <c r="C1596" s="18" t="s">
        <v>7971</v>
      </c>
      <c r="D1596" s="18" t="s">
        <v>24</v>
      </c>
      <c r="E1596" s="20" t="str">
        <f>IFERROR(VLOOKUP(表1[[#This Row],[goods_id]],表4[],2,0),"无")</f>
        <v>无</v>
      </c>
      <c r="F1596" s="19" t="str">
        <f>IFERROR(VLOOKUP(表1[[#This Row],[goods_id]],表3[],2,0),"老款")</f>
        <v>老款</v>
      </c>
      <c r="G1596" s="20">
        <v>1</v>
      </c>
      <c r="H1596" s="23">
        <v>699</v>
      </c>
      <c r="I1596" s="23">
        <v>699</v>
      </c>
      <c r="J15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6" s="20">
        <f>IF(表1[[#This Row],[sale_price]]&lt;表1[[#This Row],[origin_price]],1,0)</f>
        <v>0</v>
      </c>
      <c r="L1596" s="18" t="s">
        <v>4788</v>
      </c>
      <c r="M1596" s="18" t="s">
        <v>9367</v>
      </c>
      <c r="N1596" s="18" t="s">
        <v>4411</v>
      </c>
      <c r="O1596" s="18" t="s">
        <v>82</v>
      </c>
      <c r="P1596" s="18">
        <v>7</v>
      </c>
    </row>
    <row r="1597" spans="1:16" x14ac:dyDescent="0.2">
      <c r="A1597" s="18" t="s">
        <v>4366</v>
      </c>
      <c r="B1597" s="18" t="s">
        <v>4789</v>
      </c>
      <c r="C1597" s="18" t="s">
        <v>7971</v>
      </c>
      <c r="D1597" s="18" t="s">
        <v>2109</v>
      </c>
      <c r="E1597" s="20" t="str">
        <f>IFERROR(VLOOKUP(表1[[#This Row],[goods_id]],表4[],2,0),"无")</f>
        <v>无</v>
      </c>
      <c r="F1597" s="19" t="str">
        <f>IFERROR(VLOOKUP(表1[[#This Row],[goods_id]],表3[],2,0),"老款")</f>
        <v>老款</v>
      </c>
      <c r="G1597" s="20">
        <v>1</v>
      </c>
      <c r="H1597" s="23">
        <v>699</v>
      </c>
      <c r="I1597" s="23">
        <v>699</v>
      </c>
      <c r="J15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7" s="20">
        <f>IF(表1[[#This Row],[sale_price]]&lt;表1[[#This Row],[origin_price]],1,0)</f>
        <v>0</v>
      </c>
      <c r="L1597" s="18" t="s">
        <v>4788</v>
      </c>
      <c r="M1597" s="18" t="s">
        <v>9367</v>
      </c>
      <c r="N1597" s="18" t="s">
        <v>4411</v>
      </c>
      <c r="O1597" s="18" t="s">
        <v>82</v>
      </c>
      <c r="P1597" s="18">
        <v>7</v>
      </c>
    </row>
    <row r="1598" spans="1:16" x14ac:dyDescent="0.2">
      <c r="A1598" s="18" t="s">
        <v>4366</v>
      </c>
      <c r="B1598" s="18" t="s">
        <v>4827</v>
      </c>
      <c r="C1598" s="18" t="s">
        <v>7988</v>
      </c>
      <c r="D1598" s="18" t="s">
        <v>224</v>
      </c>
      <c r="E1598" s="20" t="str">
        <f>IFERROR(VLOOKUP(表1[[#This Row],[goods_id]],表4[],2,0),"无")</f>
        <v>无</v>
      </c>
      <c r="F1598" s="19" t="str">
        <f>IFERROR(VLOOKUP(表1[[#This Row],[goods_id]],表3[],2,0),"老款")</f>
        <v>老款</v>
      </c>
      <c r="G1598" s="20">
        <v>1</v>
      </c>
      <c r="H1598" s="23">
        <v>669</v>
      </c>
      <c r="I1598" s="23">
        <v>669</v>
      </c>
      <c r="J15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8" s="20">
        <f>IF(表1[[#This Row],[sale_price]]&lt;表1[[#This Row],[origin_price]],1,0)</f>
        <v>0</v>
      </c>
      <c r="L1598" s="18" t="s">
        <v>9184</v>
      </c>
      <c r="M1598" s="18" t="s">
        <v>185</v>
      </c>
      <c r="N1598" s="18" t="s">
        <v>4535</v>
      </c>
      <c r="O1598" s="18" t="s">
        <v>4370</v>
      </c>
      <c r="P1598" s="18">
        <v>7</v>
      </c>
    </row>
    <row r="1599" spans="1:16" x14ac:dyDescent="0.2">
      <c r="A1599" s="18" t="s">
        <v>4366</v>
      </c>
      <c r="B1599" s="18" t="s">
        <v>4727</v>
      </c>
      <c r="C1599" s="18" t="s">
        <v>7949</v>
      </c>
      <c r="D1599" s="18" t="s">
        <v>118</v>
      </c>
      <c r="E1599" s="20" t="str">
        <f>IFERROR(VLOOKUP(表1[[#This Row],[goods_id]],表4[],2,0),"无")</f>
        <v>无</v>
      </c>
      <c r="F1599" s="19" t="str">
        <f>IFERROR(VLOOKUP(表1[[#This Row],[goods_id]],表3[],2,0),"老款")</f>
        <v>老款</v>
      </c>
      <c r="G1599" s="20">
        <v>1</v>
      </c>
      <c r="H1599" s="23">
        <v>539</v>
      </c>
      <c r="I1599" s="23">
        <v>539</v>
      </c>
      <c r="J15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9" s="20">
        <f>IF(表1[[#This Row],[sale_price]]&lt;表1[[#This Row],[origin_price]],1,0)</f>
        <v>0</v>
      </c>
      <c r="L1599" s="18" t="s">
        <v>4728</v>
      </c>
      <c r="M1599" s="18" t="s">
        <v>9360</v>
      </c>
      <c r="N1599" s="18" t="s">
        <v>4393</v>
      </c>
      <c r="O1599" s="18" t="s">
        <v>4370</v>
      </c>
      <c r="P1599" s="18">
        <v>6</v>
      </c>
    </row>
    <row r="1600" spans="1:16" x14ac:dyDescent="0.2">
      <c r="A1600" s="18" t="s">
        <v>4366</v>
      </c>
      <c r="B1600" s="18" t="s">
        <v>4729</v>
      </c>
      <c r="C1600" s="18" t="s">
        <v>7949</v>
      </c>
      <c r="D1600" s="18" t="s">
        <v>1027</v>
      </c>
      <c r="E1600" s="20" t="str">
        <f>IFERROR(VLOOKUP(表1[[#This Row],[goods_id]],表4[],2,0),"无")</f>
        <v>无</v>
      </c>
      <c r="F1600" s="19" t="str">
        <f>IFERROR(VLOOKUP(表1[[#This Row],[goods_id]],表3[],2,0),"老款")</f>
        <v>老款</v>
      </c>
      <c r="G1600" s="20">
        <v>1</v>
      </c>
      <c r="H1600" s="23">
        <v>539</v>
      </c>
      <c r="I1600" s="23">
        <v>539</v>
      </c>
      <c r="J16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0" s="20">
        <f>IF(表1[[#This Row],[sale_price]]&lt;表1[[#This Row],[origin_price]],1,0)</f>
        <v>0</v>
      </c>
      <c r="L1600" s="18" t="s">
        <v>4728</v>
      </c>
      <c r="M1600" s="18" t="s">
        <v>9360</v>
      </c>
      <c r="N1600" s="18" t="s">
        <v>4393</v>
      </c>
      <c r="O1600" s="18" t="s">
        <v>4370</v>
      </c>
      <c r="P1600" s="18">
        <v>6</v>
      </c>
    </row>
    <row r="1601" spans="1:16" x14ac:dyDescent="0.2">
      <c r="A1601" s="18" t="s">
        <v>4366</v>
      </c>
      <c r="B1601" s="18" t="s">
        <v>4864</v>
      </c>
      <c r="C1601" s="18" t="s">
        <v>8016</v>
      </c>
      <c r="D1601" s="18" t="s">
        <v>24</v>
      </c>
      <c r="E1601" s="20" t="str">
        <f>IFERROR(VLOOKUP(表1[[#This Row],[goods_id]],表4[],2,0),"无")</f>
        <v>无</v>
      </c>
      <c r="F1601" s="19" t="str">
        <f>IFERROR(VLOOKUP(表1[[#This Row],[goods_id]],表3[],2,0),"老款")</f>
        <v>老款</v>
      </c>
      <c r="G1601" s="20">
        <v>1</v>
      </c>
      <c r="H1601" s="23">
        <v>599</v>
      </c>
      <c r="I1601" s="23">
        <v>599</v>
      </c>
      <c r="J16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1" s="20">
        <f>IF(表1[[#This Row],[sale_price]]&lt;表1[[#This Row],[origin_price]],1,0)</f>
        <v>0</v>
      </c>
      <c r="L1601" s="18" t="s">
        <v>9398</v>
      </c>
      <c r="M1601" s="18" t="s">
        <v>185</v>
      </c>
      <c r="N1601" s="18" t="s">
        <v>4411</v>
      </c>
      <c r="O1601" s="18" t="s">
        <v>4370</v>
      </c>
      <c r="P1601" s="18">
        <v>8</v>
      </c>
    </row>
    <row r="1602" spans="1:16" x14ac:dyDescent="0.2">
      <c r="A1602" s="18" t="s">
        <v>4366</v>
      </c>
      <c r="B1602" s="18" t="s">
        <v>4790</v>
      </c>
      <c r="C1602" s="18" t="s">
        <v>7972</v>
      </c>
      <c r="D1602" s="18" t="s">
        <v>24</v>
      </c>
      <c r="E1602" s="20" t="str">
        <f>IFERROR(VLOOKUP(表1[[#This Row],[goods_id]],表4[],2,0),"无")</f>
        <v>无</v>
      </c>
      <c r="F1602" s="19" t="str">
        <f>IFERROR(VLOOKUP(表1[[#This Row],[goods_id]],表3[],2,0),"老款")</f>
        <v>老款</v>
      </c>
      <c r="G1602" s="20">
        <v>1</v>
      </c>
      <c r="H1602" s="23">
        <v>699</v>
      </c>
      <c r="I1602" s="23">
        <v>699</v>
      </c>
      <c r="J16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2" s="20">
        <f>IF(表1[[#This Row],[sale_price]]&lt;表1[[#This Row],[origin_price]],1,0)</f>
        <v>0</v>
      </c>
      <c r="L1602" s="18" t="s">
        <v>4791</v>
      </c>
      <c r="M1602" s="18" t="s">
        <v>439</v>
      </c>
      <c r="N1602" s="18" t="s">
        <v>4369</v>
      </c>
      <c r="O1602" s="18" t="s">
        <v>4370</v>
      </c>
      <c r="P1602" s="18">
        <v>7</v>
      </c>
    </row>
    <row r="1603" spans="1:16" x14ac:dyDescent="0.2">
      <c r="A1603" s="18" t="s">
        <v>4366</v>
      </c>
      <c r="B1603" s="18" t="s">
        <v>4792</v>
      </c>
      <c r="C1603" s="18" t="s">
        <v>7972</v>
      </c>
      <c r="D1603" s="18" t="s">
        <v>80</v>
      </c>
      <c r="E1603" s="20" t="str">
        <f>IFERROR(VLOOKUP(表1[[#This Row],[goods_id]],表4[],2,0),"无")</f>
        <v>无</v>
      </c>
      <c r="F1603" s="19" t="str">
        <f>IFERROR(VLOOKUP(表1[[#This Row],[goods_id]],表3[],2,0),"老款")</f>
        <v>老款</v>
      </c>
      <c r="G1603" s="20">
        <v>1</v>
      </c>
      <c r="H1603" s="23">
        <v>699</v>
      </c>
      <c r="I1603" s="23">
        <v>699</v>
      </c>
      <c r="J16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3" s="20">
        <f>IF(表1[[#This Row],[sale_price]]&lt;表1[[#This Row],[origin_price]],1,0)</f>
        <v>0</v>
      </c>
      <c r="L1603" s="18" t="s">
        <v>4791</v>
      </c>
      <c r="M1603" s="18" t="s">
        <v>439</v>
      </c>
      <c r="N1603" s="18" t="s">
        <v>4369</v>
      </c>
      <c r="O1603" s="18" t="s">
        <v>4370</v>
      </c>
      <c r="P1603" s="18">
        <v>7</v>
      </c>
    </row>
    <row r="1604" spans="1:16" x14ac:dyDescent="0.2">
      <c r="A1604" s="18" t="s">
        <v>4366</v>
      </c>
      <c r="B1604" s="18" t="s">
        <v>4850</v>
      </c>
      <c r="C1604" s="18" t="s">
        <v>8004</v>
      </c>
      <c r="D1604" s="18" t="s">
        <v>24</v>
      </c>
      <c r="E1604" s="20" t="str">
        <f>IFERROR(VLOOKUP(表1[[#This Row],[goods_id]],表4[],2,0),"无")</f>
        <v>无</v>
      </c>
      <c r="F1604" s="19" t="str">
        <f>IFERROR(VLOOKUP(表1[[#This Row],[goods_id]],表3[],2,0),"老款")</f>
        <v>老款</v>
      </c>
      <c r="G1604" s="20">
        <v>1</v>
      </c>
      <c r="H1604" s="23">
        <v>569</v>
      </c>
      <c r="I1604" s="23">
        <v>569</v>
      </c>
      <c r="J16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4" s="20">
        <f>IF(表1[[#This Row],[sale_price]]&lt;表1[[#This Row],[origin_price]],1,0)</f>
        <v>0</v>
      </c>
      <c r="L1604" s="18" t="s">
        <v>9388</v>
      </c>
      <c r="M1604" s="18" t="s">
        <v>185</v>
      </c>
      <c r="N1604" s="18" t="s">
        <v>4393</v>
      </c>
      <c r="O1604" s="18" t="s">
        <v>4370</v>
      </c>
      <c r="P1604" s="18">
        <v>8</v>
      </c>
    </row>
    <row r="1605" spans="1:16" x14ac:dyDescent="0.2">
      <c r="A1605" s="18" t="s">
        <v>4366</v>
      </c>
      <c r="B1605" s="18" t="s">
        <v>4851</v>
      </c>
      <c r="C1605" s="18" t="s">
        <v>8004</v>
      </c>
      <c r="D1605" s="18" t="s">
        <v>224</v>
      </c>
      <c r="E1605" s="20" t="str">
        <f>IFERROR(VLOOKUP(表1[[#This Row],[goods_id]],表4[],2,0),"无")</f>
        <v>无</v>
      </c>
      <c r="F1605" s="19" t="str">
        <f>IFERROR(VLOOKUP(表1[[#This Row],[goods_id]],表3[],2,0),"老款")</f>
        <v>老款</v>
      </c>
      <c r="G1605" s="20">
        <v>1</v>
      </c>
      <c r="H1605" s="23">
        <v>569</v>
      </c>
      <c r="I1605" s="23">
        <v>569</v>
      </c>
      <c r="J16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5" s="20">
        <f>IF(表1[[#This Row],[sale_price]]&lt;表1[[#This Row],[origin_price]],1,0)</f>
        <v>0</v>
      </c>
      <c r="L1605" s="18" t="s">
        <v>9388</v>
      </c>
      <c r="M1605" s="18" t="s">
        <v>185</v>
      </c>
      <c r="N1605" s="18" t="s">
        <v>4393</v>
      </c>
      <c r="O1605" s="18" t="s">
        <v>4370</v>
      </c>
      <c r="P1605" s="18">
        <v>8</v>
      </c>
    </row>
    <row r="1606" spans="1:16" x14ac:dyDescent="0.2">
      <c r="A1606" s="18" t="s">
        <v>4366</v>
      </c>
      <c r="B1606" s="18" t="s">
        <v>4828</v>
      </c>
      <c r="C1606" s="18" t="s">
        <v>7989</v>
      </c>
      <c r="D1606" s="18" t="s">
        <v>1023</v>
      </c>
      <c r="E1606" s="20" t="str">
        <f>IFERROR(VLOOKUP(表1[[#This Row],[goods_id]],表4[],2,0),"无")</f>
        <v>无</v>
      </c>
      <c r="F1606" s="19" t="str">
        <f>IFERROR(VLOOKUP(表1[[#This Row],[goods_id]],表3[],2,0),"老款")</f>
        <v>老款</v>
      </c>
      <c r="G1606" s="20">
        <v>1</v>
      </c>
      <c r="H1606" s="23">
        <v>799</v>
      </c>
      <c r="I1606" s="23">
        <v>799</v>
      </c>
      <c r="J16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6" s="20">
        <f>IF(表1[[#This Row],[sale_price]]&lt;表1[[#This Row],[origin_price]],1,0)</f>
        <v>0</v>
      </c>
      <c r="L1606" s="18" t="s">
        <v>4829</v>
      </c>
      <c r="M1606" s="18" t="s">
        <v>9376</v>
      </c>
      <c r="N1606" s="18" t="s">
        <v>4411</v>
      </c>
      <c r="O1606" s="18" t="s">
        <v>82</v>
      </c>
      <c r="P1606" s="18">
        <v>7</v>
      </c>
    </row>
    <row r="1607" spans="1:16" x14ac:dyDescent="0.2">
      <c r="A1607" s="18" t="s">
        <v>4366</v>
      </c>
      <c r="B1607" s="18" t="s">
        <v>4830</v>
      </c>
      <c r="C1607" s="18" t="s">
        <v>7989</v>
      </c>
      <c r="D1607" s="18" t="s">
        <v>24</v>
      </c>
      <c r="E1607" s="20" t="str">
        <f>IFERROR(VLOOKUP(表1[[#This Row],[goods_id]],表4[],2,0),"无")</f>
        <v>无</v>
      </c>
      <c r="F1607" s="19" t="str">
        <f>IFERROR(VLOOKUP(表1[[#This Row],[goods_id]],表3[],2,0),"老款")</f>
        <v>老款</v>
      </c>
      <c r="G1607" s="20">
        <v>1</v>
      </c>
      <c r="H1607" s="23">
        <v>799</v>
      </c>
      <c r="I1607" s="23">
        <v>799</v>
      </c>
      <c r="J16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7" s="20">
        <f>IF(表1[[#This Row],[sale_price]]&lt;表1[[#This Row],[origin_price]],1,0)</f>
        <v>0</v>
      </c>
      <c r="L1607" s="18" t="s">
        <v>4829</v>
      </c>
      <c r="M1607" s="18" t="s">
        <v>9376</v>
      </c>
      <c r="N1607" s="18" t="s">
        <v>4411</v>
      </c>
      <c r="O1607" s="18" t="s">
        <v>82</v>
      </c>
      <c r="P1607" s="18">
        <v>7</v>
      </c>
    </row>
    <row r="1608" spans="1:16" x14ac:dyDescent="0.2">
      <c r="A1608" s="18" t="s">
        <v>4366</v>
      </c>
      <c r="B1608" s="18" t="s">
        <v>4793</v>
      </c>
      <c r="C1608" s="18" t="s">
        <v>7971</v>
      </c>
      <c r="D1608" s="18" t="s">
        <v>224</v>
      </c>
      <c r="E1608" s="20" t="str">
        <f>IFERROR(VLOOKUP(表1[[#This Row],[goods_id]],表4[],2,0),"无")</f>
        <v>无</v>
      </c>
      <c r="F1608" s="19" t="str">
        <f>IFERROR(VLOOKUP(表1[[#This Row],[goods_id]],表3[],2,0),"老款")</f>
        <v>老款</v>
      </c>
      <c r="G1608" s="20">
        <v>1</v>
      </c>
      <c r="H1608" s="23">
        <v>769</v>
      </c>
      <c r="I1608" s="23">
        <v>769</v>
      </c>
      <c r="J16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8" s="20">
        <f>IF(表1[[#This Row],[sale_price]]&lt;表1[[#This Row],[origin_price]],1,0)</f>
        <v>0</v>
      </c>
      <c r="L1608" s="18" t="s">
        <v>4758</v>
      </c>
      <c r="M1608" s="18" t="s">
        <v>9368</v>
      </c>
      <c r="N1608" s="18" t="s">
        <v>4411</v>
      </c>
      <c r="O1608" s="18" t="s">
        <v>4370</v>
      </c>
      <c r="P1608" s="18">
        <v>7</v>
      </c>
    </row>
    <row r="1609" spans="1:16" x14ac:dyDescent="0.2">
      <c r="A1609" s="18" t="s">
        <v>4366</v>
      </c>
      <c r="B1609" s="18" t="s">
        <v>4730</v>
      </c>
      <c r="C1609" s="18" t="s">
        <v>7950</v>
      </c>
      <c r="D1609" s="18" t="s">
        <v>224</v>
      </c>
      <c r="E1609" s="20" t="str">
        <f>IFERROR(VLOOKUP(表1[[#This Row],[goods_id]],表4[],2,0),"无")</f>
        <v>无</v>
      </c>
      <c r="F1609" s="19" t="str">
        <f>IFERROR(VLOOKUP(表1[[#This Row],[goods_id]],表3[],2,0),"老款")</f>
        <v>老款</v>
      </c>
      <c r="G1609" s="20">
        <v>1</v>
      </c>
      <c r="H1609" s="23">
        <v>399</v>
      </c>
      <c r="I1609" s="23">
        <v>399</v>
      </c>
      <c r="J16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9" s="20">
        <f>IF(表1[[#This Row],[sale_price]]&lt;表1[[#This Row],[origin_price]],1,0)</f>
        <v>0</v>
      </c>
      <c r="L1609" s="18" t="s">
        <v>4716</v>
      </c>
      <c r="M1609" s="18" t="s">
        <v>90</v>
      </c>
      <c r="N1609" s="18" t="s">
        <v>4411</v>
      </c>
      <c r="O1609" s="18" t="s">
        <v>82</v>
      </c>
      <c r="P1609" s="18">
        <v>6</v>
      </c>
    </row>
    <row r="1610" spans="1:16" x14ac:dyDescent="0.2">
      <c r="A1610" s="18" t="s">
        <v>4366</v>
      </c>
      <c r="B1610" s="18" t="s">
        <v>4865</v>
      </c>
      <c r="C1610" s="18" t="s">
        <v>8017</v>
      </c>
      <c r="D1610" s="18" t="s">
        <v>24</v>
      </c>
      <c r="E1610" s="20" t="str">
        <f>IFERROR(VLOOKUP(表1[[#This Row],[goods_id]],表4[],2,0),"无")</f>
        <v>无</v>
      </c>
      <c r="F1610" s="19" t="str">
        <f>IFERROR(VLOOKUP(表1[[#This Row],[goods_id]],表3[],2,0),"老款")</f>
        <v>老款</v>
      </c>
      <c r="G1610" s="20">
        <v>1</v>
      </c>
      <c r="H1610" s="23">
        <v>599</v>
      </c>
      <c r="I1610" s="23">
        <v>599</v>
      </c>
      <c r="J16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0" s="20">
        <f>IF(表1[[#This Row],[sale_price]]&lt;表1[[#This Row],[origin_price]],1,0)</f>
        <v>0</v>
      </c>
      <c r="L1610" s="18" t="s">
        <v>9399</v>
      </c>
      <c r="M1610" s="18" t="s">
        <v>185</v>
      </c>
      <c r="N1610" s="18" t="s">
        <v>4535</v>
      </c>
      <c r="O1610" s="18" t="s">
        <v>4370</v>
      </c>
      <c r="P1610" s="18">
        <v>8</v>
      </c>
    </row>
    <row r="1611" spans="1:16" x14ac:dyDescent="0.2">
      <c r="A1611" s="18" t="s">
        <v>4366</v>
      </c>
      <c r="B1611" s="18" t="s">
        <v>4866</v>
      </c>
      <c r="C1611" s="18" t="s">
        <v>8017</v>
      </c>
      <c r="D1611" s="18" t="s">
        <v>14</v>
      </c>
      <c r="E1611" s="20" t="str">
        <f>IFERROR(VLOOKUP(表1[[#This Row],[goods_id]],表4[],2,0),"无")</f>
        <v>无</v>
      </c>
      <c r="F1611" s="19" t="str">
        <f>IFERROR(VLOOKUP(表1[[#This Row],[goods_id]],表3[],2,0),"老款")</f>
        <v>老款</v>
      </c>
      <c r="G1611" s="20">
        <v>1</v>
      </c>
      <c r="H1611" s="23">
        <v>599</v>
      </c>
      <c r="I1611" s="23">
        <v>599</v>
      </c>
      <c r="J16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1" s="20">
        <f>IF(表1[[#This Row],[sale_price]]&lt;表1[[#This Row],[origin_price]],1,0)</f>
        <v>0</v>
      </c>
      <c r="L1611" s="18" t="s">
        <v>9399</v>
      </c>
      <c r="M1611" s="18" t="s">
        <v>185</v>
      </c>
      <c r="N1611" s="18" t="s">
        <v>4535</v>
      </c>
      <c r="O1611" s="18" t="s">
        <v>4370</v>
      </c>
      <c r="P1611" s="18">
        <v>8</v>
      </c>
    </row>
    <row r="1612" spans="1:16" x14ac:dyDescent="0.2">
      <c r="A1612" s="18" t="s">
        <v>4366</v>
      </c>
      <c r="B1612" s="18" t="s">
        <v>4831</v>
      </c>
      <c r="C1612" s="18" t="s">
        <v>7990</v>
      </c>
      <c r="D1612" s="18" t="s">
        <v>24</v>
      </c>
      <c r="E1612" s="20" t="str">
        <f>IFERROR(VLOOKUP(表1[[#This Row],[goods_id]],表4[],2,0),"无")</f>
        <v>无</v>
      </c>
      <c r="F1612" s="19" t="str">
        <f>IFERROR(VLOOKUP(表1[[#This Row],[goods_id]],表3[],2,0),"老款")</f>
        <v>老款</v>
      </c>
      <c r="G1612" s="20">
        <v>1</v>
      </c>
      <c r="H1612" s="23">
        <v>569</v>
      </c>
      <c r="I1612" s="23">
        <v>569</v>
      </c>
      <c r="J16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2" s="20">
        <f>IF(表1[[#This Row],[sale_price]]&lt;表1[[#This Row],[origin_price]],1,0)</f>
        <v>0</v>
      </c>
      <c r="L1612" s="18" t="s">
        <v>9377</v>
      </c>
      <c r="M1612" s="18" t="s">
        <v>185</v>
      </c>
      <c r="N1612" s="18" t="s">
        <v>4411</v>
      </c>
      <c r="O1612" s="18" t="s">
        <v>4370</v>
      </c>
      <c r="P1612" s="18">
        <v>7</v>
      </c>
    </row>
    <row r="1613" spans="1:16" x14ac:dyDescent="0.2">
      <c r="A1613" s="18" t="s">
        <v>4366</v>
      </c>
      <c r="B1613" s="18" t="s">
        <v>4832</v>
      </c>
      <c r="C1613" s="18" t="s">
        <v>7990</v>
      </c>
      <c r="D1613" s="18" t="s">
        <v>224</v>
      </c>
      <c r="E1613" s="20" t="str">
        <f>IFERROR(VLOOKUP(表1[[#This Row],[goods_id]],表4[],2,0),"无")</f>
        <v>无</v>
      </c>
      <c r="F1613" s="19" t="str">
        <f>IFERROR(VLOOKUP(表1[[#This Row],[goods_id]],表3[],2,0),"老款")</f>
        <v>老款</v>
      </c>
      <c r="G1613" s="20">
        <v>1</v>
      </c>
      <c r="H1613" s="23">
        <v>569</v>
      </c>
      <c r="I1613" s="23">
        <v>569</v>
      </c>
      <c r="J16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3" s="20">
        <f>IF(表1[[#This Row],[sale_price]]&lt;表1[[#This Row],[origin_price]],1,0)</f>
        <v>0</v>
      </c>
      <c r="L1613" s="18" t="s">
        <v>9378</v>
      </c>
      <c r="M1613" s="18" t="s">
        <v>185</v>
      </c>
      <c r="N1613" s="18" t="s">
        <v>4411</v>
      </c>
      <c r="O1613" s="18" t="s">
        <v>4370</v>
      </c>
      <c r="P1613" s="18">
        <v>8</v>
      </c>
    </row>
    <row r="1614" spans="1:16" x14ac:dyDescent="0.2">
      <c r="A1614" s="18" t="s">
        <v>4366</v>
      </c>
      <c r="B1614" s="18" t="s">
        <v>4731</v>
      </c>
      <c r="C1614" s="18" t="s">
        <v>7951</v>
      </c>
      <c r="D1614" s="18" t="s">
        <v>24</v>
      </c>
      <c r="E1614" s="20" t="str">
        <f>IFERROR(VLOOKUP(表1[[#This Row],[goods_id]],表4[],2,0),"无")</f>
        <v>无</v>
      </c>
      <c r="F1614" s="19" t="str">
        <f>IFERROR(VLOOKUP(表1[[#This Row],[goods_id]],表3[],2,0),"老款")</f>
        <v>老款</v>
      </c>
      <c r="G1614" s="20">
        <v>1</v>
      </c>
      <c r="H1614" s="23">
        <v>599</v>
      </c>
      <c r="I1614" s="23">
        <v>599</v>
      </c>
      <c r="J16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4" s="20">
        <f>IF(表1[[#This Row],[sale_price]]&lt;表1[[#This Row],[origin_price]],1,0)</f>
        <v>0</v>
      </c>
      <c r="L1614" s="18" t="s">
        <v>4732</v>
      </c>
      <c r="M1614" s="18" t="s">
        <v>9167</v>
      </c>
      <c r="N1614" s="18" t="s">
        <v>26</v>
      </c>
      <c r="O1614" s="18" t="s">
        <v>82</v>
      </c>
      <c r="P1614" s="18">
        <v>6</v>
      </c>
    </row>
    <row r="1615" spans="1:16" x14ac:dyDescent="0.2">
      <c r="A1615" s="18" t="s">
        <v>4366</v>
      </c>
      <c r="B1615" s="18" t="s">
        <v>4733</v>
      </c>
      <c r="C1615" s="18" t="s">
        <v>7952</v>
      </c>
      <c r="D1615" s="18" t="s">
        <v>181</v>
      </c>
      <c r="E1615" s="20" t="str">
        <f>IFERROR(VLOOKUP(表1[[#This Row],[goods_id]],表4[],2,0),"无")</f>
        <v>无</v>
      </c>
      <c r="F1615" s="19" t="str">
        <f>IFERROR(VLOOKUP(表1[[#This Row],[goods_id]],表3[],2,0),"老款")</f>
        <v>老款</v>
      </c>
      <c r="G1615" s="20">
        <v>1</v>
      </c>
      <c r="H1615" s="23">
        <v>839</v>
      </c>
      <c r="I1615" s="23">
        <v>839</v>
      </c>
      <c r="J16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15" s="20">
        <f>IF(表1[[#This Row],[sale_price]]&lt;表1[[#This Row],[origin_price]],1,0)</f>
        <v>0</v>
      </c>
      <c r="L1615" s="18" t="s">
        <v>4717</v>
      </c>
      <c r="M1615" s="18" t="s">
        <v>104</v>
      </c>
      <c r="N1615" s="18" t="s">
        <v>22</v>
      </c>
      <c r="O1615" s="18" t="s">
        <v>49</v>
      </c>
      <c r="P1615" s="18">
        <v>6</v>
      </c>
    </row>
    <row r="1616" spans="1:16" x14ac:dyDescent="0.2">
      <c r="A1616" s="18" t="s">
        <v>4366</v>
      </c>
      <c r="B1616" s="18" t="s">
        <v>4718</v>
      </c>
      <c r="C1616" s="18" t="s">
        <v>7945</v>
      </c>
      <c r="D1616" s="18" t="s">
        <v>28</v>
      </c>
      <c r="E1616" s="20" t="str">
        <f>IFERROR(VLOOKUP(表1[[#This Row],[goods_id]],表4[],2,0),"无")</f>
        <v>无</v>
      </c>
      <c r="F1616" s="19" t="str">
        <f>IFERROR(VLOOKUP(表1[[#This Row],[goods_id]],表3[],2,0),"老款")</f>
        <v>老款</v>
      </c>
      <c r="G1616" s="20">
        <v>1</v>
      </c>
      <c r="H1616" s="23">
        <v>539</v>
      </c>
      <c r="I1616" s="23">
        <v>539</v>
      </c>
      <c r="J16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6" s="20">
        <f>IF(表1[[#This Row],[sale_price]]&lt;表1[[#This Row],[origin_price]],1,0)</f>
        <v>0</v>
      </c>
      <c r="L1616" s="18" t="s">
        <v>4719</v>
      </c>
      <c r="M1616" s="18" t="s">
        <v>9149</v>
      </c>
      <c r="N1616" s="18" t="s">
        <v>4411</v>
      </c>
      <c r="O1616" s="18" t="s">
        <v>82</v>
      </c>
      <c r="P1616" s="18">
        <v>6</v>
      </c>
    </row>
    <row r="1617" spans="1:16" x14ac:dyDescent="0.2">
      <c r="A1617" s="18" t="s">
        <v>4366</v>
      </c>
      <c r="B1617" s="18" t="s">
        <v>4766</v>
      </c>
      <c r="C1617" s="18" t="s">
        <v>7963</v>
      </c>
      <c r="D1617" s="18" t="s">
        <v>284</v>
      </c>
      <c r="E1617" s="20" t="str">
        <f>IFERROR(VLOOKUP(表1[[#This Row],[goods_id]],表4[],2,0),"无")</f>
        <v>无</v>
      </c>
      <c r="F1617" s="19" t="str">
        <f>IFERROR(VLOOKUP(表1[[#This Row],[goods_id]],表3[],2,0),"老款")</f>
        <v>老款</v>
      </c>
      <c r="G1617" s="20">
        <v>1</v>
      </c>
      <c r="H1617" s="23">
        <v>799</v>
      </c>
      <c r="I1617" s="23">
        <v>799</v>
      </c>
      <c r="J16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7" s="20">
        <f>IF(表1[[#This Row],[sale_price]]&lt;表1[[#This Row],[origin_price]],1,0)</f>
        <v>0</v>
      </c>
      <c r="L1617" s="18" t="s">
        <v>4767</v>
      </c>
      <c r="M1617" s="18" t="s">
        <v>3037</v>
      </c>
      <c r="N1617" s="18" t="s">
        <v>4393</v>
      </c>
      <c r="O1617" s="18" t="s">
        <v>4370</v>
      </c>
      <c r="P1617" s="18">
        <v>7</v>
      </c>
    </row>
    <row r="1618" spans="1:16" x14ac:dyDescent="0.2">
      <c r="A1618" s="18" t="s">
        <v>4366</v>
      </c>
      <c r="B1618" s="18" t="s">
        <v>4857</v>
      </c>
      <c r="C1618" s="18" t="s">
        <v>8010</v>
      </c>
      <c r="D1618" s="18" t="s">
        <v>24</v>
      </c>
      <c r="E1618" s="20" t="str">
        <f>IFERROR(VLOOKUP(表1[[#This Row],[goods_id]],表4[],2,0),"无")</f>
        <v>无</v>
      </c>
      <c r="F1618" s="19" t="str">
        <f>IFERROR(VLOOKUP(表1[[#This Row],[goods_id]],表3[],2,0),"老款")</f>
        <v>老款</v>
      </c>
      <c r="G1618" s="20">
        <v>1</v>
      </c>
      <c r="H1618" s="23">
        <v>599</v>
      </c>
      <c r="I1618" s="23">
        <v>599</v>
      </c>
      <c r="J16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8" s="20">
        <f>IF(表1[[#This Row],[sale_price]]&lt;表1[[#This Row],[origin_price]],1,0)</f>
        <v>0</v>
      </c>
      <c r="L1618" s="18" t="s">
        <v>9394</v>
      </c>
      <c r="M1618" s="18" t="s">
        <v>185</v>
      </c>
      <c r="N1618" s="18" t="s">
        <v>4535</v>
      </c>
      <c r="O1618" s="18" t="s">
        <v>4370</v>
      </c>
      <c r="P1618" s="18">
        <v>8</v>
      </c>
    </row>
    <row r="1619" spans="1:16" x14ac:dyDescent="0.2">
      <c r="A1619" s="18" t="s">
        <v>4366</v>
      </c>
      <c r="B1619" s="18" t="s">
        <v>4843</v>
      </c>
      <c r="C1619" s="18" t="s">
        <v>7999</v>
      </c>
      <c r="D1619" s="18" t="s">
        <v>284</v>
      </c>
      <c r="E1619" s="20" t="str">
        <f>IFERROR(VLOOKUP(表1[[#This Row],[goods_id]],表4[],2,0),"无")</f>
        <v>无</v>
      </c>
      <c r="F1619" s="19" t="str">
        <f>IFERROR(VLOOKUP(表1[[#This Row],[goods_id]],表3[],2,0),"老款")</f>
        <v>老款</v>
      </c>
      <c r="G1619" s="20">
        <v>1</v>
      </c>
      <c r="H1619" s="23">
        <v>799</v>
      </c>
      <c r="I1619" s="23">
        <v>799</v>
      </c>
      <c r="J16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9" s="20">
        <f>IF(表1[[#This Row],[sale_price]]&lt;表1[[#This Row],[origin_price]],1,0)</f>
        <v>0</v>
      </c>
      <c r="L1619" s="18" t="s">
        <v>4844</v>
      </c>
      <c r="M1619" s="18" t="s">
        <v>9385</v>
      </c>
      <c r="N1619" s="18" t="s">
        <v>4535</v>
      </c>
      <c r="O1619" s="18" t="s">
        <v>4370</v>
      </c>
      <c r="P1619" s="18">
        <v>8</v>
      </c>
    </row>
    <row r="1620" spans="1:16" x14ac:dyDescent="0.2">
      <c r="A1620" s="18" t="s">
        <v>4366</v>
      </c>
      <c r="B1620" s="18" t="s">
        <v>4768</v>
      </c>
      <c r="C1620" s="18" t="s">
        <v>7964</v>
      </c>
      <c r="D1620" s="18" t="s">
        <v>284</v>
      </c>
      <c r="E1620" s="20" t="str">
        <f>IFERROR(VLOOKUP(表1[[#This Row],[goods_id]],表4[],2,0),"无")</f>
        <v>无</v>
      </c>
      <c r="F1620" s="19" t="str">
        <f>IFERROR(VLOOKUP(表1[[#This Row],[goods_id]],表3[],2,0),"老款")</f>
        <v>老款</v>
      </c>
      <c r="G1620" s="20">
        <v>1</v>
      </c>
      <c r="H1620" s="23">
        <v>669</v>
      </c>
      <c r="I1620" s="23">
        <v>669</v>
      </c>
      <c r="J16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0" s="20">
        <f>IF(表1[[#This Row],[sale_price]]&lt;表1[[#This Row],[origin_price]],1,0)</f>
        <v>0</v>
      </c>
      <c r="L1620" s="18" t="s">
        <v>4769</v>
      </c>
      <c r="M1620" s="18" t="s">
        <v>293</v>
      </c>
      <c r="N1620" s="18" t="s">
        <v>4535</v>
      </c>
      <c r="O1620" s="18" t="s">
        <v>4370</v>
      </c>
      <c r="P1620" s="18">
        <v>7</v>
      </c>
    </row>
    <row r="1621" spans="1:16" x14ac:dyDescent="0.2">
      <c r="A1621" s="18" t="s">
        <v>4366</v>
      </c>
      <c r="B1621" s="18" t="s">
        <v>4858</v>
      </c>
      <c r="C1621" s="18" t="s">
        <v>8011</v>
      </c>
      <c r="D1621" s="18" t="s">
        <v>284</v>
      </c>
      <c r="E1621" s="20" t="str">
        <f>IFERROR(VLOOKUP(表1[[#This Row],[goods_id]],表4[],2,0),"无")</f>
        <v>无</v>
      </c>
      <c r="F1621" s="19" t="str">
        <f>IFERROR(VLOOKUP(表1[[#This Row],[goods_id]],表3[],2,0),"老款")</f>
        <v>老款</v>
      </c>
      <c r="G1621" s="20">
        <v>1</v>
      </c>
      <c r="H1621" s="23">
        <v>699</v>
      </c>
      <c r="I1621" s="23">
        <v>699</v>
      </c>
      <c r="J16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1" s="20">
        <f>IF(表1[[#This Row],[sale_price]]&lt;表1[[#This Row],[origin_price]],1,0)</f>
        <v>0</v>
      </c>
      <c r="L1621" s="18" t="s">
        <v>2357</v>
      </c>
      <c r="M1621" s="18" t="s">
        <v>185</v>
      </c>
      <c r="N1621" s="18" t="s">
        <v>4535</v>
      </c>
      <c r="O1621" s="18" t="s">
        <v>4370</v>
      </c>
      <c r="P1621" s="18">
        <v>8</v>
      </c>
    </row>
    <row r="1622" spans="1:16" x14ac:dyDescent="0.2">
      <c r="A1622" s="18" t="s">
        <v>4366</v>
      </c>
      <c r="B1622" s="18" t="s">
        <v>4859</v>
      </c>
      <c r="C1622" s="18" t="s">
        <v>8012</v>
      </c>
      <c r="D1622" s="18" t="s">
        <v>284</v>
      </c>
      <c r="E1622" s="20" t="str">
        <f>IFERROR(VLOOKUP(表1[[#This Row],[goods_id]],表4[],2,0),"无")</f>
        <v>无</v>
      </c>
      <c r="F1622" s="19" t="str">
        <f>IFERROR(VLOOKUP(表1[[#This Row],[goods_id]],表3[],2,0),"老款")</f>
        <v>老款</v>
      </c>
      <c r="G1622" s="20">
        <v>1</v>
      </c>
      <c r="H1622" s="23">
        <v>799</v>
      </c>
      <c r="I1622" s="23">
        <v>799</v>
      </c>
      <c r="J16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2" s="20">
        <f>IF(表1[[#This Row],[sale_price]]&lt;表1[[#This Row],[origin_price]],1,0)</f>
        <v>0</v>
      </c>
      <c r="L1622" s="18" t="s">
        <v>1454</v>
      </c>
      <c r="M1622" s="18" t="s">
        <v>261</v>
      </c>
      <c r="N1622" s="18" t="s">
        <v>4411</v>
      </c>
      <c r="O1622" s="18" t="s">
        <v>4370</v>
      </c>
      <c r="P1622" s="18">
        <v>8</v>
      </c>
    </row>
    <row r="1623" spans="1:16" x14ac:dyDescent="0.2">
      <c r="A1623" s="18" t="s">
        <v>4366</v>
      </c>
      <c r="B1623" s="18" t="s">
        <v>4845</v>
      </c>
      <c r="C1623" s="18" t="s">
        <v>8000</v>
      </c>
      <c r="D1623" s="18" t="s">
        <v>284</v>
      </c>
      <c r="E1623" s="20" t="str">
        <f>IFERROR(VLOOKUP(表1[[#This Row],[goods_id]],表4[],2,0),"无")</f>
        <v>无</v>
      </c>
      <c r="F1623" s="19" t="str">
        <f>IFERROR(VLOOKUP(表1[[#This Row],[goods_id]],表3[],2,0),"老款")</f>
        <v>老款</v>
      </c>
      <c r="G1623" s="20">
        <v>1</v>
      </c>
      <c r="H1623" s="23">
        <v>739</v>
      </c>
      <c r="I1623" s="23">
        <v>739</v>
      </c>
      <c r="J16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3" s="20">
        <f>IF(表1[[#This Row],[sale_price]]&lt;表1[[#This Row],[origin_price]],1,0)</f>
        <v>0</v>
      </c>
      <c r="L1623" s="18" t="s">
        <v>3923</v>
      </c>
      <c r="M1623" s="18" t="s">
        <v>9386</v>
      </c>
      <c r="N1623" s="18" t="s">
        <v>4411</v>
      </c>
      <c r="O1623" s="18" t="s">
        <v>4370</v>
      </c>
      <c r="P1623" s="18">
        <v>8</v>
      </c>
    </row>
    <row r="1624" spans="1:16" x14ac:dyDescent="0.2">
      <c r="A1624" s="18" t="s">
        <v>4366</v>
      </c>
      <c r="B1624" s="18" t="s">
        <v>4852</v>
      </c>
      <c r="C1624" s="18" t="s">
        <v>8005</v>
      </c>
      <c r="D1624" s="18" t="s">
        <v>28</v>
      </c>
      <c r="E1624" s="20" t="str">
        <f>IFERROR(VLOOKUP(表1[[#This Row],[goods_id]],表4[],2,0),"无")</f>
        <v>无</v>
      </c>
      <c r="F1624" s="19" t="str">
        <f>IFERROR(VLOOKUP(表1[[#This Row],[goods_id]],表3[],2,0),"老款")</f>
        <v>老款</v>
      </c>
      <c r="G1624" s="20">
        <v>1</v>
      </c>
      <c r="H1624" s="23">
        <v>599</v>
      </c>
      <c r="I1624" s="23">
        <v>599</v>
      </c>
      <c r="J16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4" s="20">
        <f>IF(表1[[#This Row],[sale_price]]&lt;表1[[#This Row],[origin_price]],1,0)</f>
        <v>0</v>
      </c>
      <c r="L1624" s="18" t="s">
        <v>104</v>
      </c>
      <c r="M1624" s="18" t="s">
        <v>9389</v>
      </c>
      <c r="N1624" s="18" t="s">
        <v>26</v>
      </c>
      <c r="O1624" s="18" t="s">
        <v>82</v>
      </c>
      <c r="P1624" s="18">
        <v>8</v>
      </c>
    </row>
    <row r="1625" spans="1:16" x14ac:dyDescent="0.2">
      <c r="A1625" s="18" t="s">
        <v>4366</v>
      </c>
      <c r="B1625" s="18" t="s">
        <v>4853</v>
      </c>
      <c r="C1625" s="18" t="s">
        <v>8005</v>
      </c>
      <c r="D1625" s="18" t="s">
        <v>24</v>
      </c>
      <c r="E1625" s="20" t="str">
        <f>IFERROR(VLOOKUP(表1[[#This Row],[goods_id]],表4[],2,0),"无")</f>
        <v>无</v>
      </c>
      <c r="F1625" s="19" t="str">
        <f>IFERROR(VLOOKUP(表1[[#This Row],[goods_id]],表3[],2,0),"老款")</f>
        <v>老款</v>
      </c>
      <c r="G1625" s="20">
        <v>1</v>
      </c>
      <c r="H1625" s="23">
        <v>599</v>
      </c>
      <c r="I1625" s="23">
        <v>599</v>
      </c>
      <c r="J16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5" s="20">
        <f>IF(表1[[#This Row],[sale_price]]&lt;表1[[#This Row],[origin_price]],1,0)</f>
        <v>0</v>
      </c>
      <c r="L1625" s="18" t="s">
        <v>104</v>
      </c>
      <c r="M1625" s="18" t="s">
        <v>9389</v>
      </c>
      <c r="N1625" s="18" t="s">
        <v>26</v>
      </c>
      <c r="O1625" s="18" t="s">
        <v>82</v>
      </c>
      <c r="P1625" s="18">
        <v>8</v>
      </c>
    </row>
    <row r="1626" spans="1:16" x14ac:dyDescent="0.2">
      <c r="A1626" s="18" t="s">
        <v>4366</v>
      </c>
      <c r="B1626" s="18" t="s">
        <v>4846</v>
      </c>
      <c r="C1626" s="18" t="s">
        <v>8001</v>
      </c>
      <c r="D1626" s="18" t="s">
        <v>24</v>
      </c>
      <c r="E1626" s="20" t="str">
        <f>IFERROR(VLOOKUP(表1[[#This Row],[goods_id]],表4[],2,0),"无")</f>
        <v>无</v>
      </c>
      <c r="F1626" s="19" t="str">
        <f>IFERROR(VLOOKUP(表1[[#This Row],[goods_id]],表3[],2,0),"老款")</f>
        <v>老款</v>
      </c>
      <c r="G1626" s="20">
        <v>1</v>
      </c>
      <c r="H1626" s="23">
        <v>599</v>
      </c>
      <c r="I1626" s="23">
        <v>599</v>
      </c>
      <c r="J16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6" s="20">
        <f>IF(表1[[#This Row],[sale_price]]&lt;表1[[#This Row],[origin_price]],1,0)</f>
        <v>0</v>
      </c>
      <c r="L1626" s="18" t="s">
        <v>3923</v>
      </c>
      <c r="M1626" s="18" t="s">
        <v>286</v>
      </c>
      <c r="N1626" s="18" t="s">
        <v>4535</v>
      </c>
      <c r="O1626" s="18" t="s">
        <v>4370</v>
      </c>
      <c r="P1626" s="18">
        <v>8</v>
      </c>
    </row>
    <row r="1627" spans="1:16" x14ac:dyDescent="0.2">
      <c r="A1627" s="18" t="s">
        <v>4366</v>
      </c>
      <c r="B1627" s="18" t="s">
        <v>4860</v>
      </c>
      <c r="C1627" s="18" t="s">
        <v>8013</v>
      </c>
      <c r="D1627" s="18" t="s">
        <v>284</v>
      </c>
      <c r="E1627" s="20" t="str">
        <f>IFERROR(VLOOKUP(表1[[#This Row],[goods_id]],表4[],2,0),"无")</f>
        <v>无</v>
      </c>
      <c r="F1627" s="19" t="str">
        <f>IFERROR(VLOOKUP(表1[[#This Row],[goods_id]],表3[],2,0),"老款")</f>
        <v>老款</v>
      </c>
      <c r="G1627" s="20">
        <v>1</v>
      </c>
      <c r="H1627" s="23">
        <v>599</v>
      </c>
      <c r="I1627" s="23">
        <v>599</v>
      </c>
      <c r="J16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7" s="20">
        <f>IF(表1[[#This Row],[sale_price]]&lt;表1[[#This Row],[origin_price]],1,0)</f>
        <v>0</v>
      </c>
      <c r="L1627" s="18" t="s">
        <v>3813</v>
      </c>
      <c r="M1627" s="18" t="s">
        <v>286</v>
      </c>
      <c r="N1627" s="18" t="s">
        <v>4411</v>
      </c>
      <c r="O1627" s="18" t="s">
        <v>4370</v>
      </c>
      <c r="P1627" s="18">
        <v>8</v>
      </c>
    </row>
    <row r="1628" spans="1:16" x14ac:dyDescent="0.2">
      <c r="A1628" s="18" t="s">
        <v>4366</v>
      </c>
      <c r="B1628" s="18" t="s">
        <v>4770</v>
      </c>
      <c r="C1628" s="18" t="s">
        <v>7965</v>
      </c>
      <c r="D1628" s="18" t="s">
        <v>284</v>
      </c>
      <c r="E1628" s="20" t="str">
        <f>IFERROR(VLOOKUP(表1[[#This Row],[goods_id]],表4[],2,0),"无")</f>
        <v>无</v>
      </c>
      <c r="F1628" s="19" t="str">
        <f>IFERROR(VLOOKUP(表1[[#This Row],[goods_id]],表3[],2,0),"老款")</f>
        <v>老款</v>
      </c>
      <c r="G1628" s="20">
        <v>1</v>
      </c>
      <c r="H1628" s="23">
        <v>639</v>
      </c>
      <c r="I1628" s="23">
        <v>639</v>
      </c>
      <c r="J16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8" s="20">
        <f>IF(表1[[#This Row],[sale_price]]&lt;表1[[#This Row],[origin_price]],1,0)</f>
        <v>0</v>
      </c>
      <c r="L1628" s="18" t="s">
        <v>4771</v>
      </c>
      <c r="M1628" s="18" t="s">
        <v>3813</v>
      </c>
      <c r="N1628" s="18" t="s">
        <v>4535</v>
      </c>
      <c r="O1628" s="18" t="s">
        <v>4370</v>
      </c>
      <c r="P1628" s="18">
        <v>7</v>
      </c>
    </row>
    <row r="1629" spans="1:16" x14ac:dyDescent="0.2">
      <c r="A1629" s="18" t="s">
        <v>4366</v>
      </c>
      <c r="B1629" s="18" t="s">
        <v>4821</v>
      </c>
      <c r="C1629" s="18" t="s">
        <v>7983</v>
      </c>
      <c r="D1629" s="18" t="s">
        <v>284</v>
      </c>
      <c r="E1629" s="20" t="str">
        <f>IFERROR(VLOOKUP(表1[[#This Row],[goods_id]],表4[],2,0),"无")</f>
        <v>无</v>
      </c>
      <c r="F1629" s="19" t="str">
        <f>IFERROR(VLOOKUP(表1[[#This Row],[goods_id]],表3[],2,0),"老款")</f>
        <v>老款</v>
      </c>
      <c r="G1629" s="20">
        <v>1</v>
      </c>
      <c r="H1629" s="23">
        <v>699</v>
      </c>
      <c r="I1629" s="23">
        <v>699</v>
      </c>
      <c r="J16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9" s="20">
        <f>IF(表1[[#This Row],[sale_price]]&lt;表1[[#This Row],[origin_price]],1,0)</f>
        <v>0</v>
      </c>
      <c r="L1629" s="18" t="s">
        <v>2357</v>
      </c>
      <c r="M1629" s="18" t="s">
        <v>185</v>
      </c>
      <c r="N1629" s="18" t="s">
        <v>4535</v>
      </c>
      <c r="O1629" s="18" t="s">
        <v>4370</v>
      </c>
      <c r="P1629" s="18">
        <v>7</v>
      </c>
    </row>
    <row r="1630" spans="1:16" x14ac:dyDescent="0.2">
      <c r="A1630" s="18" t="s">
        <v>4366</v>
      </c>
      <c r="B1630" s="18" t="s">
        <v>4822</v>
      </c>
      <c r="C1630" s="18" t="s">
        <v>7984</v>
      </c>
      <c r="D1630" s="18" t="s">
        <v>284</v>
      </c>
      <c r="E1630" s="20" t="str">
        <f>IFERROR(VLOOKUP(表1[[#This Row],[goods_id]],表4[],2,0),"无")</f>
        <v>无</v>
      </c>
      <c r="F1630" s="19" t="str">
        <f>IFERROR(VLOOKUP(表1[[#This Row],[goods_id]],表3[],2,0),"老款")</f>
        <v>老款</v>
      </c>
      <c r="G1630" s="20">
        <v>1</v>
      </c>
      <c r="H1630" s="23">
        <v>739</v>
      </c>
      <c r="I1630" s="23">
        <v>739</v>
      </c>
      <c r="J16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0" s="20">
        <f>IF(表1[[#This Row],[sale_price]]&lt;表1[[#This Row],[origin_price]],1,0)</f>
        <v>0</v>
      </c>
      <c r="L1630" s="18" t="s">
        <v>184</v>
      </c>
      <c r="M1630" s="18" t="s">
        <v>185</v>
      </c>
      <c r="N1630" s="18" t="s">
        <v>4535</v>
      </c>
      <c r="O1630" s="18" t="s">
        <v>4370</v>
      </c>
      <c r="P1630" s="18">
        <v>7</v>
      </c>
    </row>
    <row r="1631" spans="1:16" x14ac:dyDescent="0.2">
      <c r="A1631" s="18" t="s">
        <v>4366</v>
      </c>
      <c r="B1631" s="18" t="s">
        <v>4720</v>
      </c>
      <c r="C1631" s="18" t="s">
        <v>7946</v>
      </c>
      <c r="D1631" s="18" t="s">
        <v>28</v>
      </c>
      <c r="E1631" s="20" t="str">
        <f>IFERROR(VLOOKUP(表1[[#This Row],[goods_id]],表4[],2,0),"无")</f>
        <v>无</v>
      </c>
      <c r="F1631" s="19" t="str">
        <f>IFERROR(VLOOKUP(表1[[#This Row],[goods_id]],表3[],2,0),"老款")</f>
        <v>老款</v>
      </c>
      <c r="G1631" s="20">
        <v>1</v>
      </c>
      <c r="H1631" s="23">
        <v>599</v>
      </c>
      <c r="I1631" s="23">
        <v>599</v>
      </c>
      <c r="J16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1" s="20">
        <f>IF(表1[[#This Row],[sale_price]]&lt;表1[[#This Row],[origin_price]],1,0)</f>
        <v>0</v>
      </c>
      <c r="L1631" s="18" t="s">
        <v>4721</v>
      </c>
      <c r="M1631" s="18" t="s">
        <v>9358</v>
      </c>
      <c r="N1631" s="18" t="s">
        <v>4535</v>
      </c>
      <c r="O1631" s="18" t="s">
        <v>4370</v>
      </c>
      <c r="P1631" s="18">
        <v>6</v>
      </c>
    </row>
    <row r="1632" spans="1:16" x14ac:dyDescent="0.2">
      <c r="A1632" s="18" t="s">
        <v>4366</v>
      </c>
      <c r="B1632" s="18" t="s">
        <v>4722</v>
      </c>
      <c r="C1632" s="18" t="s">
        <v>7947</v>
      </c>
      <c r="D1632" s="18" t="s">
        <v>284</v>
      </c>
      <c r="E1632" s="20" t="str">
        <f>IFERROR(VLOOKUP(表1[[#This Row],[goods_id]],表4[],2,0),"无")</f>
        <v>无</v>
      </c>
      <c r="F1632" s="19" t="str">
        <f>IFERROR(VLOOKUP(表1[[#This Row],[goods_id]],表3[],2,0),"老款")</f>
        <v>老款</v>
      </c>
      <c r="G1632" s="20">
        <v>1</v>
      </c>
      <c r="H1632" s="23">
        <v>599</v>
      </c>
      <c r="I1632" s="23">
        <v>599</v>
      </c>
      <c r="J16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2" s="20">
        <f>IF(表1[[#This Row],[sale_price]]&lt;表1[[#This Row],[origin_price]],1,0)</f>
        <v>0</v>
      </c>
      <c r="L1632" s="18" t="s">
        <v>4723</v>
      </c>
      <c r="M1632" s="18" t="s">
        <v>9359</v>
      </c>
      <c r="N1632" s="18" t="s">
        <v>4411</v>
      </c>
      <c r="O1632" s="18" t="s">
        <v>82</v>
      </c>
      <c r="P1632" s="18">
        <v>6</v>
      </c>
    </row>
    <row r="1633" spans="1:16" x14ac:dyDescent="0.2">
      <c r="A1633" s="18" t="s">
        <v>4366</v>
      </c>
      <c r="B1633" s="18" t="s">
        <v>4772</v>
      </c>
      <c r="C1633" s="18" t="s">
        <v>7966</v>
      </c>
      <c r="D1633" s="18" t="s">
        <v>284</v>
      </c>
      <c r="E1633" s="20" t="str">
        <f>IFERROR(VLOOKUP(表1[[#This Row],[goods_id]],表4[],2,0),"无")</f>
        <v>无</v>
      </c>
      <c r="F1633" s="19" t="str">
        <f>IFERROR(VLOOKUP(表1[[#This Row],[goods_id]],表3[],2,0),"老款")</f>
        <v>老款</v>
      </c>
      <c r="G1633" s="20">
        <v>1</v>
      </c>
      <c r="H1633" s="23">
        <v>539</v>
      </c>
      <c r="I1633" s="23">
        <v>539</v>
      </c>
      <c r="J16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3" s="20">
        <f>IF(表1[[#This Row],[sale_price]]&lt;表1[[#This Row],[origin_price]],1,0)</f>
        <v>0</v>
      </c>
      <c r="L1633" s="18" t="s">
        <v>4773</v>
      </c>
      <c r="M1633" s="18" t="s">
        <v>9149</v>
      </c>
      <c r="N1633" s="18" t="s">
        <v>4411</v>
      </c>
      <c r="O1633" s="18" t="s">
        <v>82</v>
      </c>
      <c r="P1633" s="18">
        <v>7</v>
      </c>
    </row>
    <row r="1634" spans="1:16" x14ac:dyDescent="0.2">
      <c r="A1634" s="18" t="s">
        <v>4366</v>
      </c>
      <c r="B1634" s="18" t="s">
        <v>4774</v>
      </c>
      <c r="C1634" s="18" t="s">
        <v>7967</v>
      </c>
      <c r="D1634" s="18" t="s">
        <v>284</v>
      </c>
      <c r="E1634" s="20" t="str">
        <f>IFERROR(VLOOKUP(表1[[#This Row],[goods_id]],表4[],2,0),"无")</f>
        <v>无</v>
      </c>
      <c r="F1634" s="19" t="str">
        <f>IFERROR(VLOOKUP(表1[[#This Row],[goods_id]],表3[],2,0),"老款")</f>
        <v>老款</v>
      </c>
      <c r="G1634" s="20">
        <v>1</v>
      </c>
      <c r="H1634" s="23">
        <v>999</v>
      </c>
      <c r="I1634" s="23">
        <v>999</v>
      </c>
      <c r="J16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34" s="20">
        <f>IF(表1[[#This Row],[sale_price]]&lt;表1[[#This Row],[origin_price]],1,0)</f>
        <v>0</v>
      </c>
      <c r="L1634" s="18" t="s">
        <v>4775</v>
      </c>
      <c r="M1634" s="18" t="s">
        <v>9365</v>
      </c>
      <c r="N1634" s="18" t="s">
        <v>22</v>
      </c>
      <c r="O1634" s="18" t="s">
        <v>49</v>
      </c>
      <c r="P1634" s="18">
        <v>7</v>
      </c>
    </row>
    <row r="1635" spans="1:16" x14ac:dyDescent="0.2">
      <c r="A1635" s="18" t="s">
        <v>4366</v>
      </c>
      <c r="B1635" s="18" t="s">
        <v>4861</v>
      </c>
      <c r="C1635" s="18" t="s">
        <v>8014</v>
      </c>
      <c r="D1635" s="18" t="s">
        <v>284</v>
      </c>
      <c r="E1635" s="20" t="str">
        <f>IFERROR(VLOOKUP(表1[[#This Row],[goods_id]],表4[],2,0),"无")</f>
        <v>无</v>
      </c>
      <c r="F1635" s="19" t="str">
        <f>IFERROR(VLOOKUP(表1[[#This Row],[goods_id]],表3[],2,0),"老款")</f>
        <v>老款</v>
      </c>
      <c r="G1635" s="20">
        <v>1</v>
      </c>
      <c r="H1635" s="23">
        <v>599</v>
      </c>
      <c r="I1635" s="23">
        <v>599</v>
      </c>
      <c r="J16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5" s="20">
        <f>IF(表1[[#This Row],[sale_price]]&lt;表1[[#This Row],[origin_price]],1,0)</f>
        <v>0</v>
      </c>
      <c r="L1635" s="18" t="s">
        <v>3813</v>
      </c>
      <c r="M1635" s="18" t="s">
        <v>9395</v>
      </c>
      <c r="N1635" s="18" t="s">
        <v>4535</v>
      </c>
      <c r="O1635" s="18" t="s">
        <v>4370</v>
      </c>
      <c r="P1635" s="18">
        <v>8</v>
      </c>
    </row>
    <row r="1636" spans="1:16" x14ac:dyDescent="0.2">
      <c r="A1636" s="18" t="s">
        <v>4366</v>
      </c>
      <c r="B1636" s="18" t="s">
        <v>4734</v>
      </c>
      <c r="C1636" s="18" t="s">
        <v>7953</v>
      </c>
      <c r="D1636" s="18" t="s">
        <v>24</v>
      </c>
      <c r="E1636" s="20" t="str">
        <f>IFERROR(VLOOKUP(表1[[#This Row],[goods_id]],表4[],2,0),"无")</f>
        <v>无</v>
      </c>
      <c r="F1636" s="19" t="str">
        <f>IFERROR(VLOOKUP(表1[[#This Row],[goods_id]],表3[],2,0),"老款")</f>
        <v>老款</v>
      </c>
      <c r="G1636" s="20">
        <v>1</v>
      </c>
      <c r="H1636" s="23">
        <v>499</v>
      </c>
      <c r="I1636" s="23">
        <v>499</v>
      </c>
      <c r="J16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6" s="20">
        <f>IF(表1[[#This Row],[sale_price]]&lt;表1[[#This Row],[origin_price]],1,0)</f>
        <v>0</v>
      </c>
      <c r="L1636" s="18" t="s">
        <v>4735</v>
      </c>
      <c r="M1636" s="18" t="s">
        <v>9361</v>
      </c>
      <c r="N1636" s="18" t="s">
        <v>4393</v>
      </c>
      <c r="O1636" s="18" t="s">
        <v>4370</v>
      </c>
      <c r="P1636" s="18">
        <v>6</v>
      </c>
    </row>
    <row r="1637" spans="1:16" x14ac:dyDescent="0.2">
      <c r="A1637" s="18" t="s">
        <v>4366</v>
      </c>
      <c r="B1637" s="18" t="s">
        <v>4854</v>
      </c>
      <c r="C1637" s="18" t="s">
        <v>8006</v>
      </c>
      <c r="D1637" s="18" t="s">
        <v>24</v>
      </c>
      <c r="E1637" s="20" t="str">
        <f>IFERROR(VLOOKUP(表1[[#This Row],[goods_id]],表4[],2,0),"无")</f>
        <v>无</v>
      </c>
      <c r="F1637" s="19" t="str">
        <f>IFERROR(VLOOKUP(表1[[#This Row],[goods_id]],表3[],2,0),"老款")</f>
        <v>老款</v>
      </c>
      <c r="G1637" s="20">
        <v>1</v>
      </c>
      <c r="H1637" s="23">
        <v>569</v>
      </c>
      <c r="I1637" s="23">
        <v>569</v>
      </c>
      <c r="J16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7" s="20">
        <f>IF(表1[[#This Row],[sale_price]]&lt;表1[[#This Row],[origin_price]],1,0)</f>
        <v>0</v>
      </c>
      <c r="L1637" s="18" t="s">
        <v>9390</v>
      </c>
      <c r="M1637" s="18" t="s">
        <v>185</v>
      </c>
      <c r="N1637" s="18" t="s">
        <v>4535</v>
      </c>
      <c r="O1637" s="18" t="s">
        <v>4370</v>
      </c>
      <c r="P1637" s="18">
        <v>8</v>
      </c>
    </row>
    <row r="1638" spans="1:16" x14ac:dyDescent="0.2">
      <c r="A1638" s="18" t="s">
        <v>4366</v>
      </c>
      <c r="B1638" s="18" t="s">
        <v>4855</v>
      </c>
      <c r="C1638" s="18" t="s">
        <v>8007</v>
      </c>
      <c r="D1638" s="18" t="s">
        <v>188</v>
      </c>
      <c r="E1638" s="20" t="str">
        <f>IFERROR(VLOOKUP(表1[[#This Row],[goods_id]],表4[],2,0),"无")</f>
        <v>无</v>
      </c>
      <c r="F1638" s="19" t="str">
        <f>IFERROR(VLOOKUP(表1[[#This Row],[goods_id]],表3[],2,0),"老款")</f>
        <v>老款</v>
      </c>
      <c r="G1638" s="20">
        <v>1</v>
      </c>
      <c r="H1638" s="23">
        <v>569</v>
      </c>
      <c r="I1638" s="23">
        <v>569</v>
      </c>
      <c r="J16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8" s="20">
        <f>IF(表1[[#This Row],[sale_price]]&lt;表1[[#This Row],[origin_price]],1,0)</f>
        <v>0</v>
      </c>
      <c r="L1638" s="18" t="s">
        <v>9390</v>
      </c>
      <c r="M1638" s="18" t="s">
        <v>185</v>
      </c>
      <c r="N1638" s="18" t="s">
        <v>4535</v>
      </c>
      <c r="O1638" s="18" t="s">
        <v>4370</v>
      </c>
      <c r="P1638" s="18">
        <v>8</v>
      </c>
    </row>
    <row r="1639" spans="1:16" x14ac:dyDescent="0.2">
      <c r="A1639" s="18" t="s">
        <v>4366</v>
      </c>
      <c r="B1639" s="18" t="s">
        <v>4819</v>
      </c>
      <c r="C1639" s="18" t="s">
        <v>7992</v>
      </c>
      <c r="D1639" s="18" t="s">
        <v>284</v>
      </c>
      <c r="E1639" s="20" t="str">
        <f>IFERROR(VLOOKUP(表1[[#This Row],[goods_id]],表4[],2,0),"无")</f>
        <v>无</v>
      </c>
      <c r="F1639" s="19" t="str">
        <f>IFERROR(VLOOKUP(表1[[#This Row],[goods_id]],表3[],2,0),"老款")</f>
        <v>老款</v>
      </c>
      <c r="G1639" s="20">
        <v>1</v>
      </c>
      <c r="H1639" s="23">
        <v>699</v>
      </c>
      <c r="I1639" s="23">
        <v>699</v>
      </c>
      <c r="J16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9" s="20">
        <f>IF(表1[[#This Row],[sale_price]]&lt;表1[[#This Row],[origin_price]],1,0)</f>
        <v>0</v>
      </c>
      <c r="L1639" s="18" t="s">
        <v>3923</v>
      </c>
      <c r="M1639" s="18" t="s">
        <v>9379</v>
      </c>
      <c r="N1639" s="18" t="s">
        <v>4411</v>
      </c>
      <c r="O1639" s="18" t="s">
        <v>4370</v>
      </c>
      <c r="P1639" s="18">
        <v>8</v>
      </c>
    </row>
    <row r="1640" spans="1:16" x14ac:dyDescent="0.2">
      <c r="A1640" s="18" t="s">
        <v>4366</v>
      </c>
      <c r="B1640" s="18" t="s">
        <v>4841</v>
      </c>
      <c r="C1640" s="18" t="s">
        <v>7968</v>
      </c>
      <c r="D1640" s="18" t="s">
        <v>284</v>
      </c>
      <c r="E1640" s="20" t="str">
        <f>IFERROR(VLOOKUP(表1[[#This Row],[goods_id]],表4[],2,0),"无")</f>
        <v>无</v>
      </c>
      <c r="F1640" s="19" t="str">
        <f>IFERROR(VLOOKUP(表1[[#This Row],[goods_id]],表3[],2,0),"老款")</f>
        <v>老款</v>
      </c>
      <c r="G1640" s="20">
        <v>1</v>
      </c>
      <c r="H1640" s="23">
        <v>799</v>
      </c>
      <c r="I1640" s="23">
        <v>799</v>
      </c>
      <c r="J16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0" s="20">
        <f>IF(表1[[#This Row],[sale_price]]&lt;表1[[#This Row],[origin_price]],1,0)</f>
        <v>0</v>
      </c>
      <c r="L1640" s="18" t="s">
        <v>3923</v>
      </c>
      <c r="M1640" s="18" t="s">
        <v>9391</v>
      </c>
      <c r="N1640" s="18" t="s">
        <v>4535</v>
      </c>
      <c r="O1640" s="18" t="s">
        <v>4370</v>
      </c>
      <c r="P1640" s="18">
        <v>8</v>
      </c>
    </row>
    <row r="1641" spans="1:16" x14ac:dyDescent="0.2">
      <c r="A1641" s="18" t="s">
        <v>4366</v>
      </c>
      <c r="B1641" s="18" t="s">
        <v>4842</v>
      </c>
      <c r="C1641" s="18" t="s">
        <v>8008</v>
      </c>
      <c r="D1641" s="18" t="s">
        <v>284</v>
      </c>
      <c r="E1641" s="20" t="str">
        <f>IFERROR(VLOOKUP(表1[[#This Row],[goods_id]],表4[],2,0),"无")</f>
        <v>无</v>
      </c>
      <c r="F1641" s="19" t="str">
        <f>IFERROR(VLOOKUP(表1[[#This Row],[goods_id]],表3[],2,0),"老款")</f>
        <v>老款</v>
      </c>
      <c r="G1641" s="20">
        <v>1</v>
      </c>
      <c r="H1641" s="23">
        <v>699</v>
      </c>
      <c r="I1641" s="23">
        <v>699</v>
      </c>
      <c r="J16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1" s="20">
        <f>IF(表1[[#This Row],[sale_price]]&lt;表1[[#This Row],[origin_price]],1,0)</f>
        <v>0</v>
      </c>
      <c r="L1641" s="18" t="s">
        <v>3923</v>
      </c>
      <c r="M1641" s="18" t="s">
        <v>9392</v>
      </c>
      <c r="N1641" s="18" t="s">
        <v>4411</v>
      </c>
      <c r="O1641" s="18" t="s">
        <v>4370</v>
      </c>
      <c r="P1641" s="18">
        <v>8</v>
      </c>
    </row>
    <row r="1642" spans="1:16" x14ac:dyDescent="0.2">
      <c r="A1642" s="18" t="s">
        <v>4366</v>
      </c>
      <c r="B1642" s="18" t="s">
        <v>4820</v>
      </c>
      <c r="C1642" s="18" t="s">
        <v>7993</v>
      </c>
      <c r="D1642" s="18" t="s">
        <v>284</v>
      </c>
      <c r="E1642" s="20" t="str">
        <f>IFERROR(VLOOKUP(表1[[#This Row],[goods_id]],表4[],2,0),"无")</f>
        <v>无</v>
      </c>
      <c r="F1642" s="19" t="str">
        <f>IFERROR(VLOOKUP(表1[[#This Row],[goods_id]],表3[],2,0),"老款")</f>
        <v>老款</v>
      </c>
      <c r="G1642" s="20">
        <v>1</v>
      </c>
      <c r="H1642" s="23">
        <v>699</v>
      </c>
      <c r="I1642" s="23">
        <v>699</v>
      </c>
      <c r="J16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2" s="20">
        <f>IF(表1[[#This Row],[sale_price]]&lt;表1[[#This Row],[origin_price]],1,0)</f>
        <v>0</v>
      </c>
      <c r="L1642" s="18" t="s">
        <v>4741</v>
      </c>
      <c r="M1642" s="18" t="s">
        <v>9380</v>
      </c>
      <c r="N1642" s="18" t="s">
        <v>4393</v>
      </c>
      <c r="O1642" s="18" t="s">
        <v>4370</v>
      </c>
      <c r="P1642" s="18">
        <v>8</v>
      </c>
    </row>
    <row r="1643" spans="1:16" x14ac:dyDescent="0.2">
      <c r="A1643" s="18" t="s">
        <v>4366</v>
      </c>
      <c r="B1643" s="18" t="s">
        <v>4607</v>
      </c>
      <c r="C1643" s="18" t="s">
        <v>7901</v>
      </c>
      <c r="D1643" s="18" t="s">
        <v>24</v>
      </c>
      <c r="E1643" s="20" t="str">
        <f>IFERROR(VLOOKUP(表1[[#This Row],[goods_id]],表4[],2,0),"无")</f>
        <v>无</v>
      </c>
      <c r="F1643" s="19" t="str">
        <f>IFERROR(VLOOKUP(表1[[#This Row],[goods_id]],表3[],2,0),"老款")</f>
        <v>老款</v>
      </c>
      <c r="G1643" s="20">
        <v>1</v>
      </c>
      <c r="H1643" s="23">
        <v>599</v>
      </c>
      <c r="I1643" s="23">
        <v>599</v>
      </c>
      <c r="J16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3" s="20">
        <f>IF(表1[[#This Row],[sale_price]]&lt;表1[[#This Row],[origin_price]],1,0)</f>
        <v>0</v>
      </c>
      <c r="L1643" s="18" t="s">
        <v>4608</v>
      </c>
      <c r="M1643" s="18" t="s">
        <v>9341</v>
      </c>
      <c r="N1643" s="18" t="s">
        <v>4535</v>
      </c>
      <c r="O1643" s="18" t="s">
        <v>4370</v>
      </c>
      <c r="P1643" s="18">
        <v>5</v>
      </c>
    </row>
    <row r="1644" spans="1:16" x14ac:dyDescent="0.2">
      <c r="A1644" s="18" t="s">
        <v>4366</v>
      </c>
      <c r="B1644" s="18" t="s">
        <v>4540</v>
      </c>
      <c r="C1644" s="18" t="s">
        <v>7867</v>
      </c>
      <c r="D1644" s="18" t="s">
        <v>38</v>
      </c>
      <c r="E1644" s="20" t="str">
        <f>IFERROR(VLOOKUP(表1[[#This Row],[goods_id]],表4[],2,0),"无")</f>
        <v>无</v>
      </c>
      <c r="F1644" s="19" t="str">
        <f>IFERROR(VLOOKUP(表1[[#This Row],[goods_id]],表3[],2,0),"老款")</f>
        <v>老款</v>
      </c>
      <c r="G1644" s="20">
        <v>1</v>
      </c>
      <c r="H1644" s="23">
        <v>439</v>
      </c>
      <c r="I1644" s="23">
        <v>439</v>
      </c>
      <c r="J16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4" s="20">
        <f>IF(表1[[#This Row],[sale_price]]&lt;表1[[#This Row],[origin_price]],1,0)</f>
        <v>0</v>
      </c>
      <c r="L1644" s="18" t="s">
        <v>9330</v>
      </c>
      <c r="M1644" s="18" t="s">
        <v>185</v>
      </c>
      <c r="N1644" s="18" t="s">
        <v>4411</v>
      </c>
      <c r="O1644" s="18" t="s">
        <v>82</v>
      </c>
      <c r="P1644" s="18">
        <v>3</v>
      </c>
    </row>
    <row r="1645" spans="1:16" x14ac:dyDescent="0.2">
      <c r="A1645" s="18" t="s">
        <v>4366</v>
      </c>
      <c r="B1645" s="18" t="s">
        <v>4541</v>
      </c>
      <c r="C1645" s="18" t="s">
        <v>7867</v>
      </c>
      <c r="D1645" s="18" t="s">
        <v>24</v>
      </c>
      <c r="E1645" s="20" t="str">
        <f>IFERROR(VLOOKUP(表1[[#This Row],[goods_id]],表4[],2,0),"无")</f>
        <v>无</v>
      </c>
      <c r="F1645" s="19" t="str">
        <f>IFERROR(VLOOKUP(表1[[#This Row],[goods_id]],表3[],2,0),"老款")</f>
        <v>老款</v>
      </c>
      <c r="G1645" s="20">
        <v>1</v>
      </c>
      <c r="H1645" s="23">
        <v>439</v>
      </c>
      <c r="I1645" s="23">
        <v>439</v>
      </c>
      <c r="J16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5" s="20">
        <f>IF(表1[[#This Row],[sale_price]]&lt;表1[[#This Row],[origin_price]],1,0)</f>
        <v>0</v>
      </c>
      <c r="L1645" s="18" t="s">
        <v>9330</v>
      </c>
      <c r="M1645" s="18" t="s">
        <v>185</v>
      </c>
      <c r="N1645" s="18" t="s">
        <v>4411</v>
      </c>
      <c r="O1645" s="18" t="s">
        <v>82</v>
      </c>
      <c r="P1645" s="18">
        <v>4</v>
      </c>
    </row>
    <row r="1646" spans="1:16" x14ac:dyDescent="0.2">
      <c r="A1646" s="18" t="s">
        <v>4366</v>
      </c>
      <c r="B1646" s="18" t="s">
        <v>4542</v>
      </c>
      <c r="C1646" s="18" t="s">
        <v>7867</v>
      </c>
      <c r="D1646" s="18" t="s">
        <v>151</v>
      </c>
      <c r="E1646" s="20" t="str">
        <f>IFERROR(VLOOKUP(表1[[#This Row],[goods_id]],表4[],2,0),"无")</f>
        <v>无</v>
      </c>
      <c r="F1646" s="19" t="str">
        <f>IFERROR(VLOOKUP(表1[[#This Row],[goods_id]],表3[],2,0),"老款")</f>
        <v>老款</v>
      </c>
      <c r="G1646" s="20">
        <v>1</v>
      </c>
      <c r="H1646" s="23">
        <v>439</v>
      </c>
      <c r="I1646" s="23">
        <v>439</v>
      </c>
      <c r="J16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6" s="20">
        <f>IF(表1[[#This Row],[sale_price]]&lt;表1[[#This Row],[origin_price]],1,0)</f>
        <v>0</v>
      </c>
      <c r="L1646" s="18" t="s">
        <v>9330</v>
      </c>
      <c r="M1646" s="18" t="s">
        <v>185</v>
      </c>
      <c r="N1646" s="18" t="s">
        <v>4411</v>
      </c>
      <c r="O1646" s="18" t="s">
        <v>82</v>
      </c>
      <c r="P1646" s="18">
        <v>4</v>
      </c>
    </row>
    <row r="1647" spans="1:16" x14ac:dyDescent="0.2">
      <c r="A1647" s="18" t="s">
        <v>4366</v>
      </c>
      <c r="B1647" s="18" t="s">
        <v>4609</v>
      </c>
      <c r="C1647" s="18" t="s">
        <v>7902</v>
      </c>
      <c r="D1647" s="18" t="s">
        <v>38</v>
      </c>
      <c r="E1647" s="20" t="str">
        <f>IFERROR(VLOOKUP(表1[[#This Row],[goods_id]],表4[],2,0),"无")</f>
        <v>无</v>
      </c>
      <c r="F1647" s="19" t="str">
        <f>IFERROR(VLOOKUP(表1[[#This Row],[goods_id]],表3[],2,0),"老款")</f>
        <v>老款</v>
      </c>
      <c r="G1647" s="20">
        <v>1</v>
      </c>
      <c r="H1647" s="23">
        <v>599</v>
      </c>
      <c r="I1647" s="23">
        <v>599</v>
      </c>
      <c r="J16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7" s="20">
        <f>IF(表1[[#This Row],[sale_price]]&lt;表1[[#This Row],[origin_price]],1,0)</f>
        <v>0</v>
      </c>
      <c r="L1647" s="18" t="s">
        <v>4610</v>
      </c>
      <c r="M1647" s="18" t="s">
        <v>104</v>
      </c>
      <c r="N1647" s="18" t="s">
        <v>4411</v>
      </c>
      <c r="O1647" s="18" t="s">
        <v>82</v>
      </c>
      <c r="P1647" s="18">
        <v>5</v>
      </c>
    </row>
    <row r="1648" spans="1:16" x14ac:dyDescent="0.2">
      <c r="A1648" s="18" t="s">
        <v>4366</v>
      </c>
      <c r="B1648" s="18" t="s">
        <v>4611</v>
      </c>
      <c r="C1648" s="18" t="s">
        <v>7902</v>
      </c>
      <c r="D1648" s="18" t="s">
        <v>24</v>
      </c>
      <c r="E1648" s="20" t="str">
        <f>IFERROR(VLOOKUP(表1[[#This Row],[goods_id]],表4[],2,0),"无")</f>
        <v>无</v>
      </c>
      <c r="F1648" s="19" t="str">
        <f>IFERROR(VLOOKUP(表1[[#This Row],[goods_id]],表3[],2,0),"老款")</f>
        <v>老款</v>
      </c>
      <c r="G1648" s="20">
        <v>1</v>
      </c>
      <c r="H1648" s="23">
        <v>599</v>
      </c>
      <c r="I1648" s="23">
        <v>599</v>
      </c>
      <c r="J16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8" s="20">
        <f>IF(表1[[#This Row],[sale_price]]&lt;表1[[#This Row],[origin_price]],1,0)</f>
        <v>0</v>
      </c>
      <c r="L1648" s="18" t="s">
        <v>4610</v>
      </c>
      <c r="M1648" s="18" t="s">
        <v>104</v>
      </c>
      <c r="N1648" s="18" t="s">
        <v>4411</v>
      </c>
      <c r="O1648" s="18" t="s">
        <v>82</v>
      </c>
      <c r="P1648" s="18">
        <v>5</v>
      </c>
    </row>
    <row r="1649" spans="1:16" x14ac:dyDescent="0.2">
      <c r="A1649" s="18" t="s">
        <v>4366</v>
      </c>
      <c r="B1649" s="18" t="s">
        <v>4612</v>
      </c>
      <c r="C1649" s="18" t="s">
        <v>7903</v>
      </c>
      <c r="D1649" s="18" t="s">
        <v>201</v>
      </c>
      <c r="E1649" s="20" t="str">
        <f>IFERROR(VLOOKUP(表1[[#This Row],[goods_id]],表4[],2,0),"无")</f>
        <v>无</v>
      </c>
      <c r="F1649" s="19" t="str">
        <f>IFERROR(VLOOKUP(表1[[#This Row],[goods_id]],表3[],2,0),"老款")</f>
        <v>老款</v>
      </c>
      <c r="G1649" s="20">
        <v>1</v>
      </c>
      <c r="H1649" s="23">
        <v>539</v>
      </c>
      <c r="I1649" s="23">
        <v>539</v>
      </c>
      <c r="J16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9" s="20">
        <f>IF(表1[[#This Row],[sale_price]]&lt;表1[[#This Row],[origin_price]],1,0)</f>
        <v>0</v>
      </c>
      <c r="L1649" s="18" t="s">
        <v>4613</v>
      </c>
      <c r="M1649" s="18" t="s">
        <v>4469</v>
      </c>
      <c r="N1649" s="18" t="s">
        <v>4411</v>
      </c>
      <c r="O1649" s="18" t="s">
        <v>203</v>
      </c>
      <c r="P1649" s="18">
        <v>5</v>
      </c>
    </row>
    <row r="1650" spans="1:16" x14ac:dyDescent="0.2">
      <c r="A1650" s="18" t="s">
        <v>4366</v>
      </c>
      <c r="B1650" s="18" t="s">
        <v>4614</v>
      </c>
      <c r="C1650" s="18" t="s">
        <v>7904</v>
      </c>
      <c r="D1650" s="18" t="s">
        <v>24</v>
      </c>
      <c r="E1650" s="20" t="str">
        <f>IFERROR(VLOOKUP(表1[[#This Row],[goods_id]],表4[],2,0),"无")</f>
        <v>无</v>
      </c>
      <c r="F1650" s="19" t="str">
        <f>IFERROR(VLOOKUP(表1[[#This Row],[goods_id]],表3[],2,0),"老款")</f>
        <v>老款</v>
      </c>
      <c r="G1650" s="20">
        <v>1</v>
      </c>
      <c r="H1650" s="23">
        <v>439</v>
      </c>
      <c r="I1650" s="23">
        <v>439</v>
      </c>
      <c r="J16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0" s="20">
        <f>IF(表1[[#This Row],[sale_price]]&lt;表1[[#This Row],[origin_price]],1,0)</f>
        <v>0</v>
      </c>
      <c r="L1650" s="18" t="s">
        <v>4615</v>
      </c>
      <c r="M1650" s="18" t="s">
        <v>4616</v>
      </c>
      <c r="N1650" s="18" t="s">
        <v>4411</v>
      </c>
      <c r="O1650" s="18" t="s">
        <v>82</v>
      </c>
      <c r="P1650" s="18">
        <v>5</v>
      </c>
    </row>
    <row r="1651" spans="1:16" x14ac:dyDescent="0.2">
      <c r="A1651" s="18" t="s">
        <v>4366</v>
      </c>
      <c r="B1651" s="18" t="s">
        <v>4617</v>
      </c>
      <c r="C1651" s="18" t="s">
        <v>7904</v>
      </c>
      <c r="D1651" s="18" t="s">
        <v>3155</v>
      </c>
      <c r="E1651" s="20" t="str">
        <f>IFERROR(VLOOKUP(表1[[#This Row],[goods_id]],表4[],2,0),"无")</f>
        <v>无</v>
      </c>
      <c r="F1651" s="19" t="str">
        <f>IFERROR(VLOOKUP(表1[[#This Row],[goods_id]],表3[],2,0),"老款")</f>
        <v>老款</v>
      </c>
      <c r="G1651" s="20">
        <v>1</v>
      </c>
      <c r="H1651" s="23">
        <v>439</v>
      </c>
      <c r="I1651" s="23">
        <v>439</v>
      </c>
      <c r="J16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1" s="20">
        <f>IF(表1[[#This Row],[sale_price]]&lt;表1[[#This Row],[origin_price]],1,0)</f>
        <v>0</v>
      </c>
      <c r="L1651" s="18" t="s">
        <v>4615</v>
      </c>
      <c r="M1651" s="18" t="s">
        <v>4616</v>
      </c>
      <c r="N1651" s="18" t="s">
        <v>4411</v>
      </c>
      <c r="O1651" s="18" t="s">
        <v>82</v>
      </c>
      <c r="P1651" s="18">
        <v>5</v>
      </c>
    </row>
    <row r="1652" spans="1:16" x14ac:dyDescent="0.2">
      <c r="A1652" s="18" t="s">
        <v>4366</v>
      </c>
      <c r="B1652" s="18" t="s">
        <v>4618</v>
      </c>
      <c r="C1652" s="18" t="s">
        <v>7905</v>
      </c>
      <c r="D1652" s="18" t="s">
        <v>28</v>
      </c>
      <c r="E1652" s="20" t="str">
        <f>IFERROR(VLOOKUP(表1[[#This Row],[goods_id]],表4[],2,0),"无")</f>
        <v>无</v>
      </c>
      <c r="F1652" s="19" t="str">
        <f>IFERROR(VLOOKUP(表1[[#This Row],[goods_id]],表3[],2,0),"老款")</f>
        <v>老款</v>
      </c>
      <c r="G1652" s="20">
        <v>1</v>
      </c>
      <c r="H1652" s="23">
        <v>1290</v>
      </c>
      <c r="I1652" s="23">
        <v>1290</v>
      </c>
      <c r="J16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2" s="20">
        <f>IF(表1[[#This Row],[sale_price]]&lt;表1[[#This Row],[origin_price]],1,0)</f>
        <v>0</v>
      </c>
      <c r="L1652" s="18" t="s">
        <v>4619</v>
      </c>
      <c r="M1652" s="18" t="s">
        <v>4620</v>
      </c>
      <c r="N1652" s="18" t="s">
        <v>22</v>
      </c>
      <c r="O1652" s="18" t="s">
        <v>49</v>
      </c>
      <c r="P1652" s="18">
        <v>5</v>
      </c>
    </row>
    <row r="1653" spans="1:16" x14ac:dyDescent="0.2">
      <c r="A1653" s="18" t="s">
        <v>4366</v>
      </c>
      <c r="B1653" s="18" t="s">
        <v>4621</v>
      </c>
      <c r="C1653" s="18" t="s">
        <v>7905</v>
      </c>
      <c r="D1653" s="18" t="s">
        <v>24</v>
      </c>
      <c r="E1653" s="20" t="str">
        <f>IFERROR(VLOOKUP(表1[[#This Row],[goods_id]],表4[],2,0),"无")</f>
        <v>无</v>
      </c>
      <c r="F1653" s="19" t="str">
        <f>IFERROR(VLOOKUP(表1[[#This Row],[goods_id]],表3[],2,0),"老款")</f>
        <v>老款</v>
      </c>
      <c r="G1653" s="20">
        <v>1</v>
      </c>
      <c r="H1653" s="23">
        <v>1290</v>
      </c>
      <c r="I1653" s="23">
        <v>1290</v>
      </c>
      <c r="J16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3" s="20">
        <f>IF(表1[[#This Row],[sale_price]]&lt;表1[[#This Row],[origin_price]],1,0)</f>
        <v>0</v>
      </c>
      <c r="L1653" s="18" t="s">
        <v>4619</v>
      </c>
      <c r="M1653" s="18" t="s">
        <v>4620</v>
      </c>
      <c r="N1653" s="18" t="s">
        <v>22</v>
      </c>
      <c r="O1653" s="18" t="s">
        <v>49</v>
      </c>
      <c r="P1653" s="18">
        <v>5</v>
      </c>
    </row>
    <row r="1654" spans="1:16" x14ac:dyDescent="0.2">
      <c r="A1654" s="18" t="s">
        <v>4366</v>
      </c>
      <c r="B1654" s="18" t="s">
        <v>4550</v>
      </c>
      <c r="C1654" s="18" t="s">
        <v>7873</v>
      </c>
      <c r="D1654" s="18" t="s">
        <v>24</v>
      </c>
      <c r="E1654" s="20" t="str">
        <f>IFERROR(VLOOKUP(表1[[#This Row],[goods_id]],表4[],2,0),"无")</f>
        <v>无</v>
      </c>
      <c r="F1654" s="19" t="str">
        <f>IFERROR(VLOOKUP(表1[[#This Row],[goods_id]],表3[],2,0),"老款")</f>
        <v>老款</v>
      </c>
      <c r="G1654" s="20">
        <v>1</v>
      </c>
      <c r="H1654" s="23">
        <v>439</v>
      </c>
      <c r="I1654" s="23">
        <v>439</v>
      </c>
      <c r="J16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4" s="20">
        <f>IF(表1[[#This Row],[sale_price]]&lt;表1[[#This Row],[origin_price]],1,0)</f>
        <v>0</v>
      </c>
      <c r="L1654" s="18" t="s">
        <v>4551</v>
      </c>
      <c r="M1654" s="18" t="s">
        <v>270</v>
      </c>
      <c r="N1654" s="18" t="s">
        <v>4411</v>
      </c>
      <c r="O1654" s="18" t="s">
        <v>82</v>
      </c>
      <c r="P1654" s="18">
        <v>4</v>
      </c>
    </row>
    <row r="1655" spans="1:16" x14ac:dyDescent="0.2">
      <c r="A1655" s="18" t="s">
        <v>4366</v>
      </c>
      <c r="B1655" s="18" t="s">
        <v>4552</v>
      </c>
      <c r="C1655" s="18" t="s">
        <v>7873</v>
      </c>
      <c r="D1655" s="18" t="s">
        <v>118</v>
      </c>
      <c r="E1655" s="20" t="str">
        <f>IFERROR(VLOOKUP(表1[[#This Row],[goods_id]],表4[],2,0),"无")</f>
        <v>无</v>
      </c>
      <c r="F1655" s="19" t="str">
        <f>IFERROR(VLOOKUP(表1[[#This Row],[goods_id]],表3[],2,0),"老款")</f>
        <v>老款</v>
      </c>
      <c r="G1655" s="20">
        <v>1</v>
      </c>
      <c r="H1655" s="23">
        <v>439</v>
      </c>
      <c r="I1655" s="23">
        <v>439</v>
      </c>
      <c r="J16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5" s="20">
        <f>IF(表1[[#This Row],[sale_price]]&lt;表1[[#This Row],[origin_price]],1,0)</f>
        <v>0</v>
      </c>
      <c r="L1655" s="18" t="s">
        <v>4551</v>
      </c>
      <c r="M1655" s="18" t="s">
        <v>270</v>
      </c>
      <c r="N1655" s="18" t="s">
        <v>4411</v>
      </c>
      <c r="O1655" s="18" t="s">
        <v>82</v>
      </c>
      <c r="P1655" s="18">
        <v>4</v>
      </c>
    </row>
    <row r="1656" spans="1:16" x14ac:dyDescent="0.2">
      <c r="A1656" s="18" t="s">
        <v>4366</v>
      </c>
      <c r="B1656" s="18" t="s">
        <v>4553</v>
      </c>
      <c r="C1656" s="18" t="s">
        <v>7873</v>
      </c>
      <c r="D1656" s="18" t="s">
        <v>3155</v>
      </c>
      <c r="E1656" s="20" t="str">
        <f>IFERROR(VLOOKUP(表1[[#This Row],[goods_id]],表4[],2,0),"无")</f>
        <v>无</v>
      </c>
      <c r="F1656" s="19" t="str">
        <f>IFERROR(VLOOKUP(表1[[#This Row],[goods_id]],表3[],2,0),"老款")</f>
        <v>老款</v>
      </c>
      <c r="G1656" s="20">
        <v>1</v>
      </c>
      <c r="H1656" s="23">
        <v>439</v>
      </c>
      <c r="I1656" s="23">
        <v>439</v>
      </c>
      <c r="J16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6" s="20">
        <f>IF(表1[[#This Row],[sale_price]]&lt;表1[[#This Row],[origin_price]],1,0)</f>
        <v>0</v>
      </c>
      <c r="L1656" s="18" t="s">
        <v>4551</v>
      </c>
      <c r="M1656" s="18" t="s">
        <v>270</v>
      </c>
      <c r="N1656" s="18" t="s">
        <v>4411</v>
      </c>
      <c r="O1656" s="18" t="s">
        <v>82</v>
      </c>
      <c r="P1656" s="18">
        <v>4</v>
      </c>
    </row>
    <row r="1657" spans="1:16" x14ac:dyDescent="0.2">
      <c r="A1657" s="18" t="s">
        <v>4366</v>
      </c>
      <c r="B1657" s="18" t="s">
        <v>4656</v>
      </c>
      <c r="C1657" s="18" t="s">
        <v>7919</v>
      </c>
      <c r="D1657" s="18" t="s">
        <v>28</v>
      </c>
      <c r="E1657" s="20" t="str">
        <f>IFERROR(VLOOKUP(表1[[#This Row],[goods_id]],表4[],2,0),"无")</f>
        <v>无</v>
      </c>
      <c r="F1657" s="19" t="str">
        <f>IFERROR(VLOOKUP(表1[[#This Row],[goods_id]],表3[],2,0),"老款")</f>
        <v>老款</v>
      </c>
      <c r="G1657" s="20">
        <v>1</v>
      </c>
      <c r="H1657" s="23">
        <v>569</v>
      </c>
      <c r="I1657" s="23">
        <v>569</v>
      </c>
      <c r="J16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7" s="20">
        <f>IF(表1[[#This Row],[sale_price]]&lt;表1[[#This Row],[origin_price]],1,0)</f>
        <v>0</v>
      </c>
      <c r="L1657" s="18" t="s">
        <v>4654</v>
      </c>
      <c r="M1657" s="18" t="s">
        <v>4655</v>
      </c>
      <c r="N1657" s="18" t="s">
        <v>4535</v>
      </c>
      <c r="O1657" s="18" t="s">
        <v>4370</v>
      </c>
      <c r="P1657" s="18">
        <v>5</v>
      </c>
    </row>
    <row r="1658" spans="1:16" x14ac:dyDescent="0.2">
      <c r="A1658" s="18" t="s">
        <v>4366</v>
      </c>
      <c r="B1658" s="18" t="s">
        <v>4657</v>
      </c>
      <c r="C1658" s="18" t="s">
        <v>7920</v>
      </c>
      <c r="D1658" s="18" t="s">
        <v>24</v>
      </c>
      <c r="E1658" s="20" t="str">
        <f>IFERROR(VLOOKUP(表1[[#This Row],[goods_id]],表4[],2,0),"无")</f>
        <v>无</v>
      </c>
      <c r="F1658" s="19" t="str">
        <f>IFERROR(VLOOKUP(表1[[#This Row],[goods_id]],表3[],2,0),"老款")</f>
        <v>老款</v>
      </c>
      <c r="G1658" s="20">
        <v>1</v>
      </c>
      <c r="H1658" s="23">
        <v>839</v>
      </c>
      <c r="I1658" s="23">
        <v>839</v>
      </c>
      <c r="J16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58" s="20">
        <f>IF(表1[[#This Row],[sale_price]]&lt;表1[[#This Row],[origin_price]],1,0)</f>
        <v>0</v>
      </c>
      <c r="L1658" s="18" t="s">
        <v>4658</v>
      </c>
      <c r="M1658" s="18" t="s">
        <v>9347</v>
      </c>
      <c r="N1658" s="18" t="s">
        <v>22</v>
      </c>
      <c r="O1658" s="18" t="s">
        <v>49</v>
      </c>
      <c r="P1658" s="18">
        <v>5</v>
      </c>
    </row>
    <row r="1659" spans="1:16" x14ac:dyDescent="0.2">
      <c r="A1659" s="18" t="s">
        <v>4366</v>
      </c>
      <c r="B1659" s="18" t="s">
        <v>4622</v>
      </c>
      <c r="C1659" s="18" t="s">
        <v>7906</v>
      </c>
      <c r="D1659" s="18" t="s">
        <v>24</v>
      </c>
      <c r="E1659" s="20" t="str">
        <f>IFERROR(VLOOKUP(表1[[#This Row],[goods_id]],表4[],2,0),"无")</f>
        <v>无</v>
      </c>
      <c r="F1659" s="19" t="str">
        <f>IFERROR(VLOOKUP(表1[[#This Row],[goods_id]],表3[],2,0),"老款")</f>
        <v>老款</v>
      </c>
      <c r="G1659" s="20">
        <v>1</v>
      </c>
      <c r="H1659" s="23">
        <v>699</v>
      </c>
      <c r="I1659" s="23">
        <v>699</v>
      </c>
      <c r="J16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9" s="20">
        <f>IF(表1[[#This Row],[sale_price]]&lt;表1[[#This Row],[origin_price]],1,0)</f>
        <v>0</v>
      </c>
      <c r="L1659" s="18" t="s">
        <v>4623</v>
      </c>
      <c r="M1659" s="18" t="s">
        <v>9342</v>
      </c>
      <c r="N1659" s="18" t="s">
        <v>4411</v>
      </c>
      <c r="O1659" s="18" t="s">
        <v>4370</v>
      </c>
      <c r="P1659" s="18">
        <v>5</v>
      </c>
    </row>
    <row r="1660" spans="1:16" x14ac:dyDescent="0.2">
      <c r="A1660" s="18" t="s">
        <v>4366</v>
      </c>
      <c r="B1660" s="18" t="s">
        <v>4624</v>
      </c>
      <c r="C1660" s="18" t="s">
        <v>7906</v>
      </c>
      <c r="D1660" s="18" t="s">
        <v>673</v>
      </c>
      <c r="E1660" s="20" t="str">
        <f>IFERROR(VLOOKUP(表1[[#This Row],[goods_id]],表4[],2,0),"无")</f>
        <v>无</v>
      </c>
      <c r="F1660" s="19" t="str">
        <f>IFERROR(VLOOKUP(表1[[#This Row],[goods_id]],表3[],2,0),"老款")</f>
        <v>老款</v>
      </c>
      <c r="G1660" s="20">
        <v>1</v>
      </c>
      <c r="H1660" s="23">
        <v>699</v>
      </c>
      <c r="I1660" s="23">
        <v>699</v>
      </c>
      <c r="J16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0" s="20">
        <f>IF(表1[[#This Row],[sale_price]]&lt;表1[[#This Row],[origin_price]],1,0)</f>
        <v>0</v>
      </c>
      <c r="L1660" s="18" t="s">
        <v>4623</v>
      </c>
      <c r="M1660" s="18" t="s">
        <v>9343</v>
      </c>
      <c r="N1660" s="18" t="s">
        <v>4411</v>
      </c>
      <c r="O1660" s="18" t="s">
        <v>4370</v>
      </c>
      <c r="P1660" s="18">
        <v>5</v>
      </c>
    </row>
    <row r="1661" spans="1:16" x14ac:dyDescent="0.2">
      <c r="A1661" s="18" t="s">
        <v>4366</v>
      </c>
      <c r="B1661" s="18" t="s">
        <v>4659</v>
      </c>
      <c r="C1661" s="18" t="s">
        <v>7921</v>
      </c>
      <c r="D1661" s="18" t="s">
        <v>4660</v>
      </c>
      <c r="E1661" s="20" t="str">
        <f>IFERROR(VLOOKUP(表1[[#This Row],[goods_id]],表4[],2,0),"无")</f>
        <v>无</v>
      </c>
      <c r="F1661" s="19" t="str">
        <f>IFERROR(VLOOKUP(表1[[#This Row],[goods_id]],表3[],2,0),"老款")</f>
        <v>老款</v>
      </c>
      <c r="G1661" s="20">
        <v>1</v>
      </c>
      <c r="H1661" s="23">
        <v>639</v>
      </c>
      <c r="I1661" s="23">
        <v>639</v>
      </c>
      <c r="J16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1" s="20">
        <f>IF(表1[[#This Row],[sale_price]]&lt;表1[[#This Row],[origin_price]],1,0)</f>
        <v>0</v>
      </c>
      <c r="L1661" s="18" t="s">
        <v>4661</v>
      </c>
      <c r="M1661" s="18" t="s">
        <v>9348</v>
      </c>
      <c r="N1661" s="18" t="s">
        <v>4411</v>
      </c>
      <c r="O1661" s="18" t="s">
        <v>4370</v>
      </c>
      <c r="P1661" s="18">
        <v>5</v>
      </c>
    </row>
    <row r="1662" spans="1:16" x14ac:dyDescent="0.2">
      <c r="A1662" s="18" t="s">
        <v>4366</v>
      </c>
      <c r="B1662" s="18" t="s">
        <v>4662</v>
      </c>
      <c r="C1662" s="18" t="s">
        <v>7922</v>
      </c>
      <c r="D1662" s="18" t="s">
        <v>1894</v>
      </c>
      <c r="E1662" s="20" t="str">
        <f>IFERROR(VLOOKUP(表1[[#This Row],[goods_id]],表4[],2,0),"无")</f>
        <v>无</v>
      </c>
      <c r="F1662" s="19" t="str">
        <f>IFERROR(VLOOKUP(表1[[#This Row],[goods_id]],表3[],2,0),"老款")</f>
        <v>老款</v>
      </c>
      <c r="G1662" s="20">
        <v>1</v>
      </c>
      <c r="H1662" s="23">
        <v>699</v>
      </c>
      <c r="I1662" s="23">
        <v>699</v>
      </c>
      <c r="J16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2" s="20">
        <f>IF(表1[[#This Row],[sale_price]]&lt;表1[[#This Row],[origin_price]],1,0)</f>
        <v>0</v>
      </c>
      <c r="L1662" s="18" t="s">
        <v>4663</v>
      </c>
      <c r="M1662" s="18" t="s">
        <v>3846</v>
      </c>
      <c r="N1662" s="18" t="s">
        <v>4411</v>
      </c>
      <c r="O1662" s="18" t="s">
        <v>4370</v>
      </c>
      <c r="P1662" s="18">
        <v>5</v>
      </c>
    </row>
    <row r="1663" spans="1:16" x14ac:dyDescent="0.2">
      <c r="A1663" s="18" t="s">
        <v>4366</v>
      </c>
      <c r="B1663" s="18" t="s">
        <v>4664</v>
      </c>
      <c r="C1663" s="18" t="s">
        <v>7922</v>
      </c>
      <c r="D1663" s="18" t="s">
        <v>219</v>
      </c>
      <c r="E1663" s="20" t="str">
        <f>IFERROR(VLOOKUP(表1[[#This Row],[goods_id]],表4[],2,0),"无")</f>
        <v>无</v>
      </c>
      <c r="F1663" s="19" t="str">
        <f>IFERROR(VLOOKUP(表1[[#This Row],[goods_id]],表3[],2,0),"老款")</f>
        <v>老款</v>
      </c>
      <c r="G1663" s="20">
        <v>1</v>
      </c>
      <c r="H1663" s="23">
        <v>699</v>
      </c>
      <c r="I1663" s="23">
        <v>699</v>
      </c>
      <c r="J16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3" s="20">
        <f>IF(表1[[#This Row],[sale_price]]&lt;表1[[#This Row],[origin_price]],1,0)</f>
        <v>0</v>
      </c>
      <c r="L1663" s="18" t="s">
        <v>4663</v>
      </c>
      <c r="M1663" s="18" t="s">
        <v>3846</v>
      </c>
      <c r="N1663" s="18" t="s">
        <v>4411</v>
      </c>
      <c r="O1663" s="18" t="s">
        <v>4370</v>
      </c>
      <c r="P1663" s="18">
        <v>5</v>
      </c>
    </row>
    <row r="1664" spans="1:16" x14ac:dyDescent="0.2">
      <c r="A1664" s="18" t="s">
        <v>4366</v>
      </c>
      <c r="B1664" s="18" t="s">
        <v>4554</v>
      </c>
      <c r="C1664" s="18" t="s">
        <v>7874</v>
      </c>
      <c r="D1664" s="18" t="s">
        <v>224</v>
      </c>
      <c r="E1664" s="20" t="str">
        <f>IFERROR(VLOOKUP(表1[[#This Row],[goods_id]],表4[],2,0),"无")</f>
        <v>无</v>
      </c>
      <c r="F1664" s="19" t="str">
        <f>IFERROR(VLOOKUP(表1[[#This Row],[goods_id]],表3[],2,0),"老款")</f>
        <v>老款</v>
      </c>
      <c r="G1664" s="20">
        <v>1</v>
      </c>
      <c r="H1664" s="23">
        <v>999</v>
      </c>
      <c r="I1664" s="23">
        <v>999</v>
      </c>
      <c r="J16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64" s="20">
        <f>IF(表1[[#This Row],[sale_price]]&lt;表1[[#This Row],[origin_price]],1,0)</f>
        <v>0</v>
      </c>
      <c r="L1664" s="18" t="s">
        <v>4555</v>
      </c>
      <c r="M1664" s="18" t="s">
        <v>104</v>
      </c>
      <c r="N1664" s="18" t="s">
        <v>22</v>
      </c>
      <c r="O1664" s="18" t="s">
        <v>190</v>
      </c>
      <c r="P1664" s="18">
        <v>4</v>
      </c>
    </row>
    <row r="1665" spans="1:16" x14ac:dyDescent="0.2">
      <c r="A1665" s="18" t="s">
        <v>4366</v>
      </c>
      <c r="B1665" s="18" t="s">
        <v>4556</v>
      </c>
      <c r="C1665" s="18" t="s">
        <v>7874</v>
      </c>
      <c r="D1665" s="18" t="s">
        <v>3155</v>
      </c>
      <c r="E1665" s="20" t="str">
        <f>IFERROR(VLOOKUP(表1[[#This Row],[goods_id]],表4[],2,0),"无")</f>
        <v>无</v>
      </c>
      <c r="F1665" s="19" t="str">
        <f>IFERROR(VLOOKUP(表1[[#This Row],[goods_id]],表3[],2,0),"老款")</f>
        <v>老款</v>
      </c>
      <c r="G1665" s="20">
        <v>1</v>
      </c>
      <c r="H1665" s="23">
        <v>999</v>
      </c>
      <c r="I1665" s="23">
        <v>999</v>
      </c>
      <c r="J16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65" s="20">
        <f>IF(表1[[#This Row],[sale_price]]&lt;表1[[#This Row],[origin_price]],1,0)</f>
        <v>0</v>
      </c>
      <c r="L1665" s="18" t="s">
        <v>4555</v>
      </c>
      <c r="M1665" s="18" t="s">
        <v>104</v>
      </c>
      <c r="N1665" s="18" t="s">
        <v>22</v>
      </c>
      <c r="O1665" s="18" t="s">
        <v>190</v>
      </c>
      <c r="P1665" s="18">
        <v>4</v>
      </c>
    </row>
    <row r="1666" spans="1:16" x14ac:dyDescent="0.2">
      <c r="A1666" s="18" t="s">
        <v>4366</v>
      </c>
      <c r="B1666" s="18" t="s">
        <v>4625</v>
      </c>
      <c r="C1666" s="18" t="s">
        <v>7900</v>
      </c>
      <c r="D1666" s="18" t="s">
        <v>14</v>
      </c>
      <c r="E1666" s="20" t="str">
        <f>IFERROR(VLOOKUP(表1[[#This Row],[goods_id]],表4[],2,0),"无")</f>
        <v>无</v>
      </c>
      <c r="F1666" s="19" t="str">
        <f>IFERROR(VLOOKUP(表1[[#This Row],[goods_id]],表3[],2,0),"老款")</f>
        <v>老款</v>
      </c>
      <c r="G1666" s="20">
        <v>1</v>
      </c>
      <c r="H1666" s="23">
        <v>799</v>
      </c>
      <c r="I1666" s="23">
        <v>799</v>
      </c>
      <c r="J16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6" s="20">
        <f>IF(表1[[#This Row],[sale_price]]&lt;表1[[#This Row],[origin_price]],1,0)</f>
        <v>0</v>
      </c>
      <c r="L1666" s="18" t="s">
        <v>4626</v>
      </c>
      <c r="M1666" s="18" t="s">
        <v>562</v>
      </c>
      <c r="N1666" s="18" t="s">
        <v>26</v>
      </c>
      <c r="O1666" s="18" t="s">
        <v>49</v>
      </c>
      <c r="P1666" s="18">
        <v>5</v>
      </c>
    </row>
    <row r="1667" spans="1:16" x14ac:dyDescent="0.2">
      <c r="A1667" s="18" t="s">
        <v>4366</v>
      </c>
      <c r="B1667" s="18" t="s">
        <v>4558</v>
      </c>
      <c r="C1667" s="18" t="s">
        <v>7875</v>
      </c>
      <c r="D1667" s="18" t="s">
        <v>4660</v>
      </c>
      <c r="E1667" s="20" t="str">
        <f>IFERROR(VLOOKUP(表1[[#This Row],[goods_id]],表4[],2,0),"无")</f>
        <v>无</v>
      </c>
      <c r="F1667" s="19" t="str">
        <f>IFERROR(VLOOKUP(表1[[#This Row],[goods_id]],表3[],2,0),"老款")</f>
        <v>老款</v>
      </c>
      <c r="G1667" s="20">
        <v>1</v>
      </c>
      <c r="H1667" s="23">
        <v>569</v>
      </c>
      <c r="I1667" s="23">
        <v>569</v>
      </c>
      <c r="J16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7" s="20">
        <f>IF(表1[[#This Row],[sale_price]]&lt;表1[[#This Row],[origin_price]],1,0)</f>
        <v>0</v>
      </c>
      <c r="L1667" s="18" t="s">
        <v>4557</v>
      </c>
      <c r="M1667" s="18" t="s">
        <v>4469</v>
      </c>
      <c r="N1667" s="18" t="s">
        <v>4535</v>
      </c>
      <c r="O1667" s="18" t="s">
        <v>4370</v>
      </c>
      <c r="P1667" s="18">
        <v>4</v>
      </c>
    </row>
    <row r="1668" spans="1:16" x14ac:dyDescent="0.2">
      <c r="A1668" s="18" t="s">
        <v>4366</v>
      </c>
      <c r="B1668" s="18" t="s">
        <v>4559</v>
      </c>
      <c r="C1668" s="18" t="s">
        <v>7876</v>
      </c>
      <c r="D1668" s="18" t="s">
        <v>24</v>
      </c>
      <c r="E1668" s="20" t="str">
        <f>IFERROR(VLOOKUP(表1[[#This Row],[goods_id]],表4[],2,0),"无")</f>
        <v>无</v>
      </c>
      <c r="F1668" s="19" t="str">
        <f>IFERROR(VLOOKUP(表1[[#This Row],[goods_id]],表3[],2,0),"老款")</f>
        <v>老款</v>
      </c>
      <c r="G1668" s="20">
        <v>1</v>
      </c>
      <c r="H1668" s="23">
        <v>739</v>
      </c>
      <c r="I1668" s="23">
        <v>739</v>
      </c>
      <c r="J16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8" s="20">
        <f>IF(表1[[#This Row],[sale_price]]&lt;表1[[#This Row],[origin_price]],1,0)</f>
        <v>0</v>
      </c>
      <c r="L1668" s="18" t="s">
        <v>4560</v>
      </c>
      <c r="M1668" s="18" t="s">
        <v>104</v>
      </c>
      <c r="N1668" s="18" t="s">
        <v>4411</v>
      </c>
      <c r="O1668" s="18" t="s">
        <v>4370</v>
      </c>
      <c r="P1668" s="18">
        <v>4</v>
      </c>
    </row>
    <row r="1669" spans="1:16" x14ac:dyDescent="0.2">
      <c r="A1669" s="18" t="s">
        <v>4366</v>
      </c>
      <c r="B1669" s="18" t="s">
        <v>4561</v>
      </c>
      <c r="C1669" s="18" t="s">
        <v>7876</v>
      </c>
      <c r="D1669" s="18" t="s">
        <v>1028</v>
      </c>
      <c r="E1669" s="20" t="str">
        <f>IFERROR(VLOOKUP(表1[[#This Row],[goods_id]],表4[],2,0),"无")</f>
        <v>无</v>
      </c>
      <c r="F1669" s="19" t="str">
        <f>IFERROR(VLOOKUP(表1[[#This Row],[goods_id]],表3[],2,0),"老款")</f>
        <v>老款</v>
      </c>
      <c r="G1669" s="20">
        <v>1</v>
      </c>
      <c r="H1669" s="23">
        <v>739</v>
      </c>
      <c r="I1669" s="23">
        <v>739</v>
      </c>
      <c r="J16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9" s="20">
        <f>IF(表1[[#This Row],[sale_price]]&lt;表1[[#This Row],[origin_price]],1,0)</f>
        <v>0</v>
      </c>
      <c r="L1669" s="18" t="s">
        <v>4560</v>
      </c>
      <c r="M1669" s="18" t="s">
        <v>104</v>
      </c>
      <c r="N1669" s="18" t="s">
        <v>4411</v>
      </c>
      <c r="O1669" s="18" t="s">
        <v>4370</v>
      </c>
      <c r="P1669" s="18">
        <v>4</v>
      </c>
    </row>
    <row r="1670" spans="1:16" x14ac:dyDescent="0.2">
      <c r="A1670" s="18" t="s">
        <v>4366</v>
      </c>
      <c r="B1670" s="18" t="s">
        <v>4665</v>
      </c>
      <c r="C1670" s="18" t="s">
        <v>7923</v>
      </c>
      <c r="D1670" s="18" t="s">
        <v>4666</v>
      </c>
      <c r="E1670" s="20" t="str">
        <f>IFERROR(VLOOKUP(表1[[#This Row],[goods_id]],表4[],2,0),"无")</f>
        <v>无</v>
      </c>
      <c r="F1670" s="19" t="str">
        <f>IFERROR(VLOOKUP(表1[[#This Row],[goods_id]],表3[],2,0),"老款")</f>
        <v>老款</v>
      </c>
      <c r="G1670" s="20">
        <v>1</v>
      </c>
      <c r="H1670" s="23">
        <v>639</v>
      </c>
      <c r="I1670" s="23">
        <v>639</v>
      </c>
      <c r="J16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0" s="20">
        <f>IF(表1[[#This Row],[sale_price]]&lt;表1[[#This Row],[origin_price]],1,0)</f>
        <v>0</v>
      </c>
      <c r="L1670" s="18" t="s">
        <v>4667</v>
      </c>
      <c r="M1670" s="18" t="s">
        <v>9349</v>
      </c>
      <c r="N1670" s="18" t="s">
        <v>4535</v>
      </c>
      <c r="O1670" s="18" t="s">
        <v>4370</v>
      </c>
      <c r="P1670" s="18">
        <v>5</v>
      </c>
    </row>
    <row r="1671" spans="1:16" x14ac:dyDescent="0.2">
      <c r="A1671" s="18" t="s">
        <v>4366</v>
      </c>
      <c r="B1671" s="18" t="s">
        <v>4589</v>
      </c>
      <c r="C1671" s="18" t="s">
        <v>7890</v>
      </c>
      <c r="D1671" s="18" t="s">
        <v>224</v>
      </c>
      <c r="E1671" s="20" t="str">
        <f>IFERROR(VLOOKUP(表1[[#This Row],[goods_id]],表4[],2,0),"无")</f>
        <v>无</v>
      </c>
      <c r="F1671" s="19" t="str">
        <f>IFERROR(VLOOKUP(表1[[#This Row],[goods_id]],表3[],2,0),"老款")</f>
        <v>老款</v>
      </c>
      <c r="G1671" s="20">
        <v>1</v>
      </c>
      <c r="H1671" s="23">
        <v>439</v>
      </c>
      <c r="I1671" s="23">
        <v>439</v>
      </c>
      <c r="J16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1" s="20">
        <f>IF(表1[[#This Row],[sale_price]]&lt;表1[[#This Row],[origin_price]],1,0)</f>
        <v>0</v>
      </c>
      <c r="L1671" s="18" t="s">
        <v>4590</v>
      </c>
      <c r="M1671" s="18" t="s">
        <v>261</v>
      </c>
      <c r="N1671" s="18" t="s">
        <v>4411</v>
      </c>
      <c r="O1671" s="18" t="s">
        <v>82</v>
      </c>
      <c r="P1671" s="18">
        <v>4</v>
      </c>
    </row>
    <row r="1672" spans="1:16" x14ac:dyDescent="0.2">
      <c r="A1672" s="18" t="s">
        <v>4366</v>
      </c>
      <c r="B1672" s="18" t="s">
        <v>4591</v>
      </c>
      <c r="C1672" s="18" t="s">
        <v>7890</v>
      </c>
      <c r="D1672" s="18" t="s">
        <v>253</v>
      </c>
      <c r="E1672" s="20" t="str">
        <f>IFERROR(VLOOKUP(表1[[#This Row],[goods_id]],表4[],2,0),"无")</f>
        <v>无</v>
      </c>
      <c r="F1672" s="19" t="str">
        <f>IFERROR(VLOOKUP(表1[[#This Row],[goods_id]],表3[],2,0),"老款")</f>
        <v>老款</v>
      </c>
      <c r="G1672" s="20">
        <v>1</v>
      </c>
      <c r="H1672" s="23">
        <v>439</v>
      </c>
      <c r="I1672" s="23">
        <v>439</v>
      </c>
      <c r="J16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2" s="20">
        <f>IF(表1[[#This Row],[sale_price]]&lt;表1[[#This Row],[origin_price]],1,0)</f>
        <v>0</v>
      </c>
      <c r="L1672" s="18" t="s">
        <v>4590</v>
      </c>
      <c r="M1672" s="18" t="s">
        <v>261</v>
      </c>
      <c r="N1672" s="18" t="s">
        <v>4411</v>
      </c>
      <c r="O1672" s="18" t="s">
        <v>82</v>
      </c>
      <c r="P1672" s="18">
        <v>4</v>
      </c>
    </row>
    <row r="1673" spans="1:16" x14ac:dyDescent="0.2">
      <c r="A1673" s="18" t="s">
        <v>4366</v>
      </c>
      <c r="B1673" s="18" t="s">
        <v>4562</v>
      </c>
      <c r="C1673" s="18" t="s">
        <v>7877</v>
      </c>
      <c r="D1673" s="18" t="s">
        <v>4563</v>
      </c>
      <c r="E1673" s="20" t="str">
        <f>IFERROR(VLOOKUP(表1[[#This Row],[goods_id]],表4[],2,0),"无")</f>
        <v>无</v>
      </c>
      <c r="F1673" s="19" t="str">
        <f>IFERROR(VLOOKUP(表1[[#This Row],[goods_id]],表3[],2,0),"老款")</f>
        <v>老款</v>
      </c>
      <c r="G1673" s="20">
        <v>1</v>
      </c>
      <c r="H1673" s="23">
        <v>799</v>
      </c>
      <c r="I1673" s="23">
        <v>799</v>
      </c>
      <c r="J16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3" s="20">
        <f>IF(表1[[#This Row],[sale_price]]&lt;表1[[#This Row],[origin_price]],1,0)</f>
        <v>0</v>
      </c>
      <c r="L1673" s="18" t="s">
        <v>4564</v>
      </c>
      <c r="M1673" s="18" t="s">
        <v>562</v>
      </c>
      <c r="N1673" s="18" t="s">
        <v>26</v>
      </c>
      <c r="O1673" s="18" t="s">
        <v>49</v>
      </c>
      <c r="P1673" s="18">
        <v>4</v>
      </c>
    </row>
    <row r="1674" spans="1:16" x14ac:dyDescent="0.2">
      <c r="A1674" s="18" t="s">
        <v>4366</v>
      </c>
      <c r="B1674" s="18" t="s">
        <v>4565</v>
      </c>
      <c r="C1674" s="18" t="s">
        <v>7877</v>
      </c>
      <c r="D1674" s="18" t="s">
        <v>7878</v>
      </c>
      <c r="E1674" s="20" t="str">
        <f>IFERROR(VLOOKUP(表1[[#This Row],[goods_id]],表4[],2,0),"无")</f>
        <v>无</v>
      </c>
      <c r="F1674" s="19" t="str">
        <f>IFERROR(VLOOKUP(表1[[#This Row],[goods_id]],表3[],2,0),"老款")</f>
        <v>老款</v>
      </c>
      <c r="G1674" s="20">
        <v>1</v>
      </c>
      <c r="H1674" s="23">
        <v>799</v>
      </c>
      <c r="I1674" s="23">
        <v>799</v>
      </c>
      <c r="J16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4" s="20">
        <f>IF(表1[[#This Row],[sale_price]]&lt;表1[[#This Row],[origin_price]],1,0)</f>
        <v>0</v>
      </c>
      <c r="L1674" s="18" t="s">
        <v>4564</v>
      </c>
      <c r="M1674" s="18" t="s">
        <v>562</v>
      </c>
      <c r="N1674" s="18" t="s">
        <v>26</v>
      </c>
      <c r="O1674" s="18" t="s">
        <v>49</v>
      </c>
      <c r="P1674" s="18">
        <v>4</v>
      </c>
    </row>
    <row r="1675" spans="1:16" x14ac:dyDescent="0.2">
      <c r="A1675" s="18" t="s">
        <v>4366</v>
      </c>
      <c r="B1675" s="18" t="s">
        <v>4543</v>
      </c>
      <c r="C1675" s="18" t="s">
        <v>7868</v>
      </c>
      <c r="D1675" s="18" t="s">
        <v>24</v>
      </c>
      <c r="E1675" s="20" t="str">
        <f>IFERROR(VLOOKUP(表1[[#This Row],[goods_id]],表4[],2,0),"无")</f>
        <v>无</v>
      </c>
      <c r="F1675" s="19" t="str">
        <f>IFERROR(VLOOKUP(表1[[#This Row],[goods_id]],表3[],2,0),"老款")</f>
        <v>老款</v>
      </c>
      <c r="G1675" s="20">
        <v>1</v>
      </c>
      <c r="H1675" s="23">
        <v>899</v>
      </c>
      <c r="I1675" s="23">
        <v>899</v>
      </c>
      <c r="J16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5" s="20">
        <f>IF(表1[[#This Row],[sale_price]]&lt;表1[[#This Row],[origin_price]],1,0)</f>
        <v>0</v>
      </c>
      <c r="L1675" s="18" t="s">
        <v>364</v>
      </c>
      <c r="M1675" s="18" t="s">
        <v>185</v>
      </c>
      <c r="N1675" s="18" t="s">
        <v>22</v>
      </c>
      <c r="O1675" s="18" t="s">
        <v>49</v>
      </c>
      <c r="P1675" s="18">
        <v>4</v>
      </c>
    </row>
    <row r="1676" spans="1:16" x14ac:dyDescent="0.2">
      <c r="A1676" s="18" t="s">
        <v>4366</v>
      </c>
      <c r="B1676" s="18" t="s">
        <v>4592</v>
      </c>
      <c r="C1676" s="18" t="s">
        <v>7891</v>
      </c>
      <c r="D1676" s="18" t="s">
        <v>28</v>
      </c>
      <c r="E1676" s="20" t="str">
        <f>IFERROR(VLOOKUP(表1[[#This Row],[goods_id]],表4[],2,0),"无")</f>
        <v>无</v>
      </c>
      <c r="F1676" s="19" t="str">
        <f>IFERROR(VLOOKUP(表1[[#This Row],[goods_id]],表3[],2,0),"老款")</f>
        <v>老款</v>
      </c>
      <c r="G1676" s="20">
        <v>1</v>
      </c>
      <c r="H1676" s="23">
        <v>599</v>
      </c>
      <c r="I1676" s="23">
        <v>599</v>
      </c>
      <c r="J16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6" s="20">
        <f>IF(表1[[#This Row],[sale_price]]&lt;表1[[#This Row],[origin_price]],1,0)</f>
        <v>0</v>
      </c>
      <c r="L1676" s="18" t="s">
        <v>4593</v>
      </c>
      <c r="M1676" s="18" t="s">
        <v>9336</v>
      </c>
      <c r="N1676" s="18" t="s">
        <v>4535</v>
      </c>
      <c r="O1676" s="18" t="s">
        <v>4370</v>
      </c>
      <c r="P1676" s="18">
        <v>4</v>
      </c>
    </row>
    <row r="1677" spans="1:16" x14ac:dyDescent="0.2">
      <c r="A1677" s="18" t="s">
        <v>4366</v>
      </c>
      <c r="B1677" s="18" t="s">
        <v>4544</v>
      </c>
      <c r="C1677" s="18" t="s">
        <v>7869</v>
      </c>
      <c r="D1677" s="18" t="s">
        <v>14</v>
      </c>
      <c r="E1677" s="20" t="str">
        <f>IFERROR(VLOOKUP(表1[[#This Row],[goods_id]],表4[],2,0),"无")</f>
        <v>无</v>
      </c>
      <c r="F1677" s="19" t="str">
        <f>IFERROR(VLOOKUP(表1[[#This Row],[goods_id]],表3[],2,0),"老款")</f>
        <v>老款</v>
      </c>
      <c r="G1677" s="20">
        <v>1</v>
      </c>
      <c r="H1677" s="23">
        <v>699</v>
      </c>
      <c r="I1677" s="23">
        <v>699</v>
      </c>
      <c r="J16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7" s="20">
        <f>IF(表1[[#This Row],[sale_price]]&lt;表1[[#This Row],[origin_price]],1,0)</f>
        <v>0</v>
      </c>
      <c r="L1677" s="18" t="s">
        <v>9331</v>
      </c>
      <c r="M1677" s="18" t="s">
        <v>185</v>
      </c>
      <c r="N1677" s="18" t="s">
        <v>4411</v>
      </c>
      <c r="O1677" s="18" t="s">
        <v>4370</v>
      </c>
      <c r="P1677" s="18">
        <v>4</v>
      </c>
    </row>
    <row r="1678" spans="1:16" x14ac:dyDescent="0.2">
      <c r="A1678" s="18" t="s">
        <v>4366</v>
      </c>
      <c r="B1678" s="18" t="s">
        <v>4627</v>
      </c>
      <c r="C1678" s="18" t="s">
        <v>7907</v>
      </c>
      <c r="D1678" s="18" t="s">
        <v>317</v>
      </c>
      <c r="E1678" s="20" t="str">
        <f>IFERROR(VLOOKUP(表1[[#This Row],[goods_id]],表4[],2,0),"无")</f>
        <v>无</v>
      </c>
      <c r="F1678" s="19" t="str">
        <f>IFERROR(VLOOKUP(表1[[#This Row],[goods_id]],表3[],2,0),"老款")</f>
        <v>老款</v>
      </c>
      <c r="G1678" s="20">
        <v>1</v>
      </c>
      <c r="H1678" s="23">
        <v>899</v>
      </c>
      <c r="I1678" s="23">
        <v>899</v>
      </c>
      <c r="J16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8" s="20">
        <f>IF(表1[[#This Row],[sale_price]]&lt;表1[[#This Row],[origin_price]],1,0)</f>
        <v>0</v>
      </c>
      <c r="L1678" s="18" t="s">
        <v>4628</v>
      </c>
      <c r="M1678" s="18" t="s">
        <v>240</v>
      </c>
      <c r="N1678" s="18" t="s">
        <v>26</v>
      </c>
      <c r="O1678" s="18" t="s">
        <v>49</v>
      </c>
      <c r="P1678" s="18">
        <v>5</v>
      </c>
    </row>
    <row r="1679" spans="1:16" x14ac:dyDescent="0.2">
      <c r="A1679" s="18" t="s">
        <v>4366</v>
      </c>
      <c r="B1679" s="18" t="s">
        <v>4668</v>
      </c>
      <c r="C1679" s="18" t="s">
        <v>7924</v>
      </c>
      <c r="D1679" s="18" t="s">
        <v>24</v>
      </c>
      <c r="E1679" s="20" t="str">
        <f>IFERROR(VLOOKUP(表1[[#This Row],[goods_id]],表4[],2,0),"无")</f>
        <v>无</v>
      </c>
      <c r="F1679" s="19" t="str">
        <f>IFERROR(VLOOKUP(表1[[#This Row],[goods_id]],表3[],2,0),"老款")</f>
        <v>老款</v>
      </c>
      <c r="G1679" s="20">
        <v>1</v>
      </c>
      <c r="H1679" s="23">
        <v>699</v>
      </c>
      <c r="I1679" s="23">
        <v>699</v>
      </c>
      <c r="J16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9" s="20">
        <f>IF(表1[[#This Row],[sale_price]]&lt;表1[[#This Row],[origin_price]],1,0)</f>
        <v>0</v>
      </c>
      <c r="L1679" s="18" t="s">
        <v>4669</v>
      </c>
      <c r="M1679" s="18" t="s">
        <v>261</v>
      </c>
      <c r="N1679" s="18" t="s">
        <v>4535</v>
      </c>
      <c r="O1679" s="18" t="s">
        <v>4370</v>
      </c>
      <c r="P1679" s="18">
        <v>5</v>
      </c>
    </row>
    <row r="1680" spans="1:16" x14ac:dyDescent="0.2">
      <c r="A1680" s="18" t="s">
        <v>4366</v>
      </c>
      <c r="B1680" s="18" t="s">
        <v>4670</v>
      </c>
      <c r="C1680" s="18" t="s">
        <v>7925</v>
      </c>
      <c r="D1680" s="18" t="s">
        <v>28</v>
      </c>
      <c r="E1680" s="20" t="str">
        <f>IFERROR(VLOOKUP(表1[[#This Row],[goods_id]],表4[],2,0),"无")</f>
        <v>无</v>
      </c>
      <c r="F1680" s="19" t="str">
        <f>IFERROR(VLOOKUP(表1[[#This Row],[goods_id]],表3[],2,0),"老款")</f>
        <v>老款</v>
      </c>
      <c r="G1680" s="20">
        <v>1</v>
      </c>
      <c r="H1680" s="23">
        <v>469</v>
      </c>
      <c r="I1680" s="23">
        <v>469</v>
      </c>
      <c r="J16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0" s="20">
        <f>IF(表1[[#This Row],[sale_price]]&lt;表1[[#This Row],[origin_price]],1,0)</f>
        <v>0</v>
      </c>
      <c r="L1680" s="18" t="s">
        <v>4671</v>
      </c>
      <c r="M1680" s="18" t="s">
        <v>2835</v>
      </c>
      <c r="N1680" s="18" t="s">
        <v>4411</v>
      </c>
      <c r="O1680" s="18" t="s">
        <v>82</v>
      </c>
      <c r="P1680" s="18">
        <v>5</v>
      </c>
    </row>
    <row r="1681" spans="1:16" x14ac:dyDescent="0.2">
      <c r="A1681" s="18" t="s">
        <v>4366</v>
      </c>
      <c r="B1681" s="18" t="s">
        <v>4672</v>
      </c>
      <c r="C1681" s="18" t="s">
        <v>7925</v>
      </c>
      <c r="D1681" s="18" t="s">
        <v>24</v>
      </c>
      <c r="E1681" s="20" t="str">
        <f>IFERROR(VLOOKUP(表1[[#This Row],[goods_id]],表4[],2,0),"无")</f>
        <v>无</v>
      </c>
      <c r="F1681" s="19" t="str">
        <f>IFERROR(VLOOKUP(表1[[#This Row],[goods_id]],表3[],2,0),"老款")</f>
        <v>老款</v>
      </c>
      <c r="G1681" s="20">
        <v>1</v>
      </c>
      <c r="H1681" s="23">
        <v>469</v>
      </c>
      <c r="I1681" s="23">
        <v>469</v>
      </c>
      <c r="J16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1" s="20">
        <f>IF(表1[[#This Row],[sale_price]]&lt;表1[[#This Row],[origin_price]],1,0)</f>
        <v>0</v>
      </c>
      <c r="L1681" s="18" t="s">
        <v>4671</v>
      </c>
      <c r="M1681" s="18" t="s">
        <v>2835</v>
      </c>
      <c r="N1681" s="18" t="s">
        <v>4411</v>
      </c>
      <c r="O1681" s="18" t="s">
        <v>82</v>
      </c>
      <c r="P1681" s="18">
        <v>5</v>
      </c>
    </row>
    <row r="1682" spans="1:16" x14ac:dyDescent="0.2">
      <c r="A1682" s="18" t="s">
        <v>4366</v>
      </c>
      <c r="B1682" s="18" t="s">
        <v>4545</v>
      </c>
      <c r="C1682" s="18" t="s">
        <v>7870</v>
      </c>
      <c r="D1682" s="18" t="s">
        <v>24</v>
      </c>
      <c r="E1682" s="20" t="str">
        <f>IFERROR(VLOOKUP(表1[[#This Row],[goods_id]],表4[],2,0),"无")</f>
        <v>无</v>
      </c>
      <c r="F1682" s="19" t="str">
        <f>IFERROR(VLOOKUP(表1[[#This Row],[goods_id]],表3[],2,0),"老款")</f>
        <v>老款</v>
      </c>
      <c r="G1682" s="20">
        <v>1</v>
      </c>
      <c r="H1682" s="23">
        <v>999</v>
      </c>
      <c r="I1682" s="23">
        <v>999</v>
      </c>
      <c r="J16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2" s="20">
        <f>IF(表1[[#This Row],[sale_price]]&lt;表1[[#This Row],[origin_price]],1,0)</f>
        <v>0</v>
      </c>
      <c r="L1682" s="18" t="s">
        <v>364</v>
      </c>
      <c r="M1682" s="18" t="s">
        <v>185</v>
      </c>
      <c r="N1682" s="18" t="s">
        <v>22</v>
      </c>
      <c r="O1682" s="18" t="s">
        <v>82</v>
      </c>
      <c r="P1682" s="18">
        <v>4</v>
      </c>
    </row>
    <row r="1683" spans="1:16" x14ac:dyDescent="0.2">
      <c r="A1683" s="18" t="s">
        <v>4366</v>
      </c>
      <c r="B1683" s="18" t="s">
        <v>4546</v>
      </c>
      <c r="C1683" s="18" t="s">
        <v>7870</v>
      </c>
      <c r="D1683" s="18" t="s">
        <v>3794</v>
      </c>
      <c r="E1683" s="20" t="str">
        <f>IFERROR(VLOOKUP(表1[[#This Row],[goods_id]],表4[],2,0),"无")</f>
        <v>无</v>
      </c>
      <c r="F1683" s="19" t="str">
        <f>IFERROR(VLOOKUP(表1[[#This Row],[goods_id]],表3[],2,0),"老款")</f>
        <v>老款</v>
      </c>
      <c r="G1683" s="20">
        <v>1</v>
      </c>
      <c r="H1683" s="23">
        <v>999</v>
      </c>
      <c r="I1683" s="23">
        <v>999</v>
      </c>
      <c r="J16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3" s="20">
        <f>IF(表1[[#This Row],[sale_price]]&lt;表1[[#This Row],[origin_price]],1,0)</f>
        <v>0</v>
      </c>
      <c r="L1683" s="18" t="s">
        <v>364</v>
      </c>
      <c r="M1683" s="18" t="s">
        <v>185</v>
      </c>
      <c r="N1683" s="18" t="s">
        <v>22</v>
      </c>
      <c r="O1683" s="18" t="s">
        <v>82</v>
      </c>
      <c r="P1683" s="18">
        <v>4</v>
      </c>
    </row>
    <row r="1684" spans="1:16" x14ac:dyDescent="0.2">
      <c r="A1684" s="18" t="s">
        <v>4366</v>
      </c>
      <c r="B1684" s="18" t="s">
        <v>4547</v>
      </c>
      <c r="C1684" s="18" t="s">
        <v>7871</v>
      </c>
      <c r="D1684" s="18" t="s">
        <v>24</v>
      </c>
      <c r="E1684" s="20" t="str">
        <f>IFERROR(VLOOKUP(表1[[#This Row],[goods_id]],表4[],2,0),"无")</f>
        <v>无</v>
      </c>
      <c r="F1684" s="19" t="str">
        <f>IFERROR(VLOOKUP(表1[[#This Row],[goods_id]],表3[],2,0),"老款")</f>
        <v>老款</v>
      </c>
      <c r="G1684" s="20">
        <v>1</v>
      </c>
      <c r="H1684" s="23">
        <v>669</v>
      </c>
      <c r="I1684" s="23">
        <v>669</v>
      </c>
      <c r="J16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4" s="20">
        <f>IF(表1[[#This Row],[sale_price]]&lt;表1[[#This Row],[origin_price]],1,0)</f>
        <v>0</v>
      </c>
      <c r="L1684" s="18" t="s">
        <v>4548</v>
      </c>
      <c r="M1684" s="18" t="s">
        <v>185</v>
      </c>
      <c r="N1684" s="18" t="s">
        <v>4535</v>
      </c>
      <c r="O1684" s="18" t="s">
        <v>4370</v>
      </c>
      <c r="P1684" s="18">
        <v>4</v>
      </c>
    </row>
    <row r="1685" spans="1:16" x14ac:dyDescent="0.2">
      <c r="A1685" s="18" t="s">
        <v>4366</v>
      </c>
      <c r="B1685" s="18" t="s">
        <v>4673</v>
      </c>
      <c r="C1685" s="18" t="s">
        <v>7926</v>
      </c>
      <c r="D1685" s="18" t="s">
        <v>24</v>
      </c>
      <c r="E1685" s="20" t="str">
        <f>IFERROR(VLOOKUP(表1[[#This Row],[goods_id]],表4[],2,0),"无")</f>
        <v>无</v>
      </c>
      <c r="F1685" s="19" t="str">
        <f>IFERROR(VLOOKUP(表1[[#This Row],[goods_id]],表3[],2,0),"老款")</f>
        <v>老款</v>
      </c>
      <c r="G1685" s="20">
        <v>1</v>
      </c>
      <c r="H1685" s="23">
        <v>599</v>
      </c>
      <c r="I1685" s="23">
        <v>599</v>
      </c>
      <c r="J16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5" s="20">
        <f>IF(表1[[#This Row],[sale_price]]&lt;表1[[#This Row],[origin_price]],1,0)</f>
        <v>0</v>
      </c>
      <c r="L1685" s="18" t="s">
        <v>4674</v>
      </c>
      <c r="M1685" s="18" t="s">
        <v>9341</v>
      </c>
      <c r="N1685" s="18" t="s">
        <v>4393</v>
      </c>
      <c r="O1685" s="18" t="s">
        <v>4370</v>
      </c>
      <c r="P1685" s="18">
        <v>5</v>
      </c>
    </row>
    <row r="1686" spans="1:16" x14ac:dyDescent="0.2">
      <c r="A1686" s="18" t="s">
        <v>4366</v>
      </c>
      <c r="B1686" s="18" t="s">
        <v>4675</v>
      </c>
      <c r="C1686" s="18" t="s">
        <v>7926</v>
      </c>
      <c r="D1686" s="18" t="s">
        <v>224</v>
      </c>
      <c r="E1686" s="20" t="str">
        <f>IFERROR(VLOOKUP(表1[[#This Row],[goods_id]],表4[],2,0),"无")</f>
        <v>无</v>
      </c>
      <c r="F1686" s="19" t="str">
        <f>IFERROR(VLOOKUP(表1[[#This Row],[goods_id]],表3[],2,0),"老款")</f>
        <v>老款</v>
      </c>
      <c r="G1686" s="20">
        <v>1</v>
      </c>
      <c r="H1686" s="23">
        <v>599</v>
      </c>
      <c r="I1686" s="23">
        <v>599</v>
      </c>
      <c r="J16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6" s="20">
        <f>IF(表1[[#This Row],[sale_price]]&lt;表1[[#This Row],[origin_price]],1,0)</f>
        <v>0</v>
      </c>
      <c r="L1686" s="18" t="s">
        <v>4674</v>
      </c>
      <c r="M1686" s="18" t="s">
        <v>9341</v>
      </c>
      <c r="N1686" s="18" t="s">
        <v>4393</v>
      </c>
      <c r="O1686" s="18" t="s">
        <v>4370</v>
      </c>
      <c r="P1686" s="18">
        <v>5</v>
      </c>
    </row>
    <row r="1687" spans="1:16" x14ac:dyDescent="0.2">
      <c r="A1687" s="18" t="s">
        <v>4366</v>
      </c>
      <c r="B1687" s="18" t="s">
        <v>4594</v>
      </c>
      <c r="C1687" s="18" t="s">
        <v>7892</v>
      </c>
      <c r="D1687" s="18" t="s">
        <v>38</v>
      </c>
      <c r="E1687" s="20" t="str">
        <f>IFERROR(VLOOKUP(表1[[#This Row],[goods_id]],表4[],2,0),"无")</f>
        <v>无</v>
      </c>
      <c r="F1687" s="19" t="str">
        <f>IFERROR(VLOOKUP(表1[[#This Row],[goods_id]],表3[],2,0),"老款")</f>
        <v>老款</v>
      </c>
      <c r="G1687" s="20">
        <v>1</v>
      </c>
      <c r="H1687" s="23">
        <v>699</v>
      </c>
      <c r="I1687" s="23">
        <v>699</v>
      </c>
      <c r="J16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7" s="20">
        <f>IF(表1[[#This Row],[sale_price]]&lt;表1[[#This Row],[origin_price]],1,0)</f>
        <v>0</v>
      </c>
      <c r="L1687" s="18" t="s">
        <v>4595</v>
      </c>
      <c r="M1687" s="18" t="s">
        <v>562</v>
      </c>
      <c r="N1687" s="18" t="s">
        <v>4411</v>
      </c>
      <c r="O1687" s="18" t="s">
        <v>4370</v>
      </c>
      <c r="P1687" s="18">
        <v>4</v>
      </c>
    </row>
    <row r="1688" spans="1:16" x14ac:dyDescent="0.2">
      <c r="A1688" s="18" t="s">
        <v>4366</v>
      </c>
      <c r="B1688" s="18" t="s">
        <v>4596</v>
      </c>
      <c r="C1688" s="18" t="s">
        <v>7892</v>
      </c>
      <c r="D1688" s="18" t="s">
        <v>24</v>
      </c>
      <c r="E1688" s="20" t="str">
        <f>IFERROR(VLOOKUP(表1[[#This Row],[goods_id]],表4[],2,0),"无")</f>
        <v>无</v>
      </c>
      <c r="F1688" s="19" t="str">
        <f>IFERROR(VLOOKUP(表1[[#This Row],[goods_id]],表3[],2,0),"老款")</f>
        <v>老款</v>
      </c>
      <c r="G1688" s="20">
        <v>1</v>
      </c>
      <c r="H1688" s="23">
        <v>699</v>
      </c>
      <c r="I1688" s="23">
        <v>699</v>
      </c>
      <c r="J16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8" s="20">
        <f>IF(表1[[#This Row],[sale_price]]&lt;表1[[#This Row],[origin_price]],1,0)</f>
        <v>0</v>
      </c>
      <c r="L1688" s="18" t="s">
        <v>4595</v>
      </c>
      <c r="M1688" s="18" t="s">
        <v>562</v>
      </c>
      <c r="N1688" s="18" t="s">
        <v>4411</v>
      </c>
      <c r="O1688" s="18" t="s">
        <v>4370</v>
      </c>
      <c r="P1688" s="18">
        <v>4</v>
      </c>
    </row>
    <row r="1689" spans="1:16" x14ac:dyDescent="0.2">
      <c r="A1689" s="18" t="s">
        <v>4366</v>
      </c>
      <c r="B1689" s="18" t="s">
        <v>4597</v>
      </c>
      <c r="C1689" s="18" t="s">
        <v>7893</v>
      </c>
      <c r="D1689" s="18" t="s">
        <v>24</v>
      </c>
      <c r="E1689" s="20" t="str">
        <f>IFERROR(VLOOKUP(表1[[#This Row],[goods_id]],表4[],2,0),"无")</f>
        <v>无</v>
      </c>
      <c r="F1689" s="19" t="str">
        <f>IFERROR(VLOOKUP(表1[[#This Row],[goods_id]],表3[],2,0),"老款")</f>
        <v>老款</v>
      </c>
      <c r="G1689" s="20">
        <v>1</v>
      </c>
      <c r="H1689" s="23">
        <v>869</v>
      </c>
      <c r="I1689" s="23">
        <v>869</v>
      </c>
      <c r="J16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9" s="20">
        <f>IF(表1[[#This Row],[sale_price]]&lt;表1[[#This Row],[origin_price]],1,0)</f>
        <v>0</v>
      </c>
      <c r="L1689" s="18" t="s">
        <v>4598</v>
      </c>
      <c r="M1689" s="18" t="s">
        <v>104</v>
      </c>
      <c r="N1689" s="18" t="s">
        <v>26</v>
      </c>
      <c r="O1689" s="18" t="s">
        <v>49</v>
      </c>
      <c r="P1689" s="18">
        <v>4</v>
      </c>
    </row>
    <row r="1690" spans="1:16" x14ac:dyDescent="0.2">
      <c r="A1690" s="18" t="s">
        <v>4366</v>
      </c>
      <c r="B1690" s="18" t="s">
        <v>4533</v>
      </c>
      <c r="C1690" s="18" t="s">
        <v>7864</v>
      </c>
      <c r="D1690" s="18" t="s">
        <v>14</v>
      </c>
      <c r="E1690" s="20" t="str">
        <f>IFERROR(VLOOKUP(表1[[#This Row],[goods_id]],表4[],2,0),"无")</f>
        <v>无</v>
      </c>
      <c r="F1690" s="19" t="str">
        <f>IFERROR(VLOOKUP(表1[[#This Row],[goods_id]],表3[],2,0),"老款")</f>
        <v>老款</v>
      </c>
      <c r="G1690" s="20">
        <v>1</v>
      </c>
      <c r="H1690" s="23">
        <v>799</v>
      </c>
      <c r="I1690" s="23">
        <v>799</v>
      </c>
      <c r="J16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0" s="20">
        <f>IF(表1[[#This Row],[sale_price]]&lt;表1[[#This Row],[origin_price]],1,0)</f>
        <v>0</v>
      </c>
      <c r="L1690" s="18" t="s">
        <v>4534</v>
      </c>
      <c r="M1690" s="18" t="s">
        <v>436</v>
      </c>
      <c r="N1690" s="18" t="s">
        <v>4535</v>
      </c>
      <c r="O1690" s="18" t="s">
        <v>4370</v>
      </c>
      <c r="P1690" s="18">
        <v>3</v>
      </c>
    </row>
    <row r="1691" spans="1:16" x14ac:dyDescent="0.2">
      <c r="A1691" s="18" t="s">
        <v>4366</v>
      </c>
      <c r="B1691" s="18" t="s">
        <v>4536</v>
      </c>
      <c r="C1691" s="18" t="s">
        <v>7865</v>
      </c>
      <c r="D1691" s="18" t="s">
        <v>24</v>
      </c>
      <c r="E1691" s="20" t="str">
        <f>IFERROR(VLOOKUP(表1[[#This Row],[goods_id]],表4[],2,0),"无")</f>
        <v>无</v>
      </c>
      <c r="F1691" s="19" t="str">
        <f>IFERROR(VLOOKUP(表1[[#This Row],[goods_id]],表3[],2,0),"老款")</f>
        <v>老款</v>
      </c>
      <c r="G1691" s="20">
        <v>1</v>
      </c>
      <c r="H1691" s="23">
        <v>799</v>
      </c>
      <c r="I1691" s="23">
        <v>799</v>
      </c>
      <c r="J16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1" s="20">
        <f>IF(表1[[#This Row],[sale_price]]&lt;表1[[#This Row],[origin_price]],1,0)</f>
        <v>0</v>
      </c>
      <c r="L1691" s="18" t="s">
        <v>4537</v>
      </c>
      <c r="M1691" s="18" t="s">
        <v>436</v>
      </c>
      <c r="N1691" s="18" t="s">
        <v>4535</v>
      </c>
      <c r="O1691" s="18" t="s">
        <v>4370</v>
      </c>
      <c r="P1691" s="18">
        <v>3</v>
      </c>
    </row>
    <row r="1692" spans="1:16" x14ac:dyDescent="0.2">
      <c r="A1692" s="18" t="s">
        <v>4366</v>
      </c>
      <c r="B1692" s="18" t="s">
        <v>4599</v>
      </c>
      <c r="C1692" s="18" t="s">
        <v>7894</v>
      </c>
      <c r="D1692" s="18" t="s">
        <v>219</v>
      </c>
      <c r="E1692" s="20" t="str">
        <f>IFERROR(VLOOKUP(表1[[#This Row],[goods_id]],表4[],2,0),"无")</f>
        <v>无</v>
      </c>
      <c r="F1692" s="19" t="str">
        <f>IFERROR(VLOOKUP(表1[[#This Row],[goods_id]],表3[],2,0),"老款")</f>
        <v>老款</v>
      </c>
      <c r="G1692" s="20">
        <v>1</v>
      </c>
      <c r="H1692" s="23">
        <v>899</v>
      </c>
      <c r="I1692" s="23">
        <v>899</v>
      </c>
      <c r="J16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2" s="20">
        <f>IF(表1[[#This Row],[sale_price]]&lt;表1[[#This Row],[origin_price]],1,0)</f>
        <v>0</v>
      </c>
      <c r="L1692" s="18" t="s">
        <v>9337</v>
      </c>
      <c r="M1692" s="18" t="s">
        <v>185</v>
      </c>
      <c r="N1692" s="18" t="s">
        <v>26</v>
      </c>
      <c r="O1692" s="18" t="s">
        <v>190</v>
      </c>
      <c r="P1692" s="18">
        <v>4</v>
      </c>
    </row>
    <row r="1693" spans="1:16" x14ac:dyDescent="0.2">
      <c r="A1693" s="18" t="s">
        <v>4366</v>
      </c>
      <c r="B1693" s="18" t="s">
        <v>4538</v>
      </c>
      <c r="C1693" s="18" t="s">
        <v>7866</v>
      </c>
      <c r="D1693" s="18" t="s">
        <v>14</v>
      </c>
      <c r="E1693" s="20" t="str">
        <f>IFERROR(VLOOKUP(表1[[#This Row],[goods_id]],表4[],2,0),"无")</f>
        <v>无</v>
      </c>
      <c r="F1693" s="19" t="str">
        <f>IFERROR(VLOOKUP(表1[[#This Row],[goods_id]],表3[],2,0),"老款")</f>
        <v>老款</v>
      </c>
      <c r="G1693" s="20">
        <v>1</v>
      </c>
      <c r="H1693" s="23">
        <v>499</v>
      </c>
      <c r="I1693" s="23">
        <v>499</v>
      </c>
      <c r="J16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3" s="20">
        <f>IF(表1[[#This Row],[sale_price]]&lt;表1[[#This Row],[origin_price]],1,0)</f>
        <v>0</v>
      </c>
      <c r="L1693" s="18" t="s">
        <v>4539</v>
      </c>
      <c r="M1693" s="18" t="s">
        <v>9149</v>
      </c>
      <c r="N1693" s="18" t="s">
        <v>4380</v>
      </c>
      <c r="O1693" s="18" t="s">
        <v>82</v>
      </c>
      <c r="P1693" s="18">
        <v>3</v>
      </c>
    </row>
    <row r="1694" spans="1:16" x14ac:dyDescent="0.2">
      <c r="A1694" s="18" t="s">
        <v>4366</v>
      </c>
      <c r="B1694" s="18" t="s">
        <v>4629</v>
      </c>
      <c r="C1694" s="18" t="s">
        <v>7908</v>
      </c>
      <c r="D1694" s="18" t="s">
        <v>24</v>
      </c>
      <c r="E1694" s="20" t="str">
        <f>IFERROR(VLOOKUP(表1[[#This Row],[goods_id]],表4[],2,0),"无")</f>
        <v>无</v>
      </c>
      <c r="F1694" s="19" t="str">
        <f>IFERROR(VLOOKUP(表1[[#This Row],[goods_id]],表3[],2,0),"老款")</f>
        <v>老款</v>
      </c>
      <c r="G1694" s="20">
        <v>1</v>
      </c>
      <c r="H1694" s="23">
        <v>699</v>
      </c>
      <c r="I1694" s="23">
        <v>699</v>
      </c>
      <c r="J16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4" s="20">
        <f>IF(表1[[#This Row],[sale_price]]&lt;表1[[#This Row],[origin_price]],1,0)</f>
        <v>0</v>
      </c>
      <c r="L1694" s="18" t="s">
        <v>4630</v>
      </c>
      <c r="M1694" s="18" t="s">
        <v>3037</v>
      </c>
      <c r="N1694" s="18" t="s">
        <v>4393</v>
      </c>
      <c r="O1694" s="18" t="s">
        <v>203</v>
      </c>
      <c r="P1694" s="18">
        <v>5</v>
      </c>
    </row>
    <row r="1695" spans="1:16" x14ac:dyDescent="0.2">
      <c r="A1695" s="18" t="s">
        <v>4366</v>
      </c>
      <c r="B1695" s="18" t="s">
        <v>4676</v>
      </c>
      <c r="C1695" s="18" t="s">
        <v>7927</v>
      </c>
      <c r="D1695" s="18" t="s">
        <v>59</v>
      </c>
      <c r="E1695" s="20" t="str">
        <f>IFERROR(VLOOKUP(表1[[#This Row],[goods_id]],表4[],2,0),"无")</f>
        <v>无</v>
      </c>
      <c r="F1695" s="19" t="str">
        <f>IFERROR(VLOOKUP(表1[[#This Row],[goods_id]],表3[],2,0),"老款")</f>
        <v>老款</v>
      </c>
      <c r="G1695" s="20">
        <v>1</v>
      </c>
      <c r="H1695" s="23">
        <v>739</v>
      </c>
      <c r="I1695" s="23">
        <v>739</v>
      </c>
      <c r="J16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5" s="20">
        <f>IF(表1[[#This Row],[sale_price]]&lt;表1[[#This Row],[origin_price]],1,0)</f>
        <v>0</v>
      </c>
      <c r="L1695" s="18" t="s">
        <v>4677</v>
      </c>
      <c r="M1695" s="18" t="s">
        <v>261</v>
      </c>
      <c r="N1695" s="18" t="s">
        <v>4535</v>
      </c>
      <c r="O1695" s="18" t="s">
        <v>4370</v>
      </c>
      <c r="P1695" s="18">
        <v>5</v>
      </c>
    </row>
    <row r="1696" spans="1:16" x14ac:dyDescent="0.2">
      <c r="A1696" s="18" t="s">
        <v>4366</v>
      </c>
      <c r="B1696" s="18" t="s">
        <v>4600</v>
      </c>
      <c r="C1696" s="18" t="s">
        <v>7895</v>
      </c>
      <c r="D1696" s="18" t="s">
        <v>284</v>
      </c>
      <c r="E1696" s="20" t="str">
        <f>IFERROR(VLOOKUP(表1[[#This Row],[goods_id]],表4[],2,0),"无")</f>
        <v>无</v>
      </c>
      <c r="F1696" s="19" t="str">
        <f>IFERROR(VLOOKUP(表1[[#This Row],[goods_id]],表3[],2,0),"老款")</f>
        <v>老款</v>
      </c>
      <c r="G1696" s="20">
        <v>1</v>
      </c>
      <c r="H1696" s="23">
        <v>599</v>
      </c>
      <c r="I1696" s="23">
        <v>599</v>
      </c>
      <c r="J16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20">
        <f>IF(表1[[#This Row],[sale_price]]&lt;表1[[#This Row],[origin_price]],1,0)</f>
        <v>0</v>
      </c>
      <c r="L1696" s="18" t="s">
        <v>4601</v>
      </c>
      <c r="M1696" s="18" t="s">
        <v>293</v>
      </c>
      <c r="N1696" s="18" t="s">
        <v>4411</v>
      </c>
      <c r="O1696" s="18" t="s">
        <v>82</v>
      </c>
      <c r="P1696" s="18">
        <v>4</v>
      </c>
    </row>
    <row r="1697" spans="1:16" x14ac:dyDescent="0.2">
      <c r="A1697" s="18" t="s">
        <v>4366</v>
      </c>
      <c r="B1697" s="18" t="s">
        <v>4678</v>
      </c>
      <c r="C1697" s="18" t="s">
        <v>7928</v>
      </c>
      <c r="D1697" s="18" t="s">
        <v>284</v>
      </c>
      <c r="E1697" s="20" t="str">
        <f>IFERROR(VLOOKUP(表1[[#This Row],[goods_id]],表4[],2,0),"无")</f>
        <v>无</v>
      </c>
      <c r="F1697" s="19" t="str">
        <f>IFERROR(VLOOKUP(表1[[#This Row],[goods_id]],表3[],2,0),"老款")</f>
        <v>老款</v>
      </c>
      <c r="G1697" s="20">
        <v>1</v>
      </c>
      <c r="H1697" s="23">
        <v>599</v>
      </c>
      <c r="I1697" s="23">
        <v>599</v>
      </c>
      <c r="J16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20">
        <f>IF(表1[[#This Row],[sale_price]]&lt;表1[[#This Row],[origin_price]],1,0)</f>
        <v>0</v>
      </c>
      <c r="L1697" s="18" t="s">
        <v>4679</v>
      </c>
      <c r="M1697" s="18" t="s">
        <v>9350</v>
      </c>
      <c r="N1697" s="18" t="s">
        <v>4411</v>
      </c>
      <c r="O1697" s="18" t="s">
        <v>82</v>
      </c>
      <c r="P1697" s="18">
        <v>5</v>
      </c>
    </row>
    <row r="1698" spans="1:16" x14ac:dyDescent="0.2">
      <c r="A1698" s="18" t="s">
        <v>4366</v>
      </c>
      <c r="B1698" s="18" t="s">
        <v>4566</v>
      </c>
      <c r="C1698" s="18" t="s">
        <v>7879</v>
      </c>
      <c r="D1698" s="18" t="s">
        <v>284</v>
      </c>
      <c r="E1698" s="20" t="str">
        <f>IFERROR(VLOOKUP(表1[[#This Row],[goods_id]],表4[],2,0),"无")</f>
        <v>无</v>
      </c>
      <c r="F1698" s="19" t="str">
        <f>IFERROR(VLOOKUP(表1[[#This Row],[goods_id]],表3[],2,0),"老款")</f>
        <v>老款</v>
      </c>
      <c r="G1698" s="20">
        <v>1</v>
      </c>
      <c r="H1698" s="23">
        <v>539</v>
      </c>
      <c r="I1698" s="23">
        <v>539</v>
      </c>
      <c r="J16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8" s="20">
        <f>IF(表1[[#This Row],[sale_price]]&lt;表1[[#This Row],[origin_price]],1,0)</f>
        <v>0</v>
      </c>
      <c r="L1698" s="18" t="s">
        <v>4567</v>
      </c>
      <c r="M1698" s="18" t="s">
        <v>9132</v>
      </c>
      <c r="N1698" s="18" t="s">
        <v>4411</v>
      </c>
      <c r="O1698" s="18" t="s">
        <v>82</v>
      </c>
      <c r="P1698" s="18">
        <v>4</v>
      </c>
    </row>
    <row r="1699" spans="1:16" x14ac:dyDescent="0.2">
      <c r="A1699" s="18" t="s">
        <v>4366</v>
      </c>
      <c r="B1699" s="18" t="s">
        <v>4631</v>
      </c>
      <c r="C1699" s="18" t="s">
        <v>7909</v>
      </c>
      <c r="D1699" s="18" t="s">
        <v>181</v>
      </c>
      <c r="E1699" s="20" t="str">
        <f>IFERROR(VLOOKUP(表1[[#This Row],[goods_id]],表4[],2,0),"无")</f>
        <v>无</v>
      </c>
      <c r="F1699" s="19" t="str">
        <f>IFERROR(VLOOKUP(表1[[#This Row],[goods_id]],表3[],2,0),"老款")</f>
        <v>老款</v>
      </c>
      <c r="G1699" s="20">
        <v>1</v>
      </c>
      <c r="H1699" s="23">
        <v>699</v>
      </c>
      <c r="I1699" s="23">
        <v>699</v>
      </c>
      <c r="J16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9" s="20">
        <f>IF(表1[[#This Row],[sale_price]]&lt;表1[[#This Row],[origin_price]],1,0)</f>
        <v>0</v>
      </c>
      <c r="L1699" s="18" t="s">
        <v>4630</v>
      </c>
      <c r="M1699" s="18" t="s">
        <v>3037</v>
      </c>
      <c r="N1699" s="18" t="s">
        <v>4393</v>
      </c>
      <c r="O1699" s="18" t="s">
        <v>203</v>
      </c>
      <c r="P1699" s="18">
        <v>5</v>
      </c>
    </row>
    <row r="1700" spans="1:16" x14ac:dyDescent="0.2">
      <c r="A1700" s="18" t="s">
        <v>4366</v>
      </c>
      <c r="B1700" s="18" t="s">
        <v>4680</v>
      </c>
      <c r="C1700" s="18" t="s">
        <v>7929</v>
      </c>
      <c r="D1700" s="18" t="s">
        <v>284</v>
      </c>
      <c r="E1700" s="20" t="str">
        <f>IFERROR(VLOOKUP(表1[[#This Row],[goods_id]],表4[],2,0),"无")</f>
        <v>无</v>
      </c>
      <c r="F1700" s="19" t="str">
        <f>IFERROR(VLOOKUP(表1[[#This Row],[goods_id]],表3[],2,0),"老款")</f>
        <v>老款</v>
      </c>
      <c r="G1700" s="20">
        <v>1</v>
      </c>
      <c r="H1700" s="23">
        <v>999</v>
      </c>
      <c r="I1700" s="23">
        <v>999</v>
      </c>
      <c r="J17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00" s="20">
        <f>IF(表1[[#This Row],[sale_price]]&lt;表1[[#This Row],[origin_price]],1,0)</f>
        <v>0</v>
      </c>
      <c r="L1700" s="18" t="s">
        <v>184</v>
      </c>
      <c r="M1700" s="18" t="s">
        <v>185</v>
      </c>
      <c r="N1700" s="18" t="s">
        <v>4535</v>
      </c>
      <c r="O1700" s="18" t="s">
        <v>4370</v>
      </c>
      <c r="P1700" s="18">
        <v>6</v>
      </c>
    </row>
    <row r="1701" spans="1:16" x14ac:dyDescent="0.2">
      <c r="A1701" s="18" t="s">
        <v>4366</v>
      </c>
      <c r="B1701" s="18" t="s">
        <v>4602</v>
      </c>
      <c r="C1701" s="18" t="s">
        <v>7896</v>
      </c>
      <c r="D1701" s="18" t="s">
        <v>24</v>
      </c>
      <c r="E1701" s="20" t="str">
        <f>IFERROR(VLOOKUP(表1[[#This Row],[goods_id]],表4[],2,0),"无")</f>
        <v>无</v>
      </c>
      <c r="F1701" s="19" t="str">
        <f>IFERROR(VLOOKUP(表1[[#This Row],[goods_id]],表3[],2,0),"老款")</f>
        <v>老款</v>
      </c>
      <c r="G1701" s="20">
        <v>1</v>
      </c>
      <c r="H1701" s="23">
        <v>739</v>
      </c>
      <c r="I1701" s="23">
        <v>739</v>
      </c>
      <c r="J17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1" s="20">
        <f>IF(表1[[#This Row],[sale_price]]&lt;表1[[#This Row],[origin_price]],1,0)</f>
        <v>0</v>
      </c>
      <c r="L1701" s="18" t="s">
        <v>4603</v>
      </c>
      <c r="M1701" s="18"/>
      <c r="N1701" s="18" t="s">
        <v>4380</v>
      </c>
      <c r="O1701" s="18" t="s">
        <v>4370</v>
      </c>
      <c r="P1701" s="18">
        <v>4</v>
      </c>
    </row>
    <row r="1702" spans="1:16" x14ac:dyDescent="0.2">
      <c r="A1702" s="18" t="s">
        <v>4366</v>
      </c>
      <c r="B1702" s="18" t="s">
        <v>4549</v>
      </c>
      <c r="C1702" s="18" t="s">
        <v>7872</v>
      </c>
      <c r="D1702" s="18" t="s">
        <v>284</v>
      </c>
      <c r="E1702" s="20" t="str">
        <f>IFERROR(VLOOKUP(表1[[#This Row],[goods_id]],表4[],2,0),"无")</f>
        <v>无</v>
      </c>
      <c r="F1702" s="19" t="str">
        <f>IFERROR(VLOOKUP(表1[[#This Row],[goods_id]],表3[],2,0),"老款")</f>
        <v>老款</v>
      </c>
      <c r="G1702" s="20">
        <v>1</v>
      </c>
      <c r="H1702" s="23">
        <v>639</v>
      </c>
      <c r="I1702" s="23">
        <v>639</v>
      </c>
      <c r="J17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2" s="20">
        <f>IF(表1[[#This Row],[sale_price]]&lt;表1[[#This Row],[origin_price]],1,0)</f>
        <v>0</v>
      </c>
      <c r="L1702" s="18" t="s">
        <v>9332</v>
      </c>
      <c r="M1702" s="18" t="s">
        <v>185</v>
      </c>
      <c r="N1702" s="18" t="s">
        <v>4411</v>
      </c>
      <c r="O1702" s="18" t="s">
        <v>82</v>
      </c>
      <c r="P1702" s="18">
        <v>4</v>
      </c>
    </row>
    <row r="1703" spans="1:16" x14ac:dyDescent="0.2">
      <c r="A1703" s="18" t="s">
        <v>4366</v>
      </c>
      <c r="B1703" s="18" t="s">
        <v>4681</v>
      </c>
      <c r="C1703" s="18" t="s">
        <v>7914</v>
      </c>
      <c r="D1703" s="18" t="s">
        <v>181</v>
      </c>
      <c r="E1703" s="20" t="str">
        <f>IFERROR(VLOOKUP(表1[[#This Row],[goods_id]],表4[],2,0),"无")</f>
        <v>无</v>
      </c>
      <c r="F1703" s="19" t="str">
        <f>IFERROR(VLOOKUP(表1[[#This Row],[goods_id]],表3[],2,0),"老款")</f>
        <v>老款</v>
      </c>
      <c r="G1703" s="20">
        <v>1</v>
      </c>
      <c r="H1703" s="23">
        <v>939</v>
      </c>
      <c r="I1703" s="23">
        <v>939</v>
      </c>
      <c r="J17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03" s="20">
        <f>IF(表1[[#This Row],[sale_price]]&lt;表1[[#This Row],[origin_price]],1,0)</f>
        <v>0</v>
      </c>
      <c r="L1703" s="18" t="s">
        <v>4682</v>
      </c>
      <c r="M1703" s="18" t="s">
        <v>9351</v>
      </c>
      <c r="N1703" s="18" t="s">
        <v>26</v>
      </c>
      <c r="O1703" s="18" t="s">
        <v>49</v>
      </c>
      <c r="P1703" s="18">
        <v>6</v>
      </c>
    </row>
    <row r="1704" spans="1:16" x14ac:dyDescent="0.2">
      <c r="A1704" s="18" t="s">
        <v>4366</v>
      </c>
      <c r="B1704" s="18" t="s">
        <v>4604</v>
      </c>
      <c r="C1704" s="18" t="s">
        <v>7897</v>
      </c>
      <c r="D1704" s="18" t="s">
        <v>181</v>
      </c>
      <c r="E1704" s="20" t="str">
        <f>IFERROR(VLOOKUP(表1[[#This Row],[goods_id]],表4[],2,0),"无")</f>
        <v>无</v>
      </c>
      <c r="F1704" s="19" t="str">
        <f>IFERROR(VLOOKUP(表1[[#This Row],[goods_id]],表3[],2,0),"老款")</f>
        <v>老款</v>
      </c>
      <c r="G1704" s="20">
        <v>1</v>
      </c>
      <c r="H1704" s="23">
        <v>669</v>
      </c>
      <c r="I1704" s="23">
        <v>669</v>
      </c>
      <c r="J17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4" s="20">
        <f>IF(表1[[#This Row],[sale_price]]&lt;表1[[#This Row],[origin_price]],1,0)</f>
        <v>0</v>
      </c>
      <c r="L1704" s="18" t="s">
        <v>3813</v>
      </c>
      <c r="M1704" s="18" t="s">
        <v>9338</v>
      </c>
      <c r="N1704" s="18" t="s">
        <v>4535</v>
      </c>
      <c r="O1704" s="18" t="s">
        <v>4370</v>
      </c>
      <c r="P1704" s="18">
        <v>4</v>
      </c>
    </row>
    <row r="1705" spans="1:16" x14ac:dyDescent="0.2">
      <c r="A1705" s="18" t="s">
        <v>4366</v>
      </c>
      <c r="B1705" s="18" t="s">
        <v>4632</v>
      </c>
      <c r="C1705" s="18" t="s">
        <v>7910</v>
      </c>
      <c r="D1705" s="18" t="s">
        <v>38</v>
      </c>
      <c r="E1705" s="20" t="str">
        <f>IFERROR(VLOOKUP(表1[[#This Row],[goods_id]],表4[],2,0),"无")</f>
        <v>无</v>
      </c>
      <c r="F1705" s="19" t="str">
        <f>IFERROR(VLOOKUP(表1[[#This Row],[goods_id]],表3[],2,0),"老款")</f>
        <v>老款</v>
      </c>
      <c r="G1705" s="20">
        <v>1</v>
      </c>
      <c r="H1705" s="23">
        <v>569</v>
      </c>
      <c r="I1705" s="23">
        <v>569</v>
      </c>
      <c r="J17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5" s="20">
        <f>IF(表1[[#This Row],[sale_price]]&lt;表1[[#This Row],[origin_price]],1,0)</f>
        <v>0</v>
      </c>
      <c r="L1705" s="18" t="s">
        <v>4633</v>
      </c>
      <c r="M1705" s="18" t="s">
        <v>4634</v>
      </c>
      <c r="N1705" s="18" t="s">
        <v>4411</v>
      </c>
      <c r="O1705" s="18" t="s">
        <v>82</v>
      </c>
      <c r="P1705" s="18">
        <v>5</v>
      </c>
    </row>
    <row r="1706" spans="1:16" x14ac:dyDescent="0.2">
      <c r="A1706" s="18" t="s">
        <v>4366</v>
      </c>
      <c r="B1706" s="18" t="s">
        <v>4635</v>
      </c>
      <c r="C1706" s="18" t="s">
        <v>7911</v>
      </c>
      <c r="D1706" s="18" t="s">
        <v>181</v>
      </c>
      <c r="E1706" s="20" t="str">
        <f>IFERROR(VLOOKUP(表1[[#This Row],[goods_id]],表4[],2,0),"无")</f>
        <v>无</v>
      </c>
      <c r="F1706" s="19" t="str">
        <f>IFERROR(VLOOKUP(表1[[#This Row],[goods_id]],表3[],2,0),"老款")</f>
        <v>老款</v>
      </c>
      <c r="G1706" s="20">
        <v>1</v>
      </c>
      <c r="H1706" s="23">
        <v>1290</v>
      </c>
      <c r="I1706" s="23">
        <v>1290</v>
      </c>
      <c r="J17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06" s="20">
        <f>IF(表1[[#This Row],[sale_price]]&lt;表1[[#This Row],[origin_price]],1,0)</f>
        <v>0</v>
      </c>
      <c r="L1706" s="18" t="s">
        <v>4636</v>
      </c>
      <c r="M1706" s="18" t="s">
        <v>4637</v>
      </c>
      <c r="N1706" s="18" t="s">
        <v>22</v>
      </c>
      <c r="O1706" s="18" t="s">
        <v>49</v>
      </c>
      <c r="P1706" s="18">
        <v>5</v>
      </c>
    </row>
    <row r="1707" spans="1:16" x14ac:dyDescent="0.2">
      <c r="A1707" s="18" t="s">
        <v>4366</v>
      </c>
      <c r="B1707" s="18" t="s">
        <v>4683</v>
      </c>
      <c r="C1707" s="18" t="s">
        <v>7930</v>
      </c>
      <c r="D1707" s="18" t="s">
        <v>181</v>
      </c>
      <c r="E1707" s="20" t="str">
        <f>IFERROR(VLOOKUP(表1[[#This Row],[goods_id]],表4[],2,0),"无")</f>
        <v>无</v>
      </c>
      <c r="F1707" s="19" t="str">
        <f>IFERROR(VLOOKUP(表1[[#This Row],[goods_id]],表3[],2,0),"老款")</f>
        <v>老款</v>
      </c>
      <c r="G1707" s="20">
        <v>1</v>
      </c>
      <c r="H1707" s="23">
        <v>499</v>
      </c>
      <c r="I1707" s="23">
        <v>499</v>
      </c>
      <c r="J17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7" s="20">
        <f>IF(表1[[#This Row],[sale_price]]&lt;表1[[#This Row],[origin_price]],1,0)</f>
        <v>0</v>
      </c>
      <c r="L1707" s="18" t="s">
        <v>4684</v>
      </c>
      <c r="M1707" s="18" t="s">
        <v>3813</v>
      </c>
      <c r="N1707" s="18" t="s">
        <v>4411</v>
      </c>
      <c r="O1707" s="18" t="s">
        <v>82</v>
      </c>
      <c r="P1707" s="18">
        <v>6</v>
      </c>
    </row>
    <row r="1708" spans="1:16" x14ac:dyDescent="0.2">
      <c r="A1708" s="18" t="s">
        <v>4366</v>
      </c>
      <c r="B1708" s="18" t="s">
        <v>4685</v>
      </c>
      <c r="C1708" s="18" t="s">
        <v>7931</v>
      </c>
      <c r="D1708" s="18" t="s">
        <v>24</v>
      </c>
      <c r="E1708" s="20" t="str">
        <f>IFERROR(VLOOKUP(表1[[#This Row],[goods_id]],表4[],2,0),"无")</f>
        <v>无</v>
      </c>
      <c r="F1708" s="19" t="str">
        <f>IFERROR(VLOOKUP(表1[[#This Row],[goods_id]],表3[],2,0),"老款")</f>
        <v>老款</v>
      </c>
      <c r="G1708" s="20">
        <v>1</v>
      </c>
      <c r="H1708" s="23">
        <v>499</v>
      </c>
      <c r="I1708" s="23">
        <v>499</v>
      </c>
      <c r="J17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8" s="20">
        <f>IF(表1[[#This Row],[sale_price]]&lt;表1[[#This Row],[origin_price]],1,0)</f>
        <v>0</v>
      </c>
      <c r="L1708" s="18" t="s">
        <v>4686</v>
      </c>
      <c r="M1708" s="18" t="s">
        <v>3813</v>
      </c>
      <c r="N1708" s="18" t="s">
        <v>4411</v>
      </c>
      <c r="O1708" s="18" t="s">
        <v>82</v>
      </c>
      <c r="P1708" s="18">
        <v>6</v>
      </c>
    </row>
    <row r="1709" spans="1:16" x14ac:dyDescent="0.2">
      <c r="A1709" s="18" t="s">
        <v>4366</v>
      </c>
      <c r="B1709" s="18" t="s">
        <v>4687</v>
      </c>
      <c r="C1709" s="18" t="s">
        <v>7932</v>
      </c>
      <c r="D1709" s="18" t="s">
        <v>181</v>
      </c>
      <c r="E1709" s="20" t="str">
        <f>IFERROR(VLOOKUP(表1[[#This Row],[goods_id]],表4[],2,0),"无")</f>
        <v>无</v>
      </c>
      <c r="F1709" s="19" t="str">
        <f>IFERROR(VLOOKUP(表1[[#This Row],[goods_id]],表3[],2,0),"老款")</f>
        <v>老款</v>
      </c>
      <c r="G1709" s="20">
        <v>1</v>
      </c>
      <c r="H1709" s="23">
        <v>639</v>
      </c>
      <c r="I1709" s="23">
        <v>639</v>
      </c>
      <c r="J17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9" s="20">
        <f>IF(表1[[#This Row],[sale_price]]&lt;表1[[#This Row],[origin_price]],1,0)</f>
        <v>0</v>
      </c>
      <c r="L1709" s="18" t="s">
        <v>4688</v>
      </c>
      <c r="M1709" s="18" t="s">
        <v>3037</v>
      </c>
      <c r="N1709" s="18" t="s">
        <v>4535</v>
      </c>
      <c r="O1709" s="18" t="s">
        <v>4370</v>
      </c>
      <c r="P1709" s="18">
        <v>6</v>
      </c>
    </row>
    <row r="1710" spans="1:16" x14ac:dyDescent="0.2">
      <c r="A1710" s="18" t="s">
        <v>4366</v>
      </c>
      <c r="B1710" s="18" t="s">
        <v>4689</v>
      </c>
      <c r="C1710" s="18" t="s">
        <v>7928</v>
      </c>
      <c r="D1710" s="18" t="s">
        <v>59</v>
      </c>
      <c r="E1710" s="20" t="str">
        <f>IFERROR(VLOOKUP(表1[[#This Row],[goods_id]],表4[],2,0),"无")</f>
        <v>无</v>
      </c>
      <c r="F1710" s="19" t="str">
        <f>IFERROR(VLOOKUP(表1[[#This Row],[goods_id]],表3[],2,0),"老款")</f>
        <v>老款</v>
      </c>
      <c r="G1710" s="20">
        <v>1</v>
      </c>
      <c r="H1710" s="23">
        <v>599</v>
      </c>
      <c r="I1710" s="23">
        <v>599</v>
      </c>
      <c r="J17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0" s="20">
        <f>IF(表1[[#This Row],[sale_price]]&lt;表1[[#This Row],[origin_price]],1,0)</f>
        <v>0</v>
      </c>
      <c r="L1710" s="18" t="s">
        <v>4690</v>
      </c>
      <c r="M1710" s="18" t="s">
        <v>9352</v>
      </c>
      <c r="N1710" s="18" t="s">
        <v>4411</v>
      </c>
      <c r="O1710" s="18" t="s">
        <v>82</v>
      </c>
      <c r="P1710" s="18">
        <v>6</v>
      </c>
    </row>
    <row r="1711" spans="1:16" x14ac:dyDescent="0.2">
      <c r="A1711" s="18" t="s">
        <v>4366</v>
      </c>
      <c r="B1711" s="18" t="s">
        <v>4605</v>
      </c>
      <c r="C1711" s="18" t="s">
        <v>7898</v>
      </c>
      <c r="D1711" s="18" t="s">
        <v>219</v>
      </c>
      <c r="E1711" s="20" t="str">
        <f>IFERROR(VLOOKUP(表1[[#This Row],[goods_id]],表4[],2,0),"无")</f>
        <v>无</v>
      </c>
      <c r="F1711" s="19" t="str">
        <f>IFERROR(VLOOKUP(表1[[#This Row],[goods_id]],表3[],2,0),"老款")</f>
        <v>老款</v>
      </c>
      <c r="G1711" s="20">
        <v>1</v>
      </c>
      <c r="H1711" s="23">
        <v>599</v>
      </c>
      <c r="I1711" s="23">
        <v>599</v>
      </c>
      <c r="J17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1" s="20">
        <f>IF(表1[[#This Row],[sale_price]]&lt;表1[[#This Row],[origin_price]],1,0)</f>
        <v>0</v>
      </c>
      <c r="L1711" s="18" t="s">
        <v>9339</v>
      </c>
      <c r="M1711" s="18" t="s">
        <v>185</v>
      </c>
      <c r="N1711" s="18" t="s">
        <v>4411</v>
      </c>
      <c r="O1711" s="18" t="s">
        <v>2452</v>
      </c>
      <c r="P1711" s="18">
        <v>5</v>
      </c>
    </row>
    <row r="1712" spans="1:16" x14ac:dyDescent="0.2">
      <c r="A1712" s="18" t="s">
        <v>4366</v>
      </c>
      <c r="B1712" s="18" t="s">
        <v>4397</v>
      </c>
      <c r="C1712" s="18" t="s">
        <v>7786</v>
      </c>
      <c r="D1712" s="18" t="s">
        <v>1027</v>
      </c>
      <c r="E1712" s="20" t="str">
        <f>IFERROR(VLOOKUP(表1[[#This Row],[goods_id]],表4[],2,0),"无")</f>
        <v>无</v>
      </c>
      <c r="F1712" s="19">
        <f>IFERROR(VLOOKUP(表1[[#This Row],[goods_id]],表3[],2,0),"老款")</f>
        <v>43355</v>
      </c>
      <c r="G1712" s="20">
        <v>1</v>
      </c>
      <c r="H1712" s="23">
        <v>599</v>
      </c>
      <c r="I1712" s="23">
        <v>599</v>
      </c>
      <c r="J17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2" s="20">
        <f>IF(表1[[#This Row],[sale_price]]&lt;表1[[#This Row],[origin_price]],1,0)</f>
        <v>0</v>
      </c>
      <c r="L1712" s="18" t="s">
        <v>4398</v>
      </c>
      <c r="M1712" s="18" t="s">
        <v>9287</v>
      </c>
      <c r="N1712" s="18" t="s">
        <v>4393</v>
      </c>
      <c r="O1712" s="18" t="s">
        <v>4370</v>
      </c>
      <c r="P1712" s="18">
        <v>1</v>
      </c>
    </row>
    <row r="1713" spans="1:16" x14ac:dyDescent="0.2">
      <c r="A1713" s="18" t="s">
        <v>4366</v>
      </c>
      <c r="B1713" s="18" t="s">
        <v>7840</v>
      </c>
      <c r="C1713" s="18" t="s">
        <v>7841</v>
      </c>
      <c r="D1713" s="18" t="s">
        <v>24</v>
      </c>
      <c r="E1713" s="20" t="str">
        <f>IFERROR(VLOOKUP(表1[[#This Row],[goods_id]],表4[],2,0),"无")</f>
        <v>无</v>
      </c>
      <c r="F1713" s="19" t="str">
        <f>IFERROR(VLOOKUP(表1[[#This Row],[goods_id]],表3[],2,0),"老款")</f>
        <v>老款</v>
      </c>
      <c r="G1713" s="20">
        <v>1</v>
      </c>
      <c r="H1713" s="23">
        <v>439</v>
      </c>
      <c r="I1713" s="23">
        <v>439</v>
      </c>
      <c r="J17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3" s="20">
        <f>IF(表1[[#This Row],[sale_price]]&lt;表1[[#This Row],[origin_price]],1,0)</f>
        <v>0</v>
      </c>
      <c r="L1713" s="18" t="s">
        <v>4494</v>
      </c>
      <c r="M1713" s="18" t="s">
        <v>4495</v>
      </c>
      <c r="N1713" s="18" t="s">
        <v>82</v>
      </c>
      <c r="O1713" s="18">
        <v>0</v>
      </c>
      <c r="P1713" s="18">
        <v>3</v>
      </c>
    </row>
    <row r="1714" spans="1:16" x14ac:dyDescent="0.2">
      <c r="A1714" s="18" t="s">
        <v>4366</v>
      </c>
      <c r="B1714" s="18" t="s">
        <v>4493</v>
      </c>
      <c r="C1714" s="18" t="s">
        <v>7841</v>
      </c>
      <c r="D1714" s="18" t="s">
        <v>1027</v>
      </c>
      <c r="E1714" s="20" t="str">
        <f>IFERROR(VLOOKUP(表1[[#This Row],[goods_id]],表4[],2,0),"无")</f>
        <v>无</v>
      </c>
      <c r="F1714" s="19" t="str">
        <f>IFERROR(VLOOKUP(表1[[#This Row],[goods_id]],表3[],2,0),"老款")</f>
        <v>老款</v>
      </c>
      <c r="G1714" s="20">
        <v>1</v>
      </c>
      <c r="H1714" s="23">
        <v>439</v>
      </c>
      <c r="I1714" s="23">
        <v>439</v>
      </c>
      <c r="J17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4" s="20">
        <f>IF(表1[[#This Row],[sale_price]]&lt;表1[[#This Row],[origin_price]],1,0)</f>
        <v>0</v>
      </c>
      <c r="L1714" s="18" t="s">
        <v>4494</v>
      </c>
      <c r="M1714" s="18" t="s">
        <v>4495</v>
      </c>
      <c r="N1714" s="18" t="s">
        <v>82</v>
      </c>
      <c r="O1714" s="18">
        <v>0</v>
      </c>
      <c r="P1714" s="18">
        <v>3</v>
      </c>
    </row>
    <row r="1715" spans="1:16" x14ac:dyDescent="0.2">
      <c r="A1715" s="18" t="s">
        <v>4366</v>
      </c>
      <c r="B1715" s="18" t="s">
        <v>4409</v>
      </c>
      <c r="C1715" s="18" t="s">
        <v>7798</v>
      </c>
      <c r="D1715" s="18" t="s">
        <v>24</v>
      </c>
      <c r="E1715" s="20" t="str">
        <f>IFERROR(VLOOKUP(表1[[#This Row],[goods_id]],表4[],2,0),"无")</f>
        <v>无</v>
      </c>
      <c r="F1715" s="19" t="str">
        <f>IFERROR(VLOOKUP(表1[[#This Row],[goods_id]],表3[],2,0),"老款")</f>
        <v>老款</v>
      </c>
      <c r="G1715" s="20">
        <v>1</v>
      </c>
      <c r="H1715" s="23">
        <v>499</v>
      </c>
      <c r="I1715" s="23">
        <v>499</v>
      </c>
      <c r="J17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5" s="20">
        <f>IF(表1[[#This Row],[sale_price]]&lt;表1[[#This Row],[origin_price]],1,0)</f>
        <v>0</v>
      </c>
      <c r="L1715" s="18" t="s">
        <v>4410</v>
      </c>
      <c r="M1715" s="18" t="s">
        <v>9298</v>
      </c>
      <c r="N1715" s="18" t="s">
        <v>4411</v>
      </c>
      <c r="O1715" s="18" t="s">
        <v>82</v>
      </c>
      <c r="P1715" s="18">
        <v>2</v>
      </c>
    </row>
    <row r="1716" spans="1:16" x14ac:dyDescent="0.2">
      <c r="A1716" s="18" t="s">
        <v>4366</v>
      </c>
      <c r="B1716" s="18" t="s">
        <v>4412</v>
      </c>
      <c r="C1716" s="18" t="s">
        <v>7799</v>
      </c>
      <c r="D1716" s="18" t="s">
        <v>24</v>
      </c>
      <c r="E1716" s="20" t="str">
        <f>IFERROR(VLOOKUP(表1[[#This Row],[goods_id]],表4[],2,0),"无")</f>
        <v>无</v>
      </c>
      <c r="F1716" s="19" t="str">
        <f>IFERROR(VLOOKUP(表1[[#This Row],[goods_id]],表3[],2,0),"老款")</f>
        <v>老款</v>
      </c>
      <c r="G1716" s="20">
        <v>1</v>
      </c>
      <c r="H1716" s="23">
        <v>539</v>
      </c>
      <c r="I1716" s="23">
        <v>539</v>
      </c>
      <c r="J17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6" s="20">
        <f>IF(表1[[#This Row],[sale_price]]&lt;表1[[#This Row],[origin_price]],1,0)</f>
        <v>0</v>
      </c>
      <c r="L1716" s="18" t="s">
        <v>4413</v>
      </c>
      <c r="M1716" s="18" t="s">
        <v>9299</v>
      </c>
      <c r="N1716" s="18" t="s">
        <v>4411</v>
      </c>
      <c r="O1716" s="18" t="s">
        <v>4370</v>
      </c>
      <c r="P1716" s="18">
        <v>2</v>
      </c>
    </row>
    <row r="1717" spans="1:16" x14ac:dyDescent="0.2">
      <c r="A1717" s="18" t="s">
        <v>4366</v>
      </c>
      <c r="B1717" s="18" t="s">
        <v>4414</v>
      </c>
      <c r="C1717" s="18" t="s">
        <v>7799</v>
      </c>
      <c r="D1717" s="18" t="s">
        <v>224</v>
      </c>
      <c r="E1717" s="20" t="str">
        <f>IFERROR(VLOOKUP(表1[[#This Row],[goods_id]],表4[],2,0),"无")</f>
        <v>无</v>
      </c>
      <c r="F1717" s="19" t="str">
        <f>IFERROR(VLOOKUP(表1[[#This Row],[goods_id]],表3[],2,0),"老款")</f>
        <v>老款</v>
      </c>
      <c r="G1717" s="20">
        <v>1</v>
      </c>
      <c r="H1717" s="23">
        <v>539</v>
      </c>
      <c r="I1717" s="23">
        <v>539</v>
      </c>
      <c r="J17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7" s="20">
        <f>IF(表1[[#This Row],[sale_price]]&lt;表1[[#This Row],[origin_price]],1,0)</f>
        <v>0</v>
      </c>
      <c r="L1717" s="18" t="s">
        <v>4413</v>
      </c>
      <c r="M1717" s="18" t="s">
        <v>9299</v>
      </c>
      <c r="N1717" s="18" t="s">
        <v>4411</v>
      </c>
      <c r="O1717" s="18" t="s">
        <v>4370</v>
      </c>
      <c r="P1717" s="18">
        <v>2</v>
      </c>
    </row>
    <row r="1718" spans="1:16" x14ac:dyDescent="0.2">
      <c r="A1718" s="18" t="s">
        <v>4366</v>
      </c>
      <c r="B1718" s="18" t="s">
        <v>4415</v>
      </c>
      <c r="C1718" s="18" t="s">
        <v>7800</v>
      </c>
      <c r="D1718" s="18" t="s">
        <v>4416</v>
      </c>
      <c r="E1718" s="20" t="str">
        <f>IFERROR(VLOOKUP(表1[[#This Row],[goods_id]],表4[],2,0),"无")</f>
        <v>无</v>
      </c>
      <c r="F1718" s="19" t="str">
        <f>IFERROR(VLOOKUP(表1[[#This Row],[goods_id]],表3[],2,0),"老款")</f>
        <v>老款</v>
      </c>
      <c r="G1718" s="20">
        <v>1</v>
      </c>
      <c r="H1718" s="23">
        <v>699</v>
      </c>
      <c r="I1718" s="23">
        <v>699</v>
      </c>
      <c r="J17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8" s="20">
        <f>IF(表1[[#This Row],[sale_price]]&lt;表1[[#This Row],[origin_price]],1,0)</f>
        <v>0</v>
      </c>
      <c r="L1718" s="18" t="s">
        <v>4417</v>
      </c>
      <c r="M1718" s="18" t="s">
        <v>9300</v>
      </c>
      <c r="N1718" s="18" t="s">
        <v>4393</v>
      </c>
      <c r="O1718" s="18" t="s">
        <v>4370</v>
      </c>
      <c r="P1718" s="18">
        <v>2</v>
      </c>
    </row>
    <row r="1719" spans="1:16" x14ac:dyDescent="0.2">
      <c r="A1719" s="18" t="s">
        <v>4366</v>
      </c>
      <c r="B1719" s="18" t="s">
        <v>4429</v>
      </c>
      <c r="C1719" s="18" t="s">
        <v>7808</v>
      </c>
      <c r="D1719" s="18" t="s">
        <v>24</v>
      </c>
      <c r="E1719" s="20" t="str">
        <f>IFERROR(VLOOKUP(表1[[#This Row],[goods_id]],表4[],2,0),"无")</f>
        <v>无</v>
      </c>
      <c r="F1719" s="19" t="str">
        <f>IFERROR(VLOOKUP(表1[[#This Row],[goods_id]],表3[],2,0),"老款")</f>
        <v>老款</v>
      </c>
      <c r="G1719" s="20">
        <v>1</v>
      </c>
      <c r="H1719" s="23">
        <v>639</v>
      </c>
      <c r="I1719" s="23">
        <v>639</v>
      </c>
      <c r="J17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9" s="20">
        <f>IF(表1[[#This Row],[sale_price]]&lt;表1[[#This Row],[origin_price]],1,0)</f>
        <v>0</v>
      </c>
      <c r="L1719" s="18" t="s">
        <v>4430</v>
      </c>
      <c r="M1719" s="18" t="s">
        <v>9306</v>
      </c>
      <c r="N1719" s="18" t="s">
        <v>4411</v>
      </c>
      <c r="O1719" s="18" t="s">
        <v>203</v>
      </c>
      <c r="P1719" s="18">
        <v>2</v>
      </c>
    </row>
    <row r="1720" spans="1:16" x14ac:dyDescent="0.2">
      <c r="A1720" s="18" t="s">
        <v>4366</v>
      </c>
      <c r="B1720" s="18" t="s">
        <v>4431</v>
      </c>
      <c r="C1720" s="18" t="s">
        <v>7808</v>
      </c>
      <c r="D1720" s="18" t="s">
        <v>95</v>
      </c>
      <c r="E1720" s="20" t="str">
        <f>IFERROR(VLOOKUP(表1[[#This Row],[goods_id]],表4[],2,0),"无")</f>
        <v>无</v>
      </c>
      <c r="F1720" s="19" t="str">
        <f>IFERROR(VLOOKUP(表1[[#This Row],[goods_id]],表3[],2,0),"老款")</f>
        <v>老款</v>
      </c>
      <c r="G1720" s="20">
        <v>1</v>
      </c>
      <c r="H1720" s="23">
        <v>639</v>
      </c>
      <c r="I1720" s="23">
        <v>639</v>
      </c>
      <c r="J17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0" s="20">
        <f>IF(表1[[#This Row],[sale_price]]&lt;表1[[#This Row],[origin_price]],1,0)</f>
        <v>0</v>
      </c>
      <c r="L1720" s="18" t="s">
        <v>4430</v>
      </c>
      <c r="M1720" s="18" t="s">
        <v>9306</v>
      </c>
      <c r="N1720" s="18" t="s">
        <v>4411</v>
      </c>
      <c r="O1720" s="18" t="s">
        <v>203</v>
      </c>
      <c r="P1720" s="18">
        <v>2</v>
      </c>
    </row>
    <row r="1721" spans="1:16" x14ac:dyDescent="0.2">
      <c r="A1721" s="18" t="s">
        <v>4366</v>
      </c>
      <c r="B1721" s="18" t="s">
        <v>4432</v>
      </c>
      <c r="C1721" s="18" t="s">
        <v>7809</v>
      </c>
      <c r="D1721" s="18" t="s">
        <v>69</v>
      </c>
      <c r="E1721" s="20" t="str">
        <f>IFERROR(VLOOKUP(表1[[#This Row],[goods_id]],表4[],2,0),"无")</f>
        <v>无</v>
      </c>
      <c r="F1721" s="19" t="str">
        <f>IFERROR(VLOOKUP(表1[[#This Row],[goods_id]],表3[],2,0),"老款")</f>
        <v>老款</v>
      </c>
      <c r="G1721" s="20">
        <v>1</v>
      </c>
      <c r="H1721" s="23">
        <v>539</v>
      </c>
      <c r="I1721" s="23">
        <v>539</v>
      </c>
      <c r="J17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1" s="20">
        <f>IF(表1[[#This Row],[sale_price]]&lt;表1[[#This Row],[origin_price]],1,0)</f>
        <v>0</v>
      </c>
      <c r="L1721" s="18" t="s">
        <v>4433</v>
      </c>
      <c r="M1721" s="18" t="s">
        <v>9307</v>
      </c>
      <c r="N1721" s="18" t="s">
        <v>4411</v>
      </c>
      <c r="O1721" s="18" t="s">
        <v>82</v>
      </c>
      <c r="P1721" s="18">
        <v>2</v>
      </c>
    </row>
    <row r="1722" spans="1:16" x14ac:dyDescent="0.2">
      <c r="A1722" s="18" t="s">
        <v>4366</v>
      </c>
      <c r="B1722" s="18" t="s">
        <v>4509</v>
      </c>
      <c r="C1722" s="18" t="s">
        <v>7851</v>
      </c>
      <c r="D1722" s="18" t="s">
        <v>627</v>
      </c>
      <c r="E1722" s="20" t="str">
        <f>IFERROR(VLOOKUP(表1[[#This Row],[goods_id]],表4[],2,0),"无")</f>
        <v>无</v>
      </c>
      <c r="F1722" s="19" t="str">
        <f>IFERROR(VLOOKUP(表1[[#This Row],[goods_id]],表3[],2,0),"老款")</f>
        <v>老款</v>
      </c>
      <c r="G1722" s="20">
        <v>1</v>
      </c>
      <c r="H1722" s="23">
        <v>569</v>
      </c>
      <c r="I1722" s="23">
        <v>569</v>
      </c>
      <c r="J17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20">
        <f>IF(表1[[#This Row],[sale_price]]&lt;表1[[#This Row],[origin_price]],1,0)</f>
        <v>0</v>
      </c>
      <c r="L1722" s="18" t="s">
        <v>4510</v>
      </c>
      <c r="M1722" s="18" t="s">
        <v>131</v>
      </c>
      <c r="N1722" s="18" t="s">
        <v>4370</v>
      </c>
      <c r="O1722" s="18">
        <v>0</v>
      </c>
      <c r="P1722" s="18">
        <v>3</v>
      </c>
    </row>
    <row r="1723" spans="1:16" x14ac:dyDescent="0.2">
      <c r="A1723" s="18" t="s">
        <v>4366</v>
      </c>
      <c r="B1723" s="18" t="s">
        <v>7842</v>
      </c>
      <c r="C1723" s="18" t="s">
        <v>7843</v>
      </c>
      <c r="D1723" s="18" t="s">
        <v>24</v>
      </c>
      <c r="E1723" s="20" t="str">
        <f>IFERROR(VLOOKUP(表1[[#This Row],[goods_id]],表4[],2,0),"无")</f>
        <v>无</v>
      </c>
      <c r="F1723" s="19" t="str">
        <f>IFERROR(VLOOKUP(表1[[#This Row],[goods_id]],表3[],2,0),"老款")</f>
        <v>老款</v>
      </c>
      <c r="G1723" s="20">
        <v>1</v>
      </c>
      <c r="H1723" s="23">
        <v>599</v>
      </c>
      <c r="I1723" s="23">
        <v>599</v>
      </c>
      <c r="J17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20">
        <f>IF(表1[[#This Row],[sale_price]]&lt;表1[[#This Row],[origin_price]],1,0)</f>
        <v>0</v>
      </c>
      <c r="L1723" s="18" t="s">
        <v>9324</v>
      </c>
      <c r="M1723" s="18" t="s">
        <v>9325</v>
      </c>
      <c r="N1723" s="18" t="s">
        <v>4370</v>
      </c>
      <c r="O1723" s="18">
        <v>0</v>
      </c>
      <c r="P1723" s="18">
        <v>3</v>
      </c>
    </row>
    <row r="1724" spans="1:16" x14ac:dyDescent="0.2">
      <c r="A1724" s="18" t="s">
        <v>4366</v>
      </c>
      <c r="B1724" s="18" t="s">
        <v>4418</v>
      </c>
      <c r="C1724" s="18" t="s">
        <v>7801</v>
      </c>
      <c r="D1724" s="18" t="s">
        <v>24</v>
      </c>
      <c r="E1724" s="20" t="str">
        <f>IFERROR(VLOOKUP(表1[[#This Row],[goods_id]],表4[],2,0),"无")</f>
        <v>无</v>
      </c>
      <c r="F1724" s="19" t="str">
        <f>IFERROR(VLOOKUP(表1[[#This Row],[goods_id]],表3[],2,0),"老款")</f>
        <v>老款</v>
      </c>
      <c r="G1724" s="20">
        <v>1</v>
      </c>
      <c r="H1724" s="23">
        <v>599</v>
      </c>
      <c r="I1724" s="23">
        <v>599</v>
      </c>
      <c r="J17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4" s="20">
        <f>IF(表1[[#This Row],[sale_price]]&lt;表1[[#This Row],[origin_price]],1,0)</f>
        <v>0</v>
      </c>
      <c r="L1724" s="18" t="s">
        <v>4419</v>
      </c>
      <c r="M1724" s="18" t="s">
        <v>9301</v>
      </c>
      <c r="N1724" s="18" t="s">
        <v>4380</v>
      </c>
      <c r="O1724" s="18" t="s">
        <v>4370</v>
      </c>
      <c r="P1724" s="18">
        <v>2</v>
      </c>
    </row>
    <row r="1725" spans="1:16" x14ac:dyDescent="0.2">
      <c r="A1725" s="18" t="s">
        <v>4366</v>
      </c>
      <c r="B1725" s="18" t="s">
        <v>4399</v>
      </c>
      <c r="C1725" s="18" t="s">
        <v>7787</v>
      </c>
      <c r="D1725" s="18" t="s">
        <v>24</v>
      </c>
      <c r="E1725" s="20" t="str">
        <f>IFERROR(VLOOKUP(表1[[#This Row],[goods_id]],表4[],2,0),"无")</f>
        <v>无</v>
      </c>
      <c r="F1725" s="19">
        <f>IFERROR(VLOOKUP(表1[[#This Row],[goods_id]],表3[],2,0),"老款")</f>
        <v>43355</v>
      </c>
      <c r="G1725" s="20">
        <v>1</v>
      </c>
      <c r="H1725" s="23">
        <v>899</v>
      </c>
      <c r="I1725" s="23">
        <v>899</v>
      </c>
      <c r="J17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25" s="20">
        <f>IF(表1[[#This Row],[sale_price]]&lt;表1[[#This Row],[origin_price]],1,0)</f>
        <v>0</v>
      </c>
      <c r="L1725" s="18" t="s">
        <v>4400</v>
      </c>
      <c r="M1725" s="18" t="s">
        <v>9288</v>
      </c>
      <c r="N1725" s="18" t="s">
        <v>4393</v>
      </c>
      <c r="O1725" s="18" t="s">
        <v>4370</v>
      </c>
      <c r="P1725" s="18">
        <v>1</v>
      </c>
    </row>
    <row r="1726" spans="1:16" x14ac:dyDescent="0.2">
      <c r="A1726" s="18" t="s">
        <v>4366</v>
      </c>
      <c r="B1726" s="18" t="s">
        <v>4434</v>
      </c>
      <c r="C1726" s="18" t="s">
        <v>7810</v>
      </c>
      <c r="D1726" s="18" t="s">
        <v>24</v>
      </c>
      <c r="E1726" s="20" t="str">
        <f>IFERROR(VLOOKUP(表1[[#This Row],[goods_id]],表4[],2,0),"无")</f>
        <v>无</v>
      </c>
      <c r="F1726" s="19" t="str">
        <f>IFERROR(VLOOKUP(表1[[#This Row],[goods_id]],表3[],2,0),"老款")</f>
        <v>老款</v>
      </c>
      <c r="G1726" s="20">
        <v>1</v>
      </c>
      <c r="H1726" s="23">
        <v>569</v>
      </c>
      <c r="I1726" s="23">
        <v>569</v>
      </c>
      <c r="J17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20">
        <f>IF(表1[[#This Row],[sale_price]]&lt;表1[[#This Row],[origin_price]],1,0)</f>
        <v>0</v>
      </c>
      <c r="L1726" s="18" t="s">
        <v>4435</v>
      </c>
      <c r="M1726" s="18" t="s">
        <v>9308</v>
      </c>
      <c r="N1726" s="18" t="s">
        <v>4380</v>
      </c>
      <c r="O1726" s="18" t="s">
        <v>4370</v>
      </c>
      <c r="P1726" s="18">
        <v>2</v>
      </c>
    </row>
    <row r="1727" spans="1:16" x14ac:dyDescent="0.2">
      <c r="A1727" s="18" t="s">
        <v>4366</v>
      </c>
      <c r="B1727" s="18" t="s">
        <v>4436</v>
      </c>
      <c r="C1727" s="18" t="s">
        <v>7810</v>
      </c>
      <c r="D1727" s="18" t="s">
        <v>452</v>
      </c>
      <c r="E1727" s="20" t="str">
        <f>IFERROR(VLOOKUP(表1[[#This Row],[goods_id]],表4[],2,0),"无")</f>
        <v>无</v>
      </c>
      <c r="F1727" s="19" t="str">
        <f>IFERROR(VLOOKUP(表1[[#This Row],[goods_id]],表3[],2,0),"老款")</f>
        <v>老款</v>
      </c>
      <c r="G1727" s="20">
        <v>1</v>
      </c>
      <c r="H1727" s="23">
        <v>569</v>
      </c>
      <c r="I1727" s="23">
        <v>569</v>
      </c>
      <c r="J17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7" s="20">
        <f>IF(表1[[#This Row],[sale_price]]&lt;表1[[#This Row],[origin_price]],1,0)</f>
        <v>0</v>
      </c>
      <c r="L1727" s="18" t="s">
        <v>4435</v>
      </c>
      <c r="M1727" s="18" t="s">
        <v>9308</v>
      </c>
      <c r="N1727" s="18" t="s">
        <v>4380</v>
      </c>
      <c r="O1727" s="18" t="s">
        <v>4370</v>
      </c>
      <c r="P1727" s="18">
        <v>2</v>
      </c>
    </row>
    <row r="1728" spans="1:16" x14ac:dyDescent="0.2">
      <c r="A1728" s="18" t="s">
        <v>4366</v>
      </c>
      <c r="B1728" s="18" t="s">
        <v>4459</v>
      </c>
      <c r="C1728" s="18" t="s">
        <v>7820</v>
      </c>
      <c r="D1728" s="18" t="s">
        <v>24</v>
      </c>
      <c r="E1728" s="20" t="str">
        <f>IFERROR(VLOOKUP(表1[[#This Row],[goods_id]],表4[],2,0),"无")</f>
        <v>无</v>
      </c>
      <c r="F1728" s="19" t="str">
        <f>IFERROR(VLOOKUP(表1[[#This Row],[goods_id]],表3[],2,0),"老款")</f>
        <v>老款</v>
      </c>
      <c r="G1728" s="20">
        <v>1</v>
      </c>
      <c r="H1728" s="23">
        <v>639</v>
      </c>
      <c r="I1728" s="23">
        <v>639</v>
      </c>
      <c r="J17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20">
        <f>IF(表1[[#This Row],[sale_price]]&lt;表1[[#This Row],[origin_price]],1,0)</f>
        <v>0</v>
      </c>
      <c r="L1728" s="18" t="s">
        <v>4460</v>
      </c>
      <c r="M1728" s="18" t="s">
        <v>9299</v>
      </c>
      <c r="N1728" s="18" t="s">
        <v>4393</v>
      </c>
      <c r="O1728" s="18" t="s">
        <v>4370</v>
      </c>
      <c r="P1728" s="18">
        <v>2</v>
      </c>
    </row>
    <row r="1729" spans="1:16" x14ac:dyDescent="0.2">
      <c r="A1729" s="18" t="s">
        <v>4366</v>
      </c>
      <c r="B1729" s="18" t="s">
        <v>4461</v>
      </c>
      <c r="C1729" s="18" t="s">
        <v>7821</v>
      </c>
      <c r="D1729" s="18" t="s">
        <v>24</v>
      </c>
      <c r="E1729" s="20" t="str">
        <f>IFERROR(VLOOKUP(表1[[#This Row],[goods_id]],表4[],2,0),"无")</f>
        <v>无</v>
      </c>
      <c r="F1729" s="19" t="str">
        <f>IFERROR(VLOOKUP(表1[[#This Row],[goods_id]],表3[],2,0),"老款")</f>
        <v>老款</v>
      </c>
      <c r="G1729" s="20">
        <v>1</v>
      </c>
      <c r="H1729" s="23">
        <v>539</v>
      </c>
      <c r="I1729" s="23">
        <v>539</v>
      </c>
      <c r="J17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9" s="20">
        <f>IF(表1[[#This Row],[sale_price]]&lt;表1[[#This Row],[origin_price]],1,0)</f>
        <v>0</v>
      </c>
      <c r="L1729" s="18" t="s">
        <v>4462</v>
      </c>
      <c r="M1729" s="18" t="s">
        <v>4463</v>
      </c>
      <c r="N1729" s="18" t="s">
        <v>4393</v>
      </c>
      <c r="O1729" s="18" t="s">
        <v>4370</v>
      </c>
      <c r="P1729" s="18">
        <v>2</v>
      </c>
    </row>
    <row r="1730" spans="1:16" x14ac:dyDescent="0.2">
      <c r="A1730" s="18" t="s">
        <v>4366</v>
      </c>
      <c r="B1730" s="18" t="s">
        <v>4511</v>
      </c>
      <c r="C1730" s="18" t="s">
        <v>7852</v>
      </c>
      <c r="D1730" s="18" t="s">
        <v>24</v>
      </c>
      <c r="E1730" s="20" t="str">
        <f>IFERROR(VLOOKUP(表1[[#This Row],[goods_id]],表4[],2,0),"无")</f>
        <v>无</v>
      </c>
      <c r="F1730" s="19" t="str">
        <f>IFERROR(VLOOKUP(表1[[#This Row],[goods_id]],表3[],2,0),"老款")</f>
        <v>老款</v>
      </c>
      <c r="G1730" s="20">
        <v>1</v>
      </c>
      <c r="H1730" s="23">
        <v>539</v>
      </c>
      <c r="I1730" s="23">
        <v>539</v>
      </c>
      <c r="J17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0" s="20">
        <f>IF(表1[[#This Row],[sale_price]]&lt;表1[[#This Row],[origin_price]],1,0)</f>
        <v>0</v>
      </c>
      <c r="L1730" s="18" t="s">
        <v>4512</v>
      </c>
      <c r="M1730" s="18" t="s">
        <v>4469</v>
      </c>
      <c r="N1730" s="18" t="s">
        <v>203</v>
      </c>
      <c r="O1730" s="18">
        <v>0</v>
      </c>
      <c r="P1730" s="18">
        <v>3</v>
      </c>
    </row>
    <row r="1731" spans="1:16" x14ac:dyDescent="0.2">
      <c r="A1731" s="18" t="s">
        <v>4366</v>
      </c>
      <c r="B1731" s="18" t="s">
        <v>4513</v>
      </c>
      <c r="C1731" s="18" t="s">
        <v>7852</v>
      </c>
      <c r="D1731" s="18" t="s">
        <v>188</v>
      </c>
      <c r="E1731" s="20" t="str">
        <f>IFERROR(VLOOKUP(表1[[#This Row],[goods_id]],表4[],2,0),"无")</f>
        <v>无</v>
      </c>
      <c r="F1731" s="19" t="str">
        <f>IFERROR(VLOOKUP(表1[[#This Row],[goods_id]],表3[],2,0),"老款")</f>
        <v>老款</v>
      </c>
      <c r="G1731" s="20">
        <v>1</v>
      </c>
      <c r="H1731" s="23">
        <v>539</v>
      </c>
      <c r="I1731" s="23">
        <v>539</v>
      </c>
      <c r="J17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1" s="20">
        <f>IF(表1[[#This Row],[sale_price]]&lt;表1[[#This Row],[origin_price]],1,0)</f>
        <v>0</v>
      </c>
      <c r="L1731" s="18" t="s">
        <v>4512</v>
      </c>
      <c r="M1731" s="18" t="s">
        <v>4469</v>
      </c>
      <c r="N1731" s="18" t="s">
        <v>203</v>
      </c>
      <c r="O1731" s="18">
        <v>0</v>
      </c>
      <c r="P1731" s="18">
        <v>3</v>
      </c>
    </row>
    <row r="1732" spans="1:16" x14ac:dyDescent="0.2">
      <c r="A1732" s="18" t="s">
        <v>4366</v>
      </c>
      <c r="B1732" s="18" t="s">
        <v>4496</v>
      </c>
      <c r="C1732" s="18" t="s">
        <v>7844</v>
      </c>
      <c r="D1732" s="18" t="s">
        <v>24</v>
      </c>
      <c r="E1732" s="20" t="str">
        <f>IFERROR(VLOOKUP(表1[[#This Row],[goods_id]],表4[],2,0),"无")</f>
        <v>无</v>
      </c>
      <c r="F1732" s="19" t="str">
        <f>IFERROR(VLOOKUP(表1[[#This Row],[goods_id]],表3[],2,0),"老款")</f>
        <v>老款</v>
      </c>
      <c r="G1732" s="20">
        <v>1</v>
      </c>
      <c r="H1732" s="23">
        <v>599</v>
      </c>
      <c r="I1732" s="23">
        <v>599</v>
      </c>
      <c r="J17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2" s="20">
        <f>IF(表1[[#This Row],[sale_price]]&lt;表1[[#This Row],[origin_price]],1,0)</f>
        <v>0</v>
      </c>
      <c r="L1732" s="18" t="s">
        <v>4497</v>
      </c>
      <c r="M1732" s="18" t="s">
        <v>9326</v>
      </c>
      <c r="N1732" s="18" t="s">
        <v>4370</v>
      </c>
      <c r="O1732" s="18">
        <v>0</v>
      </c>
      <c r="P1732" s="18">
        <v>3</v>
      </c>
    </row>
    <row r="1733" spans="1:16" x14ac:dyDescent="0.2">
      <c r="A1733" s="18" t="s">
        <v>4366</v>
      </c>
      <c r="B1733" s="18" t="s">
        <v>7845</v>
      </c>
      <c r="C1733" s="18" t="s">
        <v>7844</v>
      </c>
      <c r="D1733" s="18" t="s">
        <v>2109</v>
      </c>
      <c r="E1733" s="20" t="str">
        <f>IFERROR(VLOOKUP(表1[[#This Row],[goods_id]],表4[],2,0),"无")</f>
        <v>无</v>
      </c>
      <c r="F1733" s="19" t="str">
        <f>IFERROR(VLOOKUP(表1[[#This Row],[goods_id]],表3[],2,0),"老款")</f>
        <v>老款</v>
      </c>
      <c r="G1733" s="20">
        <v>1</v>
      </c>
      <c r="H1733" s="23">
        <v>599</v>
      </c>
      <c r="I1733" s="23">
        <v>599</v>
      </c>
      <c r="J17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3" s="20">
        <f>IF(表1[[#This Row],[sale_price]]&lt;表1[[#This Row],[origin_price]],1,0)</f>
        <v>0</v>
      </c>
      <c r="L1733" s="18" t="s">
        <v>4497</v>
      </c>
      <c r="M1733" s="18" t="s">
        <v>9326</v>
      </c>
      <c r="N1733" s="18" t="s">
        <v>4370</v>
      </c>
      <c r="O1733" s="18">
        <v>0</v>
      </c>
      <c r="P1733" s="18">
        <v>3</v>
      </c>
    </row>
    <row r="1734" spans="1:16" x14ac:dyDescent="0.2">
      <c r="A1734" s="18" t="s">
        <v>4366</v>
      </c>
      <c r="B1734" s="18" t="s">
        <v>4420</v>
      </c>
      <c r="C1734" s="18" t="s">
        <v>7802</v>
      </c>
      <c r="D1734" s="18" t="s">
        <v>24</v>
      </c>
      <c r="E1734" s="20" t="str">
        <f>IFERROR(VLOOKUP(表1[[#This Row],[goods_id]],表4[],2,0),"无")</f>
        <v>无</v>
      </c>
      <c r="F1734" s="19" t="str">
        <f>IFERROR(VLOOKUP(表1[[#This Row],[goods_id]],表3[],2,0),"老款")</f>
        <v>老款</v>
      </c>
      <c r="G1734" s="20">
        <v>1</v>
      </c>
      <c r="H1734" s="23">
        <v>539</v>
      </c>
      <c r="I1734" s="23">
        <v>539</v>
      </c>
      <c r="J17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4" s="20">
        <f>IF(表1[[#This Row],[sale_price]]&lt;表1[[#This Row],[origin_price]],1,0)</f>
        <v>0</v>
      </c>
      <c r="L1734" s="18" t="s">
        <v>4421</v>
      </c>
      <c r="M1734" s="18" t="s">
        <v>9302</v>
      </c>
      <c r="N1734" s="18" t="s">
        <v>4393</v>
      </c>
      <c r="O1734" s="18" t="s">
        <v>4370</v>
      </c>
      <c r="P1734" s="18">
        <v>2</v>
      </c>
    </row>
    <row r="1735" spans="1:16" x14ac:dyDescent="0.2">
      <c r="A1735" s="18" t="s">
        <v>4366</v>
      </c>
      <c r="B1735" s="18" t="s">
        <v>6007</v>
      </c>
      <c r="C1735" s="18" t="s">
        <v>7788</v>
      </c>
      <c r="D1735" s="18" t="s">
        <v>24</v>
      </c>
      <c r="E1735" s="20" t="str">
        <f>IFERROR(VLOOKUP(表1[[#This Row],[goods_id]],表4[],2,0),"无")</f>
        <v>无</v>
      </c>
      <c r="F1735" s="19">
        <f>IFERROR(VLOOKUP(表1[[#This Row],[goods_id]],表3[],2,0),"老款")</f>
        <v>43348</v>
      </c>
      <c r="G1735" s="20">
        <v>1</v>
      </c>
      <c r="H1735" s="23">
        <v>569</v>
      </c>
      <c r="I1735" s="23">
        <v>569</v>
      </c>
      <c r="J17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5" s="20">
        <f>IF(表1[[#This Row],[sale_price]]&lt;表1[[#This Row],[origin_price]],1,0)</f>
        <v>0</v>
      </c>
      <c r="L1735" s="18" t="s">
        <v>9289</v>
      </c>
      <c r="M1735" s="18" t="s">
        <v>9290</v>
      </c>
      <c r="N1735" s="18" t="s">
        <v>4411</v>
      </c>
      <c r="O1735" s="18" t="s">
        <v>82</v>
      </c>
      <c r="P1735" s="18">
        <v>1</v>
      </c>
    </row>
    <row r="1736" spans="1:16" x14ac:dyDescent="0.2">
      <c r="A1736" s="18" t="s">
        <v>4366</v>
      </c>
      <c r="B1736" s="18" t="s">
        <v>6008</v>
      </c>
      <c r="C1736" s="18" t="s">
        <v>7788</v>
      </c>
      <c r="D1736" s="18" t="s">
        <v>188</v>
      </c>
      <c r="E1736" s="20" t="str">
        <f>IFERROR(VLOOKUP(表1[[#This Row],[goods_id]],表4[],2,0),"无")</f>
        <v>无</v>
      </c>
      <c r="F1736" s="19">
        <f>IFERROR(VLOOKUP(表1[[#This Row],[goods_id]],表3[],2,0),"老款")</f>
        <v>43348</v>
      </c>
      <c r="G1736" s="20">
        <v>1</v>
      </c>
      <c r="H1736" s="23">
        <v>569</v>
      </c>
      <c r="I1736" s="23">
        <v>569</v>
      </c>
      <c r="J17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6" s="20">
        <f>IF(表1[[#This Row],[sale_price]]&lt;表1[[#This Row],[origin_price]],1,0)</f>
        <v>0</v>
      </c>
      <c r="L1736" s="18" t="s">
        <v>9289</v>
      </c>
      <c r="M1736" s="18" t="s">
        <v>9290</v>
      </c>
      <c r="N1736" s="18" t="s">
        <v>4411</v>
      </c>
      <c r="O1736" s="18" t="s">
        <v>82</v>
      </c>
      <c r="P1736" s="18">
        <v>1</v>
      </c>
    </row>
    <row r="1737" spans="1:16" x14ac:dyDescent="0.2">
      <c r="A1737" s="18" t="s">
        <v>4366</v>
      </c>
      <c r="B1737" s="18" t="s">
        <v>7838</v>
      </c>
      <c r="C1737" s="18" t="s">
        <v>7839</v>
      </c>
      <c r="D1737" s="18" t="s">
        <v>201</v>
      </c>
      <c r="E1737" s="20" t="str">
        <f>IFERROR(VLOOKUP(表1[[#This Row],[goods_id]],表4[],2,0),"无")</f>
        <v>无</v>
      </c>
      <c r="F1737" s="19" t="str">
        <f>IFERROR(VLOOKUP(表1[[#This Row],[goods_id]],表3[],2,0),"老款")</f>
        <v>老款</v>
      </c>
      <c r="G1737" s="20">
        <v>1</v>
      </c>
      <c r="H1737" s="23">
        <v>639</v>
      </c>
      <c r="I1737" s="23">
        <v>639</v>
      </c>
      <c r="J17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7" s="20">
        <f>IF(表1[[#This Row],[sale_price]]&lt;表1[[#This Row],[origin_price]],1,0)</f>
        <v>0</v>
      </c>
      <c r="L1737" s="18" t="s">
        <v>4499</v>
      </c>
      <c r="M1737" s="18" t="s">
        <v>9323</v>
      </c>
      <c r="N1737" s="18" t="s">
        <v>4370</v>
      </c>
      <c r="O1737" s="18">
        <v>0</v>
      </c>
      <c r="P1737" s="18">
        <v>3</v>
      </c>
    </row>
    <row r="1738" spans="1:16" x14ac:dyDescent="0.2">
      <c r="A1738" s="18" t="s">
        <v>4366</v>
      </c>
      <c r="B1738" s="18" t="s">
        <v>4498</v>
      </c>
      <c r="C1738" s="18" t="s">
        <v>7846</v>
      </c>
      <c r="D1738" s="18" t="s">
        <v>95</v>
      </c>
      <c r="E1738" s="20" t="str">
        <f>IFERROR(VLOOKUP(表1[[#This Row],[goods_id]],表4[],2,0),"无")</f>
        <v>无</v>
      </c>
      <c r="F1738" s="19" t="str">
        <f>IFERROR(VLOOKUP(表1[[#This Row],[goods_id]],表3[],2,0),"老款")</f>
        <v>老款</v>
      </c>
      <c r="G1738" s="20">
        <v>1</v>
      </c>
      <c r="H1738" s="23">
        <v>639</v>
      </c>
      <c r="I1738" s="23">
        <v>639</v>
      </c>
      <c r="J17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8" s="20">
        <f>IF(表1[[#This Row],[sale_price]]&lt;表1[[#This Row],[origin_price]],1,0)</f>
        <v>0</v>
      </c>
      <c r="L1738" s="18" t="s">
        <v>4499</v>
      </c>
      <c r="M1738" s="18" t="s">
        <v>9323</v>
      </c>
      <c r="N1738" s="18" t="s">
        <v>4370</v>
      </c>
      <c r="O1738" s="18">
        <v>0</v>
      </c>
      <c r="P1738" s="18">
        <v>3</v>
      </c>
    </row>
    <row r="1739" spans="1:16" x14ac:dyDescent="0.2">
      <c r="A1739" s="18" t="s">
        <v>4366</v>
      </c>
      <c r="B1739" s="18" t="s">
        <v>4464</v>
      </c>
      <c r="C1739" s="18" t="s">
        <v>7822</v>
      </c>
      <c r="D1739" s="18" t="s">
        <v>224</v>
      </c>
      <c r="E1739" s="20" t="str">
        <f>IFERROR(VLOOKUP(表1[[#This Row],[goods_id]],表4[],2,0),"无")</f>
        <v>无</v>
      </c>
      <c r="F1739" s="19" t="str">
        <f>IFERROR(VLOOKUP(表1[[#This Row],[goods_id]],表3[],2,0),"老款")</f>
        <v>老款</v>
      </c>
      <c r="G1739" s="20">
        <v>1</v>
      </c>
      <c r="H1739" s="23">
        <v>469</v>
      </c>
      <c r="I1739" s="23">
        <v>469</v>
      </c>
      <c r="J17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9" s="20">
        <f>IF(表1[[#This Row],[sale_price]]&lt;表1[[#This Row],[origin_price]],1,0)</f>
        <v>0</v>
      </c>
      <c r="L1739" s="18" t="s">
        <v>4465</v>
      </c>
      <c r="M1739" s="18" t="s">
        <v>9312</v>
      </c>
      <c r="N1739" s="18" t="s">
        <v>4411</v>
      </c>
      <c r="O1739" s="18" t="s">
        <v>82</v>
      </c>
      <c r="P1739" s="18">
        <v>2</v>
      </c>
    </row>
    <row r="1740" spans="1:16" x14ac:dyDescent="0.2">
      <c r="A1740" s="18" t="s">
        <v>4366</v>
      </c>
      <c r="B1740" s="18" t="s">
        <v>4466</v>
      </c>
      <c r="C1740" s="18" t="s">
        <v>7822</v>
      </c>
      <c r="D1740" s="18" t="s">
        <v>4442</v>
      </c>
      <c r="E1740" s="20" t="str">
        <f>IFERROR(VLOOKUP(表1[[#This Row],[goods_id]],表4[],2,0),"无")</f>
        <v>无</v>
      </c>
      <c r="F1740" s="19" t="str">
        <f>IFERROR(VLOOKUP(表1[[#This Row],[goods_id]],表3[],2,0),"老款")</f>
        <v>老款</v>
      </c>
      <c r="G1740" s="20">
        <v>1</v>
      </c>
      <c r="H1740" s="23">
        <v>469</v>
      </c>
      <c r="I1740" s="23">
        <v>469</v>
      </c>
      <c r="J17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0" s="20">
        <f>IF(表1[[#This Row],[sale_price]]&lt;表1[[#This Row],[origin_price]],1,0)</f>
        <v>0</v>
      </c>
      <c r="L1740" s="18" t="s">
        <v>4465</v>
      </c>
      <c r="M1740" s="18" t="s">
        <v>9312</v>
      </c>
      <c r="N1740" s="18" t="s">
        <v>4411</v>
      </c>
      <c r="O1740" s="18" t="s">
        <v>82</v>
      </c>
      <c r="P1740" s="18">
        <v>2</v>
      </c>
    </row>
    <row r="1741" spans="1:16" x14ac:dyDescent="0.2">
      <c r="A1741" s="18" t="s">
        <v>4366</v>
      </c>
      <c r="B1741" s="18" t="s">
        <v>6009</v>
      </c>
      <c r="C1741" s="18" t="s">
        <v>7789</v>
      </c>
      <c r="D1741" s="18" t="s">
        <v>5343</v>
      </c>
      <c r="E1741" s="20" t="str">
        <f>IFERROR(VLOOKUP(表1[[#This Row],[goods_id]],表4[],2,0),"无")</f>
        <v>无</v>
      </c>
      <c r="F1741" s="19">
        <f>IFERROR(VLOOKUP(表1[[#This Row],[goods_id]],表3[],2,0),"老款")</f>
        <v>43348</v>
      </c>
      <c r="G1741" s="20">
        <v>1</v>
      </c>
      <c r="H1741" s="23">
        <v>599</v>
      </c>
      <c r="I1741" s="23">
        <v>599</v>
      </c>
      <c r="J17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1" s="20">
        <f>IF(表1[[#This Row],[sale_price]]&lt;表1[[#This Row],[origin_price]],1,0)</f>
        <v>0</v>
      </c>
      <c r="L1741" s="18" t="s">
        <v>9291</v>
      </c>
      <c r="M1741" s="18" t="s">
        <v>9292</v>
      </c>
      <c r="N1741" s="18" t="s">
        <v>4369</v>
      </c>
      <c r="O1741" s="18" t="s">
        <v>4370</v>
      </c>
      <c r="P1741" s="18">
        <v>1</v>
      </c>
    </row>
    <row r="1742" spans="1:16" x14ac:dyDescent="0.2">
      <c r="A1742" s="18" t="s">
        <v>4366</v>
      </c>
      <c r="B1742" s="18" t="s">
        <v>4514</v>
      </c>
      <c r="C1742" s="18" t="s">
        <v>7853</v>
      </c>
      <c r="D1742" s="18" t="s">
        <v>24</v>
      </c>
      <c r="E1742" s="20" t="str">
        <f>IFERROR(VLOOKUP(表1[[#This Row],[goods_id]],表4[],2,0),"无")</f>
        <v>无</v>
      </c>
      <c r="F1742" s="19" t="str">
        <f>IFERROR(VLOOKUP(表1[[#This Row],[goods_id]],表3[],2,0),"老款")</f>
        <v>老款</v>
      </c>
      <c r="G1742" s="20">
        <v>1</v>
      </c>
      <c r="H1742" s="23">
        <v>569</v>
      </c>
      <c r="I1742" s="23">
        <v>569</v>
      </c>
      <c r="J17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2" s="20">
        <f>IF(表1[[#This Row],[sale_price]]&lt;表1[[#This Row],[origin_price]],1,0)</f>
        <v>0</v>
      </c>
      <c r="L1742" s="18" t="s">
        <v>4515</v>
      </c>
      <c r="M1742" s="18" t="s">
        <v>9327</v>
      </c>
      <c r="N1742" s="18" t="s">
        <v>4370</v>
      </c>
      <c r="O1742" s="18">
        <v>0</v>
      </c>
      <c r="P1742" s="18">
        <v>3</v>
      </c>
    </row>
    <row r="1743" spans="1:16" x14ac:dyDescent="0.2">
      <c r="A1743" s="18" t="s">
        <v>4366</v>
      </c>
      <c r="B1743" s="18" t="s">
        <v>4506</v>
      </c>
      <c r="C1743" s="18"/>
      <c r="D1743" s="18" t="s">
        <v>627</v>
      </c>
      <c r="E1743" s="20" t="str">
        <f>IFERROR(VLOOKUP(表1[[#This Row],[goods_id]],表4[],2,0),"无")</f>
        <v>无</v>
      </c>
      <c r="F1743" s="19" t="str">
        <f>IFERROR(VLOOKUP(表1[[#This Row],[goods_id]],表3[],2,0),"老款")</f>
        <v>老款</v>
      </c>
      <c r="G1743" s="20">
        <v>1</v>
      </c>
      <c r="H1743" s="23">
        <v>999</v>
      </c>
      <c r="I1743" s="23">
        <v>999</v>
      </c>
      <c r="J17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43" s="20">
        <f>IF(表1[[#This Row],[sale_price]]&lt;表1[[#This Row],[origin_price]],1,0)</f>
        <v>0</v>
      </c>
      <c r="L1743" s="18" t="s">
        <v>131</v>
      </c>
      <c r="M1743" s="18" t="s">
        <v>185</v>
      </c>
      <c r="N1743" s="18" t="s">
        <v>82</v>
      </c>
      <c r="O1743" s="18">
        <v>0</v>
      </c>
      <c r="P1743" s="18">
        <v>3</v>
      </c>
    </row>
    <row r="1744" spans="1:16" x14ac:dyDescent="0.2">
      <c r="A1744" s="18" t="s">
        <v>4366</v>
      </c>
      <c r="B1744" s="18" t="s">
        <v>4522</v>
      </c>
      <c r="C1744" s="18" t="s">
        <v>7859</v>
      </c>
      <c r="D1744" s="18" t="s">
        <v>24</v>
      </c>
      <c r="E1744" s="20" t="str">
        <f>IFERROR(VLOOKUP(表1[[#This Row],[goods_id]],表4[],2,0),"无")</f>
        <v>无</v>
      </c>
      <c r="F1744" s="19" t="str">
        <f>IFERROR(VLOOKUP(表1[[#This Row],[goods_id]],表3[],2,0),"老款")</f>
        <v>老款</v>
      </c>
      <c r="G1744" s="20">
        <v>1</v>
      </c>
      <c r="H1744" s="23">
        <v>369</v>
      </c>
      <c r="I1744" s="23">
        <v>369</v>
      </c>
      <c r="J17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44" s="20">
        <f>IF(表1[[#This Row],[sale_price]]&lt;表1[[#This Row],[origin_price]],1,0)</f>
        <v>0</v>
      </c>
      <c r="L1744" s="18" t="s">
        <v>4523</v>
      </c>
      <c r="M1744" s="18" t="s">
        <v>4524</v>
      </c>
      <c r="N1744" s="18" t="s">
        <v>82</v>
      </c>
      <c r="O1744" s="18">
        <v>0</v>
      </c>
      <c r="P1744" s="18">
        <v>3</v>
      </c>
    </row>
    <row r="1745" spans="1:16" x14ac:dyDescent="0.2">
      <c r="A1745" s="18" t="s">
        <v>4366</v>
      </c>
      <c r="B1745" s="18" t="s">
        <v>4467</v>
      </c>
      <c r="C1745" s="18" t="s">
        <v>7823</v>
      </c>
      <c r="D1745" s="18" t="s">
        <v>14</v>
      </c>
      <c r="E1745" s="20" t="str">
        <f>IFERROR(VLOOKUP(表1[[#This Row],[goods_id]],表4[],2,0),"无")</f>
        <v>无</v>
      </c>
      <c r="F1745" s="19" t="str">
        <f>IFERROR(VLOOKUP(表1[[#This Row],[goods_id]],表3[],2,0),"老款")</f>
        <v>老款</v>
      </c>
      <c r="G1745" s="20">
        <v>1</v>
      </c>
      <c r="H1745" s="23">
        <v>669</v>
      </c>
      <c r="I1745" s="23">
        <v>669</v>
      </c>
      <c r="J17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5" s="20">
        <f>IF(表1[[#This Row],[sale_price]]&lt;表1[[#This Row],[origin_price]],1,0)</f>
        <v>0</v>
      </c>
      <c r="L1745" s="18" t="s">
        <v>4468</v>
      </c>
      <c r="M1745" s="18" t="s">
        <v>4469</v>
      </c>
      <c r="N1745" s="18" t="s">
        <v>4393</v>
      </c>
      <c r="O1745" s="18" t="s">
        <v>4370</v>
      </c>
      <c r="P1745" s="18">
        <v>2</v>
      </c>
    </row>
    <row r="1746" spans="1:16" x14ac:dyDescent="0.2">
      <c r="A1746" s="18" t="s">
        <v>4366</v>
      </c>
      <c r="B1746" s="18" t="s">
        <v>4500</v>
      </c>
      <c r="C1746" s="18" t="s">
        <v>7847</v>
      </c>
      <c r="D1746" s="18" t="s">
        <v>24</v>
      </c>
      <c r="E1746" s="20" t="str">
        <f>IFERROR(VLOOKUP(表1[[#This Row],[goods_id]],表4[],2,0),"无")</f>
        <v>无</v>
      </c>
      <c r="F1746" s="19" t="str">
        <f>IFERROR(VLOOKUP(表1[[#This Row],[goods_id]],表3[],2,0),"老款")</f>
        <v>老款</v>
      </c>
      <c r="G1746" s="20">
        <v>1</v>
      </c>
      <c r="H1746" s="23">
        <v>699</v>
      </c>
      <c r="I1746" s="23">
        <v>699</v>
      </c>
      <c r="J17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6" s="20">
        <f>IF(表1[[#This Row],[sale_price]]&lt;表1[[#This Row],[origin_price]],1,0)</f>
        <v>0</v>
      </c>
      <c r="L1746" s="18" t="s">
        <v>4501</v>
      </c>
      <c r="M1746" s="18" t="s">
        <v>104</v>
      </c>
      <c r="N1746" s="18" t="s">
        <v>4370</v>
      </c>
      <c r="O1746" s="18">
        <v>0</v>
      </c>
      <c r="P1746" s="18">
        <v>3</v>
      </c>
    </row>
    <row r="1747" spans="1:16" x14ac:dyDescent="0.2">
      <c r="A1747" s="18" t="s">
        <v>4366</v>
      </c>
      <c r="B1747" s="18" t="s">
        <v>4470</v>
      </c>
      <c r="C1747" s="18" t="s">
        <v>7824</v>
      </c>
      <c r="D1747" s="18" t="s">
        <v>224</v>
      </c>
      <c r="E1747" s="20" t="str">
        <f>IFERROR(VLOOKUP(表1[[#This Row],[goods_id]],表4[],2,0),"无")</f>
        <v>无</v>
      </c>
      <c r="F1747" s="19" t="str">
        <f>IFERROR(VLOOKUP(表1[[#This Row],[goods_id]],表3[],2,0),"老款")</f>
        <v>老款</v>
      </c>
      <c r="G1747" s="20">
        <v>1</v>
      </c>
      <c r="H1747" s="23">
        <v>539</v>
      </c>
      <c r="I1747" s="23">
        <v>539</v>
      </c>
      <c r="J17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7" s="20">
        <f>IF(表1[[#This Row],[sale_price]]&lt;表1[[#This Row],[origin_price]],1,0)</f>
        <v>0</v>
      </c>
      <c r="L1747" s="18" t="s">
        <v>4471</v>
      </c>
      <c r="M1747" s="18" t="s">
        <v>9313</v>
      </c>
      <c r="N1747" s="18" t="s">
        <v>4393</v>
      </c>
      <c r="O1747" s="18" t="s">
        <v>203</v>
      </c>
      <c r="P1747" s="18">
        <v>2</v>
      </c>
    </row>
    <row r="1748" spans="1:16" x14ac:dyDescent="0.2">
      <c r="A1748" s="18" t="s">
        <v>4366</v>
      </c>
      <c r="B1748" s="18" t="s">
        <v>4472</v>
      </c>
      <c r="C1748" s="18" t="s">
        <v>7825</v>
      </c>
      <c r="D1748" s="18" t="s">
        <v>284</v>
      </c>
      <c r="E1748" s="20" t="str">
        <f>IFERROR(VLOOKUP(表1[[#This Row],[goods_id]],表4[],2,0),"无")</f>
        <v>无</v>
      </c>
      <c r="F1748" s="19" t="str">
        <f>IFERROR(VLOOKUP(表1[[#This Row],[goods_id]],表3[],2,0),"老款")</f>
        <v>老款</v>
      </c>
      <c r="G1748" s="20">
        <v>1</v>
      </c>
      <c r="H1748" s="23">
        <v>769</v>
      </c>
      <c r="I1748" s="23">
        <v>769</v>
      </c>
      <c r="J17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8" s="20">
        <f>IF(表1[[#This Row],[sale_price]]&lt;表1[[#This Row],[origin_price]],1,0)</f>
        <v>0</v>
      </c>
      <c r="L1748" s="18" t="s">
        <v>4473</v>
      </c>
      <c r="M1748" s="18"/>
      <c r="N1748" s="18" t="s">
        <v>4369</v>
      </c>
      <c r="O1748" s="18" t="s">
        <v>4370</v>
      </c>
      <c r="P1748" s="18">
        <v>2</v>
      </c>
    </row>
    <row r="1749" spans="1:16" x14ac:dyDescent="0.2">
      <c r="A1749" s="18" t="s">
        <v>4366</v>
      </c>
      <c r="B1749" s="18" t="s">
        <v>4401</v>
      </c>
      <c r="C1749" s="18" t="s">
        <v>7790</v>
      </c>
      <c r="D1749" s="18" t="s">
        <v>284</v>
      </c>
      <c r="E1749" s="20" t="str">
        <f>IFERROR(VLOOKUP(表1[[#This Row],[goods_id]],表4[],2,0),"无")</f>
        <v>无</v>
      </c>
      <c r="F1749" s="19">
        <f>IFERROR(VLOOKUP(表1[[#This Row],[goods_id]],表3[],2,0),"老款")</f>
        <v>43355</v>
      </c>
      <c r="G1749" s="20">
        <v>1</v>
      </c>
      <c r="H1749" s="23">
        <v>669</v>
      </c>
      <c r="I1749" s="23">
        <v>669</v>
      </c>
      <c r="J17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9" s="20">
        <f>IF(表1[[#This Row],[sale_price]]&lt;表1[[#This Row],[origin_price]],1,0)</f>
        <v>0</v>
      </c>
      <c r="L1749" s="18" t="s">
        <v>4402</v>
      </c>
      <c r="M1749" s="18"/>
      <c r="N1749" s="18" t="s">
        <v>4369</v>
      </c>
      <c r="O1749" s="18" t="s">
        <v>4370</v>
      </c>
      <c r="P1749" s="18">
        <v>1</v>
      </c>
    </row>
    <row r="1750" spans="1:16" x14ac:dyDescent="0.2">
      <c r="A1750" s="18" t="s">
        <v>4366</v>
      </c>
      <c r="B1750" s="18" t="s">
        <v>4403</v>
      </c>
      <c r="C1750" s="18" t="s">
        <v>7791</v>
      </c>
      <c r="D1750" s="18" t="s">
        <v>14</v>
      </c>
      <c r="E1750" s="20" t="str">
        <f>IFERROR(VLOOKUP(表1[[#This Row],[goods_id]],表4[],2,0),"无")</f>
        <v>无</v>
      </c>
      <c r="F1750" s="19">
        <f>IFERROR(VLOOKUP(表1[[#This Row],[goods_id]],表3[],2,0),"老款")</f>
        <v>43355</v>
      </c>
      <c r="G1750" s="20">
        <v>1</v>
      </c>
      <c r="H1750" s="23">
        <v>739</v>
      </c>
      <c r="I1750" s="23">
        <v>739</v>
      </c>
      <c r="J17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0" s="20">
        <f>IF(表1[[#This Row],[sale_price]]&lt;表1[[#This Row],[origin_price]],1,0)</f>
        <v>0</v>
      </c>
      <c r="L1750" s="18" t="s">
        <v>4404</v>
      </c>
      <c r="M1750" s="18"/>
      <c r="N1750" s="18" t="s">
        <v>4369</v>
      </c>
      <c r="O1750" s="18" t="s">
        <v>4370</v>
      </c>
      <c r="P1750" s="18">
        <v>1</v>
      </c>
    </row>
    <row r="1751" spans="1:16" x14ac:dyDescent="0.2">
      <c r="A1751" s="18" t="s">
        <v>4366</v>
      </c>
      <c r="B1751" s="18" t="s">
        <v>4516</v>
      </c>
      <c r="C1751" s="18" t="s">
        <v>7854</v>
      </c>
      <c r="D1751" s="18" t="s">
        <v>284</v>
      </c>
      <c r="E1751" s="20" t="str">
        <f>IFERROR(VLOOKUP(表1[[#This Row],[goods_id]],表4[],2,0),"无")</f>
        <v>无</v>
      </c>
      <c r="F1751" s="19" t="str">
        <f>IFERROR(VLOOKUP(表1[[#This Row],[goods_id]],表3[],2,0),"老款")</f>
        <v>老款</v>
      </c>
      <c r="G1751" s="20">
        <v>1</v>
      </c>
      <c r="H1751" s="23">
        <v>569</v>
      </c>
      <c r="I1751" s="23">
        <v>569</v>
      </c>
      <c r="J17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1" s="20">
        <f>IF(表1[[#This Row],[sale_price]]&lt;表1[[#This Row],[origin_price]],1,0)</f>
        <v>0</v>
      </c>
      <c r="L1751" s="18" t="s">
        <v>4517</v>
      </c>
      <c r="M1751" s="18"/>
      <c r="N1751" s="18" t="s">
        <v>82</v>
      </c>
      <c r="O1751" s="18">
        <v>0</v>
      </c>
      <c r="P1751" s="18">
        <v>3</v>
      </c>
    </row>
    <row r="1752" spans="1:16" x14ac:dyDescent="0.2">
      <c r="A1752" s="18" t="s">
        <v>4366</v>
      </c>
      <c r="B1752" s="18" t="s">
        <v>4474</v>
      </c>
      <c r="C1752" s="18" t="s">
        <v>7826</v>
      </c>
      <c r="D1752" s="18" t="s">
        <v>284</v>
      </c>
      <c r="E1752" s="20" t="str">
        <f>IFERROR(VLOOKUP(表1[[#This Row],[goods_id]],表4[],2,0),"无")</f>
        <v>无</v>
      </c>
      <c r="F1752" s="19" t="str">
        <f>IFERROR(VLOOKUP(表1[[#This Row],[goods_id]],表3[],2,0),"老款")</f>
        <v>老款</v>
      </c>
      <c r="G1752" s="20">
        <v>1</v>
      </c>
      <c r="H1752" s="23">
        <v>539</v>
      </c>
      <c r="I1752" s="23">
        <v>539</v>
      </c>
      <c r="J17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2" s="20">
        <f>IF(表1[[#This Row],[sale_price]]&lt;表1[[#This Row],[origin_price]],1,0)</f>
        <v>0</v>
      </c>
      <c r="L1752" s="18" t="s">
        <v>4475</v>
      </c>
      <c r="M1752" s="18"/>
      <c r="N1752" s="18" t="s">
        <v>4411</v>
      </c>
      <c r="O1752" s="18" t="s">
        <v>82</v>
      </c>
      <c r="P1752" s="18">
        <v>2</v>
      </c>
    </row>
    <row r="1753" spans="1:16" x14ac:dyDescent="0.2">
      <c r="A1753" s="18" t="s">
        <v>4366</v>
      </c>
      <c r="B1753" s="18" t="s">
        <v>4476</v>
      </c>
      <c r="C1753" s="18" t="s">
        <v>7827</v>
      </c>
      <c r="D1753" s="18" t="s">
        <v>24</v>
      </c>
      <c r="E1753" s="20" t="str">
        <f>IFERROR(VLOOKUP(表1[[#This Row],[goods_id]],表4[],2,0),"无")</f>
        <v>无</v>
      </c>
      <c r="F1753" s="19" t="str">
        <f>IFERROR(VLOOKUP(表1[[#This Row],[goods_id]],表3[],2,0),"老款")</f>
        <v>老款</v>
      </c>
      <c r="G1753" s="20">
        <v>1</v>
      </c>
      <c r="H1753" s="23">
        <v>639</v>
      </c>
      <c r="I1753" s="23">
        <v>639</v>
      </c>
      <c r="J17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3" s="20">
        <f>IF(表1[[#This Row],[sale_price]]&lt;表1[[#This Row],[origin_price]],1,0)</f>
        <v>0</v>
      </c>
      <c r="L1753" s="18" t="s">
        <v>4477</v>
      </c>
      <c r="M1753" s="18" t="s">
        <v>9121</v>
      </c>
      <c r="N1753" s="18" t="s">
        <v>4369</v>
      </c>
      <c r="O1753" s="18" t="s">
        <v>4370</v>
      </c>
      <c r="P1753" s="18">
        <v>2</v>
      </c>
    </row>
    <row r="1754" spans="1:16" x14ac:dyDescent="0.2">
      <c r="A1754" s="18" t="s">
        <v>4366</v>
      </c>
      <c r="B1754" s="18" t="s">
        <v>4502</v>
      </c>
      <c r="C1754" s="18" t="s">
        <v>7848</v>
      </c>
      <c r="D1754" s="18" t="s">
        <v>284</v>
      </c>
      <c r="E1754" s="20" t="str">
        <f>IFERROR(VLOOKUP(表1[[#This Row],[goods_id]],表4[],2,0),"无")</f>
        <v>无</v>
      </c>
      <c r="F1754" s="19" t="str">
        <f>IFERROR(VLOOKUP(表1[[#This Row],[goods_id]],表3[],2,0),"老款")</f>
        <v>老款</v>
      </c>
      <c r="G1754" s="20">
        <v>1</v>
      </c>
      <c r="H1754" s="23">
        <v>569</v>
      </c>
      <c r="I1754" s="23">
        <v>569</v>
      </c>
      <c r="J17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4" s="20">
        <f>IF(表1[[#This Row],[sale_price]]&lt;表1[[#This Row],[origin_price]],1,0)</f>
        <v>0</v>
      </c>
      <c r="L1754" s="18" t="s">
        <v>4503</v>
      </c>
      <c r="M1754" s="18"/>
      <c r="N1754" s="18" t="s">
        <v>82</v>
      </c>
      <c r="O1754" s="18">
        <v>0</v>
      </c>
      <c r="P1754" s="18">
        <v>3</v>
      </c>
    </row>
    <row r="1755" spans="1:16" x14ac:dyDescent="0.2">
      <c r="A1755" s="18" t="s">
        <v>4366</v>
      </c>
      <c r="B1755" s="18" t="s">
        <v>4518</v>
      </c>
      <c r="C1755" s="18" t="s">
        <v>7855</v>
      </c>
      <c r="D1755" s="18" t="s">
        <v>14</v>
      </c>
      <c r="E1755" s="20" t="str">
        <f>IFERROR(VLOOKUP(表1[[#This Row],[goods_id]],表4[],2,0),"无")</f>
        <v>无</v>
      </c>
      <c r="F1755" s="19" t="str">
        <f>IFERROR(VLOOKUP(表1[[#This Row],[goods_id]],表3[],2,0),"老款")</f>
        <v>老款</v>
      </c>
      <c r="G1755" s="20">
        <v>1</v>
      </c>
      <c r="H1755" s="23">
        <v>599</v>
      </c>
      <c r="I1755" s="23">
        <v>599</v>
      </c>
      <c r="J17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5" s="20">
        <f>IF(表1[[#This Row],[sale_price]]&lt;表1[[#This Row],[origin_price]],1,0)</f>
        <v>0</v>
      </c>
      <c r="L1755" s="18" t="s">
        <v>4519</v>
      </c>
      <c r="M1755" s="18" t="s">
        <v>9121</v>
      </c>
      <c r="N1755" s="18" t="s">
        <v>82</v>
      </c>
      <c r="O1755" s="18">
        <v>0</v>
      </c>
      <c r="P1755" s="18">
        <v>3</v>
      </c>
    </row>
    <row r="1756" spans="1:16" x14ac:dyDescent="0.2">
      <c r="A1756" s="18" t="s">
        <v>4366</v>
      </c>
      <c r="B1756" s="18" t="s">
        <v>4422</v>
      </c>
      <c r="C1756" s="18" t="s">
        <v>7803</v>
      </c>
      <c r="D1756" s="18" t="s">
        <v>14</v>
      </c>
      <c r="E1756" s="20" t="str">
        <f>IFERROR(VLOOKUP(表1[[#This Row],[goods_id]],表4[],2,0),"无")</f>
        <v>无</v>
      </c>
      <c r="F1756" s="19" t="str">
        <f>IFERROR(VLOOKUP(表1[[#This Row],[goods_id]],表3[],2,0),"老款")</f>
        <v>老款</v>
      </c>
      <c r="G1756" s="20">
        <v>1</v>
      </c>
      <c r="H1756" s="23">
        <v>699</v>
      </c>
      <c r="I1756" s="23">
        <v>699</v>
      </c>
      <c r="J17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6" s="20">
        <f>IF(表1[[#This Row],[sale_price]]&lt;表1[[#This Row],[origin_price]],1,0)</f>
        <v>0</v>
      </c>
      <c r="L1756" s="18" t="s">
        <v>4423</v>
      </c>
      <c r="M1756" s="18"/>
      <c r="N1756" s="18" t="s">
        <v>4369</v>
      </c>
      <c r="O1756" s="18" t="s">
        <v>4370</v>
      </c>
      <c r="P1756" s="18">
        <v>2</v>
      </c>
    </row>
    <row r="1757" spans="1:16" x14ac:dyDescent="0.2">
      <c r="A1757" s="18" t="s">
        <v>4366</v>
      </c>
      <c r="B1757" s="18" t="s">
        <v>7804</v>
      </c>
      <c r="C1757" s="18" t="s">
        <v>7805</v>
      </c>
      <c r="D1757" s="18" t="s">
        <v>14</v>
      </c>
      <c r="E1757" s="20" t="str">
        <f>IFERROR(VLOOKUP(表1[[#This Row],[goods_id]],表4[],2,0),"无")</f>
        <v>无</v>
      </c>
      <c r="F1757" s="19" t="str">
        <f>IFERROR(VLOOKUP(表1[[#This Row],[goods_id]],表3[],2,0),"老款")</f>
        <v>老款</v>
      </c>
      <c r="G1757" s="20">
        <v>1</v>
      </c>
      <c r="H1757" s="23">
        <v>699</v>
      </c>
      <c r="I1757" s="23">
        <v>699</v>
      </c>
      <c r="J17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7" s="20">
        <f>IF(表1[[#This Row],[sale_price]]&lt;表1[[#This Row],[origin_price]],1,0)</f>
        <v>0</v>
      </c>
      <c r="L1757" s="18" t="s">
        <v>9303</v>
      </c>
      <c r="M1757" s="18"/>
      <c r="N1757" s="18" t="s">
        <v>4393</v>
      </c>
      <c r="O1757" s="18" t="s">
        <v>4370</v>
      </c>
      <c r="P1757" s="18">
        <v>2</v>
      </c>
    </row>
    <row r="1758" spans="1:16" x14ac:dyDescent="0.2">
      <c r="A1758" s="18" t="s">
        <v>4366</v>
      </c>
      <c r="B1758" s="18" t="s">
        <v>7856</v>
      </c>
      <c r="C1758" s="18" t="s">
        <v>7857</v>
      </c>
      <c r="D1758" s="18" t="s">
        <v>284</v>
      </c>
      <c r="E1758" s="20" t="str">
        <f>IFERROR(VLOOKUP(表1[[#This Row],[goods_id]],表4[],2,0),"无")</f>
        <v>无</v>
      </c>
      <c r="F1758" s="19" t="str">
        <f>IFERROR(VLOOKUP(表1[[#This Row],[goods_id]],表3[],2,0),"老款")</f>
        <v>老款</v>
      </c>
      <c r="G1758" s="20">
        <v>1</v>
      </c>
      <c r="H1758" s="23">
        <v>699</v>
      </c>
      <c r="I1758" s="23">
        <v>699</v>
      </c>
      <c r="J17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8" s="20">
        <f>IF(表1[[#This Row],[sale_price]]&lt;表1[[#This Row],[origin_price]],1,0)</f>
        <v>0</v>
      </c>
      <c r="L1758" s="18" t="s">
        <v>9328</v>
      </c>
      <c r="M1758" s="18" t="s">
        <v>9121</v>
      </c>
      <c r="N1758" s="18" t="s">
        <v>4370</v>
      </c>
      <c r="O1758" s="18">
        <v>0</v>
      </c>
      <c r="P1758" s="18">
        <v>3</v>
      </c>
    </row>
    <row r="1759" spans="1:16" x14ac:dyDescent="0.2">
      <c r="A1759" s="18" t="s">
        <v>4366</v>
      </c>
      <c r="B1759" s="18" t="s">
        <v>4437</v>
      </c>
      <c r="C1759" s="18" t="s">
        <v>7811</v>
      </c>
      <c r="D1759" s="18" t="s">
        <v>14</v>
      </c>
      <c r="E1759" s="20" t="str">
        <f>IFERROR(VLOOKUP(表1[[#This Row],[goods_id]],表4[],2,0),"无")</f>
        <v>无</v>
      </c>
      <c r="F1759" s="19" t="str">
        <f>IFERROR(VLOOKUP(表1[[#This Row],[goods_id]],表3[],2,0),"老款")</f>
        <v>老款</v>
      </c>
      <c r="G1759" s="20">
        <v>1</v>
      </c>
      <c r="H1759" s="23">
        <v>599</v>
      </c>
      <c r="I1759" s="23">
        <v>599</v>
      </c>
      <c r="J17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9" s="20">
        <f>IF(表1[[#This Row],[sale_price]]&lt;表1[[#This Row],[origin_price]],1,0)</f>
        <v>0</v>
      </c>
      <c r="L1759" s="18" t="s">
        <v>4438</v>
      </c>
      <c r="M1759" s="18"/>
      <c r="N1759" s="18" t="s">
        <v>4411</v>
      </c>
      <c r="O1759" s="18" t="s">
        <v>4370</v>
      </c>
      <c r="P1759" s="18">
        <v>2</v>
      </c>
    </row>
    <row r="1760" spans="1:16" x14ac:dyDescent="0.2">
      <c r="A1760" s="18" t="s">
        <v>4366</v>
      </c>
      <c r="B1760" s="18" t="s">
        <v>4405</v>
      </c>
      <c r="C1760" s="18" t="s">
        <v>7792</v>
      </c>
      <c r="D1760" s="18" t="s">
        <v>14</v>
      </c>
      <c r="E1760" s="20" t="str">
        <f>IFERROR(VLOOKUP(表1[[#This Row],[goods_id]],表4[],2,0),"无")</f>
        <v>无</v>
      </c>
      <c r="F1760" s="19">
        <f>IFERROR(VLOOKUP(表1[[#This Row],[goods_id]],表3[],2,0),"老款")</f>
        <v>43355</v>
      </c>
      <c r="G1760" s="20">
        <v>1</v>
      </c>
      <c r="H1760" s="23">
        <v>669</v>
      </c>
      <c r="I1760" s="23">
        <v>669</v>
      </c>
      <c r="J17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0" s="20">
        <f>IF(表1[[#This Row],[sale_price]]&lt;表1[[#This Row],[origin_price]],1,0)</f>
        <v>0</v>
      </c>
      <c r="L1760" s="18" t="s">
        <v>4406</v>
      </c>
      <c r="M1760" s="18"/>
      <c r="N1760" s="18" t="s">
        <v>4369</v>
      </c>
      <c r="O1760" s="18" t="s">
        <v>4370</v>
      </c>
      <c r="P1760" s="18">
        <v>1</v>
      </c>
    </row>
    <row r="1761" spans="1:16" x14ac:dyDescent="0.2">
      <c r="A1761" s="18" t="s">
        <v>4366</v>
      </c>
      <c r="B1761" s="18" t="s">
        <v>4520</v>
      </c>
      <c r="C1761" s="18" t="s">
        <v>7858</v>
      </c>
      <c r="D1761" s="18" t="s">
        <v>14</v>
      </c>
      <c r="E1761" s="20" t="str">
        <f>IFERROR(VLOOKUP(表1[[#This Row],[goods_id]],表4[],2,0),"无")</f>
        <v>无</v>
      </c>
      <c r="F1761" s="19" t="str">
        <f>IFERROR(VLOOKUP(表1[[#This Row],[goods_id]],表3[],2,0),"老款")</f>
        <v>老款</v>
      </c>
      <c r="G1761" s="20">
        <v>1</v>
      </c>
      <c r="H1761" s="23">
        <v>739</v>
      </c>
      <c r="I1761" s="23">
        <v>739</v>
      </c>
      <c r="J17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1" s="20">
        <f>IF(表1[[#This Row],[sale_price]]&lt;表1[[#This Row],[origin_price]],1,0)</f>
        <v>0</v>
      </c>
      <c r="L1761" s="18" t="s">
        <v>4521</v>
      </c>
      <c r="M1761" s="18" t="s">
        <v>9121</v>
      </c>
      <c r="N1761" s="18" t="s">
        <v>4370</v>
      </c>
      <c r="O1761" s="18">
        <v>0</v>
      </c>
      <c r="P1761" s="18">
        <v>3</v>
      </c>
    </row>
    <row r="1762" spans="1:16" x14ac:dyDescent="0.2">
      <c r="A1762" s="18" t="s">
        <v>4366</v>
      </c>
      <c r="B1762" s="18" t="s">
        <v>4504</v>
      </c>
      <c r="C1762" s="18" t="s">
        <v>7849</v>
      </c>
      <c r="D1762" s="18" t="s">
        <v>24</v>
      </c>
      <c r="E1762" s="20" t="str">
        <f>IFERROR(VLOOKUP(表1[[#This Row],[goods_id]],表4[],2,0),"无")</f>
        <v>无</v>
      </c>
      <c r="F1762" s="19" t="str">
        <f>IFERROR(VLOOKUP(表1[[#This Row],[goods_id]],表3[],2,0),"老款")</f>
        <v>老款</v>
      </c>
      <c r="G1762" s="20">
        <v>1</v>
      </c>
      <c r="H1762" s="23">
        <v>799</v>
      </c>
      <c r="I1762" s="23">
        <v>799</v>
      </c>
      <c r="J17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2" s="20">
        <f>IF(表1[[#This Row],[sale_price]]&lt;表1[[#This Row],[origin_price]],1,0)</f>
        <v>0</v>
      </c>
      <c r="L1762" s="18" t="s">
        <v>4505</v>
      </c>
      <c r="M1762" s="18" t="s">
        <v>2755</v>
      </c>
      <c r="N1762" s="18" t="s">
        <v>4393</v>
      </c>
      <c r="O1762" s="18">
        <v>0</v>
      </c>
      <c r="P1762" s="18">
        <v>3</v>
      </c>
    </row>
    <row r="1763" spans="1:16" x14ac:dyDescent="0.2">
      <c r="A1763" s="18" t="s">
        <v>4366</v>
      </c>
      <c r="B1763" s="18" t="s">
        <v>4367</v>
      </c>
      <c r="C1763" s="18" t="s">
        <v>7775</v>
      </c>
      <c r="D1763" s="18" t="s">
        <v>24</v>
      </c>
      <c r="E1763" s="20" t="str">
        <f>IFERROR(VLOOKUP(表1[[#This Row],[goods_id]],表4[],2,0),"无")</f>
        <v>无</v>
      </c>
      <c r="F1763" s="19">
        <f>IFERROR(VLOOKUP(表1[[#This Row],[goods_id]],表3[],2,0),"老款")</f>
        <v>43362</v>
      </c>
      <c r="G1763" s="20">
        <v>1</v>
      </c>
      <c r="H1763" s="23">
        <v>699</v>
      </c>
      <c r="I1763" s="23">
        <v>699</v>
      </c>
      <c r="J17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3" s="20">
        <f>IF(表1[[#This Row],[sale_price]]&lt;表1[[#This Row],[origin_price]],1,0)</f>
        <v>0</v>
      </c>
      <c r="L1763" s="18" t="s">
        <v>4368</v>
      </c>
      <c r="M1763" s="18" t="s">
        <v>9269</v>
      </c>
      <c r="N1763" s="18" t="s">
        <v>4369</v>
      </c>
      <c r="O1763" s="18" t="s">
        <v>4370</v>
      </c>
      <c r="P1763" s="18">
        <v>1</v>
      </c>
    </row>
    <row r="1764" spans="1:16" x14ac:dyDescent="0.2">
      <c r="A1764" s="18" t="s">
        <v>4366</v>
      </c>
      <c r="B1764" s="18" t="s">
        <v>4371</v>
      </c>
      <c r="C1764" s="18" t="s">
        <v>7775</v>
      </c>
      <c r="D1764" s="18" t="s">
        <v>284</v>
      </c>
      <c r="E1764" s="20" t="str">
        <f>IFERROR(VLOOKUP(表1[[#This Row],[goods_id]],表4[],2,0),"无")</f>
        <v>无</v>
      </c>
      <c r="F1764" s="19">
        <f>IFERROR(VLOOKUP(表1[[#This Row],[goods_id]],表3[],2,0),"老款")</f>
        <v>43362</v>
      </c>
      <c r="G1764" s="20">
        <v>1</v>
      </c>
      <c r="H1764" s="23">
        <v>699</v>
      </c>
      <c r="I1764" s="23">
        <v>699</v>
      </c>
      <c r="J17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4" s="20">
        <f>IF(表1[[#This Row],[sale_price]]&lt;表1[[#This Row],[origin_price]],1,0)</f>
        <v>0</v>
      </c>
      <c r="L1764" s="18" t="s">
        <v>4368</v>
      </c>
      <c r="M1764" s="18" t="s">
        <v>9270</v>
      </c>
      <c r="N1764" s="18" t="s">
        <v>4369</v>
      </c>
      <c r="O1764" s="18" t="s">
        <v>4370</v>
      </c>
      <c r="P1764" s="18">
        <v>1</v>
      </c>
    </row>
    <row r="1765" spans="1:16" x14ac:dyDescent="0.2">
      <c r="A1765" s="18" t="s">
        <v>4366</v>
      </c>
      <c r="B1765" s="18" t="s">
        <v>5765</v>
      </c>
      <c r="C1765" s="18" t="s">
        <v>7771</v>
      </c>
      <c r="D1765" s="18" t="s">
        <v>284</v>
      </c>
      <c r="E1765" s="20" t="str">
        <f>IFERROR(VLOOKUP(表1[[#This Row],[goods_id]],表4[],2,0),"无")</f>
        <v>无</v>
      </c>
      <c r="F1765" s="19">
        <f>IFERROR(VLOOKUP(表1[[#This Row],[goods_id]],表3[],2,0),"老款")</f>
        <v>43383</v>
      </c>
      <c r="G1765" s="20">
        <v>1</v>
      </c>
      <c r="H1765" s="23">
        <v>639</v>
      </c>
      <c r="I1765" s="23">
        <v>639</v>
      </c>
      <c r="J17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5" s="20">
        <f>IF(表1[[#This Row],[sale_price]]&lt;表1[[#This Row],[origin_price]],1,0)</f>
        <v>0</v>
      </c>
      <c r="L1765" s="18" t="s">
        <v>9260</v>
      </c>
      <c r="M1765" s="18" t="s">
        <v>9261</v>
      </c>
      <c r="N1765" s="18" t="s">
        <v>4369</v>
      </c>
      <c r="O1765" s="18" t="s">
        <v>4370</v>
      </c>
      <c r="P1765" s="18">
        <v>1</v>
      </c>
    </row>
    <row r="1766" spans="1:16" x14ac:dyDescent="0.2">
      <c r="A1766" s="18" t="s">
        <v>4366</v>
      </c>
      <c r="B1766" s="18" t="s">
        <v>5874</v>
      </c>
      <c r="C1766" s="18" t="s">
        <v>7776</v>
      </c>
      <c r="D1766" s="18" t="s">
        <v>24</v>
      </c>
      <c r="E1766" s="20" t="str">
        <f>IFERROR(VLOOKUP(表1[[#This Row],[goods_id]],表4[],2,0),"无")</f>
        <v>无</v>
      </c>
      <c r="F1766" s="19">
        <f>IFERROR(VLOOKUP(表1[[#This Row],[goods_id]],表3[],2,0),"老款")</f>
        <v>43362</v>
      </c>
      <c r="G1766" s="20">
        <v>1</v>
      </c>
      <c r="H1766" s="23">
        <v>539</v>
      </c>
      <c r="I1766" s="23">
        <v>539</v>
      </c>
      <c r="J17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6" s="20">
        <f>IF(表1[[#This Row],[sale_price]]&lt;表1[[#This Row],[origin_price]],1,0)</f>
        <v>0</v>
      </c>
      <c r="L1766" s="18" t="s">
        <v>9271</v>
      </c>
      <c r="M1766" s="18" t="s">
        <v>9272</v>
      </c>
      <c r="N1766" s="18" t="s">
        <v>4411</v>
      </c>
      <c r="O1766" s="18" t="s">
        <v>82</v>
      </c>
      <c r="P1766" s="18">
        <v>1</v>
      </c>
    </row>
    <row r="1767" spans="1:16" x14ac:dyDescent="0.2">
      <c r="A1767" s="18" t="s">
        <v>4366</v>
      </c>
      <c r="B1767" s="18" t="s">
        <v>5875</v>
      </c>
      <c r="C1767" s="18" t="s">
        <v>7776</v>
      </c>
      <c r="D1767" s="18" t="s">
        <v>224</v>
      </c>
      <c r="E1767" s="20" t="str">
        <f>IFERROR(VLOOKUP(表1[[#This Row],[goods_id]],表4[],2,0),"无")</f>
        <v>无</v>
      </c>
      <c r="F1767" s="19">
        <f>IFERROR(VLOOKUP(表1[[#This Row],[goods_id]],表3[],2,0),"老款")</f>
        <v>43362</v>
      </c>
      <c r="G1767" s="20">
        <v>1</v>
      </c>
      <c r="H1767" s="23">
        <v>539</v>
      </c>
      <c r="I1767" s="23">
        <v>539</v>
      </c>
      <c r="J17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7" s="20">
        <f>IF(表1[[#This Row],[sale_price]]&lt;表1[[#This Row],[origin_price]],1,0)</f>
        <v>0</v>
      </c>
      <c r="L1767" s="18" t="s">
        <v>9271</v>
      </c>
      <c r="M1767" s="18" t="s">
        <v>9272</v>
      </c>
      <c r="N1767" s="18" t="s">
        <v>4411</v>
      </c>
      <c r="O1767" s="18" t="s">
        <v>82</v>
      </c>
      <c r="P1767" s="18">
        <v>1</v>
      </c>
    </row>
    <row r="1768" spans="1:16" x14ac:dyDescent="0.2">
      <c r="A1768" s="18" t="s">
        <v>4366</v>
      </c>
      <c r="B1768" s="18" t="s">
        <v>4372</v>
      </c>
      <c r="C1768" s="18" t="s">
        <v>7777</v>
      </c>
      <c r="D1768" s="18" t="s">
        <v>24</v>
      </c>
      <c r="E1768" s="20" t="str">
        <f>IFERROR(VLOOKUP(表1[[#This Row],[goods_id]],表4[],2,0),"无")</f>
        <v>无</v>
      </c>
      <c r="F1768" s="19">
        <f>IFERROR(VLOOKUP(表1[[#This Row],[goods_id]],表3[],2,0),"老款")</f>
        <v>43362</v>
      </c>
      <c r="G1768" s="20">
        <v>1</v>
      </c>
      <c r="H1768" s="23">
        <v>639</v>
      </c>
      <c r="I1768" s="23">
        <v>639</v>
      </c>
      <c r="J17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8" s="20">
        <f>IF(表1[[#This Row],[sale_price]]&lt;表1[[#This Row],[origin_price]],1,0)</f>
        <v>0</v>
      </c>
      <c r="L1768" s="18" t="s">
        <v>4373</v>
      </c>
      <c r="M1768" s="18" t="s">
        <v>9273</v>
      </c>
      <c r="N1768" s="18" t="s">
        <v>4369</v>
      </c>
      <c r="O1768" s="18" t="s">
        <v>4370</v>
      </c>
      <c r="P1768" s="18">
        <v>1</v>
      </c>
    </row>
    <row r="1769" spans="1:16" x14ac:dyDescent="0.2">
      <c r="A1769" s="18" t="s">
        <v>4366</v>
      </c>
      <c r="B1769" s="18" t="s">
        <v>4374</v>
      </c>
      <c r="C1769" s="18" t="s">
        <v>7777</v>
      </c>
      <c r="D1769" s="18" t="s">
        <v>224</v>
      </c>
      <c r="E1769" s="20" t="str">
        <f>IFERROR(VLOOKUP(表1[[#This Row],[goods_id]],表4[],2,0),"无")</f>
        <v>无</v>
      </c>
      <c r="F1769" s="19">
        <f>IFERROR(VLOOKUP(表1[[#This Row],[goods_id]],表3[],2,0),"老款")</f>
        <v>43362</v>
      </c>
      <c r="G1769" s="20">
        <v>1</v>
      </c>
      <c r="H1769" s="23">
        <v>639</v>
      </c>
      <c r="I1769" s="23">
        <v>639</v>
      </c>
      <c r="J17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9" s="20">
        <f>IF(表1[[#This Row],[sale_price]]&lt;表1[[#This Row],[origin_price]],1,0)</f>
        <v>0</v>
      </c>
      <c r="L1769" s="18" t="s">
        <v>4373</v>
      </c>
      <c r="M1769" s="18" t="s">
        <v>9273</v>
      </c>
      <c r="N1769" s="18" t="s">
        <v>4369</v>
      </c>
      <c r="O1769" s="18" t="s">
        <v>4370</v>
      </c>
      <c r="P1769" s="18">
        <v>1</v>
      </c>
    </row>
    <row r="1770" spans="1:16" x14ac:dyDescent="0.2">
      <c r="A1770" s="18" t="s">
        <v>4366</v>
      </c>
      <c r="B1770" s="18" t="s">
        <v>5876</v>
      </c>
      <c r="C1770" s="18" t="s">
        <v>7778</v>
      </c>
      <c r="D1770" s="18" t="s">
        <v>1023</v>
      </c>
      <c r="E1770" s="20" t="str">
        <f>IFERROR(VLOOKUP(表1[[#This Row],[goods_id]],表4[],2,0),"无")</f>
        <v>无</v>
      </c>
      <c r="F1770" s="19">
        <f>IFERROR(VLOOKUP(表1[[#This Row],[goods_id]],表3[],2,0),"老款")</f>
        <v>43362</v>
      </c>
      <c r="G1770" s="20">
        <v>1</v>
      </c>
      <c r="H1770" s="23">
        <v>539</v>
      </c>
      <c r="I1770" s="23">
        <v>539</v>
      </c>
      <c r="J17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0" s="20">
        <f>IF(表1[[#This Row],[sale_price]]&lt;表1[[#This Row],[origin_price]],1,0)</f>
        <v>0</v>
      </c>
      <c r="L1770" s="18" t="s">
        <v>4379</v>
      </c>
      <c r="M1770" s="18" t="s">
        <v>9274</v>
      </c>
      <c r="N1770" s="18" t="s">
        <v>4380</v>
      </c>
      <c r="O1770" s="18" t="s">
        <v>4370</v>
      </c>
      <c r="P1770" s="18">
        <v>1</v>
      </c>
    </row>
    <row r="1771" spans="1:16" x14ac:dyDescent="0.2">
      <c r="A1771" s="18" t="s">
        <v>4366</v>
      </c>
      <c r="B1771" s="18" t="s">
        <v>4378</v>
      </c>
      <c r="C1771" s="18" t="s">
        <v>7778</v>
      </c>
      <c r="D1771" s="18" t="s">
        <v>24</v>
      </c>
      <c r="E1771" s="20" t="str">
        <f>IFERROR(VLOOKUP(表1[[#This Row],[goods_id]],表4[],2,0),"无")</f>
        <v>无</v>
      </c>
      <c r="F1771" s="19">
        <f>IFERROR(VLOOKUP(表1[[#This Row],[goods_id]],表3[],2,0),"老款")</f>
        <v>43362</v>
      </c>
      <c r="G1771" s="20">
        <v>1</v>
      </c>
      <c r="H1771" s="23">
        <v>539</v>
      </c>
      <c r="I1771" s="23">
        <v>539</v>
      </c>
      <c r="J17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1" s="20">
        <f>IF(表1[[#This Row],[sale_price]]&lt;表1[[#This Row],[origin_price]],1,0)</f>
        <v>0</v>
      </c>
      <c r="L1771" s="18" t="s">
        <v>4379</v>
      </c>
      <c r="M1771" s="18" t="s">
        <v>9275</v>
      </c>
      <c r="N1771" s="18" t="s">
        <v>4380</v>
      </c>
      <c r="O1771" s="18" t="s">
        <v>4370</v>
      </c>
      <c r="P1771" s="18">
        <v>1</v>
      </c>
    </row>
    <row r="1772" spans="1:16" x14ac:dyDescent="0.2">
      <c r="A1772" s="18" t="s">
        <v>4366</v>
      </c>
      <c r="B1772" s="18" t="s">
        <v>5877</v>
      </c>
      <c r="C1772" s="18" t="s">
        <v>7779</v>
      </c>
      <c r="D1772" s="18" t="s">
        <v>1032</v>
      </c>
      <c r="E1772" s="20" t="str">
        <f>IFERROR(VLOOKUP(表1[[#This Row],[goods_id]],表4[],2,0),"无")</f>
        <v>无</v>
      </c>
      <c r="F1772" s="19">
        <f>IFERROR(VLOOKUP(表1[[#This Row],[goods_id]],表3[],2,0),"老款")</f>
        <v>43362</v>
      </c>
      <c r="G1772" s="20">
        <v>1</v>
      </c>
      <c r="H1772" s="23">
        <v>499</v>
      </c>
      <c r="I1772" s="23">
        <v>499</v>
      </c>
      <c r="J17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2" s="20">
        <f>IF(表1[[#This Row],[sale_price]]&lt;表1[[#This Row],[origin_price]],1,0)</f>
        <v>0</v>
      </c>
      <c r="L1772" s="18" t="s">
        <v>9276</v>
      </c>
      <c r="M1772" s="18" t="s">
        <v>9277</v>
      </c>
      <c r="N1772" s="18" t="s">
        <v>4369</v>
      </c>
      <c r="O1772" s="18" t="s">
        <v>4370</v>
      </c>
      <c r="P1772" s="18">
        <v>1</v>
      </c>
    </row>
    <row r="1773" spans="1:16" x14ac:dyDescent="0.2">
      <c r="A1773" s="18" t="s">
        <v>4366</v>
      </c>
      <c r="B1773" s="18" t="s">
        <v>5878</v>
      </c>
      <c r="C1773" s="18" t="s">
        <v>7779</v>
      </c>
      <c r="D1773" s="18" t="s">
        <v>24</v>
      </c>
      <c r="E1773" s="20" t="str">
        <f>IFERROR(VLOOKUP(表1[[#This Row],[goods_id]],表4[],2,0),"无")</f>
        <v>无</v>
      </c>
      <c r="F1773" s="19">
        <f>IFERROR(VLOOKUP(表1[[#This Row],[goods_id]],表3[],2,0),"老款")</f>
        <v>43362</v>
      </c>
      <c r="G1773" s="20">
        <v>1</v>
      </c>
      <c r="H1773" s="23">
        <v>499</v>
      </c>
      <c r="I1773" s="23">
        <v>499</v>
      </c>
      <c r="J17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3" s="20">
        <f>IF(表1[[#This Row],[sale_price]]&lt;表1[[#This Row],[origin_price]],1,0)</f>
        <v>0</v>
      </c>
      <c r="L1773" s="18" t="s">
        <v>9276</v>
      </c>
      <c r="M1773" s="18" t="s">
        <v>9278</v>
      </c>
      <c r="N1773" s="18" t="s">
        <v>4369</v>
      </c>
      <c r="O1773" s="18" t="s">
        <v>4370</v>
      </c>
      <c r="P1773" s="18">
        <v>1</v>
      </c>
    </row>
    <row r="1774" spans="1:16" x14ac:dyDescent="0.2">
      <c r="A1774" s="18" t="s">
        <v>4366</v>
      </c>
      <c r="B1774" s="18" t="s">
        <v>5766</v>
      </c>
      <c r="C1774" s="18" t="s">
        <v>7772</v>
      </c>
      <c r="D1774" s="18" t="s">
        <v>24</v>
      </c>
      <c r="E1774" s="20" t="str">
        <f>IFERROR(VLOOKUP(表1[[#This Row],[goods_id]],表4[],2,0),"无")</f>
        <v>无</v>
      </c>
      <c r="F1774" s="19">
        <f>IFERROR(VLOOKUP(表1[[#This Row],[goods_id]],表3[],2,0),"老款")</f>
        <v>43383</v>
      </c>
      <c r="G1774" s="20">
        <v>1</v>
      </c>
      <c r="H1774" s="23">
        <v>569</v>
      </c>
      <c r="I1774" s="23">
        <v>569</v>
      </c>
      <c r="J17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4" s="20">
        <f>IF(表1[[#This Row],[sale_price]]&lt;表1[[#This Row],[origin_price]],1,0)</f>
        <v>0</v>
      </c>
      <c r="L1774" s="18" t="s">
        <v>9262</v>
      </c>
      <c r="M1774" s="18" t="s">
        <v>9263</v>
      </c>
      <c r="N1774" s="18" t="s">
        <v>4411</v>
      </c>
      <c r="O1774" s="18" t="s">
        <v>4370</v>
      </c>
      <c r="P1774" s="18">
        <v>1</v>
      </c>
    </row>
    <row r="1775" spans="1:16" x14ac:dyDescent="0.2">
      <c r="A1775" s="18" t="s">
        <v>4366</v>
      </c>
      <c r="B1775" s="18" t="s">
        <v>4381</v>
      </c>
      <c r="C1775" s="18" t="s">
        <v>7780</v>
      </c>
      <c r="D1775" s="18" t="s">
        <v>161</v>
      </c>
      <c r="E1775" s="20" t="str">
        <f>IFERROR(VLOOKUP(表1[[#This Row],[goods_id]],表4[],2,0),"无")</f>
        <v>无</v>
      </c>
      <c r="F1775" s="19">
        <f>IFERROR(VLOOKUP(表1[[#This Row],[goods_id]],表3[],2,0),"老款")</f>
        <v>43362</v>
      </c>
      <c r="G1775" s="20">
        <v>1</v>
      </c>
      <c r="H1775" s="23">
        <v>799</v>
      </c>
      <c r="I1775" s="23">
        <v>799</v>
      </c>
      <c r="J17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5" s="20">
        <f>IF(表1[[#This Row],[sale_price]]&lt;表1[[#This Row],[origin_price]],1,0)</f>
        <v>0</v>
      </c>
      <c r="L1775" s="18" t="s">
        <v>4382</v>
      </c>
      <c r="M1775" s="18" t="s">
        <v>9279</v>
      </c>
      <c r="N1775" s="18" t="s">
        <v>4369</v>
      </c>
      <c r="O1775" s="18" t="s">
        <v>4370</v>
      </c>
      <c r="P1775" s="18">
        <v>1</v>
      </c>
    </row>
    <row r="1776" spans="1:16" x14ac:dyDescent="0.2">
      <c r="A1776" s="18" t="s">
        <v>4366</v>
      </c>
      <c r="B1776" s="18" t="s">
        <v>4383</v>
      </c>
      <c r="C1776" s="18" t="s">
        <v>7781</v>
      </c>
      <c r="D1776" s="18" t="s">
        <v>24</v>
      </c>
      <c r="E1776" s="20" t="str">
        <f>IFERROR(VLOOKUP(表1[[#This Row],[goods_id]],表4[],2,0),"无")</f>
        <v>无</v>
      </c>
      <c r="F1776" s="19">
        <f>IFERROR(VLOOKUP(表1[[#This Row],[goods_id]],表3[],2,0),"老款")</f>
        <v>43362</v>
      </c>
      <c r="G1776" s="20">
        <v>1</v>
      </c>
      <c r="H1776" s="23">
        <v>739</v>
      </c>
      <c r="I1776" s="23">
        <v>739</v>
      </c>
      <c r="J17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6" s="20">
        <f>IF(表1[[#This Row],[sale_price]]&lt;表1[[#This Row],[origin_price]],1,0)</f>
        <v>0</v>
      </c>
      <c r="L1776" s="18" t="s">
        <v>4384</v>
      </c>
      <c r="M1776" s="18" t="s">
        <v>9280</v>
      </c>
      <c r="N1776" s="18" t="s">
        <v>4369</v>
      </c>
      <c r="O1776" s="18" t="s">
        <v>4370</v>
      </c>
      <c r="P1776" s="18">
        <v>1</v>
      </c>
    </row>
    <row r="1777" spans="1:16" x14ac:dyDescent="0.2">
      <c r="A1777" s="18" t="s">
        <v>4366</v>
      </c>
      <c r="B1777" s="18" t="s">
        <v>4385</v>
      </c>
      <c r="C1777" s="18" t="s">
        <v>7781</v>
      </c>
      <c r="D1777" s="18" t="s">
        <v>3155</v>
      </c>
      <c r="E1777" s="20" t="str">
        <f>IFERROR(VLOOKUP(表1[[#This Row],[goods_id]],表4[],2,0),"无")</f>
        <v>无</v>
      </c>
      <c r="F1777" s="19">
        <f>IFERROR(VLOOKUP(表1[[#This Row],[goods_id]],表3[],2,0),"老款")</f>
        <v>43362</v>
      </c>
      <c r="G1777" s="20">
        <v>1</v>
      </c>
      <c r="H1777" s="23">
        <v>739</v>
      </c>
      <c r="I1777" s="23">
        <v>739</v>
      </c>
      <c r="J17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7" s="20">
        <f>IF(表1[[#This Row],[sale_price]]&lt;表1[[#This Row],[origin_price]],1,0)</f>
        <v>0</v>
      </c>
      <c r="L1777" s="18" t="s">
        <v>4384</v>
      </c>
      <c r="M1777" s="18" t="s">
        <v>9280</v>
      </c>
      <c r="N1777" s="18" t="s">
        <v>4369</v>
      </c>
      <c r="O1777" s="18" t="s">
        <v>4370</v>
      </c>
      <c r="P1777" s="18">
        <v>1</v>
      </c>
    </row>
    <row r="1778" spans="1:16" x14ac:dyDescent="0.2">
      <c r="A1778" s="18" t="s">
        <v>4366</v>
      </c>
      <c r="B1778" s="18" t="s">
        <v>5767</v>
      </c>
      <c r="C1778" s="18" t="s">
        <v>7773</v>
      </c>
      <c r="D1778" s="18" t="s">
        <v>24</v>
      </c>
      <c r="E1778" s="20" t="str">
        <f>IFERROR(VLOOKUP(表1[[#This Row],[goods_id]],表4[],2,0),"无")</f>
        <v>无</v>
      </c>
      <c r="F1778" s="19">
        <f>IFERROR(VLOOKUP(表1[[#This Row],[goods_id]],表3[],2,0),"老款")</f>
        <v>43383</v>
      </c>
      <c r="G1778" s="20">
        <v>1</v>
      </c>
      <c r="H1778" s="23">
        <v>699</v>
      </c>
      <c r="I1778" s="23">
        <v>699</v>
      </c>
      <c r="J17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8" s="20">
        <f>IF(表1[[#This Row],[sale_price]]&lt;表1[[#This Row],[origin_price]],1,0)</f>
        <v>0</v>
      </c>
      <c r="L1778" s="18" t="s">
        <v>9264</v>
      </c>
      <c r="M1778" s="18" t="s">
        <v>9265</v>
      </c>
      <c r="N1778" s="18" t="s">
        <v>4369</v>
      </c>
      <c r="O1778" s="18" t="s">
        <v>4370</v>
      </c>
      <c r="P1778" s="18">
        <v>1</v>
      </c>
    </row>
    <row r="1779" spans="1:16" x14ac:dyDescent="0.2">
      <c r="A1779" s="18" t="s">
        <v>4366</v>
      </c>
      <c r="B1779" s="18" t="s">
        <v>5768</v>
      </c>
      <c r="C1779" s="18" t="s">
        <v>7774</v>
      </c>
      <c r="D1779" s="18" t="s">
        <v>1023</v>
      </c>
      <c r="E1779" s="20" t="str">
        <f>IFERROR(VLOOKUP(表1[[#This Row],[goods_id]],表4[],2,0),"无")</f>
        <v>无</v>
      </c>
      <c r="F1779" s="19">
        <f>IFERROR(VLOOKUP(表1[[#This Row],[goods_id]],表3[],2,0),"老款")</f>
        <v>43383</v>
      </c>
      <c r="G1779" s="20">
        <v>1</v>
      </c>
      <c r="H1779" s="23">
        <v>599</v>
      </c>
      <c r="I1779" s="23">
        <v>599</v>
      </c>
      <c r="J17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9" s="20">
        <f>IF(表1[[#This Row],[sale_price]]&lt;表1[[#This Row],[origin_price]],1,0)</f>
        <v>0</v>
      </c>
      <c r="L1779" s="18" t="s">
        <v>9266</v>
      </c>
      <c r="M1779" s="18" t="s">
        <v>9267</v>
      </c>
      <c r="N1779" s="18" t="s">
        <v>4411</v>
      </c>
      <c r="O1779" s="18" t="s">
        <v>82</v>
      </c>
      <c r="P1779" s="18">
        <v>1</v>
      </c>
    </row>
    <row r="1780" spans="1:16" x14ac:dyDescent="0.2">
      <c r="A1780" s="18" t="s">
        <v>4366</v>
      </c>
      <c r="B1780" s="18" t="s">
        <v>5769</v>
      </c>
      <c r="C1780" s="18" t="s">
        <v>7774</v>
      </c>
      <c r="D1780" s="18" t="s">
        <v>24</v>
      </c>
      <c r="E1780" s="20" t="str">
        <f>IFERROR(VLOOKUP(表1[[#This Row],[goods_id]],表4[],2,0),"无")</f>
        <v>无</v>
      </c>
      <c r="F1780" s="19">
        <f>IFERROR(VLOOKUP(表1[[#This Row],[goods_id]],表3[],2,0),"老款")</f>
        <v>43383</v>
      </c>
      <c r="G1780" s="20">
        <v>1</v>
      </c>
      <c r="H1780" s="23">
        <v>599</v>
      </c>
      <c r="I1780" s="23">
        <v>599</v>
      </c>
      <c r="J17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0" s="20">
        <f>IF(表1[[#This Row],[sale_price]]&lt;表1[[#This Row],[origin_price]],1,0)</f>
        <v>0</v>
      </c>
      <c r="L1780" s="18" t="s">
        <v>9266</v>
      </c>
      <c r="M1780" s="18" t="s">
        <v>9268</v>
      </c>
      <c r="N1780" s="18" t="s">
        <v>4411</v>
      </c>
      <c r="O1780" s="18" t="s">
        <v>82</v>
      </c>
      <c r="P1780" s="18">
        <v>1</v>
      </c>
    </row>
    <row r="1781" spans="1:16" x14ac:dyDescent="0.2">
      <c r="A1781" s="18" t="s">
        <v>4366</v>
      </c>
      <c r="B1781" s="18" t="s">
        <v>4386</v>
      </c>
      <c r="C1781" s="18" t="s">
        <v>7782</v>
      </c>
      <c r="D1781" s="18" t="s">
        <v>612</v>
      </c>
      <c r="E1781" s="20" t="str">
        <f>IFERROR(VLOOKUP(表1[[#This Row],[goods_id]],表4[],2,0),"无")</f>
        <v>无</v>
      </c>
      <c r="F1781" s="19">
        <f>IFERROR(VLOOKUP(表1[[#This Row],[goods_id]],表3[],2,0),"老款")</f>
        <v>43362</v>
      </c>
      <c r="G1781" s="20">
        <v>1</v>
      </c>
      <c r="H1781" s="23">
        <v>539</v>
      </c>
      <c r="I1781" s="23">
        <v>539</v>
      </c>
      <c r="J17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1" s="20">
        <f>IF(表1[[#This Row],[sale_price]]&lt;表1[[#This Row],[origin_price]],1,0)</f>
        <v>0</v>
      </c>
      <c r="L1781" s="18" t="s">
        <v>4387</v>
      </c>
      <c r="M1781" s="18" t="s">
        <v>9281</v>
      </c>
      <c r="N1781" s="18" t="s">
        <v>4369</v>
      </c>
      <c r="O1781" s="18" t="s">
        <v>4370</v>
      </c>
      <c r="P1781" s="18">
        <v>1</v>
      </c>
    </row>
    <row r="1782" spans="1:16" x14ac:dyDescent="0.2">
      <c r="A1782" s="18" t="s">
        <v>4366</v>
      </c>
      <c r="B1782" s="18" t="s">
        <v>4375</v>
      </c>
      <c r="C1782" s="18" t="s">
        <v>7783</v>
      </c>
      <c r="D1782" s="18" t="s">
        <v>24</v>
      </c>
      <c r="E1782" s="20" t="str">
        <f>IFERROR(VLOOKUP(表1[[#This Row],[goods_id]],表4[],2,0),"无")</f>
        <v>无</v>
      </c>
      <c r="F1782" s="19">
        <f>IFERROR(VLOOKUP(表1[[#This Row],[goods_id]],表3[],2,0),"老款")</f>
        <v>43362</v>
      </c>
      <c r="G1782" s="20">
        <v>1</v>
      </c>
      <c r="H1782" s="23">
        <v>799</v>
      </c>
      <c r="I1782" s="23">
        <v>799</v>
      </c>
      <c r="J17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2" s="20">
        <f>IF(表1[[#This Row],[sale_price]]&lt;表1[[#This Row],[origin_price]],1,0)</f>
        <v>0</v>
      </c>
      <c r="L1782" s="18" t="s">
        <v>4376</v>
      </c>
      <c r="M1782" s="18" t="s">
        <v>9282</v>
      </c>
      <c r="N1782" s="18" t="s">
        <v>4369</v>
      </c>
      <c r="O1782" s="18" t="s">
        <v>4370</v>
      </c>
      <c r="P1782" s="18">
        <v>1</v>
      </c>
    </row>
    <row r="1783" spans="1:16" x14ac:dyDescent="0.2">
      <c r="A1783" s="18" t="s">
        <v>4366</v>
      </c>
      <c r="B1783" s="18" t="s">
        <v>4377</v>
      </c>
      <c r="C1783" s="18" t="s">
        <v>7783</v>
      </c>
      <c r="D1783" s="18" t="s">
        <v>284</v>
      </c>
      <c r="E1783" s="20" t="str">
        <f>IFERROR(VLOOKUP(表1[[#This Row],[goods_id]],表4[],2,0),"无")</f>
        <v>无</v>
      </c>
      <c r="F1783" s="19">
        <f>IFERROR(VLOOKUP(表1[[#This Row],[goods_id]],表3[],2,0),"老款")</f>
        <v>43362</v>
      </c>
      <c r="G1783" s="20">
        <v>1</v>
      </c>
      <c r="H1783" s="23">
        <v>799</v>
      </c>
      <c r="I1783" s="23">
        <v>799</v>
      </c>
      <c r="J17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3" s="20">
        <f>IF(表1[[#This Row],[sale_price]]&lt;表1[[#This Row],[origin_price]],1,0)</f>
        <v>0</v>
      </c>
      <c r="L1783" s="18" t="s">
        <v>4376</v>
      </c>
      <c r="M1783" s="18" t="s">
        <v>1748</v>
      </c>
      <c r="N1783" s="18" t="s">
        <v>4369</v>
      </c>
      <c r="O1783" s="18" t="s">
        <v>4370</v>
      </c>
      <c r="P1783" s="18">
        <v>1</v>
      </c>
    </row>
    <row r="1784" spans="1:16" x14ac:dyDescent="0.2">
      <c r="A1784" s="18" t="s">
        <v>4366</v>
      </c>
      <c r="B1784" s="18" t="s">
        <v>5805</v>
      </c>
      <c r="C1784" s="18" t="s">
        <v>7784</v>
      </c>
      <c r="D1784" s="18" t="s">
        <v>24</v>
      </c>
      <c r="E1784" s="20" t="str">
        <f>IFERROR(VLOOKUP(表1[[#This Row],[goods_id]],表4[],2,0),"无")</f>
        <v>无</v>
      </c>
      <c r="F1784" s="19">
        <f>IFERROR(VLOOKUP(表1[[#This Row],[goods_id]],表3[],2,0),"老款")</f>
        <v>43362</v>
      </c>
      <c r="G1784" s="20">
        <v>1</v>
      </c>
      <c r="H1784" s="23">
        <v>299</v>
      </c>
      <c r="I1784" s="23">
        <v>299</v>
      </c>
      <c r="J17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4" s="20">
        <f>IF(表1[[#This Row],[sale_price]]&lt;表1[[#This Row],[origin_price]],1,0)</f>
        <v>0</v>
      </c>
      <c r="L1784" s="18" t="s">
        <v>9283</v>
      </c>
      <c r="M1784" s="18" t="s">
        <v>9284</v>
      </c>
      <c r="N1784" s="18" t="s">
        <v>4369</v>
      </c>
      <c r="O1784" s="18" t="s">
        <v>4370</v>
      </c>
      <c r="P1784" s="18">
        <v>1</v>
      </c>
    </row>
    <row r="1785" spans="1:16" x14ac:dyDescent="0.2">
      <c r="A1785" s="18" t="s">
        <v>4366</v>
      </c>
      <c r="B1785" s="18" t="s">
        <v>5879</v>
      </c>
      <c r="C1785" s="18" t="s">
        <v>7784</v>
      </c>
      <c r="D1785" s="18" t="s">
        <v>1567</v>
      </c>
      <c r="E1785" s="20" t="str">
        <f>IFERROR(VLOOKUP(表1[[#This Row],[goods_id]],表4[],2,0),"无")</f>
        <v>无</v>
      </c>
      <c r="F1785" s="19">
        <f>IFERROR(VLOOKUP(表1[[#This Row],[goods_id]],表3[],2,0),"老款")</f>
        <v>43362</v>
      </c>
      <c r="G1785" s="20">
        <v>1</v>
      </c>
      <c r="H1785" s="23">
        <v>299</v>
      </c>
      <c r="I1785" s="23">
        <v>299</v>
      </c>
      <c r="J17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5" s="20">
        <f>IF(表1[[#This Row],[sale_price]]&lt;表1[[#This Row],[origin_price]],1,0)</f>
        <v>0</v>
      </c>
      <c r="L1785" s="18" t="s">
        <v>9283</v>
      </c>
      <c r="M1785" s="18" t="s">
        <v>9284</v>
      </c>
      <c r="N1785" s="18" t="s">
        <v>4369</v>
      </c>
      <c r="O1785" s="18" t="s">
        <v>4370</v>
      </c>
      <c r="P1785" s="18">
        <v>1</v>
      </c>
    </row>
    <row r="1786" spans="1:16" x14ac:dyDescent="0.2">
      <c r="A1786" s="18" t="s">
        <v>4366</v>
      </c>
      <c r="B1786" s="18" t="s">
        <v>5880</v>
      </c>
      <c r="C1786" s="18" t="s">
        <v>7784</v>
      </c>
      <c r="D1786" s="18" t="s">
        <v>1027</v>
      </c>
      <c r="E1786" s="20" t="str">
        <f>IFERROR(VLOOKUP(表1[[#This Row],[goods_id]],表4[],2,0),"无")</f>
        <v>无</v>
      </c>
      <c r="F1786" s="19">
        <f>IFERROR(VLOOKUP(表1[[#This Row],[goods_id]],表3[],2,0),"老款")</f>
        <v>43362</v>
      </c>
      <c r="G1786" s="20">
        <v>1</v>
      </c>
      <c r="H1786" s="23">
        <v>299</v>
      </c>
      <c r="I1786" s="23">
        <v>299</v>
      </c>
      <c r="J17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6" s="20">
        <f>IF(表1[[#This Row],[sale_price]]&lt;表1[[#This Row],[origin_price]],1,0)</f>
        <v>0</v>
      </c>
      <c r="L1786" s="18" t="s">
        <v>9283</v>
      </c>
      <c r="M1786" s="18" t="s">
        <v>9284</v>
      </c>
      <c r="N1786" s="18" t="s">
        <v>4369</v>
      </c>
      <c r="O1786" s="18" t="s">
        <v>4370</v>
      </c>
      <c r="P1786" s="18">
        <v>1</v>
      </c>
    </row>
    <row r="1787" spans="1:16" x14ac:dyDescent="0.2">
      <c r="A1787" s="18" t="s">
        <v>4366</v>
      </c>
      <c r="B1787" s="18" t="s">
        <v>5881</v>
      </c>
      <c r="C1787" s="18" t="s">
        <v>7785</v>
      </c>
      <c r="D1787" s="18" t="s">
        <v>24</v>
      </c>
      <c r="E1787" s="20" t="str">
        <f>IFERROR(VLOOKUP(表1[[#This Row],[goods_id]],表4[],2,0),"无")</f>
        <v>无</v>
      </c>
      <c r="F1787" s="19">
        <f>IFERROR(VLOOKUP(表1[[#This Row],[goods_id]],表3[],2,0),"老款")</f>
        <v>43362</v>
      </c>
      <c r="G1787" s="20">
        <v>1</v>
      </c>
      <c r="H1787" s="23">
        <v>369</v>
      </c>
      <c r="I1787" s="23">
        <v>369</v>
      </c>
      <c r="J17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7" s="20">
        <f>IF(表1[[#This Row],[sale_price]]&lt;表1[[#This Row],[origin_price]],1,0)</f>
        <v>0</v>
      </c>
      <c r="L1787" s="18" t="s">
        <v>9285</v>
      </c>
      <c r="M1787" s="18" t="s">
        <v>9286</v>
      </c>
      <c r="N1787" s="18" t="s">
        <v>4369</v>
      </c>
      <c r="O1787" s="18" t="s">
        <v>4370</v>
      </c>
      <c r="P1787" s="18">
        <v>1</v>
      </c>
    </row>
    <row r="1788" spans="1:16" x14ac:dyDescent="0.2">
      <c r="A1788" s="18" t="s">
        <v>4366</v>
      </c>
      <c r="B1788" s="18" t="s">
        <v>5882</v>
      </c>
      <c r="C1788" s="18" t="s">
        <v>7785</v>
      </c>
      <c r="D1788" s="18" t="s">
        <v>1567</v>
      </c>
      <c r="E1788" s="20" t="str">
        <f>IFERROR(VLOOKUP(表1[[#This Row],[goods_id]],表4[],2,0),"无")</f>
        <v>无</v>
      </c>
      <c r="F1788" s="19">
        <f>IFERROR(VLOOKUP(表1[[#This Row],[goods_id]],表3[],2,0),"老款")</f>
        <v>43362</v>
      </c>
      <c r="G1788" s="20">
        <v>1</v>
      </c>
      <c r="H1788" s="23">
        <v>369</v>
      </c>
      <c r="I1788" s="23">
        <v>369</v>
      </c>
      <c r="J17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8" s="20">
        <f>IF(表1[[#This Row],[sale_price]]&lt;表1[[#This Row],[origin_price]],1,0)</f>
        <v>0</v>
      </c>
      <c r="L1788" s="18" t="s">
        <v>9285</v>
      </c>
      <c r="M1788" s="18" t="s">
        <v>9286</v>
      </c>
      <c r="N1788" s="18" t="s">
        <v>4369</v>
      </c>
      <c r="O1788" s="18" t="s">
        <v>4370</v>
      </c>
      <c r="P1788" s="18">
        <v>1</v>
      </c>
    </row>
    <row r="1789" spans="1:16" x14ac:dyDescent="0.2">
      <c r="A1789" s="18" t="s">
        <v>4366</v>
      </c>
      <c r="B1789" s="18" t="s">
        <v>4794</v>
      </c>
      <c r="C1789" s="18" t="s">
        <v>7977</v>
      </c>
      <c r="D1789" s="18" t="s">
        <v>284</v>
      </c>
      <c r="E1789" s="20" t="str">
        <f>IFERROR(VLOOKUP(表1[[#This Row],[goods_id]],表4[],2,0),"无")</f>
        <v>无</v>
      </c>
      <c r="F1789" s="19" t="str">
        <f>IFERROR(VLOOKUP(表1[[#This Row],[goods_id]],表3[],2,0),"老款")</f>
        <v>老款</v>
      </c>
      <c r="G1789" s="20">
        <v>1</v>
      </c>
      <c r="H1789" s="23">
        <v>599</v>
      </c>
      <c r="I1789" s="23">
        <v>599</v>
      </c>
      <c r="J17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9" s="20">
        <f>IF(表1[[#This Row],[sale_price]]&lt;表1[[#This Row],[origin_price]],1,0)</f>
        <v>0</v>
      </c>
      <c r="L1789" s="18" t="s">
        <v>4795</v>
      </c>
      <c r="M1789" s="18" t="s">
        <v>4741</v>
      </c>
      <c r="N1789" s="18" t="s">
        <v>4535</v>
      </c>
      <c r="O1789" s="18" t="s">
        <v>4370</v>
      </c>
      <c r="P1789" s="18">
        <v>7</v>
      </c>
    </row>
    <row r="1790" spans="1:16" x14ac:dyDescent="0.2">
      <c r="A1790" s="18" t="s">
        <v>4366</v>
      </c>
      <c r="B1790" s="18" t="s">
        <v>4796</v>
      </c>
      <c r="C1790" s="18" t="s">
        <v>7978</v>
      </c>
      <c r="D1790" s="18" t="s">
        <v>284</v>
      </c>
      <c r="E1790" s="20" t="str">
        <f>IFERROR(VLOOKUP(表1[[#This Row],[goods_id]],表4[],2,0),"无")</f>
        <v>无</v>
      </c>
      <c r="F1790" s="19" t="str">
        <f>IFERROR(VLOOKUP(表1[[#This Row],[goods_id]],表3[],2,0),"老款")</f>
        <v>老款</v>
      </c>
      <c r="G1790" s="20">
        <v>1</v>
      </c>
      <c r="H1790" s="23">
        <v>599</v>
      </c>
      <c r="I1790" s="23">
        <v>599</v>
      </c>
      <c r="J17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0" s="20">
        <f>IF(表1[[#This Row],[sale_price]]&lt;表1[[#This Row],[origin_price]],1,0)</f>
        <v>0</v>
      </c>
      <c r="L1790" s="18" t="s">
        <v>4797</v>
      </c>
      <c r="M1790" s="18" t="s">
        <v>261</v>
      </c>
      <c r="N1790" s="18" t="s">
        <v>4411</v>
      </c>
      <c r="O1790" s="18" t="s">
        <v>4370</v>
      </c>
      <c r="P1790" s="18">
        <v>7</v>
      </c>
    </row>
    <row r="1791" spans="1:16" x14ac:dyDescent="0.2">
      <c r="A1791" s="18" t="s">
        <v>4366</v>
      </c>
      <c r="B1791" s="18" t="s">
        <v>4856</v>
      </c>
      <c r="C1791" s="18" t="s">
        <v>8009</v>
      </c>
      <c r="D1791" s="18" t="s">
        <v>28</v>
      </c>
      <c r="E1791" s="20" t="str">
        <f>IFERROR(VLOOKUP(表1[[#This Row],[goods_id]],表4[],2,0),"无")</f>
        <v>无</v>
      </c>
      <c r="F1791" s="19" t="str">
        <f>IFERROR(VLOOKUP(表1[[#This Row],[goods_id]],表3[],2,0),"老款")</f>
        <v>老款</v>
      </c>
      <c r="G1791" s="20">
        <v>1</v>
      </c>
      <c r="H1791" s="23">
        <v>599</v>
      </c>
      <c r="I1791" s="23">
        <v>599</v>
      </c>
      <c r="J17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1" s="20">
        <f>IF(表1[[#This Row],[sale_price]]&lt;表1[[#This Row],[origin_price]],1,0)</f>
        <v>0</v>
      </c>
      <c r="L1791" s="18" t="s">
        <v>3923</v>
      </c>
      <c r="M1791" s="18" t="s">
        <v>9393</v>
      </c>
      <c r="N1791" s="18" t="s">
        <v>4380</v>
      </c>
      <c r="O1791" s="18" t="s">
        <v>4370</v>
      </c>
      <c r="P1791" s="18">
        <v>8</v>
      </c>
    </row>
    <row r="1792" spans="1:16" x14ac:dyDescent="0.2">
      <c r="A1792" s="18" t="s">
        <v>4366</v>
      </c>
      <c r="B1792" s="18" t="s">
        <v>4798</v>
      </c>
      <c r="C1792" s="18" t="s">
        <v>7979</v>
      </c>
      <c r="D1792" s="18" t="s">
        <v>284</v>
      </c>
      <c r="E1792" s="20" t="str">
        <f>IFERROR(VLOOKUP(表1[[#This Row],[goods_id]],表4[],2,0),"无")</f>
        <v>无</v>
      </c>
      <c r="F1792" s="19" t="str">
        <f>IFERROR(VLOOKUP(表1[[#This Row],[goods_id]],表3[],2,0),"老款")</f>
        <v>老款</v>
      </c>
      <c r="G1792" s="20">
        <v>1</v>
      </c>
      <c r="H1792" s="23">
        <v>599</v>
      </c>
      <c r="I1792" s="23">
        <v>599</v>
      </c>
      <c r="J17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2" s="20">
        <f>IF(表1[[#This Row],[sale_price]]&lt;表1[[#This Row],[origin_price]],1,0)</f>
        <v>0</v>
      </c>
      <c r="L1792" s="18" t="s">
        <v>4799</v>
      </c>
      <c r="M1792" s="18" t="s">
        <v>4741</v>
      </c>
      <c r="N1792" s="18" t="s">
        <v>4535</v>
      </c>
      <c r="O1792" s="18" t="s">
        <v>4370</v>
      </c>
      <c r="P1792" s="18">
        <v>7</v>
      </c>
    </row>
    <row r="1793" spans="1:16" x14ac:dyDescent="0.2">
      <c r="A1793" s="18" t="s">
        <v>4366</v>
      </c>
      <c r="B1793" s="18" t="s">
        <v>4800</v>
      </c>
      <c r="C1793" s="18" t="s">
        <v>7980</v>
      </c>
      <c r="D1793" s="18" t="s">
        <v>284</v>
      </c>
      <c r="E1793" s="20" t="str">
        <f>IFERROR(VLOOKUP(表1[[#This Row],[goods_id]],表4[],2,0),"无")</f>
        <v>无</v>
      </c>
      <c r="F1793" s="19" t="str">
        <f>IFERROR(VLOOKUP(表1[[#This Row],[goods_id]],表3[],2,0),"老款")</f>
        <v>老款</v>
      </c>
      <c r="G1793" s="20">
        <v>1</v>
      </c>
      <c r="H1793" s="23">
        <v>639</v>
      </c>
      <c r="I1793" s="23">
        <v>639</v>
      </c>
      <c r="J17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3" s="20">
        <f>IF(表1[[#This Row],[sale_price]]&lt;表1[[#This Row],[origin_price]],1,0)</f>
        <v>0</v>
      </c>
      <c r="L1793" s="18" t="s">
        <v>4801</v>
      </c>
      <c r="M1793" s="18" t="s">
        <v>9371</v>
      </c>
      <c r="N1793" s="18" t="s">
        <v>4411</v>
      </c>
      <c r="O1793" s="18" t="s">
        <v>4370</v>
      </c>
      <c r="P1793" s="18">
        <v>7</v>
      </c>
    </row>
    <row r="1794" spans="1:16" x14ac:dyDescent="0.2">
      <c r="A1794" s="18" t="s">
        <v>4366</v>
      </c>
      <c r="B1794" s="18" t="s">
        <v>4802</v>
      </c>
      <c r="C1794" s="18" t="s">
        <v>7981</v>
      </c>
      <c r="D1794" s="18" t="s">
        <v>284</v>
      </c>
      <c r="E1794" s="20" t="str">
        <f>IFERROR(VLOOKUP(表1[[#This Row],[goods_id]],表4[],2,0),"无")</f>
        <v>无</v>
      </c>
      <c r="F1794" s="19" t="str">
        <f>IFERROR(VLOOKUP(表1[[#This Row],[goods_id]],表3[],2,0),"老款")</f>
        <v>老款</v>
      </c>
      <c r="G1794" s="20">
        <v>1</v>
      </c>
      <c r="H1794" s="23">
        <v>599</v>
      </c>
      <c r="I1794" s="23">
        <v>599</v>
      </c>
      <c r="J17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4" s="20">
        <f>IF(表1[[#This Row],[sale_price]]&lt;表1[[#This Row],[origin_price]],1,0)</f>
        <v>0</v>
      </c>
      <c r="L1794" s="18" t="s">
        <v>4803</v>
      </c>
      <c r="M1794" s="18" t="s">
        <v>9372</v>
      </c>
      <c r="N1794" s="18" t="s">
        <v>4535</v>
      </c>
      <c r="O1794" s="18" t="s">
        <v>4370</v>
      </c>
      <c r="P1794" s="18">
        <v>7</v>
      </c>
    </row>
    <row r="1795" spans="1:16" x14ac:dyDescent="0.2">
      <c r="A1795" s="18" t="s">
        <v>4366</v>
      </c>
      <c r="B1795" s="18" t="s">
        <v>4804</v>
      </c>
      <c r="C1795" s="18" t="s">
        <v>7982</v>
      </c>
      <c r="D1795" s="18" t="s">
        <v>284</v>
      </c>
      <c r="E1795" s="20" t="str">
        <f>IFERROR(VLOOKUP(表1[[#This Row],[goods_id]],表4[],2,0),"无")</f>
        <v>无</v>
      </c>
      <c r="F1795" s="19" t="str">
        <f>IFERROR(VLOOKUP(表1[[#This Row],[goods_id]],表3[],2,0),"老款")</f>
        <v>老款</v>
      </c>
      <c r="G1795" s="20">
        <v>1</v>
      </c>
      <c r="H1795" s="23">
        <v>569</v>
      </c>
      <c r="I1795" s="23">
        <v>569</v>
      </c>
      <c r="J17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5" s="20">
        <f>IF(表1[[#This Row],[sale_price]]&lt;表1[[#This Row],[origin_price]],1,0)</f>
        <v>0</v>
      </c>
      <c r="L1795" s="18" t="s">
        <v>4805</v>
      </c>
      <c r="M1795" s="18" t="s">
        <v>261</v>
      </c>
      <c r="N1795" s="18" t="s">
        <v>4393</v>
      </c>
      <c r="O1795" s="18" t="s">
        <v>4370</v>
      </c>
      <c r="P1795" s="18">
        <v>7</v>
      </c>
    </row>
    <row r="1796" spans="1:16" x14ac:dyDescent="0.2">
      <c r="A1796" s="18" t="s">
        <v>4366</v>
      </c>
      <c r="B1796" s="18" t="s">
        <v>4835</v>
      </c>
      <c r="C1796" s="18" t="s">
        <v>7994</v>
      </c>
      <c r="D1796" s="18" t="s">
        <v>24</v>
      </c>
      <c r="E1796" s="20" t="str">
        <f>IFERROR(VLOOKUP(表1[[#This Row],[goods_id]],表4[],2,0),"无")</f>
        <v>无</v>
      </c>
      <c r="F1796" s="19" t="str">
        <f>IFERROR(VLOOKUP(表1[[#This Row],[goods_id]],表3[],2,0),"老款")</f>
        <v>老款</v>
      </c>
      <c r="G1796" s="20">
        <v>1</v>
      </c>
      <c r="H1796" s="23">
        <v>199</v>
      </c>
      <c r="I1796" s="23">
        <v>199</v>
      </c>
      <c r="J17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6" s="20">
        <f>IF(表1[[#This Row],[sale_price]]&lt;表1[[#This Row],[origin_price]],1,0)</f>
        <v>0</v>
      </c>
      <c r="L1796" s="18" t="s">
        <v>4817</v>
      </c>
      <c r="M1796" s="18" t="s">
        <v>4818</v>
      </c>
      <c r="N1796" s="18" t="s">
        <v>4535</v>
      </c>
      <c r="O1796" s="18" t="s">
        <v>4370</v>
      </c>
      <c r="P1796" s="18">
        <v>8</v>
      </c>
    </row>
    <row r="1797" spans="1:16" x14ac:dyDescent="0.2">
      <c r="A1797" s="18" t="s">
        <v>4366</v>
      </c>
      <c r="B1797" s="18" t="s">
        <v>4816</v>
      </c>
      <c r="C1797" s="18" t="s">
        <v>7795</v>
      </c>
      <c r="D1797" s="18" t="s">
        <v>14</v>
      </c>
      <c r="E1797" s="20" t="str">
        <f>IFERROR(VLOOKUP(表1[[#This Row],[goods_id]],表4[],2,0),"无")</f>
        <v>无</v>
      </c>
      <c r="F1797" s="19" t="str">
        <f>IFERROR(VLOOKUP(表1[[#This Row],[goods_id]],表3[],2,0),"老款")</f>
        <v>老款</v>
      </c>
      <c r="G1797" s="20">
        <v>1</v>
      </c>
      <c r="H1797" s="23">
        <v>199</v>
      </c>
      <c r="I1797" s="23">
        <v>199</v>
      </c>
      <c r="J17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7" s="20">
        <f>IF(表1[[#This Row],[sale_price]]&lt;表1[[#This Row],[origin_price]],1,0)</f>
        <v>0</v>
      </c>
      <c r="L1797" s="18" t="s">
        <v>4817</v>
      </c>
      <c r="M1797" s="18" t="s">
        <v>4818</v>
      </c>
      <c r="N1797" s="18" t="s">
        <v>4535</v>
      </c>
      <c r="O1797" s="18" t="s">
        <v>4370</v>
      </c>
      <c r="P1797" s="18">
        <v>8</v>
      </c>
    </row>
    <row r="1798" spans="1:16" x14ac:dyDescent="0.2">
      <c r="A1798" s="18" t="s">
        <v>4366</v>
      </c>
      <c r="B1798" s="18" t="s">
        <v>4836</v>
      </c>
      <c r="C1798" s="18" t="s">
        <v>7995</v>
      </c>
      <c r="D1798" s="18" t="s">
        <v>24</v>
      </c>
      <c r="E1798" s="20" t="str">
        <f>IFERROR(VLOOKUP(表1[[#This Row],[goods_id]],表4[],2,0),"无")</f>
        <v>无</v>
      </c>
      <c r="F1798" s="19" t="str">
        <f>IFERROR(VLOOKUP(表1[[#This Row],[goods_id]],表3[],2,0),"老款")</f>
        <v>老款</v>
      </c>
      <c r="G1798" s="20">
        <v>1</v>
      </c>
      <c r="H1798" s="23">
        <v>599</v>
      </c>
      <c r="I1798" s="23">
        <v>599</v>
      </c>
      <c r="J17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8" s="20">
        <f>IF(表1[[#This Row],[sale_price]]&lt;表1[[#This Row],[origin_price]],1,0)</f>
        <v>0</v>
      </c>
      <c r="L1798" s="18" t="s">
        <v>3037</v>
      </c>
      <c r="M1798" s="18" t="s">
        <v>9381</v>
      </c>
      <c r="N1798" s="18" t="s">
        <v>4535</v>
      </c>
      <c r="O1798" s="18" t="s">
        <v>4370</v>
      </c>
      <c r="P1798" s="18">
        <v>8</v>
      </c>
    </row>
    <row r="1799" spans="1:16" x14ac:dyDescent="0.2">
      <c r="A1799" s="18" t="s">
        <v>4366</v>
      </c>
      <c r="B1799" s="18" t="s">
        <v>4806</v>
      </c>
      <c r="C1799" s="18" t="s">
        <v>7849</v>
      </c>
      <c r="D1799" s="18" t="s">
        <v>24</v>
      </c>
      <c r="E1799" s="20" t="str">
        <f>IFERROR(VLOOKUP(表1[[#This Row],[goods_id]],表4[],2,0),"无")</f>
        <v>无</v>
      </c>
      <c r="F1799" s="19" t="str">
        <f>IFERROR(VLOOKUP(表1[[#This Row],[goods_id]],表3[],2,0),"老款")</f>
        <v>老款</v>
      </c>
      <c r="G1799" s="20">
        <v>1</v>
      </c>
      <c r="H1799" s="23">
        <v>669</v>
      </c>
      <c r="I1799" s="23">
        <v>669</v>
      </c>
      <c r="J17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9" s="20">
        <f>IF(表1[[#This Row],[sale_price]]&lt;表1[[#This Row],[origin_price]],1,0)</f>
        <v>0</v>
      </c>
      <c r="L1799" s="18" t="s">
        <v>4807</v>
      </c>
      <c r="M1799" s="18" t="s">
        <v>104</v>
      </c>
      <c r="N1799" s="18" t="s">
        <v>12</v>
      </c>
      <c r="O1799" s="18" t="s">
        <v>49</v>
      </c>
      <c r="P1799" s="18">
        <v>7</v>
      </c>
    </row>
    <row r="1800" spans="1:16" x14ac:dyDescent="0.2">
      <c r="A1800" s="18" t="s">
        <v>4366</v>
      </c>
      <c r="B1800" s="18" t="s">
        <v>4834</v>
      </c>
      <c r="C1800" s="18" t="s">
        <v>7991</v>
      </c>
      <c r="D1800" s="18" t="s">
        <v>24</v>
      </c>
      <c r="E1800" s="20" t="str">
        <f>IFERROR(VLOOKUP(表1[[#This Row],[goods_id]],表4[],2,0),"无")</f>
        <v>无</v>
      </c>
      <c r="F1800" s="19" t="str">
        <f>IFERROR(VLOOKUP(表1[[#This Row],[goods_id]],表3[],2,0),"老款")</f>
        <v>老款</v>
      </c>
      <c r="G1800" s="20">
        <v>1</v>
      </c>
      <c r="H1800" s="23">
        <v>699</v>
      </c>
      <c r="I1800" s="23">
        <v>699</v>
      </c>
      <c r="J18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0" s="20">
        <f>IF(表1[[#This Row],[sale_price]]&lt;表1[[#This Row],[origin_price]],1,0)</f>
        <v>0</v>
      </c>
      <c r="L1800" s="18" t="s">
        <v>628</v>
      </c>
      <c r="M1800" s="18" t="s">
        <v>185</v>
      </c>
      <c r="N1800" s="18" t="s">
        <v>26</v>
      </c>
      <c r="O1800" s="18" t="s">
        <v>203</v>
      </c>
      <c r="P1800" s="18">
        <v>8</v>
      </c>
    </row>
    <row r="1801" spans="1:16" x14ac:dyDescent="0.2">
      <c r="A1801" s="18" t="s">
        <v>4366</v>
      </c>
      <c r="B1801" s="18" t="s">
        <v>4833</v>
      </c>
      <c r="C1801" s="18" t="s">
        <v>7991</v>
      </c>
      <c r="D1801" s="18" t="s">
        <v>11</v>
      </c>
      <c r="E1801" s="20" t="str">
        <f>IFERROR(VLOOKUP(表1[[#This Row],[goods_id]],表4[],2,0),"无")</f>
        <v>无</v>
      </c>
      <c r="F1801" s="19" t="str">
        <f>IFERROR(VLOOKUP(表1[[#This Row],[goods_id]],表3[],2,0),"老款")</f>
        <v>老款</v>
      </c>
      <c r="G1801" s="20">
        <v>1</v>
      </c>
      <c r="H1801" s="23">
        <v>699</v>
      </c>
      <c r="I1801" s="23">
        <v>699</v>
      </c>
      <c r="J18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1" s="20">
        <f>IF(表1[[#This Row],[sale_price]]&lt;表1[[#This Row],[origin_price]],1,0)</f>
        <v>0</v>
      </c>
      <c r="L1801" s="18" t="s">
        <v>628</v>
      </c>
      <c r="M1801" s="18" t="s">
        <v>185</v>
      </c>
      <c r="N1801" s="18" t="s">
        <v>26</v>
      </c>
      <c r="O1801" s="18" t="s">
        <v>203</v>
      </c>
      <c r="P1801" s="18">
        <v>8</v>
      </c>
    </row>
    <row r="1802" spans="1:16" x14ac:dyDescent="0.2">
      <c r="A1802" s="18" t="s">
        <v>4366</v>
      </c>
      <c r="B1802" s="18" t="s">
        <v>4837</v>
      </c>
      <c r="C1802" s="18" t="s">
        <v>7996</v>
      </c>
      <c r="D1802" s="18" t="s">
        <v>284</v>
      </c>
      <c r="E1802" s="20" t="str">
        <f>IFERROR(VLOOKUP(表1[[#This Row],[goods_id]],表4[],2,0),"无")</f>
        <v>无</v>
      </c>
      <c r="F1802" s="19" t="str">
        <f>IFERROR(VLOOKUP(表1[[#This Row],[goods_id]],表3[],2,0),"老款")</f>
        <v>老款</v>
      </c>
      <c r="G1802" s="20">
        <v>1</v>
      </c>
      <c r="H1802" s="23">
        <v>599</v>
      </c>
      <c r="I1802" s="23">
        <v>599</v>
      </c>
      <c r="J18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20">
        <f>IF(表1[[#This Row],[sale_price]]&lt;表1[[#This Row],[origin_price]],1,0)</f>
        <v>0</v>
      </c>
      <c r="L1802" s="18" t="s">
        <v>9382</v>
      </c>
      <c r="M1802" s="18" t="s">
        <v>185</v>
      </c>
      <c r="N1802" s="18" t="s">
        <v>4535</v>
      </c>
      <c r="O1802" s="18" t="s">
        <v>4370</v>
      </c>
      <c r="P1802" s="18">
        <v>8</v>
      </c>
    </row>
    <row r="1803" spans="1:16" x14ac:dyDescent="0.2">
      <c r="A1803" s="18" t="s">
        <v>4366</v>
      </c>
      <c r="B1803" s="18" t="s">
        <v>4776</v>
      </c>
      <c r="C1803" s="18" t="s">
        <v>7968</v>
      </c>
      <c r="D1803" s="18" t="s">
        <v>181</v>
      </c>
      <c r="E1803" s="20" t="str">
        <f>IFERROR(VLOOKUP(表1[[#This Row],[goods_id]],表4[],2,0),"无")</f>
        <v>无</v>
      </c>
      <c r="F1803" s="19" t="str">
        <f>IFERROR(VLOOKUP(表1[[#This Row],[goods_id]],表3[],2,0),"老款")</f>
        <v>老款</v>
      </c>
      <c r="G1803" s="20">
        <v>1</v>
      </c>
      <c r="H1803" s="23">
        <v>599</v>
      </c>
      <c r="I1803" s="23">
        <v>599</v>
      </c>
      <c r="J18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3" s="20">
        <f>IF(表1[[#This Row],[sale_price]]&lt;表1[[#This Row],[origin_price]],1,0)</f>
        <v>0</v>
      </c>
      <c r="L1803" s="18" t="s">
        <v>4777</v>
      </c>
      <c r="M1803" s="18" t="s">
        <v>4741</v>
      </c>
      <c r="N1803" s="18" t="s">
        <v>4535</v>
      </c>
      <c r="O1803" s="18" t="s">
        <v>4370</v>
      </c>
      <c r="P1803" s="18">
        <v>7</v>
      </c>
    </row>
    <row r="1804" spans="1:16" x14ac:dyDescent="0.2">
      <c r="A1804" s="18" t="s">
        <v>4366</v>
      </c>
      <c r="B1804" s="18" t="s">
        <v>4778</v>
      </c>
      <c r="C1804" s="18" t="s">
        <v>7969</v>
      </c>
      <c r="D1804" s="18" t="s">
        <v>181</v>
      </c>
      <c r="E1804" s="20" t="str">
        <f>IFERROR(VLOOKUP(表1[[#This Row],[goods_id]],表4[],2,0),"无")</f>
        <v>无</v>
      </c>
      <c r="F1804" s="19" t="str">
        <f>IFERROR(VLOOKUP(表1[[#This Row],[goods_id]],表3[],2,0),"老款")</f>
        <v>老款</v>
      </c>
      <c r="G1804" s="20">
        <v>1</v>
      </c>
      <c r="H1804" s="23">
        <v>499</v>
      </c>
      <c r="I1804" s="23">
        <v>499</v>
      </c>
      <c r="J18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4" s="20">
        <f>IF(表1[[#This Row],[sale_price]]&lt;表1[[#This Row],[origin_price]],1,0)</f>
        <v>0</v>
      </c>
      <c r="L1804" s="18" t="s">
        <v>4779</v>
      </c>
      <c r="M1804" s="18" t="s">
        <v>9149</v>
      </c>
      <c r="N1804" s="18" t="s">
        <v>4411</v>
      </c>
      <c r="O1804" s="18" t="s">
        <v>82</v>
      </c>
      <c r="P1804" s="18">
        <v>7</v>
      </c>
    </row>
    <row r="1805" spans="1:16" x14ac:dyDescent="0.2">
      <c r="A1805" s="18" t="s">
        <v>4366</v>
      </c>
      <c r="B1805" s="18" t="s">
        <v>4780</v>
      </c>
      <c r="C1805" s="18" t="s">
        <v>7929</v>
      </c>
      <c r="D1805" s="18" t="s">
        <v>181</v>
      </c>
      <c r="E1805" s="20" t="str">
        <f>IFERROR(VLOOKUP(表1[[#This Row],[goods_id]],表4[],2,0),"无")</f>
        <v>无</v>
      </c>
      <c r="F1805" s="19" t="str">
        <f>IFERROR(VLOOKUP(表1[[#This Row],[goods_id]],表3[],2,0),"老款")</f>
        <v>老款</v>
      </c>
      <c r="G1805" s="20">
        <v>1</v>
      </c>
      <c r="H1805" s="23">
        <v>639</v>
      </c>
      <c r="I1805" s="23">
        <v>639</v>
      </c>
      <c r="J18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5" s="20">
        <f>IF(表1[[#This Row],[sale_price]]&lt;表1[[#This Row],[origin_price]],1,0)</f>
        <v>0</v>
      </c>
      <c r="L1805" s="18" t="s">
        <v>4781</v>
      </c>
      <c r="M1805" s="18" t="s">
        <v>4741</v>
      </c>
      <c r="N1805" s="18" t="s">
        <v>4535</v>
      </c>
      <c r="O1805" s="18" t="s">
        <v>4370</v>
      </c>
      <c r="P1805" s="18">
        <v>7</v>
      </c>
    </row>
    <row r="1806" spans="1:16" x14ac:dyDescent="0.2">
      <c r="A1806" s="18" t="s">
        <v>4366</v>
      </c>
      <c r="B1806" s="18" t="s">
        <v>4823</v>
      </c>
      <c r="C1806" s="18" t="s">
        <v>7985</v>
      </c>
      <c r="D1806" s="18" t="s">
        <v>284</v>
      </c>
      <c r="E1806" s="20" t="str">
        <f>IFERROR(VLOOKUP(表1[[#This Row],[goods_id]],表4[],2,0),"无")</f>
        <v>无</v>
      </c>
      <c r="F1806" s="19" t="str">
        <f>IFERROR(VLOOKUP(表1[[#This Row],[goods_id]],表3[],2,0),"老款")</f>
        <v>老款</v>
      </c>
      <c r="G1806" s="20">
        <v>1</v>
      </c>
      <c r="H1806" s="23">
        <v>699</v>
      </c>
      <c r="I1806" s="23">
        <v>699</v>
      </c>
      <c r="J18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6" s="20">
        <f>IF(表1[[#This Row],[sale_price]]&lt;表1[[#This Row],[origin_price]],1,0)</f>
        <v>0</v>
      </c>
      <c r="L1806" s="18" t="s">
        <v>9373</v>
      </c>
      <c r="M1806" s="18" t="s">
        <v>185</v>
      </c>
      <c r="N1806" s="18" t="s">
        <v>4393</v>
      </c>
      <c r="O1806" s="18" t="s">
        <v>4370</v>
      </c>
      <c r="P1806" s="18">
        <v>7</v>
      </c>
    </row>
    <row r="1807" spans="1:16" x14ac:dyDescent="0.2">
      <c r="A1807" s="18" t="s">
        <v>4366</v>
      </c>
      <c r="B1807" s="18" t="s">
        <v>4782</v>
      </c>
      <c r="C1807" s="18" t="s">
        <v>7912</v>
      </c>
      <c r="D1807" s="18" t="s">
        <v>181</v>
      </c>
      <c r="E1807" s="20" t="str">
        <f>IFERROR(VLOOKUP(表1[[#This Row],[goods_id]],表4[],2,0),"无")</f>
        <v>无</v>
      </c>
      <c r="F1807" s="19" t="str">
        <f>IFERROR(VLOOKUP(表1[[#This Row],[goods_id]],表3[],2,0),"老款")</f>
        <v>老款</v>
      </c>
      <c r="G1807" s="20">
        <v>1</v>
      </c>
      <c r="H1807" s="23">
        <v>599</v>
      </c>
      <c r="I1807" s="23">
        <v>599</v>
      </c>
      <c r="J18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7" s="20">
        <f>IF(表1[[#This Row],[sale_price]]&lt;表1[[#This Row],[origin_price]],1,0)</f>
        <v>0</v>
      </c>
      <c r="L1807" s="18" t="s">
        <v>4783</v>
      </c>
      <c r="M1807" s="18" t="s">
        <v>4741</v>
      </c>
      <c r="N1807" s="18" t="s">
        <v>4393</v>
      </c>
      <c r="O1807" s="18" t="s">
        <v>4370</v>
      </c>
      <c r="P1807" s="18">
        <v>7</v>
      </c>
    </row>
    <row r="1808" spans="1:16" x14ac:dyDescent="0.2">
      <c r="A1808" s="18" t="s">
        <v>4366</v>
      </c>
      <c r="B1808" s="18" t="s">
        <v>4814</v>
      </c>
      <c r="C1808" s="18" t="s">
        <v>7973</v>
      </c>
      <c r="D1808" s="18" t="s">
        <v>24</v>
      </c>
      <c r="E1808" s="20" t="str">
        <f>IFERROR(VLOOKUP(表1[[#This Row],[goods_id]],表4[],2,0),"无")</f>
        <v>无</v>
      </c>
      <c r="F1808" s="19" t="str">
        <f>IFERROR(VLOOKUP(表1[[#This Row],[goods_id]],表3[],2,0),"老款")</f>
        <v>老款</v>
      </c>
      <c r="G1808" s="20">
        <v>1</v>
      </c>
      <c r="H1808" s="23">
        <v>599</v>
      </c>
      <c r="I1808" s="23">
        <v>599</v>
      </c>
      <c r="J18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8" s="20">
        <f>IF(表1[[#This Row],[sale_price]]&lt;表1[[#This Row],[origin_price]],1,0)</f>
        <v>0</v>
      </c>
      <c r="L1808" s="18" t="s">
        <v>4815</v>
      </c>
      <c r="M1808" s="18" t="s">
        <v>4810</v>
      </c>
      <c r="N1808" s="18" t="s">
        <v>4535</v>
      </c>
      <c r="O1808" s="18" t="s">
        <v>4370</v>
      </c>
      <c r="P1808" s="18">
        <v>7</v>
      </c>
    </row>
    <row r="1809" spans="1:16" x14ac:dyDescent="0.2">
      <c r="A1809" s="18" t="s">
        <v>4366</v>
      </c>
      <c r="B1809" s="18" t="s">
        <v>4759</v>
      </c>
      <c r="C1809" s="18" t="s">
        <v>7961</v>
      </c>
      <c r="D1809" s="18" t="s">
        <v>24</v>
      </c>
      <c r="E1809" s="20" t="str">
        <f>IFERROR(VLOOKUP(表1[[#This Row],[goods_id]],表4[],2,0),"无")</f>
        <v>无</v>
      </c>
      <c r="F1809" s="19" t="str">
        <f>IFERROR(VLOOKUP(表1[[#This Row],[goods_id]],表3[],2,0),"老款")</f>
        <v>老款</v>
      </c>
      <c r="G1809" s="20">
        <v>1</v>
      </c>
      <c r="H1809" s="23">
        <v>499</v>
      </c>
      <c r="I1809" s="23">
        <v>499</v>
      </c>
      <c r="J18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20">
        <f>IF(表1[[#This Row],[sale_price]]&lt;表1[[#This Row],[origin_price]],1,0)</f>
        <v>0</v>
      </c>
      <c r="L1809" s="18" t="s">
        <v>4760</v>
      </c>
      <c r="M1809" s="18" t="s">
        <v>9363</v>
      </c>
      <c r="N1809" s="18" t="s">
        <v>4411</v>
      </c>
      <c r="O1809" s="18" t="s">
        <v>82</v>
      </c>
      <c r="P1809" s="18">
        <v>7</v>
      </c>
    </row>
    <row r="1810" spans="1:16" x14ac:dyDescent="0.2">
      <c r="A1810" s="18" t="s">
        <v>4366</v>
      </c>
      <c r="B1810" s="18" t="s">
        <v>4761</v>
      </c>
      <c r="C1810" s="18" t="s">
        <v>7961</v>
      </c>
      <c r="D1810" s="18" t="s">
        <v>201</v>
      </c>
      <c r="E1810" s="20" t="str">
        <f>IFERROR(VLOOKUP(表1[[#This Row],[goods_id]],表4[],2,0),"无")</f>
        <v>无</v>
      </c>
      <c r="F1810" s="19" t="str">
        <f>IFERROR(VLOOKUP(表1[[#This Row],[goods_id]],表3[],2,0),"老款")</f>
        <v>老款</v>
      </c>
      <c r="G1810" s="20">
        <v>1</v>
      </c>
      <c r="H1810" s="23">
        <v>499</v>
      </c>
      <c r="I1810" s="23">
        <v>499</v>
      </c>
      <c r="J18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0" s="20">
        <f>IF(表1[[#This Row],[sale_price]]&lt;表1[[#This Row],[origin_price]],1,0)</f>
        <v>0</v>
      </c>
      <c r="L1810" s="18" t="s">
        <v>4760</v>
      </c>
      <c r="M1810" s="18" t="s">
        <v>9363</v>
      </c>
      <c r="N1810" s="18" t="s">
        <v>4411</v>
      </c>
      <c r="O1810" s="18" t="s">
        <v>82</v>
      </c>
      <c r="P1810" s="18">
        <v>7</v>
      </c>
    </row>
    <row r="1811" spans="1:16" x14ac:dyDescent="0.2">
      <c r="A1811" s="18" t="s">
        <v>4366</v>
      </c>
      <c r="B1811" s="18" t="s">
        <v>4838</v>
      </c>
      <c r="C1811" s="18" t="s">
        <v>7997</v>
      </c>
      <c r="D1811" s="18" t="s">
        <v>24</v>
      </c>
      <c r="E1811" s="20" t="str">
        <f>IFERROR(VLOOKUP(表1[[#This Row],[goods_id]],表4[],2,0),"无")</f>
        <v>无</v>
      </c>
      <c r="F1811" s="19" t="str">
        <f>IFERROR(VLOOKUP(表1[[#This Row],[goods_id]],表3[],2,0),"老款")</f>
        <v>老款</v>
      </c>
      <c r="G1811" s="20">
        <v>1</v>
      </c>
      <c r="H1811" s="23">
        <v>599</v>
      </c>
      <c r="I1811" s="23">
        <v>599</v>
      </c>
      <c r="J18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1" s="20">
        <f>IF(表1[[#This Row],[sale_price]]&lt;表1[[#This Row],[origin_price]],1,0)</f>
        <v>0</v>
      </c>
      <c r="L1811" s="18" t="s">
        <v>4839</v>
      </c>
      <c r="M1811" s="18" t="s">
        <v>9383</v>
      </c>
      <c r="N1811" s="18" t="s">
        <v>4393</v>
      </c>
      <c r="O1811" s="18" t="s">
        <v>4370</v>
      </c>
      <c r="P1811" s="18">
        <v>8</v>
      </c>
    </row>
    <row r="1812" spans="1:16" x14ac:dyDescent="0.2">
      <c r="A1812" s="18" t="s">
        <v>4366</v>
      </c>
      <c r="B1812" s="18" t="s">
        <v>4840</v>
      </c>
      <c r="C1812" s="18" t="s">
        <v>7998</v>
      </c>
      <c r="D1812" s="18" t="s">
        <v>24</v>
      </c>
      <c r="E1812" s="20" t="str">
        <f>IFERROR(VLOOKUP(表1[[#This Row],[goods_id]],表4[],2,0),"无")</f>
        <v>无</v>
      </c>
      <c r="F1812" s="19" t="str">
        <f>IFERROR(VLOOKUP(表1[[#This Row],[goods_id]],表3[],2,0),"老款")</f>
        <v>老款</v>
      </c>
      <c r="G1812" s="20">
        <v>1</v>
      </c>
      <c r="H1812" s="23">
        <v>469</v>
      </c>
      <c r="I1812" s="23">
        <v>469</v>
      </c>
      <c r="J18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2" s="20">
        <f>IF(表1[[#This Row],[sale_price]]&lt;表1[[#This Row],[origin_price]],1,0)</f>
        <v>0</v>
      </c>
      <c r="L1812" s="18" t="s">
        <v>9384</v>
      </c>
      <c r="M1812" s="18" t="s">
        <v>185</v>
      </c>
      <c r="N1812" s="18" t="s">
        <v>4411</v>
      </c>
      <c r="O1812" s="18" t="s">
        <v>82</v>
      </c>
      <c r="P1812" s="18">
        <v>8</v>
      </c>
    </row>
    <row r="1813" spans="1:16" x14ac:dyDescent="0.2">
      <c r="A1813" s="18" t="s">
        <v>4366</v>
      </c>
      <c r="B1813" s="18" t="s">
        <v>4808</v>
      </c>
      <c r="C1813" s="18" t="s">
        <v>7974</v>
      </c>
      <c r="D1813" s="18" t="s">
        <v>24</v>
      </c>
      <c r="E1813" s="20" t="str">
        <f>IFERROR(VLOOKUP(表1[[#This Row],[goods_id]],表4[],2,0),"无")</f>
        <v>无</v>
      </c>
      <c r="F1813" s="19" t="str">
        <f>IFERROR(VLOOKUP(表1[[#This Row],[goods_id]],表3[],2,0),"老款")</f>
        <v>老款</v>
      </c>
      <c r="G1813" s="20">
        <v>1</v>
      </c>
      <c r="H1813" s="23">
        <v>639</v>
      </c>
      <c r="I1813" s="23">
        <v>639</v>
      </c>
      <c r="J18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3" s="20">
        <f>IF(表1[[#This Row],[sale_price]]&lt;表1[[#This Row],[origin_price]],1,0)</f>
        <v>0</v>
      </c>
      <c r="L1813" s="18" t="s">
        <v>4809</v>
      </c>
      <c r="M1813" s="18" t="s">
        <v>4810</v>
      </c>
      <c r="N1813" s="18" t="s">
        <v>4411</v>
      </c>
      <c r="O1813" s="18" t="s">
        <v>4370</v>
      </c>
      <c r="P1813" s="18">
        <v>7</v>
      </c>
    </row>
    <row r="1814" spans="1:16" x14ac:dyDescent="0.2">
      <c r="A1814" s="18" t="s">
        <v>4366</v>
      </c>
      <c r="B1814" s="18" t="s">
        <v>4811</v>
      </c>
      <c r="C1814" s="18" t="s">
        <v>7962</v>
      </c>
      <c r="D1814" s="18" t="s">
        <v>24</v>
      </c>
      <c r="E1814" s="20" t="str">
        <f>IFERROR(VLOOKUP(表1[[#This Row],[goods_id]],表4[],2,0),"无")</f>
        <v>无</v>
      </c>
      <c r="F1814" s="19" t="str">
        <f>IFERROR(VLOOKUP(表1[[#This Row],[goods_id]],表3[],2,0),"老款")</f>
        <v>老款</v>
      </c>
      <c r="G1814" s="20">
        <v>1</v>
      </c>
      <c r="H1814" s="23">
        <v>539</v>
      </c>
      <c r="I1814" s="23">
        <v>539</v>
      </c>
      <c r="J18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4" s="20">
        <f>IF(表1[[#This Row],[sale_price]]&lt;表1[[#This Row],[origin_price]],1,0)</f>
        <v>0</v>
      </c>
      <c r="L1814" s="18" t="s">
        <v>4763</v>
      </c>
      <c r="M1814" s="18" t="s">
        <v>9364</v>
      </c>
      <c r="N1814" s="18" t="s">
        <v>4411</v>
      </c>
      <c r="O1814" s="18" t="s">
        <v>82</v>
      </c>
      <c r="P1814" s="18">
        <v>7</v>
      </c>
    </row>
    <row r="1815" spans="1:16" x14ac:dyDescent="0.2">
      <c r="A1815" s="18" t="s">
        <v>4366</v>
      </c>
      <c r="B1815" s="18" t="s">
        <v>4762</v>
      </c>
      <c r="C1815" s="18" t="s">
        <v>7962</v>
      </c>
      <c r="D1815" s="18" t="s">
        <v>201</v>
      </c>
      <c r="E1815" s="20" t="str">
        <f>IFERROR(VLOOKUP(表1[[#This Row],[goods_id]],表4[],2,0),"无")</f>
        <v>无</v>
      </c>
      <c r="F1815" s="19" t="str">
        <f>IFERROR(VLOOKUP(表1[[#This Row],[goods_id]],表3[],2,0),"老款")</f>
        <v>老款</v>
      </c>
      <c r="G1815" s="20">
        <v>1</v>
      </c>
      <c r="H1815" s="23">
        <v>539</v>
      </c>
      <c r="I1815" s="23">
        <v>539</v>
      </c>
      <c r="J18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5" s="20">
        <f>IF(表1[[#This Row],[sale_price]]&lt;表1[[#This Row],[origin_price]],1,0)</f>
        <v>0</v>
      </c>
      <c r="L1815" s="18" t="s">
        <v>4763</v>
      </c>
      <c r="M1815" s="18" t="s">
        <v>9364</v>
      </c>
      <c r="N1815" s="18" t="s">
        <v>4411</v>
      </c>
      <c r="O1815" s="18" t="s">
        <v>82</v>
      </c>
      <c r="P1815" s="18">
        <v>7</v>
      </c>
    </row>
    <row r="1816" spans="1:16" x14ac:dyDescent="0.2">
      <c r="A1816" s="18" t="s">
        <v>4366</v>
      </c>
      <c r="B1816" s="18" t="s">
        <v>4824</v>
      </c>
      <c r="C1816" s="18" t="s">
        <v>7986</v>
      </c>
      <c r="D1816" s="18" t="s">
        <v>284</v>
      </c>
      <c r="E1816" s="20" t="str">
        <f>IFERROR(VLOOKUP(表1[[#This Row],[goods_id]],表4[],2,0),"无")</f>
        <v>无</v>
      </c>
      <c r="F1816" s="19" t="str">
        <f>IFERROR(VLOOKUP(表1[[#This Row],[goods_id]],表3[],2,0),"老款")</f>
        <v>老款</v>
      </c>
      <c r="G1816" s="20">
        <v>1</v>
      </c>
      <c r="H1816" s="23">
        <v>599</v>
      </c>
      <c r="I1816" s="23">
        <v>599</v>
      </c>
      <c r="J18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6" s="20">
        <f>IF(表1[[#This Row],[sale_price]]&lt;表1[[#This Row],[origin_price]],1,0)</f>
        <v>0</v>
      </c>
      <c r="L1816" s="18" t="s">
        <v>9374</v>
      </c>
      <c r="M1816" s="18" t="s">
        <v>185</v>
      </c>
      <c r="N1816" s="18" t="s">
        <v>4380</v>
      </c>
      <c r="O1816" s="18" t="s">
        <v>4370</v>
      </c>
      <c r="P1816" s="18">
        <v>7</v>
      </c>
    </row>
    <row r="1817" spans="1:16" x14ac:dyDescent="0.2">
      <c r="A1817" s="18" t="s">
        <v>4366</v>
      </c>
      <c r="B1817" s="18" t="s">
        <v>4812</v>
      </c>
      <c r="C1817" s="18" t="s">
        <v>7975</v>
      </c>
      <c r="D1817" s="18" t="s">
        <v>24</v>
      </c>
      <c r="E1817" s="20" t="str">
        <f>IFERROR(VLOOKUP(表1[[#This Row],[goods_id]],表4[],2,0),"无")</f>
        <v>无</v>
      </c>
      <c r="F1817" s="19" t="str">
        <f>IFERROR(VLOOKUP(表1[[#This Row],[goods_id]],表3[],2,0),"老款")</f>
        <v>老款</v>
      </c>
      <c r="G1817" s="20">
        <v>1</v>
      </c>
      <c r="H1817" s="23">
        <v>569</v>
      </c>
      <c r="I1817" s="23">
        <v>569</v>
      </c>
      <c r="J18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7" s="20">
        <f>IF(表1[[#This Row],[sale_price]]&lt;表1[[#This Row],[origin_price]],1,0)</f>
        <v>0</v>
      </c>
      <c r="L1817" s="18" t="s">
        <v>4813</v>
      </c>
      <c r="M1817" s="18" t="s">
        <v>9369</v>
      </c>
      <c r="N1817" s="18" t="s">
        <v>4411</v>
      </c>
      <c r="O1817" s="18" t="s">
        <v>203</v>
      </c>
      <c r="P1817" s="18">
        <v>7</v>
      </c>
    </row>
    <row r="1818" spans="1:16" x14ac:dyDescent="0.2">
      <c r="A1818" s="18" t="s">
        <v>4366</v>
      </c>
      <c r="B1818" s="18" t="s">
        <v>4582</v>
      </c>
      <c r="C1818" s="18" t="s">
        <v>7888</v>
      </c>
      <c r="D1818" s="18" t="s">
        <v>14</v>
      </c>
      <c r="E1818" s="20" t="str">
        <f>IFERROR(VLOOKUP(表1[[#This Row],[goods_id]],表4[],2,0),"无")</f>
        <v>无</v>
      </c>
      <c r="F1818" s="19" t="str">
        <f>IFERROR(VLOOKUP(表1[[#This Row],[goods_id]],表3[],2,0),"老款")</f>
        <v>老款</v>
      </c>
      <c r="G1818" s="20">
        <v>1</v>
      </c>
      <c r="H1818" s="23">
        <v>539</v>
      </c>
      <c r="I1818" s="23">
        <v>539</v>
      </c>
      <c r="J18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8" s="20">
        <f>IF(表1[[#This Row],[sale_price]]&lt;表1[[#This Row],[origin_price]],1,0)</f>
        <v>0</v>
      </c>
      <c r="L1818" s="18" t="s">
        <v>4583</v>
      </c>
      <c r="M1818" s="18"/>
      <c r="N1818" s="18" t="s">
        <v>26</v>
      </c>
      <c r="O1818" s="18" t="s">
        <v>203</v>
      </c>
      <c r="P1818" s="18">
        <v>4</v>
      </c>
    </row>
    <row r="1819" spans="1:16" x14ac:dyDescent="0.2">
      <c r="A1819" s="18" t="s">
        <v>4366</v>
      </c>
      <c r="B1819" s="18" t="s">
        <v>4584</v>
      </c>
      <c r="C1819" s="18" t="s">
        <v>7888</v>
      </c>
      <c r="D1819" s="18" t="s">
        <v>219</v>
      </c>
      <c r="E1819" s="20" t="str">
        <f>IFERROR(VLOOKUP(表1[[#This Row],[goods_id]],表4[],2,0),"无")</f>
        <v>无</v>
      </c>
      <c r="F1819" s="19" t="str">
        <f>IFERROR(VLOOKUP(表1[[#This Row],[goods_id]],表3[],2,0),"老款")</f>
        <v>老款</v>
      </c>
      <c r="G1819" s="20">
        <v>1</v>
      </c>
      <c r="H1819" s="23">
        <v>539</v>
      </c>
      <c r="I1819" s="23">
        <v>539</v>
      </c>
      <c r="J18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9" s="20">
        <f>IF(表1[[#This Row],[sale_price]]&lt;表1[[#This Row],[origin_price]],1,0)</f>
        <v>0</v>
      </c>
      <c r="L1819" s="18" t="s">
        <v>4583</v>
      </c>
      <c r="M1819" s="18"/>
      <c r="N1819" s="18" t="s">
        <v>26</v>
      </c>
      <c r="O1819" s="18" t="s">
        <v>203</v>
      </c>
      <c r="P1819" s="18">
        <v>4</v>
      </c>
    </row>
    <row r="1820" spans="1:16" x14ac:dyDescent="0.2">
      <c r="A1820" s="18" t="s">
        <v>4366</v>
      </c>
      <c r="B1820" s="18" t="s">
        <v>4587</v>
      </c>
      <c r="C1820" s="18" t="s">
        <v>7887</v>
      </c>
      <c r="D1820" s="18" t="s">
        <v>284</v>
      </c>
      <c r="E1820" s="20" t="str">
        <f>IFERROR(VLOOKUP(表1[[#This Row],[goods_id]],表4[],2,0),"无")</f>
        <v>无</v>
      </c>
      <c r="F1820" s="19" t="str">
        <f>IFERROR(VLOOKUP(表1[[#This Row],[goods_id]],表3[],2,0),"老款")</f>
        <v>老款</v>
      </c>
      <c r="G1820" s="20">
        <v>1</v>
      </c>
      <c r="H1820" s="23">
        <v>599</v>
      </c>
      <c r="I1820" s="23">
        <v>599</v>
      </c>
      <c r="J18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0" s="20">
        <f>IF(表1[[#This Row],[sale_price]]&lt;表1[[#This Row],[origin_price]],1,0)</f>
        <v>0</v>
      </c>
      <c r="L1820" s="18" t="s">
        <v>4588</v>
      </c>
      <c r="M1820" s="18"/>
      <c r="N1820" s="18" t="s">
        <v>4535</v>
      </c>
      <c r="O1820" s="18" t="s">
        <v>4370</v>
      </c>
      <c r="P1820" s="18">
        <v>4</v>
      </c>
    </row>
    <row r="1821" spans="1:16" x14ac:dyDescent="0.2">
      <c r="A1821" s="18" t="s">
        <v>4366</v>
      </c>
      <c r="B1821" s="18" t="s">
        <v>4585</v>
      </c>
      <c r="C1821" s="18" t="s">
        <v>7889</v>
      </c>
      <c r="D1821" s="18" t="s">
        <v>284</v>
      </c>
      <c r="E1821" s="20" t="str">
        <f>IFERROR(VLOOKUP(表1[[#This Row],[goods_id]],表4[],2,0),"无")</f>
        <v>无</v>
      </c>
      <c r="F1821" s="19" t="str">
        <f>IFERROR(VLOOKUP(表1[[#This Row],[goods_id]],表3[],2,0),"老款")</f>
        <v>老款</v>
      </c>
      <c r="G1821" s="20">
        <v>1</v>
      </c>
      <c r="H1821" s="23">
        <v>299</v>
      </c>
      <c r="I1821" s="23">
        <v>299</v>
      </c>
      <c r="J18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1" s="20">
        <f>IF(表1[[#This Row],[sale_price]]&lt;表1[[#This Row],[origin_price]],1,0)</f>
        <v>0</v>
      </c>
      <c r="L1821" s="18" t="s">
        <v>4586</v>
      </c>
      <c r="M1821" s="18"/>
      <c r="N1821" s="18" t="s">
        <v>4393</v>
      </c>
      <c r="O1821" s="18" t="s">
        <v>4370</v>
      </c>
      <c r="P1821" s="18">
        <v>4</v>
      </c>
    </row>
    <row r="1822" spans="1:16" x14ac:dyDescent="0.2">
      <c r="A1822" s="18" t="s">
        <v>4366</v>
      </c>
      <c r="B1822" s="18" t="s">
        <v>4704</v>
      </c>
      <c r="C1822" s="18" t="s">
        <v>7940</v>
      </c>
      <c r="D1822" s="18" t="s">
        <v>284</v>
      </c>
      <c r="E1822" s="20" t="str">
        <f>IFERROR(VLOOKUP(表1[[#This Row],[goods_id]],表4[],2,0),"无")</f>
        <v>无</v>
      </c>
      <c r="F1822" s="19" t="str">
        <f>IFERROR(VLOOKUP(表1[[#This Row],[goods_id]],表3[],2,0),"老款")</f>
        <v>老款</v>
      </c>
      <c r="G1822" s="20">
        <v>1</v>
      </c>
      <c r="H1822" s="23">
        <v>699</v>
      </c>
      <c r="I1822" s="23">
        <v>699</v>
      </c>
      <c r="J18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2" s="20">
        <f>IF(表1[[#This Row],[sale_price]]&lt;表1[[#This Row],[origin_price]],1,0)</f>
        <v>0</v>
      </c>
      <c r="L1822" s="18" t="s">
        <v>4705</v>
      </c>
      <c r="M1822" s="18" t="s">
        <v>261</v>
      </c>
      <c r="N1822" s="18" t="s">
        <v>4380</v>
      </c>
      <c r="O1822" s="18" t="s">
        <v>4370</v>
      </c>
      <c r="P1822" s="18">
        <v>6</v>
      </c>
    </row>
    <row r="1823" spans="1:16" x14ac:dyDescent="0.2">
      <c r="A1823" s="18" t="s">
        <v>4366</v>
      </c>
      <c r="B1823" s="18" t="s">
        <v>4706</v>
      </c>
      <c r="C1823" s="18" t="s">
        <v>7941</v>
      </c>
      <c r="D1823" s="18" t="s">
        <v>284</v>
      </c>
      <c r="E1823" s="20" t="str">
        <f>IFERROR(VLOOKUP(表1[[#This Row],[goods_id]],表4[],2,0),"无")</f>
        <v>无</v>
      </c>
      <c r="F1823" s="19" t="str">
        <f>IFERROR(VLOOKUP(表1[[#This Row],[goods_id]],表3[],2,0),"老款")</f>
        <v>老款</v>
      </c>
      <c r="G1823" s="20">
        <v>1</v>
      </c>
      <c r="H1823" s="23">
        <v>499</v>
      </c>
      <c r="I1823" s="23">
        <v>499</v>
      </c>
      <c r="J18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3" s="20">
        <f>IF(表1[[#This Row],[sale_price]]&lt;表1[[#This Row],[origin_price]],1,0)</f>
        <v>0</v>
      </c>
      <c r="L1823" s="18" t="s">
        <v>4707</v>
      </c>
      <c r="M1823" s="18" t="s">
        <v>436</v>
      </c>
      <c r="N1823" s="18" t="s">
        <v>4411</v>
      </c>
      <c r="O1823" s="18" t="s">
        <v>82</v>
      </c>
      <c r="P1823" s="18">
        <v>6</v>
      </c>
    </row>
    <row r="1824" spans="1:16" x14ac:dyDescent="0.2">
      <c r="A1824" s="18" t="s">
        <v>4366</v>
      </c>
      <c r="B1824" s="18" t="s">
        <v>4708</v>
      </c>
      <c r="C1824" s="18" t="s">
        <v>7942</v>
      </c>
      <c r="D1824" s="18" t="s">
        <v>284</v>
      </c>
      <c r="E1824" s="20" t="str">
        <f>IFERROR(VLOOKUP(表1[[#This Row],[goods_id]],表4[],2,0),"无")</f>
        <v>无</v>
      </c>
      <c r="F1824" s="19" t="str">
        <f>IFERROR(VLOOKUP(表1[[#This Row],[goods_id]],表3[],2,0),"老款")</f>
        <v>老款</v>
      </c>
      <c r="G1824" s="20">
        <v>1</v>
      </c>
      <c r="H1824" s="23">
        <v>499</v>
      </c>
      <c r="I1824" s="23">
        <v>499</v>
      </c>
      <c r="J18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4" s="20">
        <f>IF(表1[[#This Row],[sale_price]]&lt;表1[[#This Row],[origin_price]],1,0)</f>
        <v>0</v>
      </c>
      <c r="L1824" s="18" t="s">
        <v>4709</v>
      </c>
      <c r="M1824" s="18" t="s">
        <v>261</v>
      </c>
      <c r="N1824" s="18" t="s">
        <v>4411</v>
      </c>
      <c r="O1824" s="18" t="s">
        <v>82</v>
      </c>
      <c r="P1824" s="18">
        <v>6</v>
      </c>
    </row>
    <row r="1825" spans="1:16" x14ac:dyDescent="0.2">
      <c r="A1825" s="18" t="s">
        <v>4366</v>
      </c>
      <c r="B1825" s="18" t="s">
        <v>4652</v>
      </c>
      <c r="C1825" s="18" t="s">
        <v>7912</v>
      </c>
      <c r="D1825" s="18" t="s">
        <v>284</v>
      </c>
      <c r="E1825" s="20" t="str">
        <f>IFERROR(VLOOKUP(表1[[#This Row],[goods_id]],表4[],2,0),"无")</f>
        <v>无</v>
      </c>
      <c r="F1825" s="19" t="str">
        <f>IFERROR(VLOOKUP(表1[[#This Row],[goods_id]],表3[],2,0),"老款")</f>
        <v>老款</v>
      </c>
      <c r="G1825" s="20">
        <v>1</v>
      </c>
      <c r="H1825" s="23">
        <v>699</v>
      </c>
      <c r="I1825" s="23">
        <v>699</v>
      </c>
      <c r="J18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5" s="20">
        <f>IF(表1[[#This Row],[sale_price]]&lt;表1[[#This Row],[origin_price]],1,0)</f>
        <v>0</v>
      </c>
      <c r="L1825" s="18" t="s">
        <v>4653</v>
      </c>
      <c r="M1825" s="18" t="s">
        <v>3037</v>
      </c>
      <c r="N1825" s="18" t="s">
        <v>4535</v>
      </c>
      <c r="O1825" s="18" t="s">
        <v>4370</v>
      </c>
      <c r="P1825" s="18">
        <v>5</v>
      </c>
    </row>
    <row r="1826" spans="1:16" x14ac:dyDescent="0.2">
      <c r="A1826" s="18" t="s">
        <v>4366</v>
      </c>
      <c r="B1826" s="18" t="s">
        <v>4576</v>
      </c>
      <c r="C1826" s="18" t="s">
        <v>7884</v>
      </c>
      <c r="D1826" s="18" t="s">
        <v>24</v>
      </c>
      <c r="E1826" s="20" t="str">
        <f>IFERROR(VLOOKUP(表1[[#This Row],[goods_id]],表4[],2,0),"无")</f>
        <v>无</v>
      </c>
      <c r="F1826" s="19" t="str">
        <f>IFERROR(VLOOKUP(表1[[#This Row],[goods_id]],表3[],2,0),"老款")</f>
        <v>老款</v>
      </c>
      <c r="G1826" s="20">
        <v>1</v>
      </c>
      <c r="H1826" s="23">
        <v>499</v>
      </c>
      <c r="I1826" s="23">
        <v>499</v>
      </c>
      <c r="J18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6" s="20">
        <f>IF(表1[[#This Row],[sale_price]]&lt;表1[[#This Row],[origin_price]],1,0)</f>
        <v>0</v>
      </c>
      <c r="L1826" s="18" t="s">
        <v>4577</v>
      </c>
      <c r="M1826" s="18" t="s">
        <v>9334</v>
      </c>
      <c r="N1826" s="18" t="s">
        <v>4535</v>
      </c>
      <c r="O1826" s="18" t="s">
        <v>4370</v>
      </c>
      <c r="P1826" s="18">
        <v>4</v>
      </c>
    </row>
    <row r="1827" spans="1:16" x14ac:dyDescent="0.2">
      <c r="A1827" s="18" t="s">
        <v>4366</v>
      </c>
      <c r="B1827" s="18" t="s">
        <v>4695</v>
      </c>
      <c r="C1827" s="18" t="s">
        <v>7936</v>
      </c>
      <c r="D1827" s="18" t="s">
        <v>24</v>
      </c>
      <c r="E1827" s="20" t="str">
        <f>IFERROR(VLOOKUP(表1[[#This Row],[goods_id]],表4[],2,0),"无")</f>
        <v>无</v>
      </c>
      <c r="F1827" s="19" t="str">
        <f>IFERROR(VLOOKUP(表1[[#This Row],[goods_id]],表3[],2,0),"老款")</f>
        <v>老款</v>
      </c>
      <c r="G1827" s="20">
        <v>1</v>
      </c>
      <c r="H1827" s="23">
        <v>599</v>
      </c>
      <c r="I1827" s="23">
        <v>599</v>
      </c>
      <c r="J18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7" s="20">
        <f>IF(表1[[#This Row],[sale_price]]&lt;表1[[#This Row],[origin_price]],1,0)</f>
        <v>0</v>
      </c>
      <c r="L1827" s="18" t="s">
        <v>4696</v>
      </c>
      <c r="M1827" s="18" t="s">
        <v>9353</v>
      </c>
      <c r="N1827" s="18" t="s">
        <v>4411</v>
      </c>
      <c r="O1827" s="18" t="s">
        <v>4370</v>
      </c>
      <c r="P1827" s="18">
        <v>6</v>
      </c>
    </row>
    <row r="1828" spans="1:16" x14ac:dyDescent="0.2">
      <c r="A1828" s="18" t="s">
        <v>4366</v>
      </c>
      <c r="B1828" s="18" t="s">
        <v>4714</v>
      </c>
      <c r="C1828" s="18" t="s">
        <v>7933</v>
      </c>
      <c r="D1828" s="18" t="s">
        <v>24</v>
      </c>
      <c r="E1828" s="20" t="str">
        <f>IFERROR(VLOOKUP(表1[[#This Row],[goods_id]],表4[],2,0),"无")</f>
        <v>无</v>
      </c>
      <c r="F1828" s="19" t="str">
        <f>IFERROR(VLOOKUP(表1[[#This Row],[goods_id]],表3[],2,0),"老款")</f>
        <v>老款</v>
      </c>
      <c r="G1828" s="20">
        <v>1</v>
      </c>
      <c r="H1828" s="23">
        <v>599</v>
      </c>
      <c r="I1828" s="23">
        <v>599</v>
      </c>
      <c r="J18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8" s="20">
        <f>IF(表1[[#This Row],[sale_price]]&lt;表1[[#This Row],[origin_price]],1,0)</f>
        <v>0</v>
      </c>
      <c r="L1828" s="18" t="s">
        <v>4715</v>
      </c>
      <c r="M1828" s="18" t="s">
        <v>3813</v>
      </c>
      <c r="N1828" s="18" t="s">
        <v>4535</v>
      </c>
      <c r="O1828" s="18" t="s">
        <v>4370</v>
      </c>
      <c r="P1828" s="18">
        <v>6</v>
      </c>
    </row>
    <row r="1829" spans="1:16" x14ac:dyDescent="0.2">
      <c r="A1829" s="18" t="s">
        <v>4366</v>
      </c>
      <c r="B1829" s="18" t="s">
        <v>4578</v>
      </c>
      <c r="C1829" s="18" t="s">
        <v>7885</v>
      </c>
      <c r="D1829" s="18" t="s">
        <v>161</v>
      </c>
      <c r="E1829" s="20" t="str">
        <f>IFERROR(VLOOKUP(表1[[#This Row],[goods_id]],表4[],2,0),"无")</f>
        <v>无</v>
      </c>
      <c r="F1829" s="19" t="str">
        <f>IFERROR(VLOOKUP(表1[[#This Row],[goods_id]],表3[],2,0),"老款")</f>
        <v>老款</v>
      </c>
      <c r="G1829" s="20">
        <v>1</v>
      </c>
      <c r="H1829" s="23">
        <v>499</v>
      </c>
      <c r="I1829" s="23">
        <v>499</v>
      </c>
      <c r="J18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9" s="20">
        <f>IF(表1[[#This Row],[sale_price]]&lt;表1[[#This Row],[origin_price]],1,0)</f>
        <v>0</v>
      </c>
      <c r="L1829" s="18" t="s">
        <v>4579</v>
      </c>
      <c r="M1829" s="18" t="s">
        <v>270</v>
      </c>
      <c r="N1829" s="18" t="s">
        <v>4411</v>
      </c>
      <c r="O1829" s="18" t="s">
        <v>82</v>
      </c>
      <c r="P1829" s="18">
        <v>4</v>
      </c>
    </row>
    <row r="1830" spans="1:16" x14ac:dyDescent="0.2">
      <c r="A1830" s="18" t="s">
        <v>4366</v>
      </c>
      <c r="B1830" s="18" t="s">
        <v>4697</v>
      </c>
      <c r="C1830" s="18" t="s">
        <v>7937</v>
      </c>
      <c r="D1830" s="18" t="s">
        <v>24</v>
      </c>
      <c r="E1830" s="20" t="str">
        <f>IFERROR(VLOOKUP(表1[[#This Row],[goods_id]],表4[],2,0),"无")</f>
        <v>无</v>
      </c>
      <c r="F1830" s="19" t="str">
        <f>IFERROR(VLOOKUP(表1[[#This Row],[goods_id]],表3[],2,0),"老款")</f>
        <v>老款</v>
      </c>
      <c r="G1830" s="20">
        <v>1</v>
      </c>
      <c r="H1830" s="23">
        <v>639</v>
      </c>
      <c r="I1830" s="23">
        <v>639</v>
      </c>
      <c r="J18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0" s="20">
        <f>IF(表1[[#This Row],[sale_price]]&lt;表1[[#This Row],[origin_price]],1,0)</f>
        <v>0</v>
      </c>
      <c r="L1830" s="18" t="s">
        <v>4698</v>
      </c>
      <c r="M1830" s="18" t="s">
        <v>9354</v>
      </c>
      <c r="N1830" s="18" t="s">
        <v>4380</v>
      </c>
      <c r="O1830" s="18" t="s">
        <v>4370</v>
      </c>
      <c r="P1830" s="18">
        <v>6</v>
      </c>
    </row>
    <row r="1831" spans="1:16" x14ac:dyDescent="0.2">
      <c r="A1831" s="18" t="s">
        <v>4366</v>
      </c>
      <c r="B1831" s="18" t="s">
        <v>4699</v>
      </c>
      <c r="C1831" s="18" t="s">
        <v>7938</v>
      </c>
      <c r="D1831" s="18" t="s">
        <v>24</v>
      </c>
      <c r="E1831" s="20" t="str">
        <f>IFERROR(VLOOKUP(表1[[#This Row],[goods_id]],表4[],2,0),"无")</f>
        <v>无</v>
      </c>
      <c r="F1831" s="19" t="str">
        <f>IFERROR(VLOOKUP(表1[[#This Row],[goods_id]],表3[],2,0),"老款")</f>
        <v>老款</v>
      </c>
      <c r="G1831" s="20">
        <v>1</v>
      </c>
      <c r="H1831" s="23">
        <v>899</v>
      </c>
      <c r="I1831" s="23">
        <v>899</v>
      </c>
      <c r="J18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31" s="20">
        <f>IF(表1[[#This Row],[sale_price]]&lt;表1[[#This Row],[origin_price]],1,0)</f>
        <v>0</v>
      </c>
      <c r="L1831" s="18" t="s">
        <v>4700</v>
      </c>
      <c r="M1831" s="18" t="s">
        <v>9355</v>
      </c>
      <c r="N1831" s="18" t="s">
        <v>22</v>
      </c>
      <c r="O1831" s="18" t="s">
        <v>49</v>
      </c>
      <c r="P1831" s="18">
        <v>6</v>
      </c>
    </row>
    <row r="1832" spans="1:16" x14ac:dyDescent="0.2">
      <c r="A1832" s="18" t="s">
        <v>4366</v>
      </c>
      <c r="B1832" s="18" t="s">
        <v>4701</v>
      </c>
      <c r="C1832" s="18" t="s">
        <v>7939</v>
      </c>
      <c r="D1832" s="18" t="s">
        <v>24</v>
      </c>
      <c r="E1832" s="20" t="str">
        <f>IFERROR(VLOOKUP(表1[[#This Row],[goods_id]],表4[],2,0),"无")</f>
        <v>无</v>
      </c>
      <c r="F1832" s="19" t="str">
        <f>IFERROR(VLOOKUP(表1[[#This Row],[goods_id]],表3[],2,0),"老款")</f>
        <v>老款</v>
      </c>
      <c r="G1832" s="20">
        <v>1</v>
      </c>
      <c r="H1832" s="23">
        <v>539</v>
      </c>
      <c r="I1832" s="23">
        <v>539</v>
      </c>
      <c r="J18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2" s="20">
        <f>IF(表1[[#This Row],[sale_price]]&lt;表1[[#This Row],[origin_price]],1,0)</f>
        <v>0</v>
      </c>
      <c r="L1832" s="18" t="s">
        <v>4702</v>
      </c>
      <c r="M1832" s="18" t="s">
        <v>9356</v>
      </c>
      <c r="N1832" s="18" t="s">
        <v>4411</v>
      </c>
      <c r="O1832" s="18" t="s">
        <v>82</v>
      </c>
      <c r="P1832" s="18">
        <v>6</v>
      </c>
    </row>
    <row r="1833" spans="1:16" x14ac:dyDescent="0.2">
      <c r="A1833" s="18" t="s">
        <v>4366</v>
      </c>
      <c r="B1833" s="18" t="s">
        <v>4703</v>
      </c>
      <c r="C1833" s="18" t="s">
        <v>7939</v>
      </c>
      <c r="D1833" s="18" t="s">
        <v>1571</v>
      </c>
      <c r="E1833" s="20" t="str">
        <f>IFERROR(VLOOKUP(表1[[#This Row],[goods_id]],表4[],2,0),"无")</f>
        <v>无</v>
      </c>
      <c r="F1833" s="19" t="str">
        <f>IFERROR(VLOOKUP(表1[[#This Row],[goods_id]],表3[],2,0),"老款")</f>
        <v>老款</v>
      </c>
      <c r="G1833" s="20">
        <v>1</v>
      </c>
      <c r="H1833" s="23">
        <v>539</v>
      </c>
      <c r="I1833" s="23">
        <v>539</v>
      </c>
      <c r="J18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3" s="20">
        <f>IF(表1[[#This Row],[sale_price]]&lt;表1[[#This Row],[origin_price]],1,0)</f>
        <v>0</v>
      </c>
      <c r="L1833" s="18" t="s">
        <v>4702</v>
      </c>
      <c r="M1833" s="18" t="s">
        <v>9356</v>
      </c>
      <c r="N1833" s="18" t="s">
        <v>4411</v>
      </c>
      <c r="O1833" s="18" t="s">
        <v>82</v>
      </c>
      <c r="P1833" s="18">
        <v>6</v>
      </c>
    </row>
    <row r="1834" spans="1:16" x14ac:dyDescent="0.2">
      <c r="A1834" s="18" t="s">
        <v>4366</v>
      </c>
      <c r="B1834" s="18" t="s">
        <v>4568</v>
      </c>
      <c r="C1834" s="18" t="s">
        <v>7880</v>
      </c>
      <c r="D1834" s="18" t="s">
        <v>284</v>
      </c>
      <c r="E1834" s="20" t="str">
        <f>IFERROR(VLOOKUP(表1[[#This Row],[goods_id]],表4[],2,0),"无")</f>
        <v>无</v>
      </c>
      <c r="F1834" s="19" t="str">
        <f>IFERROR(VLOOKUP(表1[[#This Row],[goods_id]],表3[],2,0),"老款")</f>
        <v>老款</v>
      </c>
      <c r="G1834" s="20">
        <v>1</v>
      </c>
      <c r="H1834" s="23">
        <v>539</v>
      </c>
      <c r="I1834" s="23">
        <v>539</v>
      </c>
      <c r="J18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4" s="20">
        <f>IF(表1[[#This Row],[sale_price]]&lt;表1[[#This Row],[origin_price]],1,0)</f>
        <v>0</v>
      </c>
      <c r="L1834" s="18" t="s">
        <v>4569</v>
      </c>
      <c r="M1834" s="18" t="s">
        <v>9132</v>
      </c>
      <c r="N1834" s="18" t="s">
        <v>4411</v>
      </c>
      <c r="O1834" s="18" t="s">
        <v>82</v>
      </c>
      <c r="P1834" s="18">
        <v>4</v>
      </c>
    </row>
    <row r="1835" spans="1:16" x14ac:dyDescent="0.2">
      <c r="A1835" s="18" t="s">
        <v>4366</v>
      </c>
      <c r="B1835" s="18" t="s">
        <v>4570</v>
      </c>
      <c r="C1835" s="18" t="s">
        <v>7881</v>
      </c>
      <c r="D1835" s="18" t="s">
        <v>284</v>
      </c>
      <c r="E1835" s="20" t="str">
        <f>IFERROR(VLOOKUP(表1[[#This Row],[goods_id]],表4[],2,0),"无")</f>
        <v>无</v>
      </c>
      <c r="F1835" s="19" t="str">
        <f>IFERROR(VLOOKUP(表1[[#This Row],[goods_id]],表3[],2,0),"老款")</f>
        <v>老款</v>
      </c>
      <c r="G1835" s="20">
        <v>1</v>
      </c>
      <c r="H1835" s="23">
        <v>699</v>
      </c>
      <c r="I1835" s="23">
        <v>699</v>
      </c>
      <c r="J18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5" s="20">
        <f>IF(表1[[#This Row],[sale_price]]&lt;表1[[#This Row],[origin_price]],1,0)</f>
        <v>0</v>
      </c>
      <c r="L1835" s="18" t="s">
        <v>4571</v>
      </c>
      <c r="M1835" s="18" t="s">
        <v>436</v>
      </c>
      <c r="N1835" s="18" t="s">
        <v>4393</v>
      </c>
      <c r="O1835" s="18" t="s">
        <v>4370</v>
      </c>
      <c r="P1835" s="18">
        <v>4</v>
      </c>
    </row>
    <row r="1836" spans="1:16" x14ac:dyDescent="0.2">
      <c r="A1836" s="18" t="s">
        <v>4366</v>
      </c>
      <c r="B1836" s="18" t="s">
        <v>4572</v>
      </c>
      <c r="C1836" s="18" t="s">
        <v>7882</v>
      </c>
      <c r="D1836" s="18" t="s">
        <v>284</v>
      </c>
      <c r="E1836" s="20" t="str">
        <f>IFERROR(VLOOKUP(表1[[#This Row],[goods_id]],表4[],2,0),"无")</f>
        <v>无</v>
      </c>
      <c r="F1836" s="19" t="str">
        <f>IFERROR(VLOOKUP(表1[[#This Row],[goods_id]],表3[],2,0),"老款")</f>
        <v>老款</v>
      </c>
      <c r="G1836" s="20">
        <v>1</v>
      </c>
      <c r="H1836" s="23">
        <v>539</v>
      </c>
      <c r="I1836" s="23">
        <v>539</v>
      </c>
      <c r="J18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6" s="20">
        <f>IF(表1[[#This Row],[sale_price]]&lt;表1[[#This Row],[origin_price]],1,0)</f>
        <v>0</v>
      </c>
      <c r="L1836" s="18" t="s">
        <v>4573</v>
      </c>
      <c r="M1836" s="18" t="s">
        <v>9333</v>
      </c>
      <c r="N1836" s="18" t="s">
        <v>4411</v>
      </c>
      <c r="O1836" s="18" t="s">
        <v>82</v>
      </c>
      <c r="P1836" s="18">
        <v>4</v>
      </c>
    </row>
    <row r="1837" spans="1:16" x14ac:dyDescent="0.2">
      <c r="A1837" s="18" t="s">
        <v>4366</v>
      </c>
      <c r="B1837" s="18" t="s">
        <v>4691</v>
      </c>
      <c r="C1837" s="18" t="s">
        <v>7934</v>
      </c>
      <c r="D1837" s="18" t="s">
        <v>59</v>
      </c>
      <c r="E1837" s="20" t="str">
        <f>IFERROR(VLOOKUP(表1[[#This Row],[goods_id]],表4[],2,0),"无")</f>
        <v>无</v>
      </c>
      <c r="F1837" s="19" t="str">
        <f>IFERROR(VLOOKUP(表1[[#This Row],[goods_id]],表3[],2,0),"老款")</f>
        <v>老款</v>
      </c>
      <c r="G1837" s="20">
        <v>1</v>
      </c>
      <c r="H1837" s="23">
        <v>439</v>
      </c>
      <c r="I1837" s="23">
        <v>439</v>
      </c>
      <c r="J18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7" s="20">
        <f>IF(表1[[#This Row],[sale_price]]&lt;表1[[#This Row],[origin_price]],1,0)</f>
        <v>0</v>
      </c>
      <c r="L1837" s="18" t="s">
        <v>4692</v>
      </c>
      <c r="M1837" s="18" t="s">
        <v>9151</v>
      </c>
      <c r="N1837" s="18" t="s">
        <v>4411</v>
      </c>
      <c r="O1837" s="18" t="s">
        <v>82</v>
      </c>
      <c r="P1837" s="18">
        <v>6</v>
      </c>
    </row>
    <row r="1838" spans="1:16" x14ac:dyDescent="0.2">
      <c r="A1838" s="18" t="s">
        <v>4366</v>
      </c>
      <c r="B1838" s="18" t="s">
        <v>4638</v>
      </c>
      <c r="C1838" s="18" t="s">
        <v>7913</v>
      </c>
      <c r="D1838" s="18" t="s">
        <v>24</v>
      </c>
      <c r="E1838" s="20" t="str">
        <f>IFERROR(VLOOKUP(表1[[#This Row],[goods_id]],表4[],2,0),"无")</f>
        <v>无</v>
      </c>
      <c r="F1838" s="19" t="str">
        <f>IFERROR(VLOOKUP(表1[[#This Row],[goods_id]],表3[],2,0),"老款")</f>
        <v>老款</v>
      </c>
      <c r="G1838" s="20">
        <v>1</v>
      </c>
      <c r="H1838" s="23">
        <v>469</v>
      </c>
      <c r="I1838" s="23">
        <v>469</v>
      </c>
      <c r="J18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8" s="20">
        <f>IF(表1[[#This Row],[sale_price]]&lt;表1[[#This Row],[origin_price]],1,0)</f>
        <v>0</v>
      </c>
      <c r="L1838" s="18" t="s">
        <v>4639</v>
      </c>
      <c r="M1838" s="18" t="s">
        <v>3813</v>
      </c>
      <c r="N1838" s="18" t="s">
        <v>4411</v>
      </c>
      <c r="O1838" s="18" t="s">
        <v>82</v>
      </c>
      <c r="P1838" s="18">
        <v>5</v>
      </c>
    </row>
    <row r="1839" spans="1:16" x14ac:dyDescent="0.2">
      <c r="A1839" s="18" t="s">
        <v>4366</v>
      </c>
      <c r="B1839" s="18" t="s">
        <v>4574</v>
      </c>
      <c r="C1839" s="18" t="s">
        <v>7883</v>
      </c>
      <c r="D1839" s="18" t="s">
        <v>284</v>
      </c>
      <c r="E1839" s="20" t="str">
        <f>IFERROR(VLOOKUP(表1[[#This Row],[goods_id]],表4[],2,0),"无")</f>
        <v>无</v>
      </c>
      <c r="F1839" s="19" t="str">
        <f>IFERROR(VLOOKUP(表1[[#This Row],[goods_id]],表3[],2,0),"老款")</f>
        <v>老款</v>
      </c>
      <c r="G1839" s="20">
        <v>1</v>
      </c>
      <c r="H1839" s="23">
        <v>699</v>
      </c>
      <c r="I1839" s="23">
        <v>699</v>
      </c>
      <c r="J18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9" s="20">
        <f>IF(表1[[#This Row],[sale_price]]&lt;表1[[#This Row],[origin_price]],1,0)</f>
        <v>0</v>
      </c>
      <c r="L1839" s="18" t="s">
        <v>4575</v>
      </c>
      <c r="M1839" s="18" t="s">
        <v>3037</v>
      </c>
      <c r="N1839" s="18" t="s">
        <v>4411</v>
      </c>
      <c r="O1839" s="18" t="s">
        <v>4370</v>
      </c>
      <c r="P1839" s="18">
        <v>4</v>
      </c>
    </row>
    <row r="1840" spans="1:16" x14ac:dyDescent="0.2">
      <c r="A1840" s="18" t="s">
        <v>4366</v>
      </c>
      <c r="B1840" s="18" t="s">
        <v>4642</v>
      </c>
      <c r="C1840" s="18" t="s">
        <v>7915</v>
      </c>
      <c r="D1840" s="18" t="s">
        <v>28</v>
      </c>
      <c r="E1840" s="20" t="str">
        <f>IFERROR(VLOOKUP(表1[[#This Row],[goods_id]],表4[],2,0),"无")</f>
        <v>无</v>
      </c>
      <c r="F1840" s="19" t="str">
        <f>IFERROR(VLOOKUP(表1[[#This Row],[goods_id]],表3[],2,0),"老款")</f>
        <v>老款</v>
      </c>
      <c r="G1840" s="20">
        <v>1</v>
      </c>
      <c r="H1840" s="23">
        <v>499</v>
      </c>
      <c r="I1840" s="23">
        <v>499</v>
      </c>
      <c r="J18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0" s="20">
        <f>IF(表1[[#This Row],[sale_price]]&lt;表1[[#This Row],[origin_price]],1,0)</f>
        <v>0</v>
      </c>
      <c r="L1840" s="18" t="s">
        <v>4643</v>
      </c>
      <c r="M1840" s="18" t="s">
        <v>9344</v>
      </c>
      <c r="N1840" s="18" t="s">
        <v>4411</v>
      </c>
      <c r="O1840" s="18" t="s">
        <v>82</v>
      </c>
      <c r="P1840" s="18">
        <v>5</v>
      </c>
    </row>
    <row r="1841" spans="1:16" x14ac:dyDescent="0.2">
      <c r="A1841" s="18" t="s">
        <v>4366</v>
      </c>
      <c r="B1841" s="18" t="s">
        <v>4644</v>
      </c>
      <c r="C1841" s="18" t="s">
        <v>7915</v>
      </c>
      <c r="D1841" s="18" t="s">
        <v>24</v>
      </c>
      <c r="E1841" s="20" t="str">
        <f>IFERROR(VLOOKUP(表1[[#This Row],[goods_id]],表4[],2,0),"无")</f>
        <v>无</v>
      </c>
      <c r="F1841" s="19" t="str">
        <f>IFERROR(VLOOKUP(表1[[#This Row],[goods_id]],表3[],2,0),"老款")</f>
        <v>老款</v>
      </c>
      <c r="G1841" s="20">
        <v>1</v>
      </c>
      <c r="H1841" s="23">
        <v>499</v>
      </c>
      <c r="I1841" s="23">
        <v>499</v>
      </c>
      <c r="J18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1" s="20">
        <f>IF(表1[[#This Row],[sale_price]]&lt;表1[[#This Row],[origin_price]],1,0)</f>
        <v>0</v>
      </c>
      <c r="L1841" s="18" t="s">
        <v>4643</v>
      </c>
      <c r="M1841" s="18" t="s">
        <v>9344</v>
      </c>
      <c r="N1841" s="18" t="s">
        <v>4411</v>
      </c>
      <c r="O1841" s="18" t="s">
        <v>82</v>
      </c>
      <c r="P1841" s="18">
        <v>5</v>
      </c>
    </row>
    <row r="1842" spans="1:16" x14ac:dyDescent="0.2">
      <c r="A1842" s="18" t="s">
        <v>4366</v>
      </c>
      <c r="B1842" s="18" t="s">
        <v>4645</v>
      </c>
      <c r="C1842" s="18" t="s">
        <v>7916</v>
      </c>
      <c r="D1842" s="18" t="s">
        <v>24</v>
      </c>
      <c r="E1842" s="20" t="str">
        <f>IFERROR(VLOOKUP(表1[[#This Row],[goods_id]],表4[],2,0),"无")</f>
        <v>无</v>
      </c>
      <c r="F1842" s="19" t="str">
        <f>IFERROR(VLOOKUP(表1[[#This Row],[goods_id]],表3[],2,0),"老款")</f>
        <v>老款</v>
      </c>
      <c r="G1842" s="20">
        <v>1</v>
      </c>
      <c r="H1842" s="23">
        <v>899</v>
      </c>
      <c r="I1842" s="23">
        <v>899</v>
      </c>
      <c r="J18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2" s="20">
        <f>IF(表1[[#This Row],[sale_price]]&lt;表1[[#This Row],[origin_price]],1,0)</f>
        <v>0</v>
      </c>
      <c r="L1842" s="18" t="s">
        <v>4646</v>
      </c>
      <c r="M1842" s="18" t="s">
        <v>36</v>
      </c>
      <c r="N1842" s="18" t="s">
        <v>22</v>
      </c>
      <c r="O1842" s="18" t="s">
        <v>49</v>
      </c>
      <c r="P1842" s="18">
        <v>5</v>
      </c>
    </row>
    <row r="1843" spans="1:16" x14ac:dyDescent="0.2">
      <c r="A1843" s="18" t="s">
        <v>4366</v>
      </c>
      <c r="B1843" s="18" t="s">
        <v>4647</v>
      </c>
      <c r="C1843" s="18" t="s">
        <v>7917</v>
      </c>
      <c r="D1843" s="18" t="s">
        <v>24</v>
      </c>
      <c r="E1843" s="20" t="str">
        <f>IFERROR(VLOOKUP(表1[[#This Row],[goods_id]],表4[],2,0),"无")</f>
        <v>无</v>
      </c>
      <c r="F1843" s="19" t="str">
        <f>IFERROR(VLOOKUP(表1[[#This Row],[goods_id]],表3[],2,0),"老款")</f>
        <v>老款</v>
      </c>
      <c r="G1843" s="20">
        <v>1</v>
      </c>
      <c r="H1843" s="23">
        <v>899</v>
      </c>
      <c r="I1843" s="23">
        <v>899</v>
      </c>
      <c r="J18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3" s="20">
        <f>IF(表1[[#This Row],[sale_price]]&lt;表1[[#This Row],[origin_price]],1,0)</f>
        <v>0</v>
      </c>
      <c r="L1843" s="18" t="s">
        <v>4648</v>
      </c>
      <c r="M1843" s="18" t="s">
        <v>9345</v>
      </c>
      <c r="N1843" s="18" t="s">
        <v>22</v>
      </c>
      <c r="O1843" s="18" t="s">
        <v>49</v>
      </c>
      <c r="P1843" s="18">
        <v>5</v>
      </c>
    </row>
    <row r="1844" spans="1:16" x14ac:dyDescent="0.2">
      <c r="A1844" s="18" t="s">
        <v>4366</v>
      </c>
      <c r="B1844" s="18" t="s">
        <v>4649</v>
      </c>
      <c r="C1844" s="18" t="s">
        <v>7917</v>
      </c>
      <c r="D1844" s="18" t="s">
        <v>224</v>
      </c>
      <c r="E1844" s="20" t="str">
        <f>IFERROR(VLOOKUP(表1[[#This Row],[goods_id]],表4[],2,0),"无")</f>
        <v>无</v>
      </c>
      <c r="F1844" s="19" t="str">
        <f>IFERROR(VLOOKUP(表1[[#This Row],[goods_id]],表3[],2,0),"老款")</f>
        <v>老款</v>
      </c>
      <c r="G1844" s="20">
        <v>1</v>
      </c>
      <c r="H1844" s="23">
        <v>899</v>
      </c>
      <c r="I1844" s="23">
        <v>899</v>
      </c>
      <c r="J18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4" s="20">
        <f>IF(表1[[#This Row],[sale_price]]&lt;表1[[#This Row],[origin_price]],1,0)</f>
        <v>0</v>
      </c>
      <c r="L1844" s="18" t="s">
        <v>4648</v>
      </c>
      <c r="M1844" s="18" t="s">
        <v>9345</v>
      </c>
      <c r="N1844" s="18" t="s">
        <v>22</v>
      </c>
      <c r="O1844" s="18" t="s">
        <v>49</v>
      </c>
      <c r="P1844" s="18">
        <v>5</v>
      </c>
    </row>
    <row r="1845" spans="1:16" x14ac:dyDescent="0.2">
      <c r="A1845" s="18" t="s">
        <v>4366</v>
      </c>
      <c r="B1845" s="18" t="s">
        <v>4606</v>
      </c>
      <c r="C1845" s="18" t="s">
        <v>7899</v>
      </c>
      <c r="D1845" s="18" t="s">
        <v>181</v>
      </c>
      <c r="E1845" s="20" t="str">
        <f>IFERROR(VLOOKUP(表1[[#This Row],[goods_id]],表4[],2,0),"无")</f>
        <v>无</v>
      </c>
      <c r="F1845" s="19" t="str">
        <f>IFERROR(VLOOKUP(表1[[#This Row],[goods_id]],表3[],2,0),"老款")</f>
        <v>老款</v>
      </c>
      <c r="G1845" s="20">
        <v>1</v>
      </c>
      <c r="H1845" s="23">
        <v>799</v>
      </c>
      <c r="I1845" s="23">
        <v>799</v>
      </c>
      <c r="J18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5" s="20">
        <f>IF(表1[[#This Row],[sale_price]]&lt;表1[[#This Row],[origin_price]],1,0)</f>
        <v>0</v>
      </c>
      <c r="L1845" s="18" t="s">
        <v>3813</v>
      </c>
      <c r="M1845" s="18" t="s">
        <v>9340</v>
      </c>
      <c r="N1845" s="18" t="s">
        <v>12</v>
      </c>
      <c r="O1845" s="18" t="s">
        <v>82</v>
      </c>
      <c r="P1845" s="18">
        <v>5</v>
      </c>
    </row>
    <row r="1846" spans="1:16" x14ac:dyDescent="0.2">
      <c r="A1846" s="18" t="s">
        <v>4366</v>
      </c>
      <c r="B1846" s="18" t="s">
        <v>4640</v>
      </c>
      <c r="C1846" s="18" t="s">
        <v>7914</v>
      </c>
      <c r="D1846" s="18" t="s">
        <v>284</v>
      </c>
      <c r="E1846" s="20" t="str">
        <f>IFERROR(VLOOKUP(表1[[#This Row],[goods_id]],表4[],2,0),"无")</f>
        <v>无</v>
      </c>
      <c r="F1846" s="19" t="str">
        <f>IFERROR(VLOOKUP(表1[[#This Row],[goods_id]],表3[],2,0),"老款")</f>
        <v>老款</v>
      </c>
      <c r="G1846" s="20">
        <v>1</v>
      </c>
      <c r="H1846" s="23">
        <v>999</v>
      </c>
      <c r="I1846" s="23">
        <v>999</v>
      </c>
      <c r="J18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46" s="20">
        <f>IF(表1[[#This Row],[sale_price]]&lt;表1[[#This Row],[origin_price]],1,0)</f>
        <v>0</v>
      </c>
      <c r="L1846" s="18" t="s">
        <v>4641</v>
      </c>
      <c r="M1846" s="18" t="s">
        <v>3813</v>
      </c>
      <c r="N1846" s="18" t="s">
        <v>26</v>
      </c>
      <c r="O1846" s="18" t="s">
        <v>49</v>
      </c>
      <c r="P1846" s="18">
        <v>5</v>
      </c>
    </row>
    <row r="1847" spans="1:16" x14ac:dyDescent="0.2">
      <c r="A1847" s="18" t="s">
        <v>4366</v>
      </c>
      <c r="B1847" s="18" t="s">
        <v>4650</v>
      </c>
      <c r="C1847" s="18" t="s">
        <v>7918</v>
      </c>
      <c r="D1847" s="18" t="s">
        <v>24</v>
      </c>
      <c r="E1847" s="20" t="str">
        <f>IFERROR(VLOOKUP(表1[[#This Row],[goods_id]],表4[],2,0),"无")</f>
        <v>无</v>
      </c>
      <c r="F1847" s="19" t="str">
        <f>IFERROR(VLOOKUP(表1[[#This Row],[goods_id]],表3[],2,0),"老款")</f>
        <v>老款</v>
      </c>
      <c r="G1847" s="20">
        <v>1</v>
      </c>
      <c r="H1847" s="23">
        <v>599</v>
      </c>
      <c r="I1847" s="23">
        <v>599</v>
      </c>
      <c r="J18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7" s="20">
        <f>IF(表1[[#This Row],[sale_price]]&lt;表1[[#This Row],[origin_price]],1,0)</f>
        <v>0</v>
      </c>
      <c r="L1847" s="18" t="s">
        <v>4651</v>
      </c>
      <c r="M1847" s="18" t="s">
        <v>9346</v>
      </c>
      <c r="N1847" s="18" t="s">
        <v>4393</v>
      </c>
      <c r="O1847" s="18" t="s">
        <v>4370</v>
      </c>
      <c r="P1847" s="18">
        <v>5</v>
      </c>
    </row>
    <row r="1848" spans="1:16" x14ac:dyDescent="0.2">
      <c r="A1848" s="18" t="s">
        <v>4366</v>
      </c>
      <c r="B1848" s="18" t="s">
        <v>4580</v>
      </c>
      <c r="C1848" s="18" t="s">
        <v>7886</v>
      </c>
      <c r="D1848" s="18" t="s">
        <v>161</v>
      </c>
      <c r="E1848" s="20" t="str">
        <f>IFERROR(VLOOKUP(表1[[#This Row],[goods_id]],表4[],2,0),"无")</f>
        <v>无</v>
      </c>
      <c r="F1848" s="19" t="str">
        <f>IFERROR(VLOOKUP(表1[[#This Row],[goods_id]],表3[],2,0),"老款")</f>
        <v>老款</v>
      </c>
      <c r="G1848" s="20">
        <v>1</v>
      </c>
      <c r="H1848" s="23">
        <v>1090</v>
      </c>
      <c r="I1848" s="23">
        <v>1090</v>
      </c>
      <c r="J18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48" s="20">
        <f>IF(表1[[#This Row],[sale_price]]&lt;表1[[#This Row],[origin_price]],1,0)</f>
        <v>0</v>
      </c>
      <c r="L1848" s="18" t="s">
        <v>4581</v>
      </c>
      <c r="M1848" s="18" t="s">
        <v>9335</v>
      </c>
      <c r="N1848" s="18" t="s">
        <v>22</v>
      </c>
      <c r="O1848" s="18" t="s">
        <v>49</v>
      </c>
      <c r="P1848" s="18">
        <v>4</v>
      </c>
    </row>
    <row r="1849" spans="1:16" x14ac:dyDescent="0.2">
      <c r="A1849" s="18" t="s">
        <v>4366</v>
      </c>
      <c r="B1849" s="18" t="s">
        <v>4693</v>
      </c>
      <c r="C1849" s="18" t="s">
        <v>7935</v>
      </c>
      <c r="D1849" s="18" t="s">
        <v>284</v>
      </c>
      <c r="E1849" s="20" t="str">
        <f>IFERROR(VLOOKUP(表1[[#This Row],[goods_id]],表4[],2,0),"无")</f>
        <v>无</v>
      </c>
      <c r="F1849" s="19" t="str">
        <f>IFERROR(VLOOKUP(表1[[#This Row],[goods_id]],表3[],2,0),"老款")</f>
        <v>老款</v>
      </c>
      <c r="G1849" s="20">
        <v>1</v>
      </c>
      <c r="H1849" s="23">
        <v>599</v>
      </c>
      <c r="I1849" s="23">
        <v>599</v>
      </c>
      <c r="J18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9" s="20">
        <f>IF(表1[[#This Row],[sale_price]]&lt;表1[[#This Row],[origin_price]],1,0)</f>
        <v>0</v>
      </c>
      <c r="L1849" s="18" t="s">
        <v>4694</v>
      </c>
      <c r="M1849" s="18" t="s">
        <v>3813</v>
      </c>
      <c r="N1849" s="18" t="s">
        <v>4535</v>
      </c>
      <c r="O1849" s="18" t="s">
        <v>4370</v>
      </c>
      <c r="P1849" s="18">
        <v>6</v>
      </c>
    </row>
    <row r="1850" spans="1:16" x14ac:dyDescent="0.2">
      <c r="A1850" s="18" t="s">
        <v>4366</v>
      </c>
      <c r="B1850" s="18" t="s">
        <v>4507</v>
      </c>
      <c r="C1850" s="18" t="s">
        <v>7850</v>
      </c>
      <c r="D1850" s="18" t="s">
        <v>284</v>
      </c>
      <c r="E1850" s="20" t="str">
        <f>IFERROR(VLOOKUP(表1[[#This Row],[goods_id]],表4[],2,0),"无")</f>
        <v>无</v>
      </c>
      <c r="F1850" s="19" t="str">
        <f>IFERROR(VLOOKUP(表1[[#This Row],[goods_id]],表3[],2,0),"老款")</f>
        <v>老款</v>
      </c>
      <c r="G1850" s="20">
        <v>1</v>
      </c>
      <c r="H1850" s="23">
        <v>599</v>
      </c>
      <c r="I1850" s="23">
        <v>599</v>
      </c>
      <c r="J18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0" s="20">
        <f>IF(表1[[#This Row],[sale_price]]&lt;表1[[#This Row],[origin_price]],1,0)</f>
        <v>0</v>
      </c>
      <c r="L1850" s="18" t="s">
        <v>4508</v>
      </c>
      <c r="M1850" s="18"/>
      <c r="N1850" s="18" t="s">
        <v>82</v>
      </c>
      <c r="O1850" s="18">
        <v>0</v>
      </c>
      <c r="P1850" s="18">
        <v>3</v>
      </c>
    </row>
    <row r="1851" spans="1:16" x14ac:dyDescent="0.2">
      <c r="A1851" s="18" t="s">
        <v>4366</v>
      </c>
      <c r="B1851" s="18" t="s">
        <v>4525</v>
      </c>
      <c r="C1851" s="18" t="s">
        <v>7860</v>
      </c>
      <c r="D1851" s="18" t="s">
        <v>284</v>
      </c>
      <c r="E1851" s="20" t="str">
        <f>IFERROR(VLOOKUP(表1[[#This Row],[goods_id]],表4[],2,0),"无")</f>
        <v>无</v>
      </c>
      <c r="F1851" s="19" t="str">
        <f>IFERROR(VLOOKUP(表1[[#This Row],[goods_id]],表3[],2,0),"老款")</f>
        <v>老款</v>
      </c>
      <c r="G1851" s="20">
        <v>1</v>
      </c>
      <c r="H1851" s="23">
        <v>769</v>
      </c>
      <c r="I1851" s="23">
        <v>769</v>
      </c>
      <c r="J18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1" s="20">
        <f>IF(表1[[#This Row],[sale_price]]&lt;表1[[#This Row],[origin_price]],1,0)</f>
        <v>0</v>
      </c>
      <c r="L1851" s="18" t="s">
        <v>4526</v>
      </c>
      <c r="M1851" s="18"/>
      <c r="N1851" s="18" t="s">
        <v>4370</v>
      </c>
      <c r="O1851" s="18">
        <v>0</v>
      </c>
      <c r="P1851" s="18">
        <v>3</v>
      </c>
    </row>
    <row r="1852" spans="1:16" x14ac:dyDescent="0.2">
      <c r="A1852" s="18" t="s">
        <v>4366</v>
      </c>
      <c r="B1852" s="18" t="s">
        <v>4489</v>
      </c>
      <c r="C1852" s="18" t="s">
        <v>7834</v>
      </c>
      <c r="D1852" s="18" t="s">
        <v>24</v>
      </c>
      <c r="E1852" s="20" t="str">
        <f>IFERROR(VLOOKUP(表1[[#This Row],[goods_id]],表4[],2,0),"无")</f>
        <v>无</v>
      </c>
      <c r="F1852" s="19" t="str">
        <f>IFERROR(VLOOKUP(表1[[#This Row],[goods_id]],表3[],2,0),"老款")</f>
        <v>老款</v>
      </c>
      <c r="G1852" s="20">
        <v>1</v>
      </c>
      <c r="H1852" s="23">
        <v>799</v>
      </c>
      <c r="I1852" s="23">
        <v>799</v>
      </c>
      <c r="J18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2" s="20">
        <f>IF(表1[[#This Row],[sale_price]]&lt;表1[[#This Row],[origin_price]],1,0)</f>
        <v>0</v>
      </c>
      <c r="L1852" s="18" t="s">
        <v>4490</v>
      </c>
      <c r="M1852" s="18" t="s">
        <v>9319</v>
      </c>
      <c r="N1852" s="18" t="s">
        <v>2452</v>
      </c>
      <c r="O1852" s="18">
        <v>0</v>
      </c>
      <c r="P1852" s="18">
        <v>3</v>
      </c>
    </row>
    <row r="1853" spans="1:16" x14ac:dyDescent="0.2">
      <c r="A1853" s="18" t="s">
        <v>4366</v>
      </c>
      <c r="B1853" s="18" t="s">
        <v>6031</v>
      </c>
      <c r="C1853" s="18" t="s">
        <v>7835</v>
      </c>
      <c r="D1853" s="18" t="s">
        <v>24</v>
      </c>
      <c r="E1853" s="20" t="str">
        <f>IFERROR(VLOOKUP(表1[[#This Row],[goods_id]],表4[],2,0),"无")</f>
        <v>无</v>
      </c>
      <c r="F1853" s="19">
        <f>IFERROR(VLOOKUP(表1[[#This Row],[goods_id]],表3[],2,0),"老款")</f>
        <v>43348</v>
      </c>
      <c r="G1853" s="20">
        <v>1</v>
      </c>
      <c r="H1853" s="23">
        <v>299</v>
      </c>
      <c r="I1853" s="23">
        <v>299</v>
      </c>
      <c r="J18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3" s="20">
        <f>IF(表1[[#This Row],[sale_price]]&lt;表1[[#This Row],[origin_price]],1,0)</f>
        <v>0</v>
      </c>
      <c r="L1853" s="18" t="s">
        <v>9320</v>
      </c>
      <c r="M1853" s="18" t="s">
        <v>9321</v>
      </c>
      <c r="N1853" s="18" t="s">
        <v>4369</v>
      </c>
      <c r="O1853" s="18" t="s">
        <v>4370</v>
      </c>
      <c r="P1853" s="18">
        <v>3</v>
      </c>
    </row>
    <row r="1854" spans="1:16" x14ac:dyDescent="0.2">
      <c r="A1854" s="18" t="s">
        <v>4366</v>
      </c>
      <c r="B1854" s="18" t="s">
        <v>4491</v>
      </c>
      <c r="C1854" s="18" t="s">
        <v>7837</v>
      </c>
      <c r="D1854" s="18" t="s">
        <v>24</v>
      </c>
      <c r="E1854" s="20" t="str">
        <f>IFERROR(VLOOKUP(表1[[#This Row],[goods_id]],表4[],2,0),"无")</f>
        <v>无</v>
      </c>
      <c r="F1854" s="19" t="str">
        <f>IFERROR(VLOOKUP(表1[[#This Row],[goods_id]],表3[],2,0),"老款")</f>
        <v>老款</v>
      </c>
      <c r="G1854" s="20">
        <v>1</v>
      </c>
      <c r="H1854" s="23">
        <v>299</v>
      </c>
      <c r="I1854" s="23">
        <v>299</v>
      </c>
      <c r="J18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4" s="20">
        <f>IF(表1[[#This Row],[sale_price]]&lt;表1[[#This Row],[origin_price]],1,0)</f>
        <v>0</v>
      </c>
      <c r="L1854" s="18" t="s">
        <v>4492</v>
      </c>
      <c r="M1854" s="18" t="s">
        <v>9270</v>
      </c>
      <c r="N1854" s="18" t="s">
        <v>4369</v>
      </c>
      <c r="O1854" s="18" t="s">
        <v>4370</v>
      </c>
      <c r="P1854" s="18">
        <v>3</v>
      </c>
    </row>
    <row r="1855" spans="1:16" x14ac:dyDescent="0.2">
      <c r="A1855" s="18" t="s">
        <v>4366</v>
      </c>
      <c r="B1855" s="18" t="s">
        <v>4451</v>
      </c>
      <c r="C1855" s="18" t="s">
        <v>7812</v>
      </c>
      <c r="D1855" s="18" t="s">
        <v>284</v>
      </c>
      <c r="E1855" s="20" t="str">
        <f>IFERROR(VLOOKUP(表1[[#This Row],[goods_id]],表4[],2,0),"无")</f>
        <v>无</v>
      </c>
      <c r="F1855" s="19" t="str">
        <f>IFERROR(VLOOKUP(表1[[#This Row],[goods_id]],表3[],2,0),"老款")</f>
        <v>老款</v>
      </c>
      <c r="G1855" s="20">
        <v>1</v>
      </c>
      <c r="H1855" s="23">
        <v>599</v>
      </c>
      <c r="I1855" s="23">
        <v>599</v>
      </c>
      <c r="J18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5" s="20">
        <f>IF(表1[[#This Row],[sale_price]]&lt;表1[[#This Row],[origin_price]],1,0)</f>
        <v>0</v>
      </c>
      <c r="L1855" s="18" t="s">
        <v>4443</v>
      </c>
      <c r="M1855" s="18"/>
      <c r="N1855" s="18" t="s">
        <v>4369</v>
      </c>
      <c r="O1855" s="18" t="s">
        <v>4370</v>
      </c>
      <c r="P1855" s="18">
        <v>2</v>
      </c>
    </row>
    <row r="1856" spans="1:16" x14ac:dyDescent="0.2">
      <c r="A1856" s="18" t="s">
        <v>4366</v>
      </c>
      <c r="B1856" s="18" t="s">
        <v>4441</v>
      </c>
      <c r="C1856" s="18" t="s">
        <v>7812</v>
      </c>
      <c r="D1856" s="18" t="s">
        <v>4442</v>
      </c>
      <c r="E1856" s="20" t="str">
        <f>IFERROR(VLOOKUP(表1[[#This Row],[goods_id]],表4[],2,0),"无")</f>
        <v>无</v>
      </c>
      <c r="F1856" s="19" t="str">
        <f>IFERROR(VLOOKUP(表1[[#This Row],[goods_id]],表3[],2,0),"老款")</f>
        <v>老款</v>
      </c>
      <c r="G1856" s="20">
        <v>1</v>
      </c>
      <c r="H1856" s="23">
        <v>599</v>
      </c>
      <c r="I1856" s="23">
        <v>599</v>
      </c>
      <c r="J18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6" s="20">
        <f>IF(表1[[#This Row],[sale_price]]&lt;表1[[#This Row],[origin_price]],1,0)</f>
        <v>0</v>
      </c>
      <c r="L1856" s="18" t="s">
        <v>4443</v>
      </c>
      <c r="M1856" s="18"/>
      <c r="N1856" s="18" t="s">
        <v>4369</v>
      </c>
      <c r="O1856" s="18" t="s">
        <v>4370</v>
      </c>
      <c r="P1856" s="18">
        <v>2</v>
      </c>
    </row>
    <row r="1857" spans="1:16" x14ac:dyDescent="0.2">
      <c r="A1857" s="18" t="s">
        <v>4366</v>
      </c>
      <c r="B1857" s="18" t="s">
        <v>5912</v>
      </c>
      <c r="C1857" s="18" t="s">
        <v>7796</v>
      </c>
      <c r="D1857" s="18" t="s">
        <v>24</v>
      </c>
      <c r="E1857" s="20" t="str">
        <f>IFERROR(VLOOKUP(表1[[#This Row],[goods_id]],表4[],2,0),"无")</f>
        <v>无</v>
      </c>
      <c r="F1857" s="19">
        <f>IFERROR(VLOOKUP(表1[[#This Row],[goods_id]],表3[],2,0),"老款")</f>
        <v>43355</v>
      </c>
      <c r="G1857" s="20">
        <v>1</v>
      </c>
      <c r="H1857" s="23">
        <v>569</v>
      </c>
      <c r="I1857" s="23">
        <v>569</v>
      </c>
      <c r="J18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7" s="20">
        <f>IF(表1[[#This Row],[sale_price]]&lt;表1[[#This Row],[origin_price]],1,0)</f>
        <v>0</v>
      </c>
      <c r="L1857" s="18" t="s">
        <v>9295</v>
      </c>
      <c r="M1857" s="18" t="s">
        <v>9296</v>
      </c>
      <c r="N1857" s="18" t="s">
        <v>4411</v>
      </c>
      <c r="O1857" s="18" t="s">
        <v>4370</v>
      </c>
      <c r="P1857" s="18">
        <v>1</v>
      </c>
    </row>
    <row r="1858" spans="1:16" x14ac:dyDescent="0.2">
      <c r="A1858" s="18" t="s">
        <v>4366</v>
      </c>
      <c r="B1858" s="18" t="s">
        <v>5913</v>
      </c>
      <c r="C1858" s="18" t="s">
        <v>7796</v>
      </c>
      <c r="D1858" s="18" t="s">
        <v>452</v>
      </c>
      <c r="E1858" s="20" t="str">
        <f>IFERROR(VLOOKUP(表1[[#This Row],[goods_id]],表4[],2,0),"无")</f>
        <v>无</v>
      </c>
      <c r="F1858" s="19">
        <f>IFERROR(VLOOKUP(表1[[#This Row],[goods_id]],表3[],2,0),"老款")</f>
        <v>43355</v>
      </c>
      <c r="G1858" s="20">
        <v>1</v>
      </c>
      <c r="H1858" s="23">
        <v>569</v>
      </c>
      <c r="I1858" s="23">
        <v>569</v>
      </c>
      <c r="J18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8" s="20">
        <f>IF(表1[[#This Row],[sale_price]]&lt;表1[[#This Row],[origin_price]],1,0)</f>
        <v>0</v>
      </c>
      <c r="L1858" s="18" t="s">
        <v>9295</v>
      </c>
      <c r="M1858" s="18" t="s">
        <v>9296</v>
      </c>
      <c r="N1858" s="18" t="s">
        <v>4411</v>
      </c>
      <c r="O1858" s="18" t="s">
        <v>4370</v>
      </c>
      <c r="P1858" s="18">
        <v>1</v>
      </c>
    </row>
    <row r="1859" spans="1:16" x14ac:dyDescent="0.2">
      <c r="A1859" s="18" t="s">
        <v>4366</v>
      </c>
      <c r="B1859" s="18" t="s">
        <v>6033</v>
      </c>
      <c r="C1859" s="18" t="s">
        <v>7836</v>
      </c>
      <c r="D1859" s="18" t="s">
        <v>1023</v>
      </c>
      <c r="E1859" s="20" t="str">
        <f>IFERROR(VLOOKUP(表1[[#This Row],[goods_id]],表4[],2,0),"无")</f>
        <v>无</v>
      </c>
      <c r="F1859" s="19">
        <f>IFERROR(VLOOKUP(表1[[#This Row],[goods_id]],表3[],2,0),"老款")</f>
        <v>43348</v>
      </c>
      <c r="G1859" s="20">
        <v>1</v>
      </c>
      <c r="H1859" s="23">
        <v>299</v>
      </c>
      <c r="I1859" s="23">
        <v>299</v>
      </c>
      <c r="J18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9" s="20">
        <f>IF(表1[[#This Row],[sale_price]]&lt;表1[[#This Row],[origin_price]],1,0)</f>
        <v>0</v>
      </c>
      <c r="L1859" s="18" t="s">
        <v>9322</v>
      </c>
      <c r="M1859" s="18" t="s">
        <v>9321</v>
      </c>
      <c r="N1859" s="18" t="s">
        <v>4369</v>
      </c>
      <c r="O1859" s="18" t="s">
        <v>4370</v>
      </c>
      <c r="P1859" s="18">
        <v>3</v>
      </c>
    </row>
    <row r="1860" spans="1:16" x14ac:dyDescent="0.2">
      <c r="A1860" s="18" t="s">
        <v>4366</v>
      </c>
      <c r="B1860" s="18" t="s">
        <v>6032</v>
      </c>
      <c r="C1860" s="18" t="s">
        <v>7836</v>
      </c>
      <c r="D1860" s="18" t="s">
        <v>188</v>
      </c>
      <c r="E1860" s="20" t="str">
        <f>IFERROR(VLOOKUP(表1[[#This Row],[goods_id]],表4[],2,0),"无")</f>
        <v>无</v>
      </c>
      <c r="F1860" s="19">
        <f>IFERROR(VLOOKUP(表1[[#This Row],[goods_id]],表3[],2,0),"老款")</f>
        <v>43348</v>
      </c>
      <c r="G1860" s="20">
        <v>1</v>
      </c>
      <c r="H1860" s="23">
        <v>299</v>
      </c>
      <c r="I1860" s="23">
        <v>299</v>
      </c>
      <c r="J18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0" s="20">
        <f>IF(表1[[#This Row],[sale_price]]&lt;表1[[#This Row],[origin_price]],1,0)</f>
        <v>0</v>
      </c>
      <c r="L1860" s="18" t="s">
        <v>9322</v>
      </c>
      <c r="M1860" s="18" t="s">
        <v>9321</v>
      </c>
      <c r="N1860" s="18" t="s">
        <v>4369</v>
      </c>
      <c r="O1860" s="18" t="s">
        <v>4370</v>
      </c>
      <c r="P1860" s="18">
        <v>3</v>
      </c>
    </row>
    <row r="1861" spans="1:16" x14ac:dyDescent="0.2">
      <c r="A1861" s="18" t="s">
        <v>4366</v>
      </c>
      <c r="B1861" s="18" t="s">
        <v>4527</v>
      </c>
      <c r="C1861" s="18" t="s">
        <v>7861</v>
      </c>
      <c r="D1861" s="18" t="s">
        <v>24</v>
      </c>
      <c r="E1861" s="20" t="str">
        <f>IFERROR(VLOOKUP(表1[[#This Row],[goods_id]],表4[],2,0),"无")</f>
        <v>无</v>
      </c>
      <c r="F1861" s="19" t="str">
        <f>IFERROR(VLOOKUP(表1[[#This Row],[goods_id]],表3[],2,0),"老款")</f>
        <v>老款</v>
      </c>
      <c r="G1861" s="20">
        <v>1</v>
      </c>
      <c r="H1861" s="23">
        <v>599</v>
      </c>
      <c r="I1861" s="23">
        <v>599</v>
      </c>
      <c r="J18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1" s="20">
        <f>IF(表1[[#This Row],[sale_price]]&lt;表1[[#This Row],[origin_price]],1,0)</f>
        <v>0</v>
      </c>
      <c r="L1861" s="18" t="s">
        <v>4528</v>
      </c>
      <c r="M1861" s="18"/>
      <c r="N1861" s="18" t="s">
        <v>4370</v>
      </c>
      <c r="O1861" s="18">
        <v>0</v>
      </c>
      <c r="P1861" s="18">
        <v>3</v>
      </c>
    </row>
    <row r="1862" spans="1:16" x14ac:dyDescent="0.2">
      <c r="A1862" s="18" t="s">
        <v>4366</v>
      </c>
      <c r="B1862" s="18" t="s">
        <v>4444</v>
      </c>
      <c r="C1862" s="18" t="s">
        <v>7813</v>
      </c>
      <c r="D1862" s="18" t="s">
        <v>24</v>
      </c>
      <c r="E1862" s="20" t="str">
        <f>IFERROR(VLOOKUP(表1[[#This Row],[goods_id]],表4[],2,0),"无")</f>
        <v>无</v>
      </c>
      <c r="F1862" s="19" t="str">
        <f>IFERROR(VLOOKUP(表1[[#This Row],[goods_id]],表3[],2,0),"老款")</f>
        <v>老款</v>
      </c>
      <c r="G1862" s="20">
        <v>1</v>
      </c>
      <c r="H1862" s="23">
        <v>699</v>
      </c>
      <c r="I1862" s="23">
        <v>699</v>
      </c>
      <c r="J18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2" s="20">
        <f>IF(表1[[#This Row],[sale_price]]&lt;表1[[#This Row],[origin_price]],1,0)</f>
        <v>0</v>
      </c>
      <c r="L1862" s="18" t="s">
        <v>4445</v>
      </c>
      <c r="M1862" s="18" t="s">
        <v>9309</v>
      </c>
      <c r="N1862" s="18" t="s">
        <v>4369</v>
      </c>
      <c r="O1862" s="18" t="s">
        <v>4370</v>
      </c>
      <c r="P1862" s="18">
        <v>2</v>
      </c>
    </row>
    <row r="1863" spans="1:16" x14ac:dyDescent="0.2">
      <c r="A1863" s="18" t="s">
        <v>4366</v>
      </c>
      <c r="B1863" s="18" t="s">
        <v>7814</v>
      </c>
      <c r="C1863" s="18" t="s">
        <v>7813</v>
      </c>
      <c r="D1863" s="18" t="s">
        <v>284</v>
      </c>
      <c r="E1863" s="20" t="str">
        <f>IFERROR(VLOOKUP(表1[[#This Row],[goods_id]],表4[],2,0),"无")</f>
        <v>无</v>
      </c>
      <c r="F1863" s="19" t="str">
        <f>IFERROR(VLOOKUP(表1[[#This Row],[goods_id]],表3[],2,0),"老款")</f>
        <v>老款</v>
      </c>
      <c r="G1863" s="20">
        <v>1</v>
      </c>
      <c r="H1863" s="23">
        <v>699</v>
      </c>
      <c r="I1863" s="23">
        <v>699</v>
      </c>
      <c r="J18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3" s="20">
        <f>IF(表1[[#This Row],[sale_price]]&lt;表1[[#This Row],[origin_price]],1,0)</f>
        <v>0</v>
      </c>
      <c r="L1863" s="18" t="s">
        <v>4445</v>
      </c>
      <c r="M1863" s="18" t="s">
        <v>9310</v>
      </c>
      <c r="N1863" s="18" t="s">
        <v>4369</v>
      </c>
      <c r="O1863" s="18" t="s">
        <v>4370</v>
      </c>
      <c r="P1863" s="18">
        <v>2</v>
      </c>
    </row>
    <row r="1864" spans="1:16" x14ac:dyDescent="0.2">
      <c r="A1864" s="18" t="s">
        <v>4366</v>
      </c>
      <c r="B1864" s="18" t="s">
        <v>4529</v>
      </c>
      <c r="C1864" s="18" t="s">
        <v>7862</v>
      </c>
      <c r="D1864" s="18" t="s">
        <v>24</v>
      </c>
      <c r="E1864" s="20" t="str">
        <f>IFERROR(VLOOKUP(表1[[#This Row],[goods_id]],表4[],2,0),"无")</f>
        <v>无</v>
      </c>
      <c r="F1864" s="19" t="str">
        <f>IFERROR(VLOOKUP(表1[[#This Row],[goods_id]],表3[],2,0),"老款")</f>
        <v>老款</v>
      </c>
      <c r="G1864" s="20">
        <v>1</v>
      </c>
      <c r="H1864" s="23">
        <v>599</v>
      </c>
      <c r="I1864" s="23">
        <v>599</v>
      </c>
      <c r="J18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4" s="20">
        <f>IF(表1[[#This Row],[sale_price]]&lt;表1[[#This Row],[origin_price]],1,0)</f>
        <v>0</v>
      </c>
      <c r="L1864" s="18" t="s">
        <v>4530</v>
      </c>
      <c r="M1864" s="18" t="s">
        <v>4469</v>
      </c>
      <c r="N1864" s="18" t="s">
        <v>4370</v>
      </c>
      <c r="O1864" s="18">
        <v>0</v>
      </c>
      <c r="P1864" s="18">
        <v>3</v>
      </c>
    </row>
    <row r="1865" spans="1:16" x14ac:dyDescent="0.2">
      <c r="A1865" s="18" t="s">
        <v>4366</v>
      </c>
      <c r="B1865" s="18" t="s">
        <v>4426</v>
      </c>
      <c r="C1865" s="18" t="s">
        <v>7806</v>
      </c>
      <c r="D1865" s="18" t="s">
        <v>24</v>
      </c>
      <c r="E1865" s="20" t="str">
        <f>IFERROR(VLOOKUP(表1[[#This Row],[goods_id]],表4[],2,0),"无")</f>
        <v>无</v>
      </c>
      <c r="F1865" s="19" t="str">
        <f>IFERROR(VLOOKUP(表1[[#This Row],[goods_id]],表3[],2,0),"老款")</f>
        <v>老款</v>
      </c>
      <c r="G1865" s="20">
        <v>1</v>
      </c>
      <c r="H1865" s="23">
        <v>569</v>
      </c>
      <c r="I1865" s="23">
        <v>569</v>
      </c>
      <c r="J18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5" s="20">
        <f>IF(表1[[#This Row],[sale_price]]&lt;表1[[#This Row],[origin_price]],1,0)</f>
        <v>0</v>
      </c>
      <c r="L1865" s="18" t="s">
        <v>4427</v>
      </c>
      <c r="M1865" s="18" t="s">
        <v>9304</v>
      </c>
      <c r="N1865" s="18" t="s">
        <v>4393</v>
      </c>
      <c r="O1865" s="18" t="s">
        <v>82</v>
      </c>
      <c r="P1865" s="18">
        <v>2</v>
      </c>
    </row>
    <row r="1866" spans="1:16" x14ac:dyDescent="0.2">
      <c r="A1866" s="18" t="s">
        <v>4366</v>
      </c>
      <c r="B1866" s="18" t="s">
        <v>4428</v>
      </c>
      <c r="C1866" s="18" t="s">
        <v>7806</v>
      </c>
      <c r="D1866" s="18" t="s">
        <v>219</v>
      </c>
      <c r="E1866" s="20" t="str">
        <f>IFERROR(VLOOKUP(表1[[#This Row],[goods_id]],表4[],2,0),"无")</f>
        <v>无</v>
      </c>
      <c r="F1866" s="19" t="str">
        <f>IFERROR(VLOOKUP(表1[[#This Row],[goods_id]],表3[],2,0),"老款")</f>
        <v>老款</v>
      </c>
      <c r="G1866" s="20">
        <v>1</v>
      </c>
      <c r="H1866" s="23">
        <v>569</v>
      </c>
      <c r="I1866" s="23">
        <v>569</v>
      </c>
      <c r="J18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6" s="20">
        <f>IF(表1[[#This Row],[sale_price]]&lt;表1[[#This Row],[origin_price]],1,0)</f>
        <v>0</v>
      </c>
      <c r="L1866" s="18" t="s">
        <v>4427</v>
      </c>
      <c r="M1866" s="18" t="s">
        <v>9304</v>
      </c>
      <c r="N1866" s="18" t="s">
        <v>4393</v>
      </c>
      <c r="O1866" s="18" t="s">
        <v>82</v>
      </c>
      <c r="P1866" s="18">
        <v>2</v>
      </c>
    </row>
    <row r="1867" spans="1:16" x14ac:dyDescent="0.2">
      <c r="A1867" s="18" t="s">
        <v>4366</v>
      </c>
      <c r="B1867" s="18" t="s">
        <v>4447</v>
      </c>
      <c r="C1867" s="18" t="s">
        <v>7815</v>
      </c>
      <c r="D1867" s="18" t="s">
        <v>284</v>
      </c>
      <c r="E1867" s="20" t="str">
        <f>IFERROR(VLOOKUP(表1[[#This Row],[goods_id]],表4[],2,0),"无")</f>
        <v>无</v>
      </c>
      <c r="F1867" s="19" t="str">
        <f>IFERROR(VLOOKUP(表1[[#This Row],[goods_id]],表3[],2,0),"老款")</f>
        <v>老款</v>
      </c>
      <c r="G1867" s="20">
        <v>1</v>
      </c>
      <c r="H1867" s="23">
        <v>699</v>
      </c>
      <c r="I1867" s="23">
        <v>699</v>
      </c>
      <c r="J18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7" s="20">
        <f>IF(表1[[#This Row],[sale_price]]&lt;表1[[#This Row],[origin_price]],1,0)</f>
        <v>0</v>
      </c>
      <c r="L1867" s="18" t="s">
        <v>4446</v>
      </c>
      <c r="M1867" s="18"/>
      <c r="N1867" s="18" t="s">
        <v>4380</v>
      </c>
      <c r="O1867" s="18" t="s">
        <v>4370</v>
      </c>
      <c r="P1867" s="18">
        <v>2</v>
      </c>
    </row>
    <row r="1868" spans="1:16" x14ac:dyDescent="0.2">
      <c r="A1868" s="18" t="s">
        <v>4366</v>
      </c>
      <c r="B1868" s="18" t="s">
        <v>4478</v>
      </c>
      <c r="C1868" s="18" t="s">
        <v>7828</v>
      </c>
      <c r="D1868" s="18" t="s">
        <v>24</v>
      </c>
      <c r="E1868" s="20" t="str">
        <f>IFERROR(VLOOKUP(表1[[#This Row],[goods_id]],表4[],2,0),"无")</f>
        <v>无</v>
      </c>
      <c r="F1868" s="19" t="str">
        <f>IFERROR(VLOOKUP(表1[[#This Row],[goods_id]],表3[],2,0),"老款")</f>
        <v>老款</v>
      </c>
      <c r="G1868" s="20">
        <v>1</v>
      </c>
      <c r="H1868" s="23">
        <v>539</v>
      </c>
      <c r="I1868" s="23">
        <v>539</v>
      </c>
      <c r="J18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8" s="20">
        <f>IF(表1[[#This Row],[sale_price]]&lt;表1[[#This Row],[origin_price]],1,0)</f>
        <v>0</v>
      </c>
      <c r="L1868" s="18" t="s">
        <v>4479</v>
      </c>
      <c r="M1868" s="18" t="s">
        <v>9314</v>
      </c>
      <c r="N1868" s="18" t="s">
        <v>4411</v>
      </c>
      <c r="O1868" s="18" t="s">
        <v>82</v>
      </c>
      <c r="P1868" s="18">
        <v>2</v>
      </c>
    </row>
    <row r="1869" spans="1:16" x14ac:dyDescent="0.2">
      <c r="A1869" s="18" t="s">
        <v>4366</v>
      </c>
      <c r="B1869" s="18" t="s">
        <v>4480</v>
      </c>
      <c r="C1869" s="18" t="s">
        <v>7829</v>
      </c>
      <c r="D1869" s="18" t="s">
        <v>24</v>
      </c>
      <c r="E1869" s="20" t="str">
        <f>IFERROR(VLOOKUP(表1[[#This Row],[goods_id]],表4[],2,0),"无")</f>
        <v>无</v>
      </c>
      <c r="F1869" s="19" t="str">
        <f>IFERROR(VLOOKUP(表1[[#This Row],[goods_id]],表3[],2,0),"老款")</f>
        <v>老款</v>
      </c>
      <c r="G1869" s="20">
        <v>1</v>
      </c>
      <c r="H1869" s="23">
        <v>599</v>
      </c>
      <c r="I1869" s="23">
        <v>599</v>
      </c>
      <c r="J18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9" s="20">
        <f>IF(表1[[#This Row],[sale_price]]&lt;表1[[#This Row],[origin_price]],1,0)</f>
        <v>0</v>
      </c>
      <c r="L1869" s="18" t="s">
        <v>4481</v>
      </c>
      <c r="M1869" s="18" t="s">
        <v>9315</v>
      </c>
      <c r="N1869" s="18" t="s">
        <v>4393</v>
      </c>
      <c r="O1869" s="18" t="s">
        <v>4370</v>
      </c>
      <c r="P1869" s="18">
        <v>3</v>
      </c>
    </row>
    <row r="1870" spans="1:16" x14ac:dyDescent="0.2">
      <c r="A1870" s="18" t="s">
        <v>4366</v>
      </c>
      <c r="B1870" s="18" t="s">
        <v>4482</v>
      </c>
      <c r="C1870" s="18" t="s">
        <v>7830</v>
      </c>
      <c r="D1870" s="18" t="s">
        <v>2109</v>
      </c>
      <c r="E1870" s="20" t="str">
        <f>IFERROR(VLOOKUP(表1[[#This Row],[goods_id]],表4[],2,0),"无")</f>
        <v>无</v>
      </c>
      <c r="F1870" s="19" t="str">
        <f>IFERROR(VLOOKUP(表1[[#This Row],[goods_id]],表3[],2,0),"老款")</f>
        <v>老款</v>
      </c>
      <c r="G1870" s="20">
        <v>1</v>
      </c>
      <c r="H1870" s="23">
        <v>699</v>
      </c>
      <c r="I1870" s="23">
        <v>699</v>
      </c>
      <c r="J18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0" s="20">
        <f>IF(表1[[#This Row],[sale_price]]&lt;表1[[#This Row],[origin_price]],1,0)</f>
        <v>0</v>
      </c>
      <c r="L1870" s="18" t="s">
        <v>4453</v>
      </c>
      <c r="M1870" s="18" t="s">
        <v>9316</v>
      </c>
      <c r="N1870" s="18" t="s">
        <v>203</v>
      </c>
      <c r="O1870" s="18">
        <v>0</v>
      </c>
      <c r="P1870" s="18">
        <v>3</v>
      </c>
    </row>
    <row r="1871" spans="1:16" x14ac:dyDescent="0.2">
      <c r="A1871" s="18" t="s">
        <v>4366</v>
      </c>
      <c r="B1871" s="18" t="s">
        <v>4531</v>
      </c>
      <c r="C1871" s="18" t="s">
        <v>7863</v>
      </c>
      <c r="D1871" s="18" t="s">
        <v>24</v>
      </c>
      <c r="E1871" s="20" t="str">
        <f>IFERROR(VLOOKUP(表1[[#This Row],[goods_id]],表4[],2,0),"无")</f>
        <v>无</v>
      </c>
      <c r="F1871" s="19" t="str">
        <f>IFERROR(VLOOKUP(表1[[#This Row],[goods_id]],表3[],2,0),"老款")</f>
        <v>老款</v>
      </c>
      <c r="G1871" s="20">
        <v>1</v>
      </c>
      <c r="H1871" s="23">
        <v>399</v>
      </c>
      <c r="I1871" s="23">
        <v>399</v>
      </c>
      <c r="J18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1" s="20">
        <f>IF(表1[[#This Row],[sale_price]]&lt;表1[[#This Row],[origin_price]],1,0)</f>
        <v>0</v>
      </c>
      <c r="L1871" s="18" t="s">
        <v>4532</v>
      </c>
      <c r="M1871" s="18" t="s">
        <v>9329</v>
      </c>
      <c r="N1871" s="18" t="s">
        <v>4370</v>
      </c>
      <c r="O1871" s="18">
        <v>0</v>
      </c>
      <c r="P1871" s="18">
        <v>3</v>
      </c>
    </row>
    <row r="1872" spans="1:16" x14ac:dyDescent="0.2">
      <c r="A1872" s="18" t="s">
        <v>4366</v>
      </c>
      <c r="B1872" s="18" t="s">
        <v>4448</v>
      </c>
      <c r="C1872" s="18" t="s">
        <v>7816</v>
      </c>
      <c r="D1872" s="18" t="s">
        <v>24</v>
      </c>
      <c r="E1872" s="20" t="str">
        <f>IFERROR(VLOOKUP(表1[[#This Row],[goods_id]],表4[],2,0),"无")</f>
        <v>无</v>
      </c>
      <c r="F1872" s="19" t="str">
        <f>IFERROR(VLOOKUP(表1[[#This Row],[goods_id]],表3[],2,0),"老款")</f>
        <v>老款</v>
      </c>
      <c r="G1872" s="20">
        <v>1</v>
      </c>
      <c r="H1872" s="23">
        <v>699</v>
      </c>
      <c r="I1872" s="23">
        <v>699</v>
      </c>
      <c r="J18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2" s="20">
        <f>IF(表1[[#This Row],[sale_price]]&lt;表1[[#This Row],[origin_price]],1,0)</f>
        <v>0</v>
      </c>
      <c r="L1872" s="18" t="s">
        <v>4449</v>
      </c>
      <c r="M1872" s="18" t="s">
        <v>9311</v>
      </c>
      <c r="N1872" s="18" t="s">
        <v>4411</v>
      </c>
      <c r="O1872" s="18" t="s">
        <v>4370</v>
      </c>
      <c r="P1872" s="18">
        <v>2</v>
      </c>
    </row>
    <row r="1873" spans="1:16" x14ac:dyDescent="0.2">
      <c r="A1873" s="18" t="s">
        <v>4366</v>
      </c>
      <c r="B1873" s="18" t="s">
        <v>4450</v>
      </c>
      <c r="C1873" s="18" t="s">
        <v>7816</v>
      </c>
      <c r="D1873" s="18" t="s">
        <v>224</v>
      </c>
      <c r="E1873" s="20" t="str">
        <f>IFERROR(VLOOKUP(表1[[#This Row],[goods_id]],表4[],2,0),"无")</f>
        <v>无</v>
      </c>
      <c r="F1873" s="19" t="str">
        <f>IFERROR(VLOOKUP(表1[[#This Row],[goods_id]],表3[],2,0),"老款")</f>
        <v>老款</v>
      </c>
      <c r="G1873" s="20">
        <v>1</v>
      </c>
      <c r="H1873" s="23">
        <v>699</v>
      </c>
      <c r="I1873" s="23">
        <v>699</v>
      </c>
      <c r="J18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3" s="20">
        <f>IF(表1[[#This Row],[sale_price]]&lt;表1[[#This Row],[origin_price]],1,0)</f>
        <v>0</v>
      </c>
      <c r="L1873" s="18" t="s">
        <v>4449</v>
      </c>
      <c r="M1873" s="18" t="s">
        <v>9311</v>
      </c>
      <c r="N1873" s="18" t="s">
        <v>4411</v>
      </c>
      <c r="O1873" s="18" t="s">
        <v>4370</v>
      </c>
      <c r="P1873" s="18">
        <v>2</v>
      </c>
    </row>
    <row r="1874" spans="1:16" x14ac:dyDescent="0.2">
      <c r="A1874" s="18" t="s">
        <v>4366</v>
      </c>
      <c r="B1874" s="18" t="s">
        <v>4424</v>
      </c>
      <c r="C1874" s="18" t="s">
        <v>7807</v>
      </c>
      <c r="D1874" s="18" t="s">
        <v>24</v>
      </c>
      <c r="E1874" s="20" t="str">
        <f>IFERROR(VLOOKUP(表1[[#This Row],[goods_id]],表4[],2,0),"无")</f>
        <v>无</v>
      </c>
      <c r="F1874" s="19" t="str">
        <f>IFERROR(VLOOKUP(表1[[#This Row],[goods_id]],表3[],2,0),"老款")</f>
        <v>老款</v>
      </c>
      <c r="G1874" s="20">
        <v>1</v>
      </c>
      <c r="H1874" s="23">
        <v>499</v>
      </c>
      <c r="I1874" s="23">
        <v>499</v>
      </c>
      <c r="J18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4" s="20">
        <f>IF(表1[[#This Row],[sale_price]]&lt;表1[[#This Row],[origin_price]],1,0)</f>
        <v>0</v>
      </c>
      <c r="L1874" s="18" t="s">
        <v>4425</v>
      </c>
      <c r="M1874" s="18" t="s">
        <v>9305</v>
      </c>
      <c r="N1874" s="18" t="s">
        <v>4411</v>
      </c>
      <c r="O1874" s="18" t="s">
        <v>82</v>
      </c>
      <c r="P1874" s="18">
        <v>2</v>
      </c>
    </row>
    <row r="1875" spans="1:16" x14ac:dyDescent="0.2">
      <c r="A1875" s="18" t="s">
        <v>4366</v>
      </c>
      <c r="B1875" s="18" t="s">
        <v>4483</v>
      </c>
      <c r="C1875" s="18" t="s">
        <v>7831</v>
      </c>
      <c r="D1875" s="18" t="s">
        <v>169</v>
      </c>
      <c r="E1875" s="20" t="str">
        <f>IFERROR(VLOOKUP(表1[[#This Row],[goods_id]],表4[],2,0),"无")</f>
        <v>无</v>
      </c>
      <c r="F1875" s="19" t="str">
        <f>IFERROR(VLOOKUP(表1[[#This Row],[goods_id]],表3[],2,0),"老款")</f>
        <v>老款</v>
      </c>
      <c r="G1875" s="20">
        <v>1</v>
      </c>
      <c r="H1875" s="23">
        <v>769</v>
      </c>
      <c r="I1875" s="23">
        <v>769</v>
      </c>
      <c r="J18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75" s="20">
        <f>IF(表1[[#This Row],[sale_price]]&lt;表1[[#This Row],[origin_price]],1,0)</f>
        <v>0</v>
      </c>
      <c r="L1875" s="18" t="s">
        <v>4484</v>
      </c>
      <c r="M1875" s="18" t="s">
        <v>9317</v>
      </c>
      <c r="N1875" s="18" t="s">
        <v>4370</v>
      </c>
      <c r="O1875" s="18">
        <v>0</v>
      </c>
      <c r="P1875" s="18">
        <v>3</v>
      </c>
    </row>
    <row r="1876" spans="1:16" x14ac:dyDescent="0.2">
      <c r="A1876" s="18" t="s">
        <v>4366</v>
      </c>
      <c r="B1876" s="18" t="s">
        <v>4485</v>
      </c>
      <c r="C1876" s="18" t="s">
        <v>7832</v>
      </c>
      <c r="D1876" s="18" t="s">
        <v>169</v>
      </c>
      <c r="E1876" s="20" t="str">
        <f>IFERROR(VLOOKUP(表1[[#This Row],[goods_id]],表4[],2,0),"无")</f>
        <v>无</v>
      </c>
      <c r="F1876" s="19" t="str">
        <f>IFERROR(VLOOKUP(表1[[#This Row],[goods_id]],表3[],2,0),"老款")</f>
        <v>老款</v>
      </c>
      <c r="G1876" s="20">
        <v>1</v>
      </c>
      <c r="H1876" s="23">
        <v>999</v>
      </c>
      <c r="I1876" s="23">
        <v>999</v>
      </c>
      <c r="J18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76" s="20">
        <f>IF(表1[[#This Row],[sale_price]]&lt;表1[[#This Row],[origin_price]],1,0)</f>
        <v>0</v>
      </c>
      <c r="L1876" s="18" t="s">
        <v>4486</v>
      </c>
      <c r="M1876" s="18" t="s">
        <v>9318</v>
      </c>
      <c r="N1876" s="18" t="s">
        <v>4370</v>
      </c>
      <c r="O1876" s="18">
        <v>0</v>
      </c>
      <c r="P1876" s="18">
        <v>3</v>
      </c>
    </row>
    <row r="1877" spans="1:16" x14ac:dyDescent="0.2">
      <c r="A1877" s="18" t="s">
        <v>4366</v>
      </c>
      <c r="B1877" s="18" t="s">
        <v>4452</v>
      </c>
      <c r="C1877" s="18" t="s">
        <v>7817</v>
      </c>
      <c r="D1877" s="18" t="s">
        <v>24</v>
      </c>
      <c r="E1877" s="20" t="str">
        <f>IFERROR(VLOOKUP(表1[[#This Row],[goods_id]],表4[],2,0),"无")</f>
        <v>无</v>
      </c>
      <c r="F1877" s="19" t="str">
        <f>IFERROR(VLOOKUP(表1[[#This Row],[goods_id]],表3[],2,0),"老款")</f>
        <v>老款</v>
      </c>
      <c r="G1877" s="20">
        <v>1</v>
      </c>
      <c r="H1877" s="23">
        <v>639</v>
      </c>
      <c r="I1877" s="23">
        <v>639</v>
      </c>
      <c r="J18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7" s="20">
        <f>IF(表1[[#This Row],[sale_price]]&lt;表1[[#This Row],[origin_price]],1,0)</f>
        <v>0</v>
      </c>
      <c r="L1877" s="18"/>
      <c r="M1877" s="18" t="s">
        <v>4440</v>
      </c>
      <c r="N1877" s="18" t="s">
        <v>4369</v>
      </c>
      <c r="O1877" s="18" t="s">
        <v>4370</v>
      </c>
      <c r="P1877" s="18">
        <v>2</v>
      </c>
    </row>
    <row r="1878" spans="1:16" x14ac:dyDescent="0.2">
      <c r="A1878" s="18" t="s">
        <v>4366</v>
      </c>
      <c r="B1878" s="18" t="s">
        <v>4439</v>
      </c>
      <c r="C1878" s="18" t="s">
        <v>7817</v>
      </c>
      <c r="D1878" s="18" t="s">
        <v>284</v>
      </c>
      <c r="E1878" s="20" t="str">
        <f>IFERROR(VLOOKUP(表1[[#This Row],[goods_id]],表4[],2,0),"无")</f>
        <v>无</v>
      </c>
      <c r="F1878" s="19" t="str">
        <f>IFERROR(VLOOKUP(表1[[#This Row],[goods_id]],表3[],2,0),"老款")</f>
        <v>老款</v>
      </c>
      <c r="G1878" s="20">
        <v>1</v>
      </c>
      <c r="H1878" s="23">
        <v>639</v>
      </c>
      <c r="I1878" s="23">
        <v>639</v>
      </c>
      <c r="J18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8" s="20">
        <f>IF(表1[[#This Row],[sale_price]]&lt;表1[[#This Row],[origin_price]],1,0)</f>
        <v>0</v>
      </c>
      <c r="L1878" s="18"/>
      <c r="M1878" s="18" t="s">
        <v>4440</v>
      </c>
      <c r="N1878" s="18" t="s">
        <v>4369</v>
      </c>
      <c r="O1878" s="18" t="s">
        <v>4370</v>
      </c>
      <c r="P1878" s="18">
        <v>2</v>
      </c>
    </row>
    <row r="1879" spans="1:16" x14ac:dyDescent="0.2">
      <c r="A1879" s="18" t="s">
        <v>4366</v>
      </c>
      <c r="B1879" s="18" t="s">
        <v>4487</v>
      </c>
      <c r="C1879" s="18" t="s">
        <v>7833</v>
      </c>
      <c r="D1879" s="18" t="s">
        <v>284</v>
      </c>
      <c r="E1879" s="20" t="str">
        <f>IFERROR(VLOOKUP(表1[[#This Row],[goods_id]],表4[],2,0),"无")</f>
        <v>无</v>
      </c>
      <c r="F1879" s="19" t="str">
        <f>IFERROR(VLOOKUP(表1[[#This Row],[goods_id]],表3[],2,0),"老款")</f>
        <v>老款</v>
      </c>
      <c r="G1879" s="20">
        <v>1</v>
      </c>
      <c r="H1879" s="23">
        <v>639</v>
      </c>
      <c r="I1879" s="23">
        <v>639</v>
      </c>
      <c r="J18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9" s="20">
        <f>IF(表1[[#This Row],[sale_price]]&lt;表1[[#This Row],[origin_price]],1,0)</f>
        <v>0</v>
      </c>
      <c r="L1879" s="18" t="s">
        <v>4488</v>
      </c>
      <c r="M1879" s="18"/>
      <c r="N1879" s="18" t="s">
        <v>4370</v>
      </c>
      <c r="O1879" s="18">
        <v>0</v>
      </c>
      <c r="P1879" s="18">
        <v>3</v>
      </c>
    </row>
    <row r="1880" spans="1:16" x14ac:dyDescent="0.2">
      <c r="A1880" s="18" t="s">
        <v>4366</v>
      </c>
      <c r="B1880" s="18" t="s">
        <v>5331</v>
      </c>
      <c r="C1880" s="18" t="s">
        <v>8187</v>
      </c>
      <c r="D1880" s="18" t="s">
        <v>14</v>
      </c>
      <c r="E1880" s="20" t="str">
        <f>IFERROR(VLOOKUP(表1[[#This Row],[goods_id]],表4[],2,0),"无")</f>
        <v>无</v>
      </c>
      <c r="F1880" s="19" t="str">
        <f>IFERROR(VLOOKUP(表1[[#This Row],[goods_id]],表3[],2,0),"老款")</f>
        <v>老款</v>
      </c>
      <c r="G1880" s="20">
        <v>1</v>
      </c>
      <c r="H1880" s="23">
        <v>999</v>
      </c>
      <c r="I1880" s="23">
        <v>999</v>
      </c>
      <c r="J18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80" s="20">
        <f>IF(表1[[#This Row],[sale_price]]&lt;表1[[#This Row],[origin_price]],1,0)</f>
        <v>0</v>
      </c>
      <c r="L1880" s="18" t="s">
        <v>9464</v>
      </c>
      <c r="M1880" s="18" t="s">
        <v>5332</v>
      </c>
      <c r="N1880" s="18" t="s">
        <v>4535</v>
      </c>
      <c r="O1880" s="18" t="s">
        <v>4370</v>
      </c>
      <c r="P1880" s="18">
        <v>14</v>
      </c>
    </row>
    <row r="1881" spans="1:16" x14ac:dyDescent="0.2">
      <c r="A1881" s="18" t="s">
        <v>4366</v>
      </c>
      <c r="B1881" s="18" t="s">
        <v>5333</v>
      </c>
      <c r="C1881" s="18" t="s">
        <v>8188</v>
      </c>
      <c r="D1881" s="18" t="s">
        <v>24</v>
      </c>
      <c r="E1881" s="20" t="str">
        <f>IFERROR(VLOOKUP(表1[[#This Row],[goods_id]],表4[],2,0),"无")</f>
        <v>无</v>
      </c>
      <c r="F1881" s="19" t="str">
        <f>IFERROR(VLOOKUP(表1[[#This Row],[goods_id]],表3[],2,0),"老款")</f>
        <v>老款</v>
      </c>
      <c r="G1881" s="20">
        <v>1</v>
      </c>
      <c r="H1881" s="23">
        <v>469</v>
      </c>
      <c r="I1881" s="23">
        <v>469</v>
      </c>
      <c r="J18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1" s="20">
        <f>IF(表1[[#This Row],[sale_price]]&lt;表1[[#This Row],[origin_price]],1,0)</f>
        <v>0</v>
      </c>
      <c r="L1881" s="18" t="s">
        <v>9465</v>
      </c>
      <c r="M1881" s="18" t="s">
        <v>5334</v>
      </c>
      <c r="N1881" s="18" t="s">
        <v>4535</v>
      </c>
      <c r="O1881" s="18" t="s">
        <v>4370</v>
      </c>
      <c r="P1881" s="18">
        <v>14</v>
      </c>
    </row>
    <row r="1882" spans="1:16" x14ac:dyDescent="0.2">
      <c r="A1882" s="18" t="s">
        <v>4366</v>
      </c>
      <c r="B1882" s="18" t="s">
        <v>5335</v>
      </c>
      <c r="C1882" s="18" t="s">
        <v>8189</v>
      </c>
      <c r="D1882" s="18" t="s">
        <v>14</v>
      </c>
      <c r="E1882" s="20" t="str">
        <f>IFERROR(VLOOKUP(表1[[#This Row],[goods_id]],表4[],2,0),"无")</f>
        <v>无</v>
      </c>
      <c r="F1882" s="19" t="str">
        <f>IFERROR(VLOOKUP(表1[[#This Row],[goods_id]],表3[],2,0),"老款")</f>
        <v>老款</v>
      </c>
      <c r="G1882" s="20">
        <v>1</v>
      </c>
      <c r="H1882" s="23">
        <v>599</v>
      </c>
      <c r="I1882" s="23">
        <v>599</v>
      </c>
      <c r="J18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2" s="20">
        <f>IF(表1[[#This Row],[sale_price]]&lt;表1[[#This Row],[origin_price]],1,0)</f>
        <v>0</v>
      </c>
      <c r="L1882" s="18" t="s">
        <v>9466</v>
      </c>
      <c r="M1882" s="18" t="s">
        <v>5336</v>
      </c>
      <c r="N1882" s="18" t="s">
        <v>4535</v>
      </c>
      <c r="O1882" s="18" t="s">
        <v>4370</v>
      </c>
      <c r="P1882" s="18">
        <v>14</v>
      </c>
    </row>
    <row r="1883" spans="1:16" x14ac:dyDescent="0.2">
      <c r="A1883" s="18" t="s">
        <v>4366</v>
      </c>
      <c r="B1883" s="18" t="s">
        <v>5268</v>
      </c>
      <c r="C1883" s="18" t="s">
        <v>7912</v>
      </c>
      <c r="D1883" s="18" t="s">
        <v>284</v>
      </c>
      <c r="E1883" s="20" t="str">
        <f>IFERROR(VLOOKUP(表1[[#This Row],[goods_id]],表4[],2,0),"无")</f>
        <v>无</v>
      </c>
      <c r="F1883" s="19" t="str">
        <f>IFERROR(VLOOKUP(表1[[#This Row],[goods_id]],表3[],2,0),"老款")</f>
        <v>老款</v>
      </c>
      <c r="G1883" s="20">
        <v>1</v>
      </c>
      <c r="H1883" s="23">
        <v>279</v>
      </c>
      <c r="I1883" s="23">
        <v>699</v>
      </c>
      <c r="J18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3" s="20">
        <f>IF(表1[[#This Row],[sale_price]]&lt;表1[[#This Row],[origin_price]],1,0)</f>
        <v>1</v>
      </c>
      <c r="L1883" s="18" t="s">
        <v>5269</v>
      </c>
      <c r="M1883" s="18" t="s">
        <v>5270</v>
      </c>
      <c r="N1883" s="18" t="s">
        <v>4393</v>
      </c>
      <c r="O1883" s="18" t="s">
        <v>4370</v>
      </c>
      <c r="P1883" s="18">
        <v>14</v>
      </c>
    </row>
    <row r="1884" spans="1:16" x14ac:dyDescent="0.2">
      <c r="A1884" s="18" t="s">
        <v>4366</v>
      </c>
      <c r="B1884" s="18" t="s">
        <v>5103</v>
      </c>
      <c r="C1884" s="18" t="s">
        <v>8123</v>
      </c>
      <c r="D1884" s="18" t="s">
        <v>38</v>
      </c>
      <c r="E1884" s="20" t="str">
        <f>IFERROR(VLOOKUP(表1[[#This Row],[goods_id]],表4[],2,0),"无")</f>
        <v>无</v>
      </c>
      <c r="F1884" s="19" t="str">
        <f>IFERROR(VLOOKUP(表1[[#This Row],[goods_id]],表3[],2,0),"老款")</f>
        <v>老款</v>
      </c>
      <c r="G1884" s="20">
        <v>1</v>
      </c>
      <c r="H1884" s="23">
        <v>636</v>
      </c>
      <c r="I1884" s="23">
        <v>1590</v>
      </c>
      <c r="J18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84" s="20">
        <f>IF(表1[[#This Row],[sale_price]]&lt;表1[[#This Row],[origin_price]],1,0)</f>
        <v>1</v>
      </c>
      <c r="L1884" s="18" t="s">
        <v>5104</v>
      </c>
      <c r="M1884" s="18" t="s">
        <v>3404</v>
      </c>
      <c r="N1884" s="18" t="s">
        <v>26</v>
      </c>
      <c r="O1884" s="18" t="s">
        <v>49</v>
      </c>
      <c r="P1884" s="18">
        <v>12</v>
      </c>
    </row>
    <row r="1885" spans="1:16" x14ac:dyDescent="0.2">
      <c r="A1885" s="18" t="s">
        <v>4366</v>
      </c>
      <c r="B1885" s="18" t="s">
        <v>5190</v>
      </c>
      <c r="C1885" s="18" t="s">
        <v>8149</v>
      </c>
      <c r="D1885" s="18" t="s">
        <v>24</v>
      </c>
      <c r="E1885" s="20" t="str">
        <f>IFERROR(VLOOKUP(表1[[#This Row],[goods_id]],表4[],2,0),"无")</f>
        <v>无</v>
      </c>
      <c r="F1885" s="19" t="str">
        <f>IFERROR(VLOOKUP(表1[[#This Row],[goods_id]],表3[],2,0),"老款")</f>
        <v>老款</v>
      </c>
      <c r="G1885" s="20">
        <v>1</v>
      </c>
      <c r="H1885" s="23">
        <v>215</v>
      </c>
      <c r="I1885" s="23">
        <v>539</v>
      </c>
      <c r="J18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5" s="20">
        <f>IF(表1[[#This Row],[sale_price]]&lt;表1[[#This Row],[origin_price]],1,0)</f>
        <v>1</v>
      </c>
      <c r="L1885" s="18" t="s">
        <v>5191</v>
      </c>
      <c r="M1885" s="18" t="s">
        <v>9462</v>
      </c>
      <c r="N1885" s="18" t="s">
        <v>4535</v>
      </c>
      <c r="O1885" s="18" t="s">
        <v>4370</v>
      </c>
      <c r="P1885" s="18">
        <v>13</v>
      </c>
    </row>
    <row r="1886" spans="1:16" x14ac:dyDescent="0.2">
      <c r="A1886" s="18" t="s">
        <v>4366</v>
      </c>
      <c r="B1886" s="18" t="s">
        <v>5192</v>
      </c>
      <c r="C1886" s="18" t="s">
        <v>8149</v>
      </c>
      <c r="D1886" s="18" t="s">
        <v>80</v>
      </c>
      <c r="E1886" s="20" t="str">
        <f>IFERROR(VLOOKUP(表1[[#This Row],[goods_id]],表4[],2,0),"无")</f>
        <v>无</v>
      </c>
      <c r="F1886" s="19" t="str">
        <f>IFERROR(VLOOKUP(表1[[#This Row],[goods_id]],表3[],2,0),"老款")</f>
        <v>老款</v>
      </c>
      <c r="G1886" s="20">
        <v>1</v>
      </c>
      <c r="H1886" s="23">
        <v>215</v>
      </c>
      <c r="I1886" s="23">
        <v>539</v>
      </c>
      <c r="J18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6" s="20">
        <f>IF(表1[[#This Row],[sale_price]]&lt;表1[[#This Row],[origin_price]],1,0)</f>
        <v>1</v>
      </c>
      <c r="L1886" s="18" t="s">
        <v>5193</v>
      </c>
      <c r="M1886" s="18" t="s">
        <v>9462</v>
      </c>
      <c r="N1886" s="18" t="s">
        <v>4535</v>
      </c>
      <c r="O1886" s="18" t="s">
        <v>4370</v>
      </c>
      <c r="P1886" s="18">
        <v>13</v>
      </c>
    </row>
    <row r="1887" spans="1:16" x14ac:dyDescent="0.2">
      <c r="A1887" s="18" t="s">
        <v>4366</v>
      </c>
      <c r="B1887" s="18" t="s">
        <v>5194</v>
      </c>
      <c r="C1887" s="18" t="s">
        <v>8149</v>
      </c>
      <c r="D1887" s="18" t="s">
        <v>4563</v>
      </c>
      <c r="E1887" s="20" t="str">
        <f>IFERROR(VLOOKUP(表1[[#This Row],[goods_id]],表4[],2,0),"无")</f>
        <v>无</v>
      </c>
      <c r="F1887" s="19" t="str">
        <f>IFERROR(VLOOKUP(表1[[#This Row],[goods_id]],表3[],2,0),"老款")</f>
        <v>老款</v>
      </c>
      <c r="G1887" s="20">
        <v>1</v>
      </c>
      <c r="H1887" s="23">
        <v>215</v>
      </c>
      <c r="I1887" s="23">
        <v>539</v>
      </c>
      <c r="J18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7" s="20">
        <f>IF(表1[[#This Row],[sale_price]]&lt;表1[[#This Row],[origin_price]],1,0)</f>
        <v>1</v>
      </c>
      <c r="L1887" s="18" t="s">
        <v>5191</v>
      </c>
      <c r="M1887" s="18" t="s">
        <v>9462</v>
      </c>
      <c r="N1887" s="18" t="s">
        <v>4535</v>
      </c>
      <c r="O1887" s="18" t="s">
        <v>4370</v>
      </c>
      <c r="P1887" s="18">
        <v>13</v>
      </c>
    </row>
    <row r="1888" spans="1:16" x14ac:dyDescent="0.2">
      <c r="A1888" s="18" t="s">
        <v>4366</v>
      </c>
      <c r="B1888" s="18" t="s">
        <v>5128</v>
      </c>
      <c r="C1888" s="18" t="s">
        <v>8129</v>
      </c>
      <c r="D1888" s="18" t="s">
        <v>284</v>
      </c>
      <c r="E1888" s="20" t="str">
        <f>IFERROR(VLOOKUP(表1[[#This Row],[goods_id]],表4[],2,0),"无")</f>
        <v>无</v>
      </c>
      <c r="F1888" s="19" t="str">
        <f>IFERROR(VLOOKUP(表1[[#This Row],[goods_id]],表3[],2,0),"老款")</f>
        <v>老款</v>
      </c>
      <c r="G1888" s="20">
        <v>1</v>
      </c>
      <c r="H1888" s="23">
        <v>436</v>
      </c>
      <c r="I1888" s="23">
        <v>1090</v>
      </c>
      <c r="J18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8" s="20">
        <f>IF(表1[[#This Row],[sale_price]]&lt;表1[[#This Row],[origin_price]],1,0)</f>
        <v>1</v>
      </c>
      <c r="L1888" s="18" t="s">
        <v>5129</v>
      </c>
      <c r="M1888" s="18"/>
      <c r="N1888" s="18" t="s">
        <v>22</v>
      </c>
      <c r="O1888" s="18" t="s">
        <v>49</v>
      </c>
      <c r="P1888" s="18">
        <v>12</v>
      </c>
    </row>
    <row r="1889" spans="1:16" x14ac:dyDescent="0.2">
      <c r="A1889" s="18" t="s">
        <v>4366</v>
      </c>
      <c r="B1889" s="18" t="s">
        <v>5195</v>
      </c>
      <c r="C1889" s="18" t="s">
        <v>8150</v>
      </c>
      <c r="D1889" s="18" t="s">
        <v>284</v>
      </c>
      <c r="E1889" s="20" t="str">
        <f>IFERROR(VLOOKUP(表1[[#This Row],[goods_id]],表4[],2,0),"无")</f>
        <v>无</v>
      </c>
      <c r="F1889" s="19" t="str">
        <f>IFERROR(VLOOKUP(表1[[#This Row],[goods_id]],表3[],2,0),"老款")</f>
        <v>老款</v>
      </c>
      <c r="G1889" s="20">
        <v>1</v>
      </c>
      <c r="H1889" s="23">
        <v>347</v>
      </c>
      <c r="I1889" s="23">
        <v>869</v>
      </c>
      <c r="J18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89" s="20">
        <f>IF(表1[[#This Row],[sale_price]]&lt;表1[[#This Row],[origin_price]],1,0)</f>
        <v>1</v>
      </c>
      <c r="L1889" s="18" t="s">
        <v>5196</v>
      </c>
      <c r="M1889" s="18" t="s">
        <v>9460</v>
      </c>
      <c r="N1889" s="18" t="s">
        <v>4393</v>
      </c>
      <c r="O1889" s="18" t="s">
        <v>4370</v>
      </c>
      <c r="P1889" s="18">
        <v>13</v>
      </c>
    </row>
    <row r="1890" spans="1:16" x14ac:dyDescent="0.2">
      <c r="A1890" s="18" t="s">
        <v>4366</v>
      </c>
      <c r="B1890" s="18" t="s">
        <v>5197</v>
      </c>
      <c r="C1890" s="18" t="s">
        <v>8151</v>
      </c>
      <c r="D1890" s="18" t="s">
        <v>24</v>
      </c>
      <c r="E1890" s="20" t="str">
        <f>IFERROR(VLOOKUP(表1[[#This Row],[goods_id]],表4[],2,0),"无")</f>
        <v>无</v>
      </c>
      <c r="F1890" s="19" t="str">
        <f>IFERROR(VLOOKUP(表1[[#This Row],[goods_id]],表3[],2,0),"老款")</f>
        <v>老款</v>
      </c>
      <c r="G1890" s="20">
        <v>1</v>
      </c>
      <c r="H1890" s="23">
        <v>319</v>
      </c>
      <c r="I1890" s="23">
        <v>799</v>
      </c>
      <c r="J18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0" s="20">
        <f>IF(表1[[#This Row],[sale_price]]&lt;表1[[#This Row],[origin_price]],1,0)</f>
        <v>1</v>
      </c>
      <c r="L1890" s="18" t="s">
        <v>5198</v>
      </c>
      <c r="M1890" s="18" t="s">
        <v>9463</v>
      </c>
      <c r="N1890" s="18" t="s">
        <v>26</v>
      </c>
      <c r="O1890" s="18" t="s">
        <v>49</v>
      </c>
      <c r="P1890" s="18">
        <v>13</v>
      </c>
    </row>
    <row r="1891" spans="1:16" x14ac:dyDescent="0.2">
      <c r="A1891" s="18" t="s">
        <v>4366</v>
      </c>
      <c r="B1891" s="18" t="s">
        <v>5130</v>
      </c>
      <c r="C1891" s="18" t="s">
        <v>8130</v>
      </c>
      <c r="D1891" s="18" t="s">
        <v>201</v>
      </c>
      <c r="E1891" s="20" t="str">
        <f>IFERROR(VLOOKUP(表1[[#This Row],[goods_id]],表4[],2,0),"无")</f>
        <v>无</v>
      </c>
      <c r="F1891" s="19" t="str">
        <f>IFERROR(VLOOKUP(表1[[#This Row],[goods_id]],表3[],2,0),"老款")</f>
        <v>老款</v>
      </c>
      <c r="G1891" s="20">
        <v>1</v>
      </c>
      <c r="H1891" s="23">
        <v>239</v>
      </c>
      <c r="I1891" s="23">
        <v>599</v>
      </c>
      <c r="J18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1" s="20">
        <f>IF(表1[[#This Row],[sale_price]]&lt;表1[[#This Row],[origin_price]],1,0)</f>
        <v>1</v>
      </c>
      <c r="L1891" s="18" t="s">
        <v>5110</v>
      </c>
      <c r="M1891" s="18" t="s">
        <v>5111</v>
      </c>
      <c r="N1891" s="18" t="s">
        <v>4411</v>
      </c>
      <c r="O1891" s="18" t="s">
        <v>4370</v>
      </c>
      <c r="P1891" s="18">
        <v>12</v>
      </c>
    </row>
    <row r="1892" spans="1:16" x14ac:dyDescent="0.2">
      <c r="A1892" s="18" t="s">
        <v>4366</v>
      </c>
      <c r="B1892" s="18" t="s">
        <v>5131</v>
      </c>
      <c r="C1892" s="18" t="s">
        <v>8131</v>
      </c>
      <c r="D1892" s="18" t="s">
        <v>28</v>
      </c>
      <c r="E1892" s="20" t="str">
        <f>IFERROR(VLOOKUP(表1[[#This Row],[goods_id]],表4[],2,0),"无")</f>
        <v>无</v>
      </c>
      <c r="F1892" s="19" t="str">
        <f>IFERROR(VLOOKUP(表1[[#This Row],[goods_id]],表3[],2,0),"老款")</f>
        <v>老款</v>
      </c>
      <c r="G1892" s="20">
        <v>1</v>
      </c>
      <c r="H1892" s="23">
        <v>215</v>
      </c>
      <c r="I1892" s="23">
        <v>539</v>
      </c>
      <c r="J18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2" s="20">
        <f>IF(表1[[#This Row],[sale_price]]&lt;表1[[#This Row],[origin_price]],1,0)</f>
        <v>1</v>
      </c>
      <c r="L1892" s="18" t="s">
        <v>5132</v>
      </c>
      <c r="M1892" s="18" t="s">
        <v>104</v>
      </c>
      <c r="N1892" s="18" t="s">
        <v>4369</v>
      </c>
      <c r="O1892" s="18" t="s">
        <v>4370</v>
      </c>
      <c r="P1892" s="18">
        <v>12</v>
      </c>
    </row>
    <row r="1893" spans="1:16" x14ac:dyDescent="0.2">
      <c r="A1893" s="18" t="s">
        <v>4366</v>
      </c>
      <c r="B1893" s="18" t="s">
        <v>5133</v>
      </c>
      <c r="C1893" s="18" t="s">
        <v>8131</v>
      </c>
      <c r="D1893" s="18" t="s">
        <v>24</v>
      </c>
      <c r="E1893" s="20" t="str">
        <f>IFERROR(VLOOKUP(表1[[#This Row],[goods_id]],表4[],2,0),"无")</f>
        <v>无</v>
      </c>
      <c r="F1893" s="19" t="str">
        <f>IFERROR(VLOOKUP(表1[[#This Row],[goods_id]],表3[],2,0),"老款")</f>
        <v>老款</v>
      </c>
      <c r="G1893" s="20">
        <v>1</v>
      </c>
      <c r="H1893" s="23">
        <v>215</v>
      </c>
      <c r="I1893" s="23">
        <v>539</v>
      </c>
      <c r="J18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3" s="20">
        <f>IF(表1[[#This Row],[sale_price]]&lt;表1[[#This Row],[origin_price]],1,0)</f>
        <v>1</v>
      </c>
      <c r="L1893" s="18" t="s">
        <v>5134</v>
      </c>
      <c r="M1893" s="18" t="s">
        <v>104</v>
      </c>
      <c r="N1893" s="18" t="s">
        <v>4369</v>
      </c>
      <c r="O1893" s="18" t="s">
        <v>4370</v>
      </c>
      <c r="P1893" s="18">
        <v>12</v>
      </c>
    </row>
    <row r="1894" spans="1:16" x14ac:dyDescent="0.2">
      <c r="A1894" s="18" t="s">
        <v>4366</v>
      </c>
      <c r="B1894" s="18" t="s">
        <v>5135</v>
      </c>
      <c r="C1894" s="18" t="s">
        <v>8132</v>
      </c>
      <c r="D1894" s="18" t="s">
        <v>284</v>
      </c>
      <c r="E1894" s="20" t="str">
        <f>IFERROR(VLOOKUP(表1[[#This Row],[goods_id]],表4[],2,0),"无")</f>
        <v>无</v>
      </c>
      <c r="F1894" s="19" t="str">
        <f>IFERROR(VLOOKUP(表1[[#This Row],[goods_id]],表3[],2,0),"老款")</f>
        <v>老款</v>
      </c>
      <c r="G1894" s="20">
        <v>1</v>
      </c>
      <c r="H1894" s="23">
        <v>199</v>
      </c>
      <c r="I1894" s="23">
        <v>499</v>
      </c>
      <c r="J18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4" s="20">
        <f>IF(表1[[#This Row],[sale_price]]&lt;表1[[#This Row],[origin_price]],1,0)</f>
        <v>1</v>
      </c>
      <c r="L1894" s="18" t="s">
        <v>5136</v>
      </c>
      <c r="M1894" s="18" t="s">
        <v>9460</v>
      </c>
      <c r="N1894" s="18" t="s">
        <v>4411</v>
      </c>
      <c r="O1894" s="18" t="s">
        <v>82</v>
      </c>
      <c r="P1894" s="18">
        <v>12</v>
      </c>
    </row>
    <row r="1895" spans="1:16" x14ac:dyDescent="0.2">
      <c r="A1895" s="18" t="s">
        <v>4366</v>
      </c>
      <c r="B1895" s="18" t="s">
        <v>5042</v>
      </c>
      <c r="C1895" s="18" t="s">
        <v>8108</v>
      </c>
      <c r="D1895" s="18" t="s">
        <v>161</v>
      </c>
      <c r="E1895" s="20" t="str">
        <f>IFERROR(VLOOKUP(表1[[#This Row],[goods_id]],表4[],2,0),"无")</f>
        <v>无</v>
      </c>
      <c r="F1895" s="19" t="str">
        <f>IFERROR(VLOOKUP(表1[[#This Row],[goods_id]],表3[],2,0),"老款")</f>
        <v>老款</v>
      </c>
      <c r="G1895" s="20">
        <v>1</v>
      </c>
      <c r="H1895" s="23">
        <v>319</v>
      </c>
      <c r="I1895" s="23">
        <v>799</v>
      </c>
      <c r="J18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5" s="20">
        <f>IF(表1[[#This Row],[sale_price]]&lt;表1[[#This Row],[origin_price]],1,0)</f>
        <v>1</v>
      </c>
      <c r="L1895" s="18" t="s">
        <v>5043</v>
      </c>
      <c r="M1895" s="18" t="s">
        <v>9458</v>
      </c>
      <c r="N1895" s="18" t="s">
        <v>26</v>
      </c>
      <c r="O1895" s="18" t="s">
        <v>49</v>
      </c>
      <c r="P1895" s="18">
        <v>11</v>
      </c>
    </row>
    <row r="1896" spans="1:16" x14ac:dyDescent="0.2">
      <c r="A1896" s="18" t="s">
        <v>4366</v>
      </c>
      <c r="B1896" s="18" t="s">
        <v>5137</v>
      </c>
      <c r="C1896" s="18" t="s">
        <v>8133</v>
      </c>
      <c r="D1896" s="18" t="s">
        <v>80</v>
      </c>
      <c r="E1896" s="20" t="str">
        <f>IFERROR(VLOOKUP(表1[[#This Row],[goods_id]],表4[],2,0),"无")</f>
        <v>无</v>
      </c>
      <c r="F1896" s="19" t="str">
        <f>IFERROR(VLOOKUP(表1[[#This Row],[goods_id]],表3[],2,0),"老款")</f>
        <v>老款</v>
      </c>
      <c r="G1896" s="20">
        <v>1</v>
      </c>
      <c r="H1896" s="23">
        <v>227</v>
      </c>
      <c r="I1896" s="23">
        <v>569</v>
      </c>
      <c r="J18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6" s="20">
        <f>IF(表1[[#This Row],[sale_price]]&lt;表1[[#This Row],[origin_price]],1,0)</f>
        <v>1</v>
      </c>
      <c r="L1896" s="18" t="s">
        <v>5138</v>
      </c>
      <c r="M1896" s="18"/>
      <c r="N1896" s="18" t="s">
        <v>4535</v>
      </c>
      <c r="O1896" s="18" t="s">
        <v>4370</v>
      </c>
      <c r="P1896" s="18">
        <v>12</v>
      </c>
    </row>
    <row r="1897" spans="1:16" x14ac:dyDescent="0.2">
      <c r="A1897" s="18" t="s">
        <v>4366</v>
      </c>
      <c r="B1897" s="18" t="s">
        <v>5139</v>
      </c>
      <c r="C1897" s="18" t="s">
        <v>8133</v>
      </c>
      <c r="D1897" s="18" t="s">
        <v>253</v>
      </c>
      <c r="E1897" s="20" t="str">
        <f>IFERROR(VLOOKUP(表1[[#This Row],[goods_id]],表4[],2,0),"无")</f>
        <v>无</v>
      </c>
      <c r="F1897" s="19" t="str">
        <f>IFERROR(VLOOKUP(表1[[#This Row],[goods_id]],表3[],2,0),"老款")</f>
        <v>老款</v>
      </c>
      <c r="G1897" s="20">
        <v>1</v>
      </c>
      <c r="H1897" s="23">
        <v>227</v>
      </c>
      <c r="I1897" s="23">
        <v>569</v>
      </c>
      <c r="J18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7" s="20">
        <f>IF(表1[[#This Row],[sale_price]]&lt;表1[[#This Row],[origin_price]],1,0)</f>
        <v>1</v>
      </c>
      <c r="L1897" s="18" t="s">
        <v>5138</v>
      </c>
      <c r="M1897" s="18"/>
      <c r="N1897" s="18" t="s">
        <v>4535</v>
      </c>
      <c r="O1897" s="18" t="s">
        <v>4370</v>
      </c>
      <c r="P1897" s="18">
        <v>12</v>
      </c>
    </row>
    <row r="1898" spans="1:16" x14ac:dyDescent="0.2">
      <c r="A1898" s="18" t="s">
        <v>4366</v>
      </c>
      <c r="B1898" s="18" t="s">
        <v>5140</v>
      </c>
      <c r="C1898" s="18" t="s">
        <v>8134</v>
      </c>
      <c r="D1898" s="18" t="s">
        <v>284</v>
      </c>
      <c r="E1898" s="20" t="str">
        <f>IFERROR(VLOOKUP(表1[[#This Row],[goods_id]],表4[],2,0),"无")</f>
        <v>无</v>
      </c>
      <c r="F1898" s="19" t="str">
        <f>IFERROR(VLOOKUP(表1[[#This Row],[goods_id]],表3[],2,0),"老款")</f>
        <v>老款</v>
      </c>
      <c r="G1898" s="20">
        <v>1</v>
      </c>
      <c r="H1898" s="23">
        <v>319</v>
      </c>
      <c r="I1898" s="23">
        <v>799</v>
      </c>
      <c r="J18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8" s="20">
        <f>IF(表1[[#This Row],[sale_price]]&lt;表1[[#This Row],[origin_price]],1,0)</f>
        <v>1</v>
      </c>
      <c r="L1898" s="18" t="s">
        <v>5141</v>
      </c>
      <c r="M1898" s="18" t="s">
        <v>261</v>
      </c>
      <c r="N1898" s="18" t="s">
        <v>4393</v>
      </c>
      <c r="O1898" s="18" t="s">
        <v>4370</v>
      </c>
      <c r="P1898" s="18">
        <v>12</v>
      </c>
    </row>
    <row r="1899" spans="1:16" x14ac:dyDescent="0.2">
      <c r="A1899" s="18" t="s">
        <v>4366</v>
      </c>
      <c r="B1899" s="18" t="s">
        <v>5044</v>
      </c>
      <c r="C1899" s="18" t="s">
        <v>8104</v>
      </c>
      <c r="D1899" s="18" t="s">
        <v>28</v>
      </c>
      <c r="E1899" s="20" t="str">
        <f>IFERROR(VLOOKUP(表1[[#This Row],[goods_id]],表4[],2,0),"无")</f>
        <v>无</v>
      </c>
      <c r="F1899" s="19" t="str">
        <f>IFERROR(VLOOKUP(表1[[#This Row],[goods_id]],表3[],2,0),"老款")</f>
        <v>老款</v>
      </c>
      <c r="G1899" s="20">
        <v>1</v>
      </c>
      <c r="H1899" s="23">
        <v>135</v>
      </c>
      <c r="I1899" s="23">
        <v>339</v>
      </c>
      <c r="J18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9" s="20">
        <f>IF(表1[[#This Row],[sale_price]]&lt;表1[[#This Row],[origin_price]],1,0)</f>
        <v>1</v>
      </c>
      <c r="L1899" s="18" t="s">
        <v>5045</v>
      </c>
      <c r="M1899" s="18" t="s">
        <v>9457</v>
      </c>
      <c r="N1899" s="18" t="s">
        <v>4411</v>
      </c>
      <c r="O1899" s="18" t="s">
        <v>2452</v>
      </c>
      <c r="P1899" s="18">
        <v>11</v>
      </c>
    </row>
    <row r="1900" spans="1:16" x14ac:dyDescent="0.2">
      <c r="A1900" s="18" t="s">
        <v>4366</v>
      </c>
      <c r="B1900" s="18" t="s">
        <v>4999</v>
      </c>
      <c r="C1900" s="18" t="s">
        <v>8095</v>
      </c>
      <c r="D1900" s="18" t="s">
        <v>14</v>
      </c>
      <c r="E1900" s="20" t="str">
        <f>IFERROR(VLOOKUP(表1[[#This Row],[goods_id]],表4[],2,0),"无")</f>
        <v>无</v>
      </c>
      <c r="F1900" s="19" t="str">
        <f>IFERROR(VLOOKUP(表1[[#This Row],[goods_id]],表3[],2,0),"老款")</f>
        <v>老款</v>
      </c>
      <c r="G1900" s="20">
        <v>1</v>
      </c>
      <c r="H1900" s="23">
        <v>199</v>
      </c>
      <c r="I1900" s="23">
        <v>499</v>
      </c>
      <c r="J19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0" s="20">
        <f>IF(表1[[#This Row],[sale_price]]&lt;表1[[#This Row],[origin_price]],1,0)</f>
        <v>1</v>
      </c>
      <c r="L1900" s="18" t="s">
        <v>5000</v>
      </c>
      <c r="M1900" s="18" t="s">
        <v>9456</v>
      </c>
      <c r="N1900" s="18" t="s">
        <v>4411</v>
      </c>
      <c r="O1900" s="18" t="s">
        <v>4370</v>
      </c>
      <c r="P1900" s="18">
        <v>11</v>
      </c>
    </row>
    <row r="1901" spans="1:16" x14ac:dyDescent="0.2">
      <c r="A1901" s="18" t="s">
        <v>4366</v>
      </c>
      <c r="B1901" s="18" t="s">
        <v>5105</v>
      </c>
      <c r="C1901" s="18" t="s">
        <v>8124</v>
      </c>
      <c r="D1901" s="18" t="s">
        <v>284</v>
      </c>
      <c r="E1901" s="20" t="str">
        <f>IFERROR(VLOOKUP(表1[[#This Row],[goods_id]],表4[],2,0),"无")</f>
        <v>无</v>
      </c>
      <c r="F1901" s="19" t="str">
        <f>IFERROR(VLOOKUP(表1[[#This Row],[goods_id]],表3[],2,0),"老款")</f>
        <v>老款</v>
      </c>
      <c r="G1901" s="20">
        <v>1</v>
      </c>
      <c r="H1901" s="23">
        <v>319</v>
      </c>
      <c r="I1901" s="23">
        <v>799</v>
      </c>
      <c r="J19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1" s="20">
        <f>IF(表1[[#This Row],[sale_price]]&lt;表1[[#This Row],[origin_price]],1,0)</f>
        <v>1</v>
      </c>
      <c r="L1901" s="18" t="s">
        <v>5106</v>
      </c>
      <c r="M1901" s="18" t="s">
        <v>5107</v>
      </c>
      <c r="N1901" s="18" t="s">
        <v>4535</v>
      </c>
      <c r="O1901" s="18" t="s">
        <v>4370</v>
      </c>
      <c r="P1901" s="18">
        <v>12</v>
      </c>
    </row>
    <row r="1902" spans="1:16" x14ac:dyDescent="0.2">
      <c r="A1902" s="18" t="s">
        <v>4366</v>
      </c>
      <c r="B1902" s="18" t="s">
        <v>5001</v>
      </c>
      <c r="C1902" s="18" t="s">
        <v>7979</v>
      </c>
      <c r="D1902" s="18" t="s">
        <v>24</v>
      </c>
      <c r="E1902" s="20" t="str">
        <f>IFERROR(VLOOKUP(表1[[#This Row],[goods_id]],表4[],2,0),"无")</f>
        <v>无</v>
      </c>
      <c r="F1902" s="19" t="str">
        <f>IFERROR(VLOOKUP(表1[[#This Row],[goods_id]],表3[],2,0),"老款")</f>
        <v>老款</v>
      </c>
      <c r="G1902" s="20">
        <v>1</v>
      </c>
      <c r="H1902" s="23">
        <v>279</v>
      </c>
      <c r="I1902" s="23">
        <v>699</v>
      </c>
      <c r="J19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2" s="20">
        <f>IF(表1[[#This Row],[sale_price]]&lt;表1[[#This Row],[origin_price]],1,0)</f>
        <v>1</v>
      </c>
      <c r="L1902" s="18" t="s">
        <v>5002</v>
      </c>
      <c r="M1902" s="18" t="s">
        <v>3037</v>
      </c>
      <c r="N1902" s="18" t="s">
        <v>4411</v>
      </c>
      <c r="O1902" s="18" t="s">
        <v>4370</v>
      </c>
      <c r="P1902" s="18">
        <v>11</v>
      </c>
    </row>
    <row r="1903" spans="1:16" x14ac:dyDescent="0.2">
      <c r="A1903" s="18" t="s">
        <v>4366</v>
      </c>
      <c r="B1903" s="18" t="s">
        <v>4982</v>
      </c>
      <c r="C1903" s="18" t="s">
        <v>8089</v>
      </c>
      <c r="D1903" s="18" t="s">
        <v>24</v>
      </c>
      <c r="E1903" s="20" t="str">
        <f>IFERROR(VLOOKUP(表1[[#This Row],[goods_id]],表4[],2,0),"无")</f>
        <v>无</v>
      </c>
      <c r="F1903" s="19" t="str">
        <f>IFERROR(VLOOKUP(表1[[#This Row],[goods_id]],表3[],2,0),"老款")</f>
        <v>老款</v>
      </c>
      <c r="G1903" s="20">
        <v>1</v>
      </c>
      <c r="H1903" s="23">
        <v>307</v>
      </c>
      <c r="I1903" s="23">
        <v>769</v>
      </c>
      <c r="J19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3" s="20">
        <f>IF(表1[[#This Row],[sale_price]]&lt;表1[[#This Row],[origin_price]],1,0)</f>
        <v>1</v>
      </c>
      <c r="L1903" s="18" t="s">
        <v>4983</v>
      </c>
      <c r="M1903" s="18" t="s">
        <v>3404</v>
      </c>
      <c r="N1903" s="18" t="s">
        <v>4393</v>
      </c>
      <c r="O1903" s="18" t="s">
        <v>49</v>
      </c>
      <c r="P1903" s="18">
        <v>11</v>
      </c>
    </row>
    <row r="1904" spans="1:16" x14ac:dyDescent="0.2">
      <c r="A1904" s="18" t="s">
        <v>4366</v>
      </c>
      <c r="B1904" s="18" t="s">
        <v>5108</v>
      </c>
      <c r="C1904" s="18" t="s">
        <v>8125</v>
      </c>
      <c r="D1904" s="18" t="s">
        <v>284</v>
      </c>
      <c r="E1904" s="20" t="str">
        <f>IFERROR(VLOOKUP(表1[[#This Row],[goods_id]],表4[],2,0),"无")</f>
        <v>无</v>
      </c>
      <c r="F1904" s="19" t="str">
        <f>IFERROR(VLOOKUP(表1[[#This Row],[goods_id]],表3[],2,0),"老款")</f>
        <v>老款</v>
      </c>
      <c r="G1904" s="20">
        <v>1</v>
      </c>
      <c r="H1904" s="23">
        <v>229</v>
      </c>
      <c r="I1904" s="23">
        <v>769</v>
      </c>
      <c r="J19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4" s="20">
        <f>IF(表1[[#This Row],[sale_price]]&lt;表1[[#This Row],[origin_price]],1,0)</f>
        <v>1</v>
      </c>
      <c r="L1904" s="18" t="s">
        <v>5109</v>
      </c>
      <c r="M1904" s="18" t="s">
        <v>9459</v>
      </c>
      <c r="N1904" s="18" t="s">
        <v>4535</v>
      </c>
      <c r="O1904" s="18" t="s">
        <v>4370</v>
      </c>
      <c r="P1904" s="18">
        <v>12</v>
      </c>
    </row>
    <row r="1905" spans="1:16" x14ac:dyDescent="0.2">
      <c r="A1905" s="18" t="s">
        <v>4366</v>
      </c>
      <c r="B1905" s="18" t="s">
        <v>5142</v>
      </c>
      <c r="C1905" s="18" t="s">
        <v>8132</v>
      </c>
      <c r="D1905" s="18" t="s">
        <v>24</v>
      </c>
      <c r="E1905" s="20" t="str">
        <f>IFERROR(VLOOKUP(表1[[#This Row],[goods_id]],表4[],2,0),"无")</f>
        <v>无</v>
      </c>
      <c r="F1905" s="19" t="str">
        <f>IFERROR(VLOOKUP(表1[[#This Row],[goods_id]],表3[],2,0),"老款")</f>
        <v>老款</v>
      </c>
      <c r="G1905" s="20">
        <v>1</v>
      </c>
      <c r="H1905" s="23">
        <v>199</v>
      </c>
      <c r="I1905" s="23">
        <v>499</v>
      </c>
      <c r="J19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5" s="20">
        <f>IF(表1[[#This Row],[sale_price]]&lt;表1[[#This Row],[origin_price]],1,0)</f>
        <v>1</v>
      </c>
      <c r="L1905" s="18" t="s">
        <v>9461</v>
      </c>
      <c r="M1905" s="18" t="s">
        <v>9149</v>
      </c>
      <c r="N1905" s="18" t="s">
        <v>4411</v>
      </c>
      <c r="O1905" s="18" t="s">
        <v>82</v>
      </c>
      <c r="P1905" s="18">
        <v>12</v>
      </c>
    </row>
    <row r="1906" spans="1:16" x14ac:dyDescent="0.2">
      <c r="A1906" s="18" t="s">
        <v>4366</v>
      </c>
      <c r="B1906" s="18" t="s">
        <v>4950</v>
      </c>
      <c r="C1906" s="18" t="s">
        <v>8068</v>
      </c>
      <c r="D1906" s="18" t="s">
        <v>80</v>
      </c>
      <c r="E1906" s="20" t="str">
        <f>IFERROR(VLOOKUP(表1[[#This Row],[goods_id]],表4[],2,0),"无")</f>
        <v>无</v>
      </c>
      <c r="F1906" s="19" t="str">
        <f>IFERROR(VLOOKUP(表1[[#This Row],[goods_id]],表3[],2,0),"老款")</f>
        <v>老款</v>
      </c>
      <c r="G1906" s="20">
        <v>1</v>
      </c>
      <c r="H1906" s="23">
        <v>179</v>
      </c>
      <c r="I1906" s="23">
        <v>599</v>
      </c>
      <c r="J19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6" s="20">
        <f>IF(表1[[#This Row],[sale_price]]&lt;表1[[#This Row],[origin_price]],1,0)</f>
        <v>1</v>
      </c>
      <c r="L1906" s="18" t="s">
        <v>4949</v>
      </c>
      <c r="M1906" s="18" t="s">
        <v>9443</v>
      </c>
      <c r="N1906" s="18" t="s">
        <v>4393</v>
      </c>
      <c r="O1906" s="18" t="s">
        <v>4370</v>
      </c>
      <c r="P1906" s="18">
        <v>10</v>
      </c>
    </row>
    <row r="1907" spans="1:16" x14ac:dyDescent="0.2">
      <c r="A1907" s="18" t="s">
        <v>4366</v>
      </c>
      <c r="B1907" s="18" t="s">
        <v>4954</v>
      </c>
      <c r="C1907" s="18" t="s">
        <v>8070</v>
      </c>
      <c r="D1907" s="18" t="s">
        <v>284</v>
      </c>
      <c r="E1907" s="20" t="str">
        <f>IFERROR(VLOOKUP(表1[[#This Row],[goods_id]],表4[],2,0),"无")</f>
        <v>无</v>
      </c>
      <c r="F1907" s="19" t="str">
        <f>IFERROR(VLOOKUP(表1[[#This Row],[goods_id]],表3[],2,0),"老款")</f>
        <v>老款</v>
      </c>
      <c r="G1907" s="20">
        <v>1</v>
      </c>
      <c r="H1907" s="23">
        <v>447</v>
      </c>
      <c r="I1907" s="23">
        <v>1490</v>
      </c>
      <c r="J19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07" s="20">
        <f>IF(表1[[#This Row],[sale_price]]&lt;表1[[#This Row],[origin_price]],1,0)</f>
        <v>1</v>
      </c>
      <c r="L1907" s="18"/>
      <c r="M1907" s="18" t="s">
        <v>293</v>
      </c>
      <c r="N1907" s="18" t="s">
        <v>12</v>
      </c>
      <c r="O1907" s="18" t="s">
        <v>49</v>
      </c>
      <c r="P1907" s="18">
        <v>10</v>
      </c>
    </row>
    <row r="1908" spans="1:16" x14ac:dyDescent="0.2">
      <c r="A1908" s="18" t="s">
        <v>4366</v>
      </c>
      <c r="B1908" s="18" t="s">
        <v>4951</v>
      </c>
      <c r="C1908" s="18" t="s">
        <v>8069</v>
      </c>
      <c r="D1908" s="18" t="s">
        <v>28</v>
      </c>
      <c r="E1908" s="20" t="str">
        <f>IFERROR(VLOOKUP(表1[[#This Row],[goods_id]],表4[],2,0),"无")</f>
        <v>无</v>
      </c>
      <c r="F1908" s="19" t="str">
        <f>IFERROR(VLOOKUP(表1[[#This Row],[goods_id]],表3[],2,0),"老款")</f>
        <v>老款</v>
      </c>
      <c r="G1908" s="20">
        <v>1</v>
      </c>
      <c r="H1908" s="23">
        <v>84</v>
      </c>
      <c r="I1908" s="23">
        <v>169</v>
      </c>
      <c r="J19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8" s="20">
        <f>IF(表1[[#This Row],[sale_price]]&lt;表1[[#This Row],[origin_price]],1,0)</f>
        <v>1</v>
      </c>
      <c r="L1908" s="18" t="s">
        <v>9005</v>
      </c>
      <c r="M1908" s="18" t="s">
        <v>185</v>
      </c>
      <c r="N1908" s="18" t="s">
        <v>4411</v>
      </c>
      <c r="O1908" s="18" t="s">
        <v>82</v>
      </c>
      <c r="P1908" s="18">
        <v>10</v>
      </c>
    </row>
    <row r="1909" spans="1:16" x14ac:dyDescent="0.2">
      <c r="A1909" s="18" t="s">
        <v>4366</v>
      </c>
      <c r="B1909" s="18" t="s">
        <v>4941</v>
      </c>
      <c r="C1909" s="18" t="s">
        <v>8062</v>
      </c>
      <c r="D1909" s="18" t="s">
        <v>24</v>
      </c>
      <c r="E1909" s="20" t="str">
        <f>IFERROR(VLOOKUP(表1[[#This Row],[goods_id]],表4[],2,0),"无")</f>
        <v>无</v>
      </c>
      <c r="F1909" s="19" t="str">
        <f>IFERROR(VLOOKUP(表1[[#This Row],[goods_id]],表3[],2,0),"老款")</f>
        <v>老款</v>
      </c>
      <c r="G1909" s="20">
        <v>1</v>
      </c>
      <c r="H1909" s="23">
        <v>299</v>
      </c>
      <c r="I1909" s="23">
        <v>599</v>
      </c>
      <c r="J19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9" s="20">
        <f>IF(表1[[#This Row],[sale_price]]&lt;表1[[#This Row],[origin_price]],1,0)</f>
        <v>1</v>
      </c>
      <c r="L1909" s="18"/>
      <c r="M1909" s="18" t="s">
        <v>9438</v>
      </c>
      <c r="N1909" s="18" t="s">
        <v>4535</v>
      </c>
      <c r="O1909" s="18" t="s">
        <v>4370</v>
      </c>
      <c r="P1909" s="18">
        <v>10</v>
      </c>
    </row>
    <row r="1910" spans="1:16" x14ac:dyDescent="0.2">
      <c r="A1910" s="18" t="s">
        <v>4366</v>
      </c>
      <c r="B1910" s="18" t="s">
        <v>4927</v>
      </c>
      <c r="C1910" s="18" t="s">
        <v>8055</v>
      </c>
      <c r="D1910" s="18" t="s">
        <v>188</v>
      </c>
      <c r="E1910" s="20" t="str">
        <f>IFERROR(VLOOKUP(表1[[#This Row],[goods_id]],表4[],2,0),"无")</f>
        <v>无</v>
      </c>
      <c r="F1910" s="19" t="str">
        <f>IFERROR(VLOOKUP(表1[[#This Row],[goods_id]],表3[],2,0),"老款")</f>
        <v>老款</v>
      </c>
      <c r="G1910" s="20">
        <v>1</v>
      </c>
      <c r="H1910" s="23">
        <v>349</v>
      </c>
      <c r="I1910" s="23">
        <v>699</v>
      </c>
      <c r="J19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0" s="20">
        <f>IF(表1[[#This Row],[sale_price]]&lt;表1[[#This Row],[origin_price]],1,0)</f>
        <v>1</v>
      </c>
      <c r="L1910" s="18" t="s">
        <v>9435</v>
      </c>
      <c r="M1910" s="18" t="s">
        <v>185</v>
      </c>
      <c r="N1910" s="18" t="s">
        <v>4535</v>
      </c>
      <c r="O1910" s="18" t="s">
        <v>4370</v>
      </c>
      <c r="P1910" s="18">
        <v>10</v>
      </c>
    </row>
    <row r="1911" spans="1:16" x14ac:dyDescent="0.2">
      <c r="A1911" s="18" t="s">
        <v>4366</v>
      </c>
      <c r="B1911" s="18" t="s">
        <v>4928</v>
      </c>
      <c r="C1911" s="18" t="s">
        <v>8055</v>
      </c>
      <c r="D1911" s="18" t="s">
        <v>224</v>
      </c>
      <c r="E1911" s="20" t="str">
        <f>IFERROR(VLOOKUP(表1[[#This Row],[goods_id]],表4[],2,0),"无")</f>
        <v>无</v>
      </c>
      <c r="F1911" s="19" t="str">
        <f>IFERROR(VLOOKUP(表1[[#This Row],[goods_id]],表3[],2,0),"老款")</f>
        <v>老款</v>
      </c>
      <c r="G1911" s="20">
        <v>1</v>
      </c>
      <c r="H1911" s="23">
        <v>349</v>
      </c>
      <c r="I1911" s="23">
        <v>699</v>
      </c>
      <c r="J19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1" s="20">
        <f>IF(表1[[#This Row],[sale_price]]&lt;表1[[#This Row],[origin_price]],1,0)</f>
        <v>1</v>
      </c>
      <c r="L1911" s="18" t="s">
        <v>9435</v>
      </c>
      <c r="M1911" s="18" t="s">
        <v>185</v>
      </c>
      <c r="N1911" s="18" t="s">
        <v>4535</v>
      </c>
      <c r="O1911" s="18" t="s">
        <v>4370</v>
      </c>
      <c r="P1911" s="18">
        <v>10</v>
      </c>
    </row>
    <row r="1912" spans="1:16" x14ac:dyDescent="0.2">
      <c r="A1912" s="18" t="s">
        <v>4366</v>
      </c>
      <c r="B1912" s="18" t="s">
        <v>4929</v>
      </c>
      <c r="C1912" s="18" t="s">
        <v>8000</v>
      </c>
      <c r="D1912" s="18" t="s">
        <v>284</v>
      </c>
      <c r="E1912" s="20" t="str">
        <f>IFERROR(VLOOKUP(表1[[#This Row],[goods_id]],表4[],2,0),"无")</f>
        <v>无</v>
      </c>
      <c r="F1912" s="19" t="str">
        <f>IFERROR(VLOOKUP(表1[[#This Row],[goods_id]],表3[],2,0),"老款")</f>
        <v>老款</v>
      </c>
      <c r="G1912" s="20">
        <v>1</v>
      </c>
      <c r="H1912" s="23">
        <v>449</v>
      </c>
      <c r="I1912" s="23">
        <v>899</v>
      </c>
      <c r="J19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2" s="20">
        <f>IF(表1[[#This Row],[sale_price]]&lt;表1[[#This Row],[origin_price]],1,0)</f>
        <v>1</v>
      </c>
      <c r="L1912" s="18"/>
      <c r="M1912" s="18" t="s">
        <v>9149</v>
      </c>
      <c r="N1912" s="18" t="s">
        <v>4411</v>
      </c>
      <c r="O1912" s="18" t="s">
        <v>4370</v>
      </c>
      <c r="P1912" s="18">
        <v>10</v>
      </c>
    </row>
    <row r="1913" spans="1:16" x14ac:dyDescent="0.2">
      <c r="A1913" s="18" t="s">
        <v>4366</v>
      </c>
      <c r="B1913" s="18" t="s">
        <v>4952</v>
      </c>
      <c r="C1913" s="18" t="s">
        <v>8063</v>
      </c>
      <c r="D1913" s="18" t="s">
        <v>24</v>
      </c>
      <c r="E1913" s="20" t="str">
        <f>IFERROR(VLOOKUP(表1[[#This Row],[goods_id]],表4[],2,0),"无")</f>
        <v>无</v>
      </c>
      <c r="F1913" s="19" t="str">
        <f>IFERROR(VLOOKUP(表1[[#This Row],[goods_id]],表3[],2,0),"老款")</f>
        <v>老款</v>
      </c>
      <c r="G1913" s="20">
        <v>1</v>
      </c>
      <c r="H1913" s="23">
        <v>349</v>
      </c>
      <c r="I1913" s="23">
        <v>699</v>
      </c>
      <c r="J19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3" s="20">
        <f>IF(表1[[#This Row],[sale_price]]&lt;表1[[#This Row],[origin_price]],1,0)</f>
        <v>1</v>
      </c>
      <c r="L1913" s="18" t="s">
        <v>9439</v>
      </c>
      <c r="M1913" s="18" t="s">
        <v>185</v>
      </c>
      <c r="N1913" s="18" t="s">
        <v>4393</v>
      </c>
      <c r="O1913" s="18" t="s">
        <v>4370</v>
      </c>
      <c r="P1913" s="18">
        <v>10</v>
      </c>
    </row>
    <row r="1914" spans="1:16" x14ac:dyDescent="0.2">
      <c r="A1914" s="18" t="s">
        <v>4366</v>
      </c>
      <c r="B1914" s="18" t="s">
        <v>4953</v>
      </c>
      <c r="C1914" s="18" t="s">
        <v>8063</v>
      </c>
      <c r="D1914" s="18" t="s">
        <v>253</v>
      </c>
      <c r="E1914" s="20" t="str">
        <f>IFERROR(VLOOKUP(表1[[#This Row],[goods_id]],表4[],2,0),"无")</f>
        <v>无</v>
      </c>
      <c r="F1914" s="19" t="str">
        <f>IFERROR(VLOOKUP(表1[[#This Row],[goods_id]],表3[],2,0),"老款")</f>
        <v>老款</v>
      </c>
      <c r="G1914" s="20">
        <v>1</v>
      </c>
      <c r="H1914" s="23">
        <v>349</v>
      </c>
      <c r="I1914" s="23">
        <v>699</v>
      </c>
      <c r="J19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4" s="20">
        <f>IF(表1[[#This Row],[sale_price]]&lt;表1[[#This Row],[origin_price]],1,0)</f>
        <v>1</v>
      </c>
      <c r="L1914" s="18" t="s">
        <v>9439</v>
      </c>
      <c r="M1914" s="18" t="s">
        <v>185</v>
      </c>
      <c r="N1914" s="18" t="s">
        <v>4393</v>
      </c>
      <c r="O1914" s="18" t="s">
        <v>4370</v>
      </c>
      <c r="P1914" s="18">
        <v>10</v>
      </c>
    </row>
    <row r="1915" spans="1:16" x14ac:dyDescent="0.2">
      <c r="A1915" s="18" t="s">
        <v>4366</v>
      </c>
      <c r="B1915" s="18" t="s">
        <v>4959</v>
      </c>
      <c r="C1915" s="18" t="s">
        <v>8073</v>
      </c>
      <c r="D1915" s="18" t="s">
        <v>284</v>
      </c>
      <c r="E1915" s="20" t="str">
        <f>IFERROR(VLOOKUP(表1[[#This Row],[goods_id]],表4[],2,0),"无")</f>
        <v>无</v>
      </c>
      <c r="F1915" s="19" t="str">
        <f>IFERROR(VLOOKUP(表1[[#This Row],[goods_id]],表3[],2,0),"老款")</f>
        <v>老款</v>
      </c>
      <c r="G1915" s="20">
        <v>1</v>
      </c>
      <c r="H1915" s="23">
        <v>334</v>
      </c>
      <c r="I1915" s="23">
        <v>669</v>
      </c>
      <c r="J19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5" s="20">
        <f>IF(表1[[#This Row],[sale_price]]&lt;表1[[#This Row],[origin_price]],1,0)</f>
        <v>1</v>
      </c>
      <c r="L1915" s="18" t="s">
        <v>9447</v>
      </c>
      <c r="M1915" s="18" t="s">
        <v>286</v>
      </c>
      <c r="N1915" s="18" t="s">
        <v>4393</v>
      </c>
      <c r="O1915" s="18" t="s">
        <v>4370</v>
      </c>
      <c r="P1915" s="18">
        <v>10</v>
      </c>
    </row>
    <row r="1916" spans="1:16" x14ac:dyDescent="0.2">
      <c r="A1916" s="18" t="s">
        <v>4366</v>
      </c>
      <c r="B1916" s="18" t="s">
        <v>4925</v>
      </c>
      <c r="C1916" s="18" t="s">
        <v>8054</v>
      </c>
      <c r="D1916" s="18" t="s">
        <v>24</v>
      </c>
      <c r="E1916" s="20" t="str">
        <f>IFERROR(VLOOKUP(表1[[#This Row],[goods_id]],表4[],2,0),"无")</f>
        <v>无</v>
      </c>
      <c r="F1916" s="19" t="str">
        <f>IFERROR(VLOOKUP(表1[[#This Row],[goods_id]],表3[],2,0),"老款")</f>
        <v>老款</v>
      </c>
      <c r="G1916" s="20">
        <v>1</v>
      </c>
      <c r="H1916" s="23">
        <v>349</v>
      </c>
      <c r="I1916" s="23">
        <v>699</v>
      </c>
      <c r="J19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6" s="20">
        <f>IF(表1[[#This Row],[sale_price]]&lt;表1[[#This Row],[origin_price]],1,0)</f>
        <v>1</v>
      </c>
      <c r="L1916" s="18" t="s">
        <v>9434</v>
      </c>
      <c r="M1916" s="18" t="s">
        <v>185</v>
      </c>
      <c r="N1916" s="18" t="s">
        <v>4535</v>
      </c>
      <c r="O1916" s="18" t="s">
        <v>4370</v>
      </c>
      <c r="P1916" s="18">
        <v>10</v>
      </c>
    </row>
    <row r="1917" spans="1:16" x14ac:dyDescent="0.2">
      <c r="A1917" s="18" t="s">
        <v>4366</v>
      </c>
      <c r="B1917" s="18" t="s">
        <v>4926</v>
      </c>
      <c r="C1917" s="18" t="s">
        <v>8054</v>
      </c>
      <c r="D1917" s="18" t="s">
        <v>214</v>
      </c>
      <c r="E1917" s="20" t="str">
        <f>IFERROR(VLOOKUP(表1[[#This Row],[goods_id]],表4[],2,0),"无")</f>
        <v>无</v>
      </c>
      <c r="F1917" s="19" t="str">
        <f>IFERROR(VLOOKUP(表1[[#This Row],[goods_id]],表3[],2,0),"老款")</f>
        <v>老款</v>
      </c>
      <c r="G1917" s="20">
        <v>1</v>
      </c>
      <c r="H1917" s="23">
        <v>349</v>
      </c>
      <c r="I1917" s="23">
        <v>699</v>
      </c>
      <c r="J19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7" s="20">
        <f>IF(表1[[#This Row],[sale_price]]&lt;表1[[#This Row],[origin_price]],1,0)</f>
        <v>1</v>
      </c>
      <c r="L1917" s="18" t="s">
        <v>9434</v>
      </c>
      <c r="M1917" s="18" t="s">
        <v>185</v>
      </c>
      <c r="N1917" s="18" t="s">
        <v>4535</v>
      </c>
      <c r="O1917" s="18" t="s">
        <v>4370</v>
      </c>
      <c r="P1917" s="18">
        <v>10</v>
      </c>
    </row>
    <row r="1918" spans="1:16" x14ac:dyDescent="0.2">
      <c r="A1918" s="18" t="s">
        <v>4366</v>
      </c>
      <c r="B1918" s="18" t="s">
        <v>4913</v>
      </c>
      <c r="C1918" s="18" t="s">
        <v>8046</v>
      </c>
      <c r="D1918" s="18" t="s">
        <v>24</v>
      </c>
      <c r="E1918" s="20" t="str">
        <f>IFERROR(VLOOKUP(表1[[#This Row],[goods_id]],表4[],2,0),"无")</f>
        <v>无</v>
      </c>
      <c r="F1918" s="19" t="str">
        <f>IFERROR(VLOOKUP(表1[[#This Row],[goods_id]],表3[],2,0),"老款")</f>
        <v>老款</v>
      </c>
      <c r="G1918" s="20">
        <v>1</v>
      </c>
      <c r="H1918" s="23">
        <v>349</v>
      </c>
      <c r="I1918" s="23">
        <v>699</v>
      </c>
      <c r="J19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8" s="20">
        <f>IF(表1[[#This Row],[sale_price]]&lt;表1[[#This Row],[origin_price]],1,0)</f>
        <v>1</v>
      </c>
      <c r="L1918" s="18" t="s">
        <v>9427</v>
      </c>
      <c r="M1918" s="18" t="s">
        <v>185</v>
      </c>
      <c r="N1918" s="18" t="s">
        <v>4380</v>
      </c>
      <c r="O1918" s="18" t="s">
        <v>4914</v>
      </c>
      <c r="P1918" s="18">
        <v>9</v>
      </c>
    </row>
    <row r="1919" spans="1:16" x14ac:dyDescent="0.2">
      <c r="A1919" s="18" t="s">
        <v>4366</v>
      </c>
      <c r="B1919" s="18" t="s">
        <v>4893</v>
      </c>
      <c r="C1919" s="18" t="s">
        <v>8030</v>
      </c>
      <c r="D1919" s="18" t="s">
        <v>24</v>
      </c>
      <c r="E1919" s="20" t="str">
        <f>IFERROR(VLOOKUP(表1[[#This Row],[goods_id]],表4[],2,0),"无")</f>
        <v>无</v>
      </c>
      <c r="F1919" s="19" t="str">
        <f>IFERROR(VLOOKUP(表1[[#This Row],[goods_id]],表3[],2,0),"老款")</f>
        <v>老款</v>
      </c>
      <c r="G1919" s="20">
        <v>1</v>
      </c>
      <c r="H1919" s="23">
        <v>469</v>
      </c>
      <c r="I1919" s="23">
        <v>939</v>
      </c>
      <c r="J19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19" s="20">
        <f>IF(表1[[#This Row],[sale_price]]&lt;表1[[#This Row],[origin_price]],1,0)</f>
        <v>1</v>
      </c>
      <c r="L1919" s="18" t="s">
        <v>9413</v>
      </c>
      <c r="M1919" s="18" t="s">
        <v>185</v>
      </c>
      <c r="N1919" s="18" t="s">
        <v>4535</v>
      </c>
      <c r="O1919" s="18" t="s">
        <v>4370</v>
      </c>
      <c r="P1919" s="18">
        <v>9</v>
      </c>
    </row>
    <row r="1920" spans="1:16" x14ac:dyDescent="0.2">
      <c r="A1920" s="18" t="s">
        <v>4366</v>
      </c>
      <c r="B1920" s="18" t="s">
        <v>4894</v>
      </c>
      <c r="C1920" s="18" t="s">
        <v>8033</v>
      </c>
      <c r="D1920" s="18" t="s">
        <v>284</v>
      </c>
      <c r="E1920" s="20" t="str">
        <f>IFERROR(VLOOKUP(表1[[#This Row],[goods_id]],表4[],2,0),"无")</f>
        <v>无</v>
      </c>
      <c r="F1920" s="19" t="str">
        <f>IFERROR(VLOOKUP(表1[[#This Row],[goods_id]],表3[],2,0),"老款")</f>
        <v>老款</v>
      </c>
      <c r="G1920" s="20">
        <v>1</v>
      </c>
      <c r="H1920" s="23">
        <v>419</v>
      </c>
      <c r="I1920" s="23">
        <v>839</v>
      </c>
      <c r="J19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0" s="20">
        <f>IF(表1[[#This Row],[sale_price]]&lt;表1[[#This Row],[origin_price]],1,0)</f>
        <v>1</v>
      </c>
      <c r="L1920" s="18" t="s">
        <v>4711</v>
      </c>
      <c r="M1920" s="18" t="s">
        <v>185</v>
      </c>
      <c r="N1920" s="18" t="s">
        <v>4535</v>
      </c>
      <c r="O1920" s="18" t="s">
        <v>4370</v>
      </c>
      <c r="P1920" s="18">
        <v>9</v>
      </c>
    </row>
    <row r="1921" spans="1:16" x14ac:dyDescent="0.2">
      <c r="A1921" s="18" t="s">
        <v>4366</v>
      </c>
      <c r="B1921" s="18" t="s">
        <v>4909</v>
      </c>
      <c r="C1921" s="18" t="s">
        <v>8038</v>
      </c>
      <c r="D1921" s="18" t="s">
        <v>24</v>
      </c>
      <c r="E1921" s="20" t="str">
        <f>IFERROR(VLOOKUP(表1[[#This Row],[goods_id]],表4[],2,0),"无")</f>
        <v>无</v>
      </c>
      <c r="F1921" s="19" t="str">
        <f>IFERROR(VLOOKUP(表1[[#This Row],[goods_id]],表3[],2,0),"老款")</f>
        <v>老款</v>
      </c>
      <c r="G1921" s="20">
        <v>1</v>
      </c>
      <c r="H1921" s="23">
        <v>299</v>
      </c>
      <c r="I1921" s="23">
        <v>599</v>
      </c>
      <c r="J19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1" s="20">
        <f>IF(表1[[#This Row],[sale_price]]&lt;表1[[#This Row],[origin_price]],1,0)</f>
        <v>1</v>
      </c>
      <c r="L1921" s="18" t="s">
        <v>9419</v>
      </c>
      <c r="M1921" s="18" t="s">
        <v>185</v>
      </c>
      <c r="N1921" s="18" t="s">
        <v>4535</v>
      </c>
      <c r="O1921" s="18" t="s">
        <v>4370</v>
      </c>
      <c r="P1921" s="18">
        <v>9</v>
      </c>
    </row>
    <row r="1922" spans="1:16" x14ac:dyDescent="0.2">
      <c r="A1922" s="18" t="s">
        <v>4366</v>
      </c>
      <c r="B1922" s="18" t="s">
        <v>4910</v>
      </c>
      <c r="C1922" s="18" t="s">
        <v>8038</v>
      </c>
      <c r="D1922" s="18" t="s">
        <v>452</v>
      </c>
      <c r="E1922" s="20" t="str">
        <f>IFERROR(VLOOKUP(表1[[#This Row],[goods_id]],表4[],2,0),"无")</f>
        <v>无</v>
      </c>
      <c r="F1922" s="19" t="str">
        <f>IFERROR(VLOOKUP(表1[[#This Row],[goods_id]],表3[],2,0),"老款")</f>
        <v>老款</v>
      </c>
      <c r="G1922" s="20">
        <v>1</v>
      </c>
      <c r="H1922" s="23">
        <v>299</v>
      </c>
      <c r="I1922" s="23">
        <v>599</v>
      </c>
      <c r="J19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2" s="20">
        <f>IF(表1[[#This Row],[sale_price]]&lt;表1[[#This Row],[origin_price]],1,0)</f>
        <v>1</v>
      </c>
      <c r="L1922" s="18" t="s">
        <v>9419</v>
      </c>
      <c r="M1922" s="18" t="s">
        <v>185</v>
      </c>
      <c r="N1922" s="18" t="s">
        <v>4535</v>
      </c>
      <c r="O1922" s="18" t="s">
        <v>4370</v>
      </c>
      <c r="P1922" s="18">
        <v>9</v>
      </c>
    </row>
    <row r="1923" spans="1:16" x14ac:dyDescent="0.2">
      <c r="A1923" s="18" t="s">
        <v>4366</v>
      </c>
      <c r="B1923" s="18" t="s">
        <v>4911</v>
      </c>
      <c r="C1923" s="18" t="s">
        <v>8039</v>
      </c>
      <c r="D1923" s="18" t="s">
        <v>4912</v>
      </c>
      <c r="E1923" s="20" t="str">
        <f>IFERROR(VLOOKUP(表1[[#This Row],[goods_id]],表4[],2,0),"无")</f>
        <v>无</v>
      </c>
      <c r="F1923" s="19" t="str">
        <f>IFERROR(VLOOKUP(表1[[#This Row],[goods_id]],表3[],2,0),"老款")</f>
        <v>老款</v>
      </c>
      <c r="G1923" s="20">
        <v>1</v>
      </c>
      <c r="H1923" s="23">
        <v>795</v>
      </c>
      <c r="I1923" s="23">
        <v>1590</v>
      </c>
      <c r="J19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23" s="20">
        <f>IF(表1[[#This Row],[sale_price]]&lt;表1[[#This Row],[origin_price]],1,0)</f>
        <v>1</v>
      </c>
      <c r="L1923" s="18" t="s">
        <v>9420</v>
      </c>
      <c r="M1923" s="18" t="s">
        <v>185</v>
      </c>
      <c r="N1923" s="18" t="s">
        <v>22</v>
      </c>
      <c r="O1923" s="18" t="s">
        <v>82</v>
      </c>
      <c r="P1923" s="18">
        <v>9</v>
      </c>
    </row>
    <row r="1924" spans="1:16" x14ac:dyDescent="0.2">
      <c r="A1924" s="18" t="s">
        <v>4366</v>
      </c>
      <c r="B1924" s="18" t="s">
        <v>5271</v>
      </c>
      <c r="C1924" s="18" t="s">
        <v>8171</v>
      </c>
      <c r="D1924" s="18" t="s">
        <v>4563</v>
      </c>
      <c r="E1924" s="20" t="str">
        <f>IFERROR(VLOOKUP(表1[[#This Row],[goods_id]],表4[],2,0),"无")</f>
        <v>无</v>
      </c>
      <c r="F1924" s="19" t="str">
        <f>IFERROR(VLOOKUP(表1[[#This Row],[goods_id]],表3[],2,0),"老款")</f>
        <v>老款</v>
      </c>
      <c r="G1924" s="20">
        <v>1</v>
      </c>
      <c r="H1924" s="23">
        <v>175</v>
      </c>
      <c r="I1924" s="23">
        <v>439</v>
      </c>
      <c r="J19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4" s="20">
        <f>IF(表1[[#This Row],[sale_price]]&lt;表1[[#This Row],[origin_price]],1,0)</f>
        <v>1</v>
      </c>
      <c r="L1924" s="18" t="s">
        <v>5272</v>
      </c>
      <c r="M1924" s="18" t="s">
        <v>5273</v>
      </c>
      <c r="N1924" s="18" t="s">
        <v>4535</v>
      </c>
      <c r="O1924" s="18" t="s">
        <v>4370</v>
      </c>
      <c r="P1924" s="18">
        <v>14</v>
      </c>
    </row>
    <row r="1925" spans="1:16" x14ac:dyDescent="0.2">
      <c r="A1925" s="18" t="s">
        <v>4366</v>
      </c>
      <c r="B1925" s="18" t="s">
        <v>5068</v>
      </c>
      <c r="C1925" s="18" t="s">
        <v>8116</v>
      </c>
      <c r="D1925" s="18" t="s">
        <v>24</v>
      </c>
      <c r="E1925" s="20" t="str">
        <f>IFERROR(VLOOKUP(表1[[#This Row],[goods_id]],表4[],2,0),"无")</f>
        <v>无</v>
      </c>
      <c r="F1925" s="19" t="str">
        <f>IFERROR(VLOOKUP(表1[[#This Row],[goods_id]],表3[],2,0),"老款")</f>
        <v>老款</v>
      </c>
      <c r="G1925" s="20">
        <v>1</v>
      </c>
      <c r="H1925" s="23">
        <v>187</v>
      </c>
      <c r="I1925" s="23">
        <v>469</v>
      </c>
      <c r="J19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5" s="20">
        <f>IF(表1[[#This Row],[sale_price]]&lt;表1[[#This Row],[origin_price]],1,0)</f>
        <v>1</v>
      </c>
      <c r="L1925" s="18" t="s">
        <v>5069</v>
      </c>
      <c r="M1925" s="18" t="s">
        <v>5070</v>
      </c>
      <c r="N1925" s="18" t="s">
        <v>4411</v>
      </c>
      <c r="O1925" s="18" t="s">
        <v>203</v>
      </c>
      <c r="P1925" s="18">
        <v>12</v>
      </c>
    </row>
    <row r="1926" spans="1:16" x14ac:dyDescent="0.2">
      <c r="A1926" s="18" t="s">
        <v>4366</v>
      </c>
      <c r="B1926" s="18" t="s">
        <v>5071</v>
      </c>
      <c r="C1926" s="18" t="s">
        <v>8116</v>
      </c>
      <c r="D1926" s="18" t="s">
        <v>452</v>
      </c>
      <c r="E1926" s="20" t="str">
        <f>IFERROR(VLOOKUP(表1[[#This Row],[goods_id]],表4[],2,0),"无")</f>
        <v>无</v>
      </c>
      <c r="F1926" s="19" t="str">
        <f>IFERROR(VLOOKUP(表1[[#This Row],[goods_id]],表3[],2,0),"老款")</f>
        <v>老款</v>
      </c>
      <c r="G1926" s="20">
        <v>1</v>
      </c>
      <c r="H1926" s="23">
        <v>187</v>
      </c>
      <c r="I1926" s="23">
        <v>469</v>
      </c>
      <c r="J19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6" s="20">
        <f>IF(表1[[#This Row],[sale_price]]&lt;表1[[#This Row],[origin_price]],1,0)</f>
        <v>1</v>
      </c>
      <c r="L1926" s="18" t="s">
        <v>5069</v>
      </c>
      <c r="M1926" s="18" t="s">
        <v>5072</v>
      </c>
      <c r="N1926" s="18" t="s">
        <v>4411</v>
      </c>
      <c r="O1926" s="18" t="s">
        <v>203</v>
      </c>
      <c r="P1926" s="18">
        <v>12</v>
      </c>
    </row>
    <row r="1927" spans="1:16" x14ac:dyDescent="0.2">
      <c r="A1927" s="18" t="s">
        <v>4366</v>
      </c>
      <c r="B1927" s="18" t="s">
        <v>5073</v>
      </c>
      <c r="C1927" s="18" t="s">
        <v>8117</v>
      </c>
      <c r="D1927" s="18" t="s">
        <v>80</v>
      </c>
      <c r="E1927" s="20" t="str">
        <f>IFERROR(VLOOKUP(表1[[#This Row],[goods_id]],表4[],2,0),"无")</f>
        <v>无</v>
      </c>
      <c r="F1927" s="19" t="str">
        <f>IFERROR(VLOOKUP(表1[[#This Row],[goods_id]],表3[],2,0),"老款")</f>
        <v>老款</v>
      </c>
      <c r="G1927" s="20">
        <v>1</v>
      </c>
      <c r="H1927" s="23">
        <v>199</v>
      </c>
      <c r="I1927" s="23">
        <v>499</v>
      </c>
      <c r="J19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7" s="20">
        <f>IF(表1[[#This Row],[sale_price]]&lt;表1[[#This Row],[origin_price]],1,0)</f>
        <v>1</v>
      </c>
      <c r="L1927" s="18" t="s">
        <v>5074</v>
      </c>
      <c r="M1927" s="18" t="s">
        <v>5075</v>
      </c>
      <c r="N1927" s="18" t="s">
        <v>4411</v>
      </c>
      <c r="O1927" s="18" t="s">
        <v>4370</v>
      </c>
      <c r="P1927" s="18">
        <v>12</v>
      </c>
    </row>
    <row r="1928" spans="1:16" x14ac:dyDescent="0.2">
      <c r="A1928" s="18" t="s">
        <v>4366</v>
      </c>
      <c r="B1928" s="18" t="s">
        <v>5076</v>
      </c>
      <c r="C1928" s="18" t="s">
        <v>8117</v>
      </c>
      <c r="D1928" s="18" t="s">
        <v>452</v>
      </c>
      <c r="E1928" s="20" t="str">
        <f>IFERROR(VLOOKUP(表1[[#This Row],[goods_id]],表4[],2,0),"无")</f>
        <v>无</v>
      </c>
      <c r="F1928" s="19" t="str">
        <f>IFERROR(VLOOKUP(表1[[#This Row],[goods_id]],表3[],2,0),"老款")</f>
        <v>老款</v>
      </c>
      <c r="G1928" s="20">
        <v>1</v>
      </c>
      <c r="H1928" s="23">
        <v>199</v>
      </c>
      <c r="I1928" s="23">
        <v>499</v>
      </c>
      <c r="J19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8" s="20">
        <f>IF(表1[[#This Row],[sale_price]]&lt;表1[[#This Row],[origin_price]],1,0)</f>
        <v>1</v>
      </c>
      <c r="L1928" s="18" t="s">
        <v>5074</v>
      </c>
      <c r="M1928" s="18" t="s">
        <v>5077</v>
      </c>
      <c r="N1928" s="18" t="s">
        <v>4411</v>
      </c>
      <c r="O1928" s="18" t="s">
        <v>4370</v>
      </c>
      <c r="P1928" s="18">
        <v>12</v>
      </c>
    </row>
    <row r="1929" spans="1:16" x14ac:dyDescent="0.2">
      <c r="A1929" s="18" t="s">
        <v>4366</v>
      </c>
      <c r="B1929" s="18" t="s">
        <v>5078</v>
      </c>
      <c r="C1929" s="18" t="s">
        <v>8117</v>
      </c>
      <c r="D1929" s="18" t="s">
        <v>14</v>
      </c>
      <c r="E1929" s="20" t="str">
        <f>IFERROR(VLOOKUP(表1[[#This Row],[goods_id]],表4[],2,0),"无")</f>
        <v>无</v>
      </c>
      <c r="F1929" s="19" t="str">
        <f>IFERROR(VLOOKUP(表1[[#This Row],[goods_id]],表3[],2,0),"老款")</f>
        <v>老款</v>
      </c>
      <c r="G1929" s="20">
        <v>1</v>
      </c>
      <c r="H1929" s="23">
        <v>199</v>
      </c>
      <c r="I1929" s="23">
        <v>499</v>
      </c>
      <c r="J19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9" s="20">
        <f>IF(表1[[#This Row],[sale_price]]&lt;表1[[#This Row],[origin_price]],1,0)</f>
        <v>1</v>
      </c>
      <c r="L1929" s="18" t="s">
        <v>5074</v>
      </c>
      <c r="M1929" s="18" t="s">
        <v>5075</v>
      </c>
      <c r="N1929" s="18" t="s">
        <v>4411</v>
      </c>
      <c r="O1929" s="18" t="s">
        <v>4370</v>
      </c>
      <c r="P1929" s="18">
        <v>12</v>
      </c>
    </row>
    <row r="1930" spans="1:16" x14ac:dyDescent="0.2">
      <c r="A1930" s="18" t="s">
        <v>4366</v>
      </c>
      <c r="B1930" s="18" t="s">
        <v>5149</v>
      </c>
      <c r="C1930" s="18" t="s">
        <v>8016</v>
      </c>
      <c r="D1930" s="18" t="s">
        <v>24</v>
      </c>
      <c r="E1930" s="20" t="str">
        <f>IFERROR(VLOOKUP(表1[[#This Row],[goods_id]],表4[],2,0),"无")</f>
        <v>无</v>
      </c>
      <c r="F1930" s="19" t="str">
        <f>IFERROR(VLOOKUP(表1[[#This Row],[goods_id]],表3[],2,0),"老款")</f>
        <v>老款</v>
      </c>
      <c r="G1930" s="20">
        <v>1</v>
      </c>
      <c r="H1930" s="23">
        <v>187</v>
      </c>
      <c r="I1930" s="23">
        <v>469</v>
      </c>
      <c r="J19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0" s="20">
        <f>IF(表1[[#This Row],[sale_price]]&lt;表1[[#This Row],[origin_price]],1,0)</f>
        <v>1</v>
      </c>
      <c r="L1930" s="18" t="s">
        <v>5150</v>
      </c>
      <c r="M1930" s="18" t="s">
        <v>5151</v>
      </c>
      <c r="N1930" s="18" t="s">
        <v>4411</v>
      </c>
      <c r="O1930" s="18" t="s">
        <v>4370</v>
      </c>
      <c r="P1930" s="18">
        <v>12</v>
      </c>
    </row>
    <row r="1931" spans="1:16" x14ac:dyDescent="0.2">
      <c r="A1931" s="18" t="s">
        <v>4366</v>
      </c>
      <c r="B1931" s="18" t="s">
        <v>5152</v>
      </c>
      <c r="C1931" s="18" t="s">
        <v>8016</v>
      </c>
      <c r="D1931" s="18" t="s">
        <v>224</v>
      </c>
      <c r="E1931" s="20" t="str">
        <f>IFERROR(VLOOKUP(表1[[#This Row],[goods_id]],表4[],2,0),"无")</f>
        <v>无</v>
      </c>
      <c r="F1931" s="19" t="str">
        <f>IFERROR(VLOOKUP(表1[[#This Row],[goods_id]],表3[],2,0),"老款")</f>
        <v>老款</v>
      </c>
      <c r="G1931" s="20">
        <v>1</v>
      </c>
      <c r="H1931" s="23">
        <v>187</v>
      </c>
      <c r="I1931" s="23">
        <v>469</v>
      </c>
      <c r="J19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1" s="20">
        <f>IF(表1[[#This Row],[sale_price]]&lt;表1[[#This Row],[origin_price]],1,0)</f>
        <v>1</v>
      </c>
      <c r="L1931" s="18" t="s">
        <v>5150</v>
      </c>
      <c r="M1931" s="18" t="s">
        <v>5151</v>
      </c>
      <c r="N1931" s="18" t="s">
        <v>4411</v>
      </c>
      <c r="O1931" s="18" t="s">
        <v>4370</v>
      </c>
      <c r="P1931" s="18">
        <v>12</v>
      </c>
    </row>
    <row r="1932" spans="1:16" x14ac:dyDescent="0.2">
      <c r="A1932" s="18" t="s">
        <v>4366</v>
      </c>
      <c r="B1932" s="18" t="s">
        <v>5143</v>
      </c>
      <c r="C1932" s="18" t="s">
        <v>8148</v>
      </c>
      <c r="D1932" s="18" t="s">
        <v>284</v>
      </c>
      <c r="E1932" s="20" t="str">
        <f>IFERROR(VLOOKUP(表1[[#This Row],[goods_id]],表4[],2,0),"无")</f>
        <v>无</v>
      </c>
      <c r="F1932" s="19" t="str">
        <f>IFERROR(VLOOKUP(表1[[#This Row],[goods_id]],表3[],2,0),"老款")</f>
        <v>老款</v>
      </c>
      <c r="G1932" s="20">
        <v>1</v>
      </c>
      <c r="H1932" s="23">
        <v>215</v>
      </c>
      <c r="I1932" s="23">
        <v>539</v>
      </c>
      <c r="J19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2" s="20">
        <f>IF(表1[[#This Row],[sale_price]]&lt;表1[[#This Row],[origin_price]],1,0)</f>
        <v>1</v>
      </c>
      <c r="L1932" s="18" t="s">
        <v>5144</v>
      </c>
      <c r="M1932" s="18" t="s">
        <v>5145</v>
      </c>
      <c r="N1932" s="18" t="s">
        <v>4535</v>
      </c>
      <c r="O1932" s="18" t="s">
        <v>4370</v>
      </c>
      <c r="P1932" s="18">
        <v>13</v>
      </c>
    </row>
    <row r="1933" spans="1:16" x14ac:dyDescent="0.2">
      <c r="A1933" s="18" t="s">
        <v>4366</v>
      </c>
      <c r="B1933" s="18" t="s">
        <v>5153</v>
      </c>
      <c r="C1933" s="18" t="s">
        <v>8137</v>
      </c>
      <c r="D1933" s="18" t="s">
        <v>24</v>
      </c>
      <c r="E1933" s="20" t="str">
        <f>IFERROR(VLOOKUP(表1[[#This Row],[goods_id]],表4[],2,0),"无")</f>
        <v>无</v>
      </c>
      <c r="F1933" s="19" t="str">
        <f>IFERROR(VLOOKUP(表1[[#This Row],[goods_id]],表3[],2,0),"老款")</f>
        <v>老款</v>
      </c>
      <c r="G1933" s="20">
        <v>1</v>
      </c>
      <c r="H1933" s="23">
        <v>199</v>
      </c>
      <c r="I1933" s="23">
        <v>499</v>
      </c>
      <c r="J19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3" s="20">
        <f>IF(表1[[#This Row],[sale_price]]&lt;表1[[#This Row],[origin_price]],1,0)</f>
        <v>1</v>
      </c>
      <c r="L1933" s="18" t="s">
        <v>5154</v>
      </c>
      <c r="M1933" s="18" t="s">
        <v>5155</v>
      </c>
      <c r="N1933" s="18" t="s">
        <v>4535</v>
      </c>
      <c r="O1933" s="18" t="s">
        <v>4370</v>
      </c>
      <c r="P1933" s="18">
        <v>12</v>
      </c>
    </row>
    <row r="1934" spans="1:16" x14ac:dyDescent="0.2">
      <c r="A1934" s="18" t="s">
        <v>4366</v>
      </c>
      <c r="B1934" s="18" t="s">
        <v>5156</v>
      </c>
      <c r="C1934" s="18" t="s">
        <v>8138</v>
      </c>
      <c r="D1934" s="18" t="s">
        <v>24</v>
      </c>
      <c r="E1934" s="20" t="str">
        <f>IFERROR(VLOOKUP(表1[[#This Row],[goods_id]],表4[],2,0),"无")</f>
        <v>无</v>
      </c>
      <c r="F1934" s="19" t="str">
        <f>IFERROR(VLOOKUP(表1[[#This Row],[goods_id]],表3[],2,0),"老款")</f>
        <v>老款</v>
      </c>
      <c r="G1934" s="20">
        <v>1</v>
      </c>
      <c r="H1934" s="23">
        <v>159</v>
      </c>
      <c r="I1934" s="23">
        <v>399</v>
      </c>
      <c r="J19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4" s="20">
        <f>IF(表1[[#This Row],[sale_price]]&lt;表1[[#This Row],[origin_price]],1,0)</f>
        <v>1</v>
      </c>
      <c r="L1934" s="18" t="s">
        <v>5157</v>
      </c>
      <c r="M1934" s="18" t="s">
        <v>5158</v>
      </c>
      <c r="N1934" s="18" t="s">
        <v>4411</v>
      </c>
      <c r="O1934" s="18" t="s">
        <v>82</v>
      </c>
      <c r="P1934" s="18">
        <v>12</v>
      </c>
    </row>
    <row r="1935" spans="1:16" x14ac:dyDescent="0.2">
      <c r="A1935" s="18" t="s">
        <v>4366</v>
      </c>
      <c r="B1935" s="18" t="s">
        <v>5159</v>
      </c>
      <c r="C1935" s="18" t="s">
        <v>8139</v>
      </c>
      <c r="D1935" s="18" t="s">
        <v>224</v>
      </c>
      <c r="E1935" s="20" t="str">
        <f>IFERROR(VLOOKUP(表1[[#This Row],[goods_id]],表4[],2,0),"无")</f>
        <v>无</v>
      </c>
      <c r="F1935" s="19" t="str">
        <f>IFERROR(VLOOKUP(表1[[#This Row],[goods_id]],表3[],2,0),"老款")</f>
        <v>老款</v>
      </c>
      <c r="G1935" s="20">
        <v>1</v>
      </c>
      <c r="H1935" s="23">
        <v>159</v>
      </c>
      <c r="I1935" s="23">
        <v>399</v>
      </c>
      <c r="J19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5" s="20">
        <f>IF(表1[[#This Row],[sale_price]]&lt;表1[[#This Row],[origin_price]],1,0)</f>
        <v>1</v>
      </c>
      <c r="L1935" s="18" t="s">
        <v>5157</v>
      </c>
      <c r="M1935" s="18" t="s">
        <v>5160</v>
      </c>
      <c r="N1935" s="18" t="s">
        <v>4411</v>
      </c>
      <c r="O1935" s="18" t="s">
        <v>82</v>
      </c>
      <c r="P1935" s="18">
        <v>13</v>
      </c>
    </row>
    <row r="1936" spans="1:16" x14ac:dyDescent="0.2">
      <c r="A1936" s="18" t="s">
        <v>4366</v>
      </c>
      <c r="B1936" s="18" t="s">
        <v>5161</v>
      </c>
      <c r="C1936" s="18" t="s">
        <v>8140</v>
      </c>
      <c r="D1936" s="18" t="s">
        <v>24</v>
      </c>
      <c r="E1936" s="20" t="str">
        <f>IFERROR(VLOOKUP(表1[[#This Row],[goods_id]],表4[],2,0),"无")</f>
        <v>无</v>
      </c>
      <c r="F1936" s="19" t="str">
        <f>IFERROR(VLOOKUP(表1[[#This Row],[goods_id]],表3[],2,0),"老款")</f>
        <v>老款</v>
      </c>
      <c r="G1936" s="20">
        <v>1</v>
      </c>
      <c r="H1936" s="23">
        <v>199</v>
      </c>
      <c r="I1936" s="23">
        <v>499</v>
      </c>
      <c r="J19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6" s="20">
        <f>IF(表1[[#This Row],[sale_price]]&lt;表1[[#This Row],[origin_price]],1,0)</f>
        <v>1</v>
      </c>
      <c r="L1936" s="18" t="s">
        <v>5162</v>
      </c>
      <c r="M1936" s="18" t="s">
        <v>5163</v>
      </c>
      <c r="N1936" s="18" t="s">
        <v>4411</v>
      </c>
      <c r="O1936" s="18" t="s">
        <v>4370</v>
      </c>
      <c r="P1936" s="18">
        <v>13</v>
      </c>
    </row>
    <row r="1937" spans="1:16" x14ac:dyDescent="0.2">
      <c r="A1937" s="18" t="s">
        <v>4366</v>
      </c>
      <c r="B1937" s="18" t="s">
        <v>5164</v>
      </c>
      <c r="C1937" s="18" t="s">
        <v>8141</v>
      </c>
      <c r="D1937" s="18" t="s">
        <v>224</v>
      </c>
      <c r="E1937" s="20" t="str">
        <f>IFERROR(VLOOKUP(表1[[#This Row],[goods_id]],表4[],2,0),"无")</f>
        <v>无</v>
      </c>
      <c r="F1937" s="19" t="str">
        <f>IFERROR(VLOOKUP(表1[[#This Row],[goods_id]],表3[],2,0),"老款")</f>
        <v>老款</v>
      </c>
      <c r="G1937" s="20">
        <v>1</v>
      </c>
      <c r="H1937" s="23">
        <v>199</v>
      </c>
      <c r="I1937" s="23">
        <v>499</v>
      </c>
      <c r="J19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7" s="20">
        <f>IF(表1[[#This Row],[sale_price]]&lt;表1[[#This Row],[origin_price]],1,0)</f>
        <v>1</v>
      </c>
      <c r="L1937" s="18" t="s">
        <v>5162</v>
      </c>
      <c r="M1937" s="18" t="s">
        <v>5163</v>
      </c>
      <c r="N1937" s="18" t="s">
        <v>4411</v>
      </c>
      <c r="O1937" s="18" t="s">
        <v>4370</v>
      </c>
      <c r="P1937" s="18">
        <v>13</v>
      </c>
    </row>
    <row r="1938" spans="1:16" x14ac:dyDescent="0.2">
      <c r="A1938" s="18" t="s">
        <v>4366</v>
      </c>
      <c r="B1938" s="18" t="s">
        <v>5165</v>
      </c>
      <c r="C1938" s="18" t="s">
        <v>8142</v>
      </c>
      <c r="D1938" s="18" t="s">
        <v>24</v>
      </c>
      <c r="E1938" s="20" t="str">
        <f>IFERROR(VLOOKUP(表1[[#This Row],[goods_id]],表4[],2,0),"无")</f>
        <v>无</v>
      </c>
      <c r="F1938" s="19" t="str">
        <f>IFERROR(VLOOKUP(表1[[#This Row],[goods_id]],表3[],2,0),"老款")</f>
        <v>老款</v>
      </c>
      <c r="G1938" s="20">
        <v>1</v>
      </c>
      <c r="H1938" s="23">
        <v>119</v>
      </c>
      <c r="I1938" s="23">
        <v>299</v>
      </c>
      <c r="J19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38" s="20">
        <f>IF(表1[[#This Row],[sale_price]]&lt;表1[[#This Row],[origin_price]],1,0)</f>
        <v>1</v>
      </c>
      <c r="L1938" s="18" t="s">
        <v>5166</v>
      </c>
      <c r="M1938" s="18" t="s">
        <v>5167</v>
      </c>
      <c r="N1938" s="18" t="s">
        <v>4369</v>
      </c>
      <c r="O1938" s="18" t="s">
        <v>4370</v>
      </c>
      <c r="P1938" s="18">
        <v>13</v>
      </c>
    </row>
    <row r="1939" spans="1:16" x14ac:dyDescent="0.2">
      <c r="A1939" s="18" t="s">
        <v>4366</v>
      </c>
      <c r="B1939" s="18" t="s">
        <v>5099</v>
      </c>
      <c r="C1939" s="18" t="s">
        <v>8122</v>
      </c>
      <c r="D1939" s="18" t="s">
        <v>28</v>
      </c>
      <c r="E1939" s="20" t="str">
        <f>IFERROR(VLOOKUP(表1[[#This Row],[goods_id]],表4[],2,0),"无")</f>
        <v>无</v>
      </c>
      <c r="F1939" s="19" t="str">
        <f>IFERROR(VLOOKUP(表1[[#This Row],[goods_id]],表3[],2,0),"老款")</f>
        <v>老款</v>
      </c>
      <c r="G1939" s="20">
        <v>1</v>
      </c>
      <c r="H1939" s="23">
        <v>199</v>
      </c>
      <c r="I1939" s="23">
        <v>499</v>
      </c>
      <c r="J19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9" s="20">
        <f>IF(表1[[#This Row],[sale_price]]&lt;表1[[#This Row],[origin_price]],1,0)</f>
        <v>1</v>
      </c>
      <c r="L1939" s="18" t="s">
        <v>5100</v>
      </c>
      <c r="M1939" s="18" t="s">
        <v>5101</v>
      </c>
      <c r="N1939" s="18" t="s">
        <v>4535</v>
      </c>
      <c r="O1939" s="18" t="s">
        <v>4370</v>
      </c>
      <c r="P1939" s="18">
        <v>12</v>
      </c>
    </row>
    <row r="1940" spans="1:16" x14ac:dyDescent="0.2">
      <c r="A1940" s="18" t="s">
        <v>4366</v>
      </c>
      <c r="B1940" s="18" t="s">
        <v>5102</v>
      </c>
      <c r="C1940" s="18" t="s">
        <v>8122</v>
      </c>
      <c r="D1940" s="18" t="s">
        <v>24</v>
      </c>
      <c r="E1940" s="20" t="str">
        <f>IFERROR(VLOOKUP(表1[[#This Row],[goods_id]],表4[],2,0),"无")</f>
        <v>无</v>
      </c>
      <c r="F1940" s="19" t="str">
        <f>IFERROR(VLOOKUP(表1[[#This Row],[goods_id]],表3[],2,0),"老款")</f>
        <v>老款</v>
      </c>
      <c r="G1940" s="20">
        <v>1</v>
      </c>
      <c r="H1940" s="23">
        <v>199</v>
      </c>
      <c r="I1940" s="23">
        <v>499</v>
      </c>
      <c r="J19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0" s="20">
        <f>IF(表1[[#This Row],[sale_price]]&lt;表1[[#This Row],[origin_price]],1,0)</f>
        <v>1</v>
      </c>
      <c r="L1940" s="18" t="s">
        <v>5100</v>
      </c>
      <c r="M1940" s="18" t="s">
        <v>5101</v>
      </c>
      <c r="N1940" s="18" t="s">
        <v>4535</v>
      </c>
      <c r="O1940" s="18" t="s">
        <v>4370</v>
      </c>
      <c r="P1940" s="18">
        <v>12</v>
      </c>
    </row>
    <row r="1941" spans="1:16" x14ac:dyDescent="0.2">
      <c r="A1941" s="18" t="s">
        <v>4366</v>
      </c>
      <c r="B1941" s="18" t="s">
        <v>4943</v>
      </c>
      <c r="C1941" s="18" t="s">
        <v>8065</v>
      </c>
      <c r="D1941" s="18" t="s">
        <v>24</v>
      </c>
      <c r="E1941" s="20" t="str">
        <f>IFERROR(VLOOKUP(表1[[#This Row],[goods_id]],表4[],2,0),"无")</f>
        <v>无</v>
      </c>
      <c r="F1941" s="19" t="str">
        <f>IFERROR(VLOOKUP(表1[[#This Row],[goods_id]],表3[],2,0),"老款")</f>
        <v>老款</v>
      </c>
      <c r="G1941" s="20">
        <v>1</v>
      </c>
      <c r="H1941" s="23">
        <v>328</v>
      </c>
      <c r="I1941" s="23">
        <v>469</v>
      </c>
      <c r="J19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1" s="20">
        <f>IF(表1[[#This Row],[sale_price]]&lt;表1[[#This Row],[origin_price]],1,0)</f>
        <v>1</v>
      </c>
      <c r="L1941" s="18" t="s">
        <v>9441</v>
      </c>
      <c r="M1941" s="18" t="s">
        <v>185</v>
      </c>
      <c r="N1941" s="18" t="s">
        <v>4380</v>
      </c>
      <c r="O1941" s="18" t="s">
        <v>4370</v>
      </c>
      <c r="P1941" s="18">
        <v>10</v>
      </c>
    </row>
    <row r="1942" spans="1:16" x14ac:dyDescent="0.2">
      <c r="A1942" s="18" t="s">
        <v>4366</v>
      </c>
      <c r="B1942" s="18" t="s">
        <v>4965</v>
      </c>
      <c r="C1942" s="18" t="s">
        <v>8077</v>
      </c>
      <c r="D1942" s="18" t="s">
        <v>4391</v>
      </c>
      <c r="E1942" s="20" t="str">
        <f>IFERROR(VLOOKUP(表1[[#This Row],[goods_id]],表4[],2,0),"无")</f>
        <v>无</v>
      </c>
      <c r="F1942" s="19" t="str">
        <f>IFERROR(VLOOKUP(表1[[#This Row],[goods_id]],表3[],2,0),"老款")</f>
        <v>老款</v>
      </c>
      <c r="G1942" s="20">
        <v>1</v>
      </c>
      <c r="H1942" s="23">
        <v>184</v>
      </c>
      <c r="I1942" s="23">
        <v>369</v>
      </c>
      <c r="J19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2" s="20">
        <f>IF(表1[[#This Row],[sale_price]]&lt;表1[[#This Row],[origin_price]],1,0)</f>
        <v>1</v>
      </c>
      <c r="L1942" s="18"/>
      <c r="M1942" s="18" t="s">
        <v>9449</v>
      </c>
      <c r="N1942" s="18" t="s">
        <v>4411</v>
      </c>
      <c r="O1942" s="18" t="s">
        <v>82</v>
      </c>
      <c r="P1942" s="18">
        <v>10</v>
      </c>
    </row>
    <row r="1943" spans="1:16" x14ac:dyDescent="0.2">
      <c r="A1943" s="18" t="s">
        <v>4366</v>
      </c>
      <c r="B1943" s="18" t="s">
        <v>4944</v>
      </c>
      <c r="C1943" s="18" t="s">
        <v>8066</v>
      </c>
      <c r="D1943" s="18" t="s">
        <v>24</v>
      </c>
      <c r="E1943" s="20" t="str">
        <f>IFERROR(VLOOKUP(表1[[#This Row],[goods_id]],表4[],2,0),"无")</f>
        <v>无</v>
      </c>
      <c r="F1943" s="19" t="str">
        <f>IFERROR(VLOOKUP(表1[[#This Row],[goods_id]],表3[],2,0),"老款")</f>
        <v>老款</v>
      </c>
      <c r="G1943" s="20">
        <v>1</v>
      </c>
      <c r="H1943" s="23">
        <v>249</v>
      </c>
      <c r="I1943" s="23">
        <v>499</v>
      </c>
      <c r="J19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3" s="20">
        <f>IF(表1[[#This Row],[sale_price]]&lt;表1[[#This Row],[origin_price]],1,0)</f>
        <v>1</v>
      </c>
      <c r="L1943" s="18" t="s">
        <v>4945</v>
      </c>
      <c r="M1943" s="18" t="s">
        <v>4946</v>
      </c>
      <c r="N1943" s="18" t="s">
        <v>4535</v>
      </c>
      <c r="O1943" s="18" t="s">
        <v>4370</v>
      </c>
      <c r="P1943" s="18">
        <v>10</v>
      </c>
    </row>
    <row r="1944" spans="1:16" x14ac:dyDescent="0.2">
      <c r="A1944" s="18" t="s">
        <v>4366</v>
      </c>
      <c r="B1944" s="18" t="s">
        <v>4947</v>
      </c>
      <c r="C1944" s="18" t="s">
        <v>8066</v>
      </c>
      <c r="D1944" s="18" t="s">
        <v>188</v>
      </c>
      <c r="E1944" s="20" t="str">
        <f>IFERROR(VLOOKUP(表1[[#This Row],[goods_id]],表4[],2,0),"无")</f>
        <v>无</v>
      </c>
      <c r="F1944" s="19" t="str">
        <f>IFERROR(VLOOKUP(表1[[#This Row],[goods_id]],表3[],2,0),"老款")</f>
        <v>老款</v>
      </c>
      <c r="G1944" s="20">
        <v>1</v>
      </c>
      <c r="H1944" s="23">
        <v>249</v>
      </c>
      <c r="I1944" s="23">
        <v>499</v>
      </c>
      <c r="J19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4" s="20">
        <f>IF(表1[[#This Row],[sale_price]]&lt;表1[[#This Row],[origin_price]],1,0)</f>
        <v>1</v>
      </c>
      <c r="L1944" s="18" t="s">
        <v>4945</v>
      </c>
      <c r="M1944" s="18" t="s">
        <v>4946</v>
      </c>
      <c r="N1944" s="18" t="s">
        <v>4535</v>
      </c>
      <c r="O1944" s="18" t="s">
        <v>4370</v>
      </c>
      <c r="P1944" s="18">
        <v>10</v>
      </c>
    </row>
    <row r="1945" spans="1:16" x14ac:dyDescent="0.2">
      <c r="A1945" s="18" t="s">
        <v>4366</v>
      </c>
      <c r="B1945" s="18" t="s">
        <v>4966</v>
      </c>
      <c r="C1945" s="18" t="s">
        <v>8078</v>
      </c>
      <c r="D1945" s="18" t="s">
        <v>188</v>
      </c>
      <c r="E1945" s="20" t="str">
        <f>IFERROR(VLOOKUP(表1[[#This Row],[goods_id]],表4[],2,0),"无")</f>
        <v>无</v>
      </c>
      <c r="F1945" s="19" t="str">
        <f>IFERROR(VLOOKUP(表1[[#This Row],[goods_id]],表3[],2,0),"老款")</f>
        <v>老款</v>
      </c>
      <c r="G1945" s="20">
        <v>1</v>
      </c>
      <c r="H1945" s="23">
        <v>199</v>
      </c>
      <c r="I1945" s="23">
        <v>399</v>
      </c>
      <c r="J19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5" s="20">
        <f>IF(表1[[#This Row],[sale_price]]&lt;表1[[#This Row],[origin_price]],1,0)</f>
        <v>1</v>
      </c>
      <c r="L1945" s="18" t="s">
        <v>4960</v>
      </c>
      <c r="M1945" s="18" t="s">
        <v>9450</v>
      </c>
      <c r="N1945" s="18" t="s">
        <v>4535</v>
      </c>
      <c r="O1945" s="18" t="s">
        <v>4370</v>
      </c>
      <c r="P1945" s="18">
        <v>10</v>
      </c>
    </row>
    <row r="1946" spans="1:16" x14ac:dyDescent="0.2">
      <c r="A1946" s="18" t="s">
        <v>4366</v>
      </c>
      <c r="B1946" s="18" t="s">
        <v>4899</v>
      </c>
      <c r="C1946" s="18" t="s">
        <v>8040</v>
      </c>
      <c r="D1946" s="18" t="s">
        <v>24</v>
      </c>
      <c r="E1946" s="20" t="str">
        <f>IFERROR(VLOOKUP(表1[[#This Row],[goods_id]],表4[],2,0),"无")</f>
        <v>无</v>
      </c>
      <c r="F1946" s="19" t="str">
        <f>IFERROR(VLOOKUP(表1[[#This Row],[goods_id]],表3[],2,0),"老款")</f>
        <v>老款</v>
      </c>
      <c r="G1946" s="20">
        <v>1</v>
      </c>
      <c r="H1946" s="23">
        <v>359</v>
      </c>
      <c r="I1946" s="23">
        <v>639</v>
      </c>
      <c r="J19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6" s="20">
        <f>IF(表1[[#This Row],[sale_price]]&lt;表1[[#This Row],[origin_price]],1,0)</f>
        <v>1</v>
      </c>
      <c r="L1946" s="18" t="s">
        <v>9421</v>
      </c>
      <c r="M1946" s="18" t="s">
        <v>185</v>
      </c>
      <c r="N1946" s="18" t="s">
        <v>4535</v>
      </c>
      <c r="O1946" s="18" t="s">
        <v>4370</v>
      </c>
      <c r="P1946" s="18">
        <v>9</v>
      </c>
    </row>
    <row r="1947" spans="1:16" x14ac:dyDescent="0.2">
      <c r="A1947" s="18" t="s">
        <v>4366</v>
      </c>
      <c r="B1947" s="18" t="s">
        <v>4890</v>
      </c>
      <c r="C1947" s="18" t="s">
        <v>7935</v>
      </c>
      <c r="D1947" s="18" t="s">
        <v>14</v>
      </c>
      <c r="E1947" s="20" t="str">
        <f>IFERROR(VLOOKUP(表1[[#This Row],[goods_id]],表4[],2,0),"无")</f>
        <v>无</v>
      </c>
      <c r="F1947" s="19" t="str">
        <f>IFERROR(VLOOKUP(表1[[#This Row],[goods_id]],表3[],2,0),"老款")</f>
        <v>老款</v>
      </c>
      <c r="G1947" s="20">
        <v>1</v>
      </c>
      <c r="H1947" s="23">
        <v>269</v>
      </c>
      <c r="I1947" s="23">
        <v>539</v>
      </c>
      <c r="J19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7" s="20">
        <f>IF(表1[[#This Row],[sale_price]]&lt;表1[[#This Row],[origin_price]],1,0)</f>
        <v>1</v>
      </c>
      <c r="L1947" s="18" t="s">
        <v>4891</v>
      </c>
      <c r="M1947" s="18" t="s">
        <v>9412</v>
      </c>
      <c r="N1947" s="18" t="s">
        <v>4369</v>
      </c>
      <c r="O1947" s="18" t="s">
        <v>4370</v>
      </c>
      <c r="P1947" s="18">
        <v>9</v>
      </c>
    </row>
    <row r="1948" spans="1:16" x14ac:dyDescent="0.2">
      <c r="A1948" s="18" t="s">
        <v>4366</v>
      </c>
      <c r="B1948" s="18" t="s">
        <v>4900</v>
      </c>
      <c r="C1948" s="18" t="s">
        <v>8041</v>
      </c>
      <c r="D1948" s="18" t="s">
        <v>24</v>
      </c>
      <c r="E1948" s="20" t="str">
        <f>IFERROR(VLOOKUP(表1[[#This Row],[goods_id]],表4[],2,0),"无")</f>
        <v>无</v>
      </c>
      <c r="F1948" s="19" t="str">
        <f>IFERROR(VLOOKUP(表1[[#This Row],[goods_id]],表3[],2,0),"老款")</f>
        <v>老款</v>
      </c>
      <c r="G1948" s="20">
        <v>1</v>
      </c>
      <c r="H1948" s="23">
        <v>369</v>
      </c>
      <c r="I1948" s="23">
        <v>739</v>
      </c>
      <c r="J19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8" s="20">
        <f>IF(表1[[#This Row],[sale_price]]&lt;表1[[#This Row],[origin_price]],1,0)</f>
        <v>1</v>
      </c>
      <c r="L1948" s="18" t="s">
        <v>4901</v>
      </c>
      <c r="M1948" s="18" t="s">
        <v>9422</v>
      </c>
      <c r="N1948" s="18" t="s">
        <v>4369</v>
      </c>
      <c r="O1948" s="18" t="s">
        <v>4370</v>
      </c>
      <c r="P1948" s="18">
        <v>9</v>
      </c>
    </row>
    <row r="1949" spans="1:16" x14ac:dyDescent="0.2">
      <c r="A1949" s="18" t="s">
        <v>4366</v>
      </c>
      <c r="B1949" s="18" t="s">
        <v>4902</v>
      </c>
      <c r="C1949" s="18" t="s">
        <v>8042</v>
      </c>
      <c r="D1949" s="18" t="s">
        <v>24</v>
      </c>
      <c r="E1949" s="20" t="str">
        <f>IFERROR(VLOOKUP(表1[[#This Row],[goods_id]],表4[],2,0),"无")</f>
        <v>无</v>
      </c>
      <c r="F1949" s="19" t="str">
        <f>IFERROR(VLOOKUP(表1[[#This Row],[goods_id]],表3[],2,0),"老款")</f>
        <v>老款</v>
      </c>
      <c r="G1949" s="20">
        <v>1</v>
      </c>
      <c r="H1949" s="23">
        <v>184</v>
      </c>
      <c r="I1949" s="23">
        <v>369</v>
      </c>
      <c r="J19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9" s="20">
        <f>IF(表1[[#This Row],[sale_price]]&lt;表1[[#This Row],[origin_price]],1,0)</f>
        <v>1</v>
      </c>
      <c r="L1949" s="18" t="s">
        <v>9423</v>
      </c>
      <c r="M1949" s="18" t="s">
        <v>185</v>
      </c>
      <c r="N1949" s="18" t="s">
        <v>4411</v>
      </c>
      <c r="O1949" s="18" t="s">
        <v>82</v>
      </c>
      <c r="P1949" s="18">
        <v>9</v>
      </c>
    </row>
    <row r="1950" spans="1:16" x14ac:dyDescent="0.2">
      <c r="A1950" s="18" t="s">
        <v>4366</v>
      </c>
      <c r="B1950" s="18" t="s">
        <v>4903</v>
      </c>
      <c r="C1950" s="18" t="s">
        <v>8043</v>
      </c>
      <c r="D1950" s="18" t="s">
        <v>1023</v>
      </c>
      <c r="E1950" s="20" t="str">
        <f>IFERROR(VLOOKUP(表1[[#This Row],[goods_id]],表4[],2,0),"无")</f>
        <v>无</v>
      </c>
      <c r="F1950" s="19" t="str">
        <f>IFERROR(VLOOKUP(表1[[#This Row],[goods_id]],表3[],2,0),"老款")</f>
        <v>老款</v>
      </c>
      <c r="G1950" s="20">
        <v>1</v>
      </c>
      <c r="H1950" s="23">
        <v>249</v>
      </c>
      <c r="I1950" s="23">
        <v>499</v>
      </c>
      <c r="J19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0" s="20">
        <f>IF(表1[[#This Row],[sale_price]]&lt;表1[[#This Row],[origin_price]],1,0)</f>
        <v>1</v>
      </c>
      <c r="L1950" s="18" t="s">
        <v>9424</v>
      </c>
      <c r="M1950" s="18" t="s">
        <v>185</v>
      </c>
      <c r="N1950" s="18" t="s">
        <v>4411</v>
      </c>
      <c r="O1950" s="18" t="s">
        <v>4370</v>
      </c>
      <c r="P1950" s="18">
        <v>9</v>
      </c>
    </row>
    <row r="1951" spans="1:16" x14ac:dyDescent="0.2">
      <c r="A1951" s="18" t="s">
        <v>4366</v>
      </c>
      <c r="B1951" s="18" t="s">
        <v>4904</v>
      </c>
      <c r="C1951" s="18" t="s">
        <v>8043</v>
      </c>
      <c r="D1951" s="18" t="s">
        <v>24</v>
      </c>
      <c r="E1951" s="20" t="str">
        <f>IFERROR(VLOOKUP(表1[[#This Row],[goods_id]],表4[],2,0),"无")</f>
        <v>无</v>
      </c>
      <c r="F1951" s="19" t="str">
        <f>IFERROR(VLOOKUP(表1[[#This Row],[goods_id]],表3[],2,0),"老款")</f>
        <v>老款</v>
      </c>
      <c r="G1951" s="20">
        <v>1</v>
      </c>
      <c r="H1951" s="23">
        <v>249</v>
      </c>
      <c r="I1951" s="23">
        <v>499</v>
      </c>
      <c r="J19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20">
        <f>IF(表1[[#This Row],[sale_price]]&lt;表1[[#This Row],[origin_price]],1,0)</f>
        <v>1</v>
      </c>
      <c r="L1951" s="18" t="s">
        <v>9424</v>
      </c>
      <c r="M1951" s="18" t="s">
        <v>185</v>
      </c>
      <c r="N1951" s="18" t="s">
        <v>4411</v>
      </c>
      <c r="O1951" s="18" t="s">
        <v>4370</v>
      </c>
      <c r="P1951" s="18">
        <v>9</v>
      </c>
    </row>
    <row r="1952" spans="1:16" x14ac:dyDescent="0.2">
      <c r="A1952" s="18" t="s">
        <v>4366</v>
      </c>
      <c r="B1952" s="18" t="s">
        <v>4885</v>
      </c>
      <c r="C1952" s="18" t="s">
        <v>8031</v>
      </c>
      <c r="D1952" s="18" t="s">
        <v>24</v>
      </c>
      <c r="E1952" s="20" t="str">
        <f>IFERROR(VLOOKUP(表1[[#This Row],[goods_id]],表4[],2,0),"无")</f>
        <v>无</v>
      </c>
      <c r="F1952" s="19" t="str">
        <f>IFERROR(VLOOKUP(表1[[#This Row],[goods_id]],表3[],2,0),"老款")</f>
        <v>老款</v>
      </c>
      <c r="G1952" s="20">
        <v>1</v>
      </c>
      <c r="H1952" s="23">
        <v>284</v>
      </c>
      <c r="I1952" s="23">
        <v>569</v>
      </c>
      <c r="J19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2" s="20">
        <f>IF(表1[[#This Row],[sale_price]]&lt;表1[[#This Row],[origin_price]],1,0)</f>
        <v>1</v>
      </c>
      <c r="L1952" s="18" t="s">
        <v>4886</v>
      </c>
      <c r="M1952" s="18" t="s">
        <v>4887</v>
      </c>
      <c r="N1952" s="18" t="s">
        <v>4535</v>
      </c>
      <c r="O1952" s="18" t="s">
        <v>4370</v>
      </c>
      <c r="P1952" s="18">
        <v>9</v>
      </c>
    </row>
    <row r="1953" spans="1:16" x14ac:dyDescent="0.2">
      <c r="A1953" s="18" t="s">
        <v>4366</v>
      </c>
      <c r="B1953" s="18" t="s">
        <v>4905</v>
      </c>
      <c r="C1953" s="18" t="s">
        <v>8044</v>
      </c>
      <c r="D1953" s="18" t="s">
        <v>24</v>
      </c>
      <c r="E1953" s="20" t="str">
        <f>IFERROR(VLOOKUP(表1[[#This Row],[goods_id]],表4[],2,0),"无")</f>
        <v>无</v>
      </c>
      <c r="F1953" s="19" t="str">
        <f>IFERROR(VLOOKUP(表1[[#This Row],[goods_id]],表3[],2,0),"老款")</f>
        <v>老款</v>
      </c>
      <c r="G1953" s="20">
        <v>1</v>
      </c>
      <c r="H1953" s="23">
        <v>279</v>
      </c>
      <c r="I1953" s="23">
        <v>499</v>
      </c>
      <c r="J19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3" s="20">
        <f>IF(表1[[#This Row],[sale_price]]&lt;表1[[#This Row],[origin_price]],1,0)</f>
        <v>1</v>
      </c>
      <c r="L1953" s="18" t="s">
        <v>9425</v>
      </c>
      <c r="M1953" s="18" t="s">
        <v>185</v>
      </c>
      <c r="N1953" s="18" t="s">
        <v>4369</v>
      </c>
      <c r="O1953" s="18" t="s">
        <v>4370</v>
      </c>
      <c r="P1953" s="18">
        <v>9</v>
      </c>
    </row>
    <row r="1954" spans="1:16" x14ac:dyDescent="0.2">
      <c r="A1954" s="18" t="s">
        <v>4366</v>
      </c>
      <c r="B1954" s="18" t="s">
        <v>5030</v>
      </c>
      <c r="C1954" s="18" t="s">
        <v>8105</v>
      </c>
      <c r="D1954" s="18" t="s">
        <v>1537</v>
      </c>
      <c r="E1954" s="20" t="str">
        <f>IFERROR(VLOOKUP(表1[[#This Row],[goods_id]],表4[],2,0),"无")</f>
        <v>无</v>
      </c>
      <c r="F1954" s="19" t="str">
        <f>IFERROR(VLOOKUP(表1[[#This Row],[goods_id]],表3[],2,0),"老款")</f>
        <v>老款</v>
      </c>
      <c r="G1954" s="20">
        <v>1</v>
      </c>
      <c r="H1954" s="23">
        <v>335</v>
      </c>
      <c r="I1954" s="23">
        <v>839</v>
      </c>
      <c r="J19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54" s="20">
        <f>IF(表1[[#This Row],[sale_price]]&lt;表1[[#This Row],[origin_price]],1,0)</f>
        <v>1</v>
      </c>
      <c r="L1954" s="18" t="s">
        <v>5031</v>
      </c>
      <c r="M1954" s="18" t="s">
        <v>5032</v>
      </c>
      <c r="N1954" s="18" t="s">
        <v>4411</v>
      </c>
      <c r="O1954" s="18" t="s">
        <v>2452</v>
      </c>
      <c r="P1954" s="18">
        <v>11</v>
      </c>
    </row>
    <row r="1955" spans="1:16" x14ac:dyDescent="0.2">
      <c r="A1955" s="18" t="s">
        <v>4366</v>
      </c>
      <c r="B1955" s="18" t="s">
        <v>5318</v>
      </c>
      <c r="C1955" s="18" t="s">
        <v>8185</v>
      </c>
      <c r="D1955" s="18" t="s">
        <v>284</v>
      </c>
      <c r="E1955" s="20" t="str">
        <f>IFERROR(VLOOKUP(表1[[#This Row],[goods_id]],表4[],2,0),"无")</f>
        <v>无</v>
      </c>
      <c r="F1955" s="19" t="str">
        <f>IFERROR(VLOOKUP(表1[[#This Row],[goods_id]],表3[],2,0),"老款")</f>
        <v>老款</v>
      </c>
      <c r="G1955" s="20">
        <v>1</v>
      </c>
      <c r="H1955" s="23">
        <v>279</v>
      </c>
      <c r="I1955" s="23">
        <v>699</v>
      </c>
      <c r="J19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5" s="20">
        <f>IF(表1[[#This Row],[sale_price]]&lt;表1[[#This Row],[origin_price]],1,0)</f>
        <v>1</v>
      </c>
      <c r="L1955" s="18" t="s">
        <v>5319</v>
      </c>
      <c r="M1955" s="18" t="s">
        <v>5320</v>
      </c>
      <c r="N1955" s="18" t="s">
        <v>4411</v>
      </c>
      <c r="O1955" s="18" t="s">
        <v>4370</v>
      </c>
      <c r="P1955" s="18">
        <v>14</v>
      </c>
    </row>
    <row r="1956" spans="1:16" x14ac:dyDescent="0.2">
      <c r="A1956" s="18" t="s">
        <v>4366</v>
      </c>
      <c r="B1956" s="18" t="s">
        <v>5289</v>
      </c>
      <c r="C1956" s="18" t="s">
        <v>8177</v>
      </c>
      <c r="D1956" s="18" t="s">
        <v>452</v>
      </c>
      <c r="E1956" s="20" t="str">
        <f>IFERROR(VLOOKUP(表1[[#This Row],[goods_id]],表4[],2,0),"无")</f>
        <v>无</v>
      </c>
      <c r="F1956" s="19" t="str">
        <f>IFERROR(VLOOKUP(表1[[#This Row],[goods_id]],表3[],2,0),"老款")</f>
        <v>老款</v>
      </c>
      <c r="G1956" s="20">
        <v>1</v>
      </c>
      <c r="H1956" s="23">
        <v>255</v>
      </c>
      <c r="I1956" s="23">
        <v>639</v>
      </c>
      <c r="J19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6" s="20">
        <f>IF(表1[[#This Row],[sale_price]]&lt;表1[[#This Row],[origin_price]],1,0)</f>
        <v>1</v>
      </c>
      <c r="L1956" s="18" t="s">
        <v>5290</v>
      </c>
      <c r="M1956" s="18" t="s">
        <v>5291</v>
      </c>
      <c r="N1956" s="18" t="s">
        <v>4535</v>
      </c>
      <c r="O1956" s="18" t="s">
        <v>4370</v>
      </c>
      <c r="P1956" s="18">
        <v>14</v>
      </c>
    </row>
    <row r="1957" spans="1:16" x14ac:dyDescent="0.2">
      <c r="A1957" s="18" t="s">
        <v>4366</v>
      </c>
      <c r="B1957" s="18" t="s">
        <v>5292</v>
      </c>
      <c r="C1957" s="18" t="s">
        <v>8178</v>
      </c>
      <c r="D1957" s="18" t="s">
        <v>24</v>
      </c>
      <c r="E1957" s="20" t="str">
        <f>IFERROR(VLOOKUP(表1[[#This Row],[goods_id]],表4[],2,0),"无")</f>
        <v>无</v>
      </c>
      <c r="F1957" s="19" t="str">
        <f>IFERROR(VLOOKUP(表1[[#This Row],[goods_id]],表3[],2,0),"老款")</f>
        <v>老款</v>
      </c>
      <c r="G1957" s="20">
        <v>1</v>
      </c>
      <c r="H1957" s="23">
        <v>279</v>
      </c>
      <c r="I1957" s="23">
        <v>699</v>
      </c>
      <c r="J19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7" s="20">
        <f>IF(表1[[#This Row],[sale_price]]&lt;表1[[#This Row],[origin_price]],1,0)</f>
        <v>1</v>
      </c>
      <c r="L1957" s="18" t="s">
        <v>5293</v>
      </c>
      <c r="M1957" s="18" t="s">
        <v>5294</v>
      </c>
      <c r="N1957" s="18" t="s">
        <v>4393</v>
      </c>
      <c r="O1957" s="18" t="s">
        <v>4370</v>
      </c>
      <c r="P1957" s="18">
        <v>14</v>
      </c>
    </row>
    <row r="1958" spans="1:16" x14ac:dyDescent="0.2">
      <c r="A1958" s="18" t="s">
        <v>4366</v>
      </c>
      <c r="B1958" s="18" t="s">
        <v>5295</v>
      </c>
      <c r="C1958" s="18" t="s">
        <v>8179</v>
      </c>
      <c r="D1958" s="18" t="s">
        <v>24</v>
      </c>
      <c r="E1958" s="20" t="str">
        <f>IFERROR(VLOOKUP(表1[[#This Row],[goods_id]],表4[],2,0),"无")</f>
        <v>无</v>
      </c>
      <c r="F1958" s="19" t="str">
        <f>IFERROR(VLOOKUP(表1[[#This Row],[goods_id]],表3[],2,0),"老款")</f>
        <v>老款</v>
      </c>
      <c r="G1958" s="20">
        <v>1</v>
      </c>
      <c r="H1958" s="23">
        <v>239</v>
      </c>
      <c r="I1958" s="23">
        <v>599</v>
      </c>
      <c r="J19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8" s="20">
        <f>IF(表1[[#This Row],[sale_price]]&lt;表1[[#This Row],[origin_price]],1,0)</f>
        <v>1</v>
      </c>
      <c r="L1958" s="18" t="s">
        <v>5296</v>
      </c>
      <c r="M1958" s="18" t="s">
        <v>5297</v>
      </c>
      <c r="N1958" s="18" t="s">
        <v>4411</v>
      </c>
      <c r="O1958" s="18" t="s">
        <v>4370</v>
      </c>
      <c r="P1958" s="18">
        <v>14</v>
      </c>
    </row>
    <row r="1959" spans="1:16" x14ac:dyDescent="0.2">
      <c r="A1959" s="18" t="s">
        <v>4366</v>
      </c>
      <c r="B1959" s="18" t="s">
        <v>5298</v>
      </c>
      <c r="C1959" s="18" t="s">
        <v>8180</v>
      </c>
      <c r="D1959" s="18" t="s">
        <v>14</v>
      </c>
      <c r="E1959" s="20" t="str">
        <f>IFERROR(VLOOKUP(表1[[#This Row],[goods_id]],表4[],2,0),"无")</f>
        <v>无</v>
      </c>
      <c r="F1959" s="19" t="str">
        <f>IFERROR(VLOOKUP(表1[[#This Row],[goods_id]],表3[],2,0),"老款")</f>
        <v>老款</v>
      </c>
      <c r="G1959" s="20">
        <v>1</v>
      </c>
      <c r="H1959" s="23">
        <v>239</v>
      </c>
      <c r="I1959" s="23">
        <v>599</v>
      </c>
      <c r="J19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9" s="20">
        <f>IF(表1[[#This Row],[sale_price]]&lt;表1[[#This Row],[origin_price]],1,0)</f>
        <v>1</v>
      </c>
      <c r="L1959" s="18" t="s">
        <v>5296</v>
      </c>
      <c r="M1959" s="18" t="s">
        <v>5299</v>
      </c>
      <c r="N1959" s="18" t="s">
        <v>4411</v>
      </c>
      <c r="O1959" s="18" t="s">
        <v>4370</v>
      </c>
      <c r="P1959" s="18">
        <v>14</v>
      </c>
    </row>
    <row r="1960" spans="1:16" x14ac:dyDescent="0.2">
      <c r="A1960" s="18" t="s">
        <v>4366</v>
      </c>
      <c r="B1960" s="18" t="s">
        <v>5312</v>
      </c>
      <c r="C1960" s="18" t="s">
        <v>7912</v>
      </c>
      <c r="D1960" s="18" t="s">
        <v>284</v>
      </c>
      <c r="E1960" s="20" t="str">
        <f>IFERROR(VLOOKUP(表1[[#This Row],[goods_id]],表4[],2,0),"无")</f>
        <v>无</v>
      </c>
      <c r="F1960" s="19" t="str">
        <f>IFERROR(VLOOKUP(表1[[#This Row],[goods_id]],表3[],2,0),"老款")</f>
        <v>老款</v>
      </c>
      <c r="G1960" s="20">
        <v>1</v>
      </c>
      <c r="H1960" s="23">
        <v>295</v>
      </c>
      <c r="I1960" s="23">
        <v>739</v>
      </c>
      <c r="J19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0" s="20">
        <f>IF(表1[[#This Row],[sale_price]]&lt;表1[[#This Row],[origin_price]],1,0)</f>
        <v>1</v>
      </c>
      <c r="L1960" s="18" t="s">
        <v>5313</v>
      </c>
      <c r="M1960" s="18" t="s">
        <v>5314</v>
      </c>
      <c r="N1960" s="18" t="s">
        <v>4393</v>
      </c>
      <c r="O1960" s="18" t="s">
        <v>4370</v>
      </c>
      <c r="P1960" s="18">
        <v>14</v>
      </c>
    </row>
    <row r="1961" spans="1:16" x14ac:dyDescent="0.2">
      <c r="A1961" s="18" t="s">
        <v>4366</v>
      </c>
      <c r="B1961" s="18" t="s">
        <v>5274</v>
      </c>
      <c r="C1961" s="18" t="s">
        <v>8172</v>
      </c>
      <c r="D1961" s="18" t="s">
        <v>14</v>
      </c>
      <c r="E1961" s="20" t="str">
        <f>IFERROR(VLOOKUP(表1[[#This Row],[goods_id]],表4[],2,0),"无")</f>
        <v>无</v>
      </c>
      <c r="F1961" s="19" t="str">
        <f>IFERROR(VLOOKUP(表1[[#This Row],[goods_id]],表3[],2,0),"老款")</f>
        <v>老款</v>
      </c>
      <c r="G1961" s="20">
        <v>1</v>
      </c>
      <c r="H1961" s="23">
        <v>227</v>
      </c>
      <c r="I1961" s="23">
        <v>569</v>
      </c>
      <c r="J19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1" s="20">
        <f>IF(表1[[#This Row],[sale_price]]&lt;表1[[#This Row],[origin_price]],1,0)</f>
        <v>1</v>
      </c>
      <c r="L1961" s="18" t="s">
        <v>5275</v>
      </c>
      <c r="M1961" s="18" t="s">
        <v>5276</v>
      </c>
      <c r="N1961" s="18" t="s">
        <v>4411</v>
      </c>
      <c r="O1961" s="18" t="s">
        <v>203</v>
      </c>
      <c r="P1961" s="18">
        <v>14</v>
      </c>
    </row>
    <row r="1962" spans="1:16" x14ac:dyDescent="0.2">
      <c r="A1962" s="18" t="s">
        <v>4366</v>
      </c>
      <c r="B1962" s="18" t="s">
        <v>5283</v>
      </c>
      <c r="C1962" s="18" t="s">
        <v>8175</v>
      </c>
      <c r="D1962" s="18" t="s">
        <v>284</v>
      </c>
      <c r="E1962" s="20" t="str">
        <f>IFERROR(VLOOKUP(表1[[#This Row],[goods_id]],表4[],2,0),"无")</f>
        <v>无</v>
      </c>
      <c r="F1962" s="19" t="str">
        <f>IFERROR(VLOOKUP(表1[[#This Row],[goods_id]],表3[],2,0),"老款")</f>
        <v>老款</v>
      </c>
      <c r="G1962" s="20">
        <v>1</v>
      </c>
      <c r="H1962" s="23">
        <v>319</v>
      </c>
      <c r="I1962" s="23">
        <v>799</v>
      </c>
      <c r="J19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2" s="20">
        <f>IF(表1[[#This Row],[sale_price]]&lt;表1[[#This Row],[origin_price]],1,0)</f>
        <v>1</v>
      </c>
      <c r="L1962" s="18" t="s">
        <v>5284</v>
      </c>
      <c r="M1962" s="18" t="s">
        <v>5285</v>
      </c>
      <c r="N1962" s="18" t="s">
        <v>4535</v>
      </c>
      <c r="O1962" s="18" t="s">
        <v>4370</v>
      </c>
      <c r="P1962" s="18">
        <v>14</v>
      </c>
    </row>
    <row r="1963" spans="1:16" x14ac:dyDescent="0.2">
      <c r="A1963" s="18" t="s">
        <v>4366</v>
      </c>
      <c r="B1963" s="18" t="s">
        <v>5257</v>
      </c>
      <c r="C1963" s="18" t="s">
        <v>8169</v>
      </c>
      <c r="D1963" s="18" t="s">
        <v>38</v>
      </c>
      <c r="E1963" s="20" t="str">
        <f>IFERROR(VLOOKUP(表1[[#This Row],[goods_id]],表4[],2,0),"无")</f>
        <v>无</v>
      </c>
      <c r="F1963" s="19" t="str">
        <f>IFERROR(VLOOKUP(表1[[#This Row],[goods_id]],表3[],2,0),"老款")</f>
        <v>老款</v>
      </c>
      <c r="G1963" s="20">
        <v>1</v>
      </c>
      <c r="H1963" s="23">
        <v>239</v>
      </c>
      <c r="I1963" s="23">
        <v>599</v>
      </c>
      <c r="J19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3" s="20">
        <f>IF(表1[[#This Row],[sale_price]]&lt;表1[[#This Row],[origin_price]],1,0)</f>
        <v>1</v>
      </c>
      <c r="L1963" s="18" t="s">
        <v>5258</v>
      </c>
      <c r="M1963" s="18" t="s">
        <v>5259</v>
      </c>
      <c r="N1963" s="18" t="s">
        <v>4411</v>
      </c>
      <c r="O1963" s="18" t="s">
        <v>82</v>
      </c>
      <c r="P1963" s="18">
        <v>13</v>
      </c>
    </row>
    <row r="1964" spans="1:16" x14ac:dyDescent="0.2">
      <c r="A1964" s="18" t="s">
        <v>4366</v>
      </c>
      <c r="B1964" s="18" t="s">
        <v>5260</v>
      </c>
      <c r="C1964" s="18" t="s">
        <v>8169</v>
      </c>
      <c r="D1964" s="18" t="s">
        <v>24</v>
      </c>
      <c r="E1964" s="20" t="str">
        <f>IFERROR(VLOOKUP(表1[[#This Row],[goods_id]],表4[],2,0),"无")</f>
        <v>无</v>
      </c>
      <c r="F1964" s="19" t="str">
        <f>IFERROR(VLOOKUP(表1[[#This Row],[goods_id]],表3[],2,0),"老款")</f>
        <v>老款</v>
      </c>
      <c r="G1964" s="20">
        <v>1</v>
      </c>
      <c r="H1964" s="23">
        <v>239</v>
      </c>
      <c r="I1964" s="23">
        <v>599</v>
      </c>
      <c r="J19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4" s="20">
        <f>IF(表1[[#This Row],[sale_price]]&lt;表1[[#This Row],[origin_price]],1,0)</f>
        <v>1</v>
      </c>
      <c r="L1964" s="18" t="s">
        <v>5258</v>
      </c>
      <c r="M1964" s="18" t="s">
        <v>5261</v>
      </c>
      <c r="N1964" s="18" t="s">
        <v>4411</v>
      </c>
      <c r="O1964" s="18" t="s">
        <v>82</v>
      </c>
      <c r="P1964" s="18">
        <v>14</v>
      </c>
    </row>
    <row r="1965" spans="1:16" x14ac:dyDescent="0.2">
      <c r="A1965" s="18" t="s">
        <v>4366</v>
      </c>
      <c r="B1965" s="18" t="s">
        <v>5246</v>
      </c>
      <c r="C1965" s="18" t="s">
        <v>7795</v>
      </c>
      <c r="D1965" s="18" t="s">
        <v>284</v>
      </c>
      <c r="E1965" s="20" t="str">
        <f>IFERROR(VLOOKUP(表1[[#This Row],[goods_id]],表4[],2,0),"无")</f>
        <v>无</v>
      </c>
      <c r="F1965" s="19" t="str">
        <f>IFERROR(VLOOKUP(表1[[#This Row],[goods_id]],表3[],2,0),"老款")</f>
        <v>老款</v>
      </c>
      <c r="G1965" s="20">
        <v>1</v>
      </c>
      <c r="H1965" s="23">
        <v>279</v>
      </c>
      <c r="I1965" s="23">
        <v>699</v>
      </c>
      <c r="J19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5" s="20">
        <f>IF(表1[[#This Row],[sale_price]]&lt;表1[[#This Row],[origin_price]],1,0)</f>
        <v>1</v>
      </c>
      <c r="L1965" s="18" t="s">
        <v>5247</v>
      </c>
      <c r="M1965" s="18" t="s">
        <v>5248</v>
      </c>
      <c r="N1965" s="18" t="s">
        <v>4380</v>
      </c>
      <c r="O1965" s="18" t="s">
        <v>203</v>
      </c>
      <c r="P1965" s="18">
        <v>13</v>
      </c>
    </row>
    <row r="1966" spans="1:16" x14ac:dyDescent="0.2">
      <c r="A1966" s="18" t="s">
        <v>4366</v>
      </c>
      <c r="B1966" s="18" t="s">
        <v>5262</v>
      </c>
      <c r="C1966" s="18" t="s">
        <v>8140</v>
      </c>
      <c r="D1966" s="18" t="s">
        <v>38</v>
      </c>
      <c r="E1966" s="20" t="str">
        <f>IFERROR(VLOOKUP(表1[[#This Row],[goods_id]],表4[],2,0),"无")</f>
        <v>无</v>
      </c>
      <c r="F1966" s="19" t="str">
        <f>IFERROR(VLOOKUP(表1[[#This Row],[goods_id]],表3[],2,0),"老款")</f>
        <v>老款</v>
      </c>
      <c r="G1966" s="20">
        <v>1</v>
      </c>
      <c r="H1966" s="23">
        <v>239</v>
      </c>
      <c r="I1966" s="23">
        <v>599</v>
      </c>
      <c r="J19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20">
        <f>IF(表1[[#This Row],[sale_price]]&lt;表1[[#This Row],[origin_price]],1,0)</f>
        <v>1</v>
      </c>
      <c r="L1966" s="18" t="s">
        <v>5263</v>
      </c>
      <c r="M1966" s="18" t="s">
        <v>5264</v>
      </c>
      <c r="N1966" s="18" t="s">
        <v>4411</v>
      </c>
      <c r="O1966" s="18" t="s">
        <v>4370</v>
      </c>
      <c r="P1966" s="18">
        <v>14</v>
      </c>
    </row>
    <row r="1967" spans="1:16" x14ac:dyDescent="0.2">
      <c r="A1967" s="18" t="s">
        <v>4366</v>
      </c>
      <c r="B1967" s="18" t="s">
        <v>5249</v>
      </c>
      <c r="C1967" s="18" t="s">
        <v>8166</v>
      </c>
      <c r="D1967" s="18" t="s">
        <v>14</v>
      </c>
      <c r="E1967" s="20" t="str">
        <f>IFERROR(VLOOKUP(表1[[#This Row],[goods_id]],表4[],2,0),"无")</f>
        <v>无</v>
      </c>
      <c r="F1967" s="19" t="str">
        <f>IFERROR(VLOOKUP(表1[[#This Row],[goods_id]],表3[],2,0),"老款")</f>
        <v>老款</v>
      </c>
      <c r="G1967" s="20">
        <v>1</v>
      </c>
      <c r="H1967" s="23">
        <v>175</v>
      </c>
      <c r="I1967" s="23">
        <v>439</v>
      </c>
      <c r="J19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7" s="20">
        <f>IF(表1[[#This Row],[sale_price]]&lt;表1[[#This Row],[origin_price]],1,0)</f>
        <v>1</v>
      </c>
      <c r="L1967" s="18" t="s">
        <v>5250</v>
      </c>
      <c r="M1967" s="18" t="s">
        <v>5251</v>
      </c>
      <c r="N1967" s="18" t="s">
        <v>4411</v>
      </c>
      <c r="O1967" s="18" t="s">
        <v>82</v>
      </c>
      <c r="P1967" s="18">
        <v>13</v>
      </c>
    </row>
    <row r="1968" spans="1:16" x14ac:dyDescent="0.2">
      <c r="A1968" s="18" t="s">
        <v>4366</v>
      </c>
      <c r="B1968" s="18" t="s">
        <v>5252</v>
      </c>
      <c r="C1968" s="18" t="s">
        <v>8167</v>
      </c>
      <c r="D1968" s="18" t="s">
        <v>24</v>
      </c>
      <c r="E1968" s="20" t="str">
        <f>IFERROR(VLOOKUP(表1[[#This Row],[goods_id]],表4[],2,0),"无")</f>
        <v>无</v>
      </c>
      <c r="F1968" s="19" t="str">
        <f>IFERROR(VLOOKUP(表1[[#This Row],[goods_id]],表3[],2,0),"老款")</f>
        <v>老款</v>
      </c>
      <c r="G1968" s="20">
        <v>1</v>
      </c>
      <c r="H1968" s="23">
        <v>319</v>
      </c>
      <c r="I1968" s="23">
        <v>799</v>
      </c>
      <c r="J19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8" s="20">
        <f>IF(表1[[#This Row],[sale_price]]&lt;表1[[#This Row],[origin_price]],1,0)</f>
        <v>1</v>
      </c>
      <c r="L1968" s="18" t="s">
        <v>5253</v>
      </c>
      <c r="M1968" s="18" t="s">
        <v>5254</v>
      </c>
      <c r="N1968" s="18" t="s">
        <v>26</v>
      </c>
      <c r="O1968" s="18" t="s">
        <v>49</v>
      </c>
      <c r="P1968" s="18">
        <v>13</v>
      </c>
    </row>
    <row r="1969" spans="1:16" x14ac:dyDescent="0.2">
      <c r="A1969" s="18" t="s">
        <v>4366</v>
      </c>
      <c r="B1969" s="18" t="s">
        <v>5255</v>
      </c>
      <c r="C1969" s="18" t="s">
        <v>8168</v>
      </c>
      <c r="D1969" s="18" t="s">
        <v>224</v>
      </c>
      <c r="E1969" s="20" t="str">
        <f>IFERROR(VLOOKUP(表1[[#This Row],[goods_id]],表4[],2,0),"无")</f>
        <v>无</v>
      </c>
      <c r="F1969" s="19" t="str">
        <f>IFERROR(VLOOKUP(表1[[#This Row],[goods_id]],表3[],2,0),"老款")</f>
        <v>老款</v>
      </c>
      <c r="G1969" s="20">
        <v>1</v>
      </c>
      <c r="H1969" s="23">
        <v>319</v>
      </c>
      <c r="I1969" s="23">
        <v>799</v>
      </c>
      <c r="J19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9" s="20">
        <f>IF(表1[[#This Row],[sale_price]]&lt;表1[[#This Row],[origin_price]],1,0)</f>
        <v>1</v>
      </c>
      <c r="L1969" s="18" t="s">
        <v>5253</v>
      </c>
      <c r="M1969" s="18" t="s">
        <v>5256</v>
      </c>
      <c r="N1969" s="18" t="s">
        <v>26</v>
      </c>
      <c r="O1969" s="18" t="s">
        <v>49</v>
      </c>
      <c r="P1969" s="18">
        <v>13</v>
      </c>
    </row>
    <row r="1970" spans="1:16" x14ac:dyDescent="0.2">
      <c r="A1970" s="18" t="s">
        <v>4366</v>
      </c>
      <c r="B1970" s="18" t="s">
        <v>5265</v>
      </c>
      <c r="C1970" s="18" t="s">
        <v>8170</v>
      </c>
      <c r="D1970" s="18" t="s">
        <v>284</v>
      </c>
      <c r="E1970" s="20" t="str">
        <f>IFERROR(VLOOKUP(表1[[#This Row],[goods_id]],表4[],2,0),"无")</f>
        <v>无</v>
      </c>
      <c r="F1970" s="19" t="str">
        <f>IFERROR(VLOOKUP(表1[[#This Row],[goods_id]],表3[],2,0),"老款")</f>
        <v>老款</v>
      </c>
      <c r="G1970" s="20">
        <v>1</v>
      </c>
      <c r="H1970" s="23">
        <v>239</v>
      </c>
      <c r="I1970" s="23">
        <v>799</v>
      </c>
      <c r="J19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0" s="20">
        <f>IF(表1[[#This Row],[sale_price]]&lt;表1[[#This Row],[origin_price]],1,0)</f>
        <v>1</v>
      </c>
      <c r="L1970" s="18" t="s">
        <v>5266</v>
      </c>
      <c r="M1970" s="18" t="s">
        <v>5267</v>
      </c>
      <c r="N1970" s="18" t="s">
        <v>4535</v>
      </c>
      <c r="O1970" s="18" t="s">
        <v>4370</v>
      </c>
      <c r="P1970" s="18">
        <v>14</v>
      </c>
    </row>
    <row r="1971" spans="1:16" x14ac:dyDescent="0.2">
      <c r="A1971" s="18" t="s">
        <v>4366</v>
      </c>
      <c r="B1971" s="18" t="s">
        <v>5199</v>
      </c>
      <c r="C1971" s="18" t="s">
        <v>8152</v>
      </c>
      <c r="D1971" s="18" t="s">
        <v>188</v>
      </c>
      <c r="E1971" s="20" t="str">
        <f>IFERROR(VLOOKUP(表1[[#This Row],[goods_id]],表4[],2,0),"无")</f>
        <v>无</v>
      </c>
      <c r="F1971" s="19" t="str">
        <f>IFERROR(VLOOKUP(表1[[#This Row],[goods_id]],表3[],2,0),"老款")</f>
        <v>老款</v>
      </c>
      <c r="G1971" s="20">
        <v>1</v>
      </c>
      <c r="H1971" s="23">
        <v>255</v>
      </c>
      <c r="I1971" s="23">
        <v>639</v>
      </c>
      <c r="J19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1" s="20">
        <f>IF(表1[[#This Row],[sale_price]]&lt;表1[[#This Row],[origin_price]],1,0)</f>
        <v>1</v>
      </c>
      <c r="L1971" s="18" t="s">
        <v>5200</v>
      </c>
      <c r="M1971" s="18" t="s">
        <v>5201</v>
      </c>
      <c r="N1971" s="18" t="s">
        <v>4380</v>
      </c>
      <c r="O1971" s="18" t="s">
        <v>4370</v>
      </c>
      <c r="P1971" s="18">
        <v>13</v>
      </c>
    </row>
    <row r="1972" spans="1:16" x14ac:dyDescent="0.2">
      <c r="A1972" s="18" t="s">
        <v>4366</v>
      </c>
      <c r="B1972" s="18" t="s">
        <v>5202</v>
      </c>
      <c r="C1972" s="18" t="s">
        <v>8153</v>
      </c>
      <c r="D1972" s="18" t="s">
        <v>219</v>
      </c>
      <c r="E1972" s="20" t="str">
        <f>IFERROR(VLOOKUP(表1[[#This Row],[goods_id]],表4[],2,0),"无")</f>
        <v>无</v>
      </c>
      <c r="F1972" s="19" t="str">
        <f>IFERROR(VLOOKUP(表1[[#This Row],[goods_id]],表3[],2,0),"老款")</f>
        <v>老款</v>
      </c>
      <c r="G1972" s="20">
        <v>1</v>
      </c>
      <c r="H1972" s="23">
        <v>319</v>
      </c>
      <c r="I1972" s="23">
        <v>799</v>
      </c>
      <c r="J19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2" s="20">
        <f>IF(表1[[#This Row],[sale_price]]&lt;表1[[#This Row],[origin_price]],1,0)</f>
        <v>1</v>
      </c>
      <c r="L1972" s="18" t="s">
        <v>5203</v>
      </c>
      <c r="M1972" s="18" t="s">
        <v>5204</v>
      </c>
      <c r="N1972" s="18" t="s">
        <v>4411</v>
      </c>
      <c r="O1972" s="18" t="s">
        <v>4370</v>
      </c>
      <c r="P1972" s="18">
        <v>13</v>
      </c>
    </row>
    <row r="1973" spans="1:16" x14ac:dyDescent="0.2">
      <c r="A1973" s="18" t="s">
        <v>4366</v>
      </c>
      <c r="B1973" s="18" t="s">
        <v>5205</v>
      </c>
      <c r="C1973" s="18" t="s">
        <v>8154</v>
      </c>
      <c r="D1973" s="18" t="s">
        <v>24</v>
      </c>
      <c r="E1973" s="20" t="str">
        <f>IFERROR(VLOOKUP(表1[[#This Row],[goods_id]],表4[],2,0),"无")</f>
        <v>无</v>
      </c>
      <c r="F1973" s="19" t="str">
        <f>IFERROR(VLOOKUP(表1[[#This Row],[goods_id]],表3[],2,0),"老款")</f>
        <v>老款</v>
      </c>
      <c r="G1973" s="20">
        <v>1</v>
      </c>
      <c r="H1973" s="23">
        <v>255</v>
      </c>
      <c r="I1973" s="23">
        <v>639</v>
      </c>
      <c r="J19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3" s="20">
        <f>IF(表1[[#This Row],[sale_price]]&lt;表1[[#This Row],[origin_price]],1,0)</f>
        <v>1</v>
      </c>
      <c r="L1973" s="18" t="s">
        <v>5206</v>
      </c>
      <c r="M1973" s="18" t="s">
        <v>5207</v>
      </c>
      <c r="N1973" s="18" t="s">
        <v>4411</v>
      </c>
      <c r="O1973" s="18" t="s">
        <v>4370</v>
      </c>
      <c r="P1973" s="18">
        <v>13</v>
      </c>
    </row>
    <row r="1974" spans="1:16" x14ac:dyDescent="0.2">
      <c r="A1974" s="18" t="s">
        <v>4366</v>
      </c>
      <c r="B1974" s="18" t="s">
        <v>5208</v>
      </c>
      <c r="C1974" s="18" t="s">
        <v>8155</v>
      </c>
      <c r="D1974" s="18" t="s">
        <v>224</v>
      </c>
      <c r="E1974" s="20" t="str">
        <f>IFERROR(VLOOKUP(表1[[#This Row],[goods_id]],表4[],2,0),"无")</f>
        <v>无</v>
      </c>
      <c r="F1974" s="19" t="str">
        <f>IFERROR(VLOOKUP(表1[[#This Row],[goods_id]],表3[],2,0),"老款")</f>
        <v>老款</v>
      </c>
      <c r="G1974" s="20">
        <v>1</v>
      </c>
      <c r="H1974" s="23">
        <v>255</v>
      </c>
      <c r="I1974" s="23">
        <v>639</v>
      </c>
      <c r="J19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4" s="20">
        <f>IF(表1[[#This Row],[sale_price]]&lt;表1[[#This Row],[origin_price]],1,0)</f>
        <v>1</v>
      </c>
      <c r="L1974" s="18" t="s">
        <v>5206</v>
      </c>
      <c r="M1974" s="18" t="s">
        <v>5209</v>
      </c>
      <c r="N1974" s="18" t="s">
        <v>4411</v>
      </c>
      <c r="O1974" s="18" t="s">
        <v>4370</v>
      </c>
      <c r="P1974" s="18">
        <v>13</v>
      </c>
    </row>
    <row r="1975" spans="1:16" x14ac:dyDescent="0.2">
      <c r="A1975" s="18" t="s">
        <v>4366</v>
      </c>
      <c r="B1975" s="18" t="s">
        <v>5224</v>
      </c>
      <c r="C1975" s="18" t="s">
        <v>8161</v>
      </c>
      <c r="D1975" s="18" t="s">
        <v>24</v>
      </c>
      <c r="E1975" s="20" t="str">
        <f>IFERROR(VLOOKUP(表1[[#This Row],[goods_id]],表4[],2,0),"无")</f>
        <v>无</v>
      </c>
      <c r="F1975" s="19" t="str">
        <f>IFERROR(VLOOKUP(表1[[#This Row],[goods_id]],表3[],2,0),"老款")</f>
        <v>老款</v>
      </c>
      <c r="G1975" s="20">
        <v>1</v>
      </c>
      <c r="H1975" s="23">
        <v>319</v>
      </c>
      <c r="I1975" s="23">
        <v>799</v>
      </c>
      <c r="J19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5" s="20">
        <f>IF(表1[[#This Row],[sale_price]]&lt;表1[[#This Row],[origin_price]],1,0)</f>
        <v>1</v>
      </c>
      <c r="L1975" s="18" t="s">
        <v>5225</v>
      </c>
      <c r="M1975" s="18" t="s">
        <v>5226</v>
      </c>
      <c r="N1975" s="18" t="s">
        <v>26</v>
      </c>
      <c r="O1975" s="18" t="s">
        <v>49</v>
      </c>
      <c r="P1975" s="18">
        <v>13</v>
      </c>
    </row>
    <row r="1976" spans="1:16" x14ac:dyDescent="0.2">
      <c r="A1976" s="18" t="s">
        <v>4366</v>
      </c>
      <c r="B1976" s="18" t="s">
        <v>5210</v>
      </c>
      <c r="C1976" s="18" t="s">
        <v>8156</v>
      </c>
      <c r="D1976" s="18" t="s">
        <v>284</v>
      </c>
      <c r="E1976" s="20" t="str">
        <f>IFERROR(VLOOKUP(表1[[#This Row],[goods_id]],表4[],2,0),"无")</f>
        <v>无</v>
      </c>
      <c r="F1976" s="19" t="str">
        <f>IFERROR(VLOOKUP(表1[[#This Row],[goods_id]],表3[],2,0),"老款")</f>
        <v>老款</v>
      </c>
      <c r="G1976" s="20">
        <v>1</v>
      </c>
      <c r="H1976" s="23">
        <v>255</v>
      </c>
      <c r="I1976" s="23">
        <v>639</v>
      </c>
      <c r="J19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6" s="20">
        <f>IF(表1[[#This Row],[sale_price]]&lt;表1[[#This Row],[origin_price]],1,0)</f>
        <v>1</v>
      </c>
      <c r="L1976" s="18" t="s">
        <v>5211</v>
      </c>
      <c r="M1976" s="18" t="s">
        <v>5212</v>
      </c>
      <c r="N1976" s="18" t="s">
        <v>4393</v>
      </c>
      <c r="O1976" s="18" t="s">
        <v>4370</v>
      </c>
      <c r="P1976" s="18">
        <v>13</v>
      </c>
    </row>
    <row r="1977" spans="1:16" x14ac:dyDescent="0.2">
      <c r="A1977" s="18" t="s">
        <v>4366</v>
      </c>
      <c r="B1977" s="18" t="s">
        <v>5213</v>
      </c>
      <c r="C1977" s="18" t="s">
        <v>8157</v>
      </c>
      <c r="D1977" s="18" t="s">
        <v>284</v>
      </c>
      <c r="E1977" s="20" t="str">
        <f>IFERROR(VLOOKUP(表1[[#This Row],[goods_id]],表4[],2,0),"无")</f>
        <v>无</v>
      </c>
      <c r="F1977" s="19" t="str">
        <f>IFERROR(VLOOKUP(表1[[#This Row],[goods_id]],表3[],2,0),"老款")</f>
        <v>老款</v>
      </c>
      <c r="G1977" s="20">
        <v>1</v>
      </c>
      <c r="H1977" s="23">
        <v>215</v>
      </c>
      <c r="I1977" s="23">
        <v>539</v>
      </c>
      <c r="J19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7" s="20">
        <f>IF(表1[[#This Row],[sale_price]]&lt;表1[[#This Row],[origin_price]],1,0)</f>
        <v>1</v>
      </c>
      <c r="L1977" s="18" t="s">
        <v>5214</v>
      </c>
      <c r="M1977" s="18" t="s">
        <v>5215</v>
      </c>
      <c r="N1977" s="18" t="s">
        <v>4411</v>
      </c>
      <c r="O1977" s="18" t="s">
        <v>82</v>
      </c>
      <c r="P1977" s="18">
        <v>13</v>
      </c>
    </row>
    <row r="1978" spans="1:16" x14ac:dyDescent="0.2">
      <c r="A1978" s="18" t="s">
        <v>4366</v>
      </c>
      <c r="B1978" s="18" t="s">
        <v>5216</v>
      </c>
      <c r="C1978" s="18" t="s">
        <v>8158</v>
      </c>
      <c r="D1978" s="18" t="s">
        <v>24</v>
      </c>
      <c r="E1978" s="20" t="str">
        <f>IFERROR(VLOOKUP(表1[[#This Row],[goods_id]],表4[],2,0),"无")</f>
        <v>无</v>
      </c>
      <c r="F1978" s="19" t="str">
        <f>IFERROR(VLOOKUP(表1[[#This Row],[goods_id]],表3[],2,0),"老款")</f>
        <v>老款</v>
      </c>
      <c r="G1978" s="20">
        <v>1</v>
      </c>
      <c r="H1978" s="23">
        <v>187</v>
      </c>
      <c r="I1978" s="23">
        <v>469</v>
      </c>
      <c r="J19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8" s="20">
        <f>IF(表1[[#This Row],[sale_price]]&lt;表1[[#This Row],[origin_price]],1,0)</f>
        <v>1</v>
      </c>
      <c r="L1978" s="18" t="s">
        <v>5217</v>
      </c>
      <c r="M1978" s="18" t="s">
        <v>5218</v>
      </c>
      <c r="N1978" s="18" t="s">
        <v>4411</v>
      </c>
      <c r="O1978" s="18" t="s">
        <v>82</v>
      </c>
      <c r="P1978" s="18">
        <v>13</v>
      </c>
    </row>
    <row r="1979" spans="1:16" x14ac:dyDescent="0.2">
      <c r="A1979" s="18" t="s">
        <v>4366</v>
      </c>
      <c r="B1979" s="18" t="s">
        <v>5219</v>
      </c>
      <c r="C1979" s="18" t="s">
        <v>8159</v>
      </c>
      <c r="D1979" s="18" t="s">
        <v>188</v>
      </c>
      <c r="E1979" s="20" t="str">
        <f>IFERROR(VLOOKUP(表1[[#This Row],[goods_id]],表4[],2,0),"无")</f>
        <v>无</v>
      </c>
      <c r="F1979" s="19" t="str">
        <f>IFERROR(VLOOKUP(表1[[#This Row],[goods_id]],表3[],2,0),"老款")</f>
        <v>老款</v>
      </c>
      <c r="G1979" s="20">
        <v>1</v>
      </c>
      <c r="H1979" s="23">
        <v>187</v>
      </c>
      <c r="I1979" s="23">
        <v>469</v>
      </c>
      <c r="J19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9" s="20">
        <f>IF(表1[[#This Row],[sale_price]]&lt;表1[[#This Row],[origin_price]],1,0)</f>
        <v>1</v>
      </c>
      <c r="L1979" s="18" t="s">
        <v>5217</v>
      </c>
      <c r="M1979" s="18" t="s">
        <v>5220</v>
      </c>
      <c r="N1979" s="18" t="s">
        <v>4411</v>
      </c>
      <c r="O1979" s="18" t="s">
        <v>82</v>
      </c>
      <c r="P1979" s="18">
        <v>13</v>
      </c>
    </row>
    <row r="1980" spans="1:16" x14ac:dyDescent="0.2">
      <c r="A1980" s="18" t="s">
        <v>4366</v>
      </c>
      <c r="B1980" s="18" t="s">
        <v>5232</v>
      </c>
      <c r="C1980" s="18" t="s">
        <v>7982</v>
      </c>
      <c r="D1980" s="18" t="s">
        <v>284</v>
      </c>
      <c r="E1980" s="20" t="str">
        <f>IFERROR(VLOOKUP(表1[[#This Row],[goods_id]],表4[],2,0),"无")</f>
        <v>无</v>
      </c>
      <c r="F1980" s="19" t="str">
        <f>IFERROR(VLOOKUP(表1[[#This Row],[goods_id]],表3[],2,0),"老款")</f>
        <v>老款</v>
      </c>
      <c r="G1980" s="20">
        <v>1</v>
      </c>
      <c r="H1980" s="23">
        <v>209</v>
      </c>
      <c r="I1980" s="23">
        <v>699</v>
      </c>
      <c r="J19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0" s="20">
        <f>IF(表1[[#This Row],[sale_price]]&lt;表1[[#This Row],[origin_price]],1,0)</f>
        <v>1</v>
      </c>
      <c r="L1980" s="18" t="s">
        <v>5233</v>
      </c>
      <c r="M1980" s="18" t="s">
        <v>5234</v>
      </c>
      <c r="N1980" s="18" t="s">
        <v>4393</v>
      </c>
      <c r="O1980" s="18" t="s">
        <v>4370</v>
      </c>
      <c r="P1980" s="18">
        <v>13</v>
      </c>
    </row>
    <row r="1981" spans="1:16" x14ac:dyDescent="0.2">
      <c r="A1981" s="18" t="s">
        <v>4366</v>
      </c>
      <c r="B1981" s="18" t="s">
        <v>5235</v>
      </c>
      <c r="C1981" s="18" t="s">
        <v>7982</v>
      </c>
      <c r="D1981" s="18" t="s">
        <v>219</v>
      </c>
      <c r="E1981" s="20" t="str">
        <f>IFERROR(VLOOKUP(表1[[#This Row],[goods_id]],表4[],2,0),"无")</f>
        <v>无</v>
      </c>
      <c r="F1981" s="19" t="str">
        <f>IFERROR(VLOOKUP(表1[[#This Row],[goods_id]],表3[],2,0),"老款")</f>
        <v>老款</v>
      </c>
      <c r="G1981" s="20">
        <v>1</v>
      </c>
      <c r="H1981" s="23">
        <v>209</v>
      </c>
      <c r="I1981" s="23">
        <v>699</v>
      </c>
      <c r="J19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1" s="20">
        <f>IF(表1[[#This Row],[sale_price]]&lt;表1[[#This Row],[origin_price]],1,0)</f>
        <v>1</v>
      </c>
      <c r="L1981" s="18" t="s">
        <v>5233</v>
      </c>
      <c r="M1981" s="18" t="s">
        <v>5236</v>
      </c>
      <c r="N1981" s="18" t="s">
        <v>4393</v>
      </c>
      <c r="O1981" s="18" t="s">
        <v>4370</v>
      </c>
      <c r="P1981" s="18">
        <v>13</v>
      </c>
    </row>
    <row r="1982" spans="1:16" x14ac:dyDescent="0.2">
      <c r="A1982" s="18" t="s">
        <v>4366</v>
      </c>
      <c r="B1982" s="18" t="s">
        <v>5286</v>
      </c>
      <c r="C1982" s="18" t="s">
        <v>8176</v>
      </c>
      <c r="D1982" s="18" t="s">
        <v>284</v>
      </c>
      <c r="E1982" s="20" t="str">
        <f>IFERROR(VLOOKUP(表1[[#This Row],[goods_id]],表4[],2,0),"无")</f>
        <v>无</v>
      </c>
      <c r="F1982" s="19" t="str">
        <f>IFERROR(VLOOKUP(表1[[#This Row],[goods_id]],表3[],2,0),"老款")</f>
        <v>老款</v>
      </c>
      <c r="G1982" s="20">
        <v>1</v>
      </c>
      <c r="H1982" s="23">
        <v>375</v>
      </c>
      <c r="I1982" s="23">
        <v>939</v>
      </c>
      <c r="J19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82" s="20">
        <f>IF(表1[[#This Row],[sale_price]]&lt;表1[[#This Row],[origin_price]],1,0)</f>
        <v>1</v>
      </c>
      <c r="L1982" s="18" t="s">
        <v>5287</v>
      </c>
      <c r="M1982" s="18" t="s">
        <v>5288</v>
      </c>
      <c r="N1982" s="18" t="s">
        <v>4393</v>
      </c>
      <c r="O1982" s="18" t="s">
        <v>4370</v>
      </c>
      <c r="P1982" s="18">
        <v>14</v>
      </c>
    </row>
    <row r="1983" spans="1:16" x14ac:dyDescent="0.2">
      <c r="A1983" s="18" t="s">
        <v>4366</v>
      </c>
      <c r="B1983" s="18" t="s">
        <v>5277</v>
      </c>
      <c r="C1983" s="18" t="s">
        <v>8173</v>
      </c>
      <c r="D1983" s="18" t="s">
        <v>24</v>
      </c>
      <c r="E1983" s="20" t="str">
        <f>IFERROR(VLOOKUP(表1[[#This Row],[goods_id]],表4[],2,0),"无")</f>
        <v>无</v>
      </c>
      <c r="F1983" s="19" t="str">
        <f>IFERROR(VLOOKUP(表1[[#This Row],[goods_id]],表3[],2,0),"老款")</f>
        <v>老款</v>
      </c>
      <c r="G1983" s="20">
        <v>1</v>
      </c>
      <c r="H1983" s="23">
        <v>187</v>
      </c>
      <c r="I1983" s="23">
        <v>469</v>
      </c>
      <c r="J19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3" s="20">
        <f>IF(表1[[#This Row],[sale_price]]&lt;表1[[#This Row],[origin_price]],1,0)</f>
        <v>1</v>
      </c>
      <c r="L1983" s="18" t="s">
        <v>5278</v>
      </c>
      <c r="M1983" s="18" t="s">
        <v>5279</v>
      </c>
      <c r="N1983" s="18" t="s">
        <v>4411</v>
      </c>
      <c r="O1983" s="18" t="s">
        <v>82</v>
      </c>
      <c r="P1983" s="18">
        <v>14</v>
      </c>
    </row>
    <row r="1984" spans="1:16" x14ac:dyDescent="0.2">
      <c r="A1984" s="18" t="s">
        <v>4366</v>
      </c>
      <c r="B1984" s="18" t="s">
        <v>5221</v>
      </c>
      <c r="C1984" s="18" t="s">
        <v>8160</v>
      </c>
      <c r="D1984" s="18" t="s">
        <v>224</v>
      </c>
      <c r="E1984" s="20" t="str">
        <f>IFERROR(VLOOKUP(表1[[#This Row],[goods_id]],表4[],2,0),"无")</f>
        <v>无</v>
      </c>
      <c r="F1984" s="19" t="str">
        <f>IFERROR(VLOOKUP(表1[[#This Row],[goods_id]],表3[],2,0),"老款")</f>
        <v>老款</v>
      </c>
      <c r="G1984" s="20">
        <v>1</v>
      </c>
      <c r="H1984" s="23">
        <v>187</v>
      </c>
      <c r="I1984" s="23">
        <v>469</v>
      </c>
      <c r="J19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4" s="20">
        <f>IF(表1[[#This Row],[sale_price]]&lt;表1[[#This Row],[origin_price]],1,0)</f>
        <v>1</v>
      </c>
      <c r="L1984" s="18" t="s">
        <v>5222</v>
      </c>
      <c r="M1984" s="18" t="s">
        <v>5223</v>
      </c>
      <c r="N1984" s="18" t="s">
        <v>4411</v>
      </c>
      <c r="O1984" s="18" t="s">
        <v>82</v>
      </c>
      <c r="P1984" s="18">
        <v>13</v>
      </c>
    </row>
    <row r="1985" spans="1:16" x14ac:dyDescent="0.2">
      <c r="A1985" s="18" t="s">
        <v>4366</v>
      </c>
      <c r="B1985" s="18" t="s">
        <v>5280</v>
      </c>
      <c r="C1985" s="18" t="s">
        <v>8174</v>
      </c>
      <c r="D1985" s="18" t="s">
        <v>24</v>
      </c>
      <c r="E1985" s="20" t="str">
        <f>IFERROR(VLOOKUP(表1[[#This Row],[goods_id]],表4[],2,0),"无")</f>
        <v>无</v>
      </c>
      <c r="F1985" s="19" t="str">
        <f>IFERROR(VLOOKUP(表1[[#This Row],[goods_id]],表3[],2,0),"老款")</f>
        <v>老款</v>
      </c>
      <c r="G1985" s="20">
        <v>1</v>
      </c>
      <c r="H1985" s="23">
        <v>279</v>
      </c>
      <c r="I1985" s="23">
        <v>699</v>
      </c>
      <c r="J19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5" s="20">
        <f>IF(表1[[#This Row],[sale_price]]&lt;表1[[#This Row],[origin_price]],1,0)</f>
        <v>1</v>
      </c>
      <c r="L1985" s="18" t="s">
        <v>5281</v>
      </c>
      <c r="M1985" s="18" t="s">
        <v>5282</v>
      </c>
      <c r="N1985" s="18" t="s">
        <v>26</v>
      </c>
      <c r="O1985" s="18" t="s">
        <v>190</v>
      </c>
      <c r="P1985" s="18">
        <v>14</v>
      </c>
    </row>
    <row r="1986" spans="1:16" x14ac:dyDescent="0.2">
      <c r="A1986" s="18" t="s">
        <v>4366</v>
      </c>
      <c r="B1986" s="18" t="s">
        <v>5300</v>
      </c>
      <c r="C1986" s="18" t="s">
        <v>8181</v>
      </c>
      <c r="D1986" s="18" t="s">
        <v>24</v>
      </c>
      <c r="E1986" s="20" t="str">
        <f>IFERROR(VLOOKUP(表1[[#This Row],[goods_id]],表4[],2,0),"无")</f>
        <v>无</v>
      </c>
      <c r="F1986" s="19" t="str">
        <f>IFERROR(VLOOKUP(表1[[#This Row],[goods_id]],表3[],2,0),"老款")</f>
        <v>老款</v>
      </c>
      <c r="G1986" s="20">
        <v>1</v>
      </c>
      <c r="H1986" s="23">
        <v>255</v>
      </c>
      <c r="I1986" s="23">
        <v>639</v>
      </c>
      <c r="J19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6" s="20">
        <f>IF(表1[[#This Row],[sale_price]]&lt;表1[[#This Row],[origin_price]],1,0)</f>
        <v>1</v>
      </c>
      <c r="L1986" s="18" t="s">
        <v>5301</v>
      </c>
      <c r="M1986" s="18" t="s">
        <v>5302</v>
      </c>
      <c r="N1986" s="18" t="s">
        <v>4411</v>
      </c>
      <c r="O1986" s="18" t="s">
        <v>82</v>
      </c>
      <c r="P1986" s="18">
        <v>14</v>
      </c>
    </row>
    <row r="1987" spans="1:16" x14ac:dyDescent="0.2">
      <c r="A1987" s="18" t="s">
        <v>4366</v>
      </c>
      <c r="B1987" s="18" t="s">
        <v>5306</v>
      </c>
      <c r="C1987" s="18" t="s">
        <v>8182</v>
      </c>
      <c r="D1987" s="18" t="s">
        <v>28</v>
      </c>
      <c r="E1987" s="20" t="str">
        <f>IFERROR(VLOOKUP(表1[[#This Row],[goods_id]],表4[],2,0),"无")</f>
        <v>无</v>
      </c>
      <c r="F1987" s="19" t="str">
        <f>IFERROR(VLOOKUP(表1[[#This Row],[goods_id]],表3[],2,0),"老款")</f>
        <v>老款</v>
      </c>
      <c r="G1987" s="20">
        <v>1</v>
      </c>
      <c r="H1987" s="23">
        <v>436</v>
      </c>
      <c r="I1987" s="23">
        <v>1090</v>
      </c>
      <c r="J19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7" s="20">
        <f>IF(表1[[#This Row],[sale_price]]&lt;表1[[#This Row],[origin_price]],1,0)</f>
        <v>1</v>
      </c>
      <c r="L1987" s="18" t="s">
        <v>5307</v>
      </c>
      <c r="M1987" s="18" t="s">
        <v>5308</v>
      </c>
      <c r="N1987" s="18" t="s">
        <v>22</v>
      </c>
      <c r="O1987" s="18" t="s">
        <v>49</v>
      </c>
      <c r="P1987" s="18">
        <v>14</v>
      </c>
    </row>
    <row r="1988" spans="1:16" x14ac:dyDescent="0.2">
      <c r="A1988" s="18" t="s">
        <v>4366</v>
      </c>
      <c r="B1988" s="18" t="s">
        <v>5309</v>
      </c>
      <c r="C1988" s="18" t="s">
        <v>8183</v>
      </c>
      <c r="D1988" s="18" t="s">
        <v>188</v>
      </c>
      <c r="E1988" s="20" t="str">
        <f>IFERROR(VLOOKUP(表1[[#This Row],[goods_id]],表4[],2,0),"无")</f>
        <v>无</v>
      </c>
      <c r="F1988" s="19" t="str">
        <f>IFERROR(VLOOKUP(表1[[#This Row],[goods_id]],表3[],2,0),"老款")</f>
        <v>老款</v>
      </c>
      <c r="G1988" s="20">
        <v>1</v>
      </c>
      <c r="H1988" s="23">
        <v>175</v>
      </c>
      <c r="I1988" s="23">
        <v>439</v>
      </c>
      <c r="J19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8" s="20">
        <f>IF(表1[[#This Row],[sale_price]]&lt;表1[[#This Row],[origin_price]],1,0)</f>
        <v>1</v>
      </c>
      <c r="L1988" s="18" t="s">
        <v>5310</v>
      </c>
      <c r="M1988" s="18" t="s">
        <v>5311</v>
      </c>
      <c r="N1988" s="18" t="s">
        <v>4411</v>
      </c>
      <c r="O1988" s="18" t="s">
        <v>82</v>
      </c>
      <c r="P1988" s="18">
        <v>14</v>
      </c>
    </row>
    <row r="1989" spans="1:16" x14ac:dyDescent="0.2">
      <c r="A1989" s="18" t="s">
        <v>4366</v>
      </c>
      <c r="B1989" s="18" t="s">
        <v>5237</v>
      </c>
      <c r="C1989" s="18" t="s">
        <v>8163</v>
      </c>
      <c r="D1989" s="18" t="s">
        <v>284</v>
      </c>
      <c r="E1989" s="20" t="str">
        <f>IFERROR(VLOOKUP(表1[[#This Row],[goods_id]],表4[],2,0),"无")</f>
        <v>无</v>
      </c>
      <c r="F1989" s="19" t="str">
        <f>IFERROR(VLOOKUP(表1[[#This Row],[goods_id]],表3[],2,0),"老款")</f>
        <v>老款</v>
      </c>
      <c r="G1989" s="20">
        <v>1</v>
      </c>
      <c r="H1989" s="23">
        <v>255</v>
      </c>
      <c r="I1989" s="23">
        <v>639</v>
      </c>
      <c r="J19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9" s="20">
        <f>IF(表1[[#This Row],[sale_price]]&lt;表1[[#This Row],[origin_price]],1,0)</f>
        <v>1</v>
      </c>
      <c r="L1989" s="18" t="s">
        <v>5238</v>
      </c>
      <c r="M1989" s="18" t="s">
        <v>5239</v>
      </c>
      <c r="N1989" s="18" t="s">
        <v>4535</v>
      </c>
      <c r="O1989" s="18" t="s">
        <v>4370</v>
      </c>
      <c r="P1989" s="18">
        <v>13</v>
      </c>
    </row>
    <row r="1990" spans="1:16" x14ac:dyDescent="0.2">
      <c r="A1990" s="18" t="s">
        <v>4366</v>
      </c>
      <c r="B1990" s="18" t="s">
        <v>5240</v>
      </c>
      <c r="C1990" s="18" t="s">
        <v>8164</v>
      </c>
      <c r="D1990" s="18" t="s">
        <v>188</v>
      </c>
      <c r="E1990" s="20" t="str">
        <f>IFERROR(VLOOKUP(表1[[#This Row],[goods_id]],表4[],2,0),"无")</f>
        <v>无</v>
      </c>
      <c r="F1990" s="19" t="str">
        <f>IFERROR(VLOOKUP(表1[[#This Row],[goods_id]],表3[],2,0),"老款")</f>
        <v>老款</v>
      </c>
      <c r="G1990" s="20">
        <v>1</v>
      </c>
      <c r="H1990" s="23">
        <v>187</v>
      </c>
      <c r="I1990" s="23">
        <v>469</v>
      </c>
      <c r="J19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0" s="20">
        <f>IF(表1[[#This Row],[sale_price]]&lt;表1[[#This Row],[origin_price]],1,0)</f>
        <v>1</v>
      </c>
      <c r="L1990" s="18" t="s">
        <v>5241</v>
      </c>
      <c r="M1990" s="18" t="s">
        <v>5242</v>
      </c>
      <c r="N1990" s="18" t="s">
        <v>4535</v>
      </c>
      <c r="O1990" s="18" t="s">
        <v>4370</v>
      </c>
      <c r="P1990" s="18">
        <v>13</v>
      </c>
    </row>
    <row r="1991" spans="1:16" x14ac:dyDescent="0.2">
      <c r="A1991" s="18" t="s">
        <v>4366</v>
      </c>
      <c r="B1991" s="18" t="s">
        <v>5243</v>
      </c>
      <c r="C1991" s="18" t="s">
        <v>8165</v>
      </c>
      <c r="D1991" s="18" t="s">
        <v>24</v>
      </c>
      <c r="E1991" s="20" t="str">
        <f>IFERROR(VLOOKUP(表1[[#This Row],[goods_id]],表4[],2,0),"无")</f>
        <v>无</v>
      </c>
      <c r="F1991" s="19" t="str">
        <f>IFERROR(VLOOKUP(表1[[#This Row],[goods_id]],表3[],2,0),"老款")</f>
        <v>老款</v>
      </c>
      <c r="G1991" s="20">
        <v>1</v>
      </c>
      <c r="H1991" s="23">
        <v>255</v>
      </c>
      <c r="I1991" s="23">
        <v>639</v>
      </c>
      <c r="J19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1" s="20">
        <f>IF(表1[[#This Row],[sale_price]]&lt;表1[[#This Row],[origin_price]],1,0)</f>
        <v>1</v>
      </c>
      <c r="L1991" s="18" t="s">
        <v>5244</v>
      </c>
      <c r="M1991" s="18" t="s">
        <v>5245</v>
      </c>
      <c r="N1991" s="18" t="s">
        <v>4411</v>
      </c>
      <c r="O1991" s="18" t="s">
        <v>203</v>
      </c>
      <c r="P1991" s="18">
        <v>13</v>
      </c>
    </row>
    <row r="1992" spans="1:16" x14ac:dyDescent="0.2">
      <c r="A1992" s="18" t="s">
        <v>4366</v>
      </c>
      <c r="B1992" s="18" t="s">
        <v>5321</v>
      </c>
      <c r="C1992" s="18" t="s">
        <v>8186</v>
      </c>
      <c r="D1992" s="18" t="s">
        <v>24</v>
      </c>
      <c r="E1992" s="20" t="str">
        <f>IFERROR(VLOOKUP(表1[[#This Row],[goods_id]],表4[],2,0),"无")</f>
        <v>无</v>
      </c>
      <c r="F1992" s="19" t="str">
        <f>IFERROR(VLOOKUP(表1[[#This Row],[goods_id]],表3[],2,0),"老款")</f>
        <v>老款</v>
      </c>
      <c r="G1992" s="20">
        <v>1</v>
      </c>
      <c r="H1992" s="23">
        <v>239</v>
      </c>
      <c r="I1992" s="23">
        <v>599</v>
      </c>
      <c r="J19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2" s="20">
        <f>IF(表1[[#This Row],[sale_price]]&lt;表1[[#This Row],[origin_price]],1,0)</f>
        <v>1</v>
      </c>
      <c r="L1992" s="18" t="s">
        <v>5322</v>
      </c>
      <c r="M1992" s="18" t="s">
        <v>5323</v>
      </c>
      <c r="N1992" s="18" t="s">
        <v>4411</v>
      </c>
      <c r="O1992" s="18" t="s">
        <v>4370</v>
      </c>
      <c r="P1992" s="18">
        <v>14</v>
      </c>
    </row>
    <row r="1993" spans="1:16" x14ac:dyDescent="0.2">
      <c r="A1993" s="18" t="s">
        <v>4366</v>
      </c>
      <c r="B1993" s="18" t="s">
        <v>5324</v>
      </c>
      <c r="C1993" s="18" t="s">
        <v>8186</v>
      </c>
      <c r="D1993" s="18" t="s">
        <v>237</v>
      </c>
      <c r="E1993" s="20" t="str">
        <f>IFERROR(VLOOKUP(表1[[#This Row],[goods_id]],表4[],2,0),"无")</f>
        <v>无</v>
      </c>
      <c r="F1993" s="19" t="str">
        <f>IFERROR(VLOOKUP(表1[[#This Row],[goods_id]],表3[],2,0),"老款")</f>
        <v>老款</v>
      </c>
      <c r="G1993" s="20">
        <v>1</v>
      </c>
      <c r="H1993" s="23">
        <v>239</v>
      </c>
      <c r="I1993" s="23">
        <v>599</v>
      </c>
      <c r="J19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3" s="20">
        <f>IF(表1[[#This Row],[sale_price]]&lt;表1[[#This Row],[origin_price]],1,0)</f>
        <v>1</v>
      </c>
      <c r="L1993" s="18" t="s">
        <v>5322</v>
      </c>
      <c r="M1993" s="18" t="s">
        <v>5325</v>
      </c>
      <c r="N1993" s="18" t="s">
        <v>4411</v>
      </c>
      <c r="O1993" s="18" t="s">
        <v>4370</v>
      </c>
      <c r="P1993" s="18">
        <v>14</v>
      </c>
    </row>
    <row r="1994" spans="1:16" x14ac:dyDescent="0.2">
      <c r="A1994" s="18" t="s">
        <v>4366</v>
      </c>
      <c r="B1994" s="18" t="s">
        <v>5303</v>
      </c>
      <c r="C1994" s="18" t="s">
        <v>8008</v>
      </c>
      <c r="D1994" s="18" t="s">
        <v>284</v>
      </c>
      <c r="E1994" s="20" t="str">
        <f>IFERROR(VLOOKUP(表1[[#This Row],[goods_id]],表4[],2,0),"无")</f>
        <v>无</v>
      </c>
      <c r="F1994" s="19" t="str">
        <f>IFERROR(VLOOKUP(表1[[#This Row],[goods_id]],表3[],2,0),"老款")</f>
        <v>老款</v>
      </c>
      <c r="G1994" s="20">
        <v>1</v>
      </c>
      <c r="H1994" s="23">
        <v>307</v>
      </c>
      <c r="I1994" s="23">
        <v>769</v>
      </c>
      <c r="J19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4" s="20">
        <f>IF(表1[[#This Row],[sale_price]]&lt;表1[[#This Row],[origin_price]],1,0)</f>
        <v>1</v>
      </c>
      <c r="L1994" s="18" t="s">
        <v>5304</v>
      </c>
      <c r="M1994" s="18" t="s">
        <v>5305</v>
      </c>
      <c r="N1994" s="18" t="s">
        <v>4411</v>
      </c>
      <c r="O1994" s="18" t="s">
        <v>4370</v>
      </c>
      <c r="P1994" s="18">
        <v>14</v>
      </c>
    </row>
    <row r="1995" spans="1:16" x14ac:dyDescent="0.2">
      <c r="A1995" s="18" t="s">
        <v>4366</v>
      </c>
      <c r="B1995" s="18" t="s">
        <v>5315</v>
      </c>
      <c r="C1995" s="18" t="s">
        <v>8184</v>
      </c>
      <c r="D1995" s="18" t="s">
        <v>284</v>
      </c>
      <c r="E1995" s="20" t="str">
        <f>IFERROR(VLOOKUP(表1[[#This Row],[goods_id]],表4[],2,0),"无")</f>
        <v>无</v>
      </c>
      <c r="F1995" s="19" t="str">
        <f>IFERROR(VLOOKUP(表1[[#This Row],[goods_id]],表3[],2,0),"老款")</f>
        <v>老款</v>
      </c>
      <c r="G1995" s="20">
        <v>1</v>
      </c>
      <c r="H1995" s="23">
        <v>279</v>
      </c>
      <c r="I1995" s="23">
        <v>699</v>
      </c>
      <c r="J19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5" s="20">
        <f>IF(表1[[#This Row],[sale_price]]&lt;表1[[#This Row],[origin_price]],1,0)</f>
        <v>1</v>
      </c>
      <c r="L1995" s="18" t="s">
        <v>5316</v>
      </c>
      <c r="M1995" s="18" t="s">
        <v>5317</v>
      </c>
      <c r="N1995" s="18" t="s">
        <v>4380</v>
      </c>
      <c r="O1995" s="18" t="s">
        <v>4370</v>
      </c>
      <c r="P1995" s="18">
        <v>14</v>
      </c>
    </row>
    <row r="1996" spans="1:16" x14ac:dyDescent="0.2">
      <c r="A1996" s="18" t="s">
        <v>4366</v>
      </c>
      <c r="B1996" s="18" t="s">
        <v>5227</v>
      </c>
      <c r="C1996" s="18" t="s">
        <v>8162</v>
      </c>
      <c r="D1996" s="18" t="s">
        <v>572</v>
      </c>
      <c r="E1996" s="20" t="str">
        <f>IFERROR(VLOOKUP(表1[[#This Row],[goods_id]],表4[],2,0),"无")</f>
        <v>无</v>
      </c>
      <c r="F1996" s="19" t="str">
        <f>IFERROR(VLOOKUP(表1[[#This Row],[goods_id]],表3[],2,0),"老款")</f>
        <v>老款</v>
      </c>
      <c r="G1996" s="20">
        <v>1</v>
      </c>
      <c r="H1996" s="23">
        <v>279</v>
      </c>
      <c r="I1996" s="23">
        <v>699</v>
      </c>
      <c r="J19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6" s="20">
        <f>IF(表1[[#This Row],[sale_price]]&lt;表1[[#This Row],[origin_price]],1,0)</f>
        <v>1</v>
      </c>
      <c r="L1996" s="18" t="s">
        <v>5228</v>
      </c>
      <c r="M1996" s="18" t="s">
        <v>5229</v>
      </c>
      <c r="N1996" s="18" t="s">
        <v>4411</v>
      </c>
      <c r="O1996" s="18" t="s">
        <v>4370</v>
      </c>
      <c r="P1996" s="18">
        <v>13</v>
      </c>
    </row>
    <row r="1997" spans="1:16" x14ac:dyDescent="0.2">
      <c r="A1997" s="18" t="s">
        <v>4366</v>
      </c>
      <c r="B1997" s="18" t="s">
        <v>5230</v>
      </c>
      <c r="C1997" s="18" t="s">
        <v>8162</v>
      </c>
      <c r="D1997" s="18" t="s">
        <v>606</v>
      </c>
      <c r="E1997" s="20" t="str">
        <f>IFERROR(VLOOKUP(表1[[#This Row],[goods_id]],表4[],2,0),"无")</f>
        <v>无</v>
      </c>
      <c r="F1997" s="19" t="str">
        <f>IFERROR(VLOOKUP(表1[[#This Row],[goods_id]],表3[],2,0),"老款")</f>
        <v>老款</v>
      </c>
      <c r="G1997" s="20">
        <v>1</v>
      </c>
      <c r="H1997" s="23">
        <v>279</v>
      </c>
      <c r="I1997" s="23">
        <v>699</v>
      </c>
      <c r="J19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7" s="20">
        <f>IF(表1[[#This Row],[sale_price]]&lt;表1[[#This Row],[origin_price]],1,0)</f>
        <v>1</v>
      </c>
      <c r="L1997" s="18" t="s">
        <v>5228</v>
      </c>
      <c r="M1997" s="18" t="s">
        <v>5231</v>
      </c>
      <c r="N1997" s="18" t="s">
        <v>4411</v>
      </c>
      <c r="O1997" s="18" t="s">
        <v>4370</v>
      </c>
      <c r="P1997" s="18">
        <v>13</v>
      </c>
    </row>
    <row r="1998" spans="1:16" x14ac:dyDescent="0.2">
      <c r="A1998" s="18" t="s">
        <v>4366</v>
      </c>
      <c r="B1998" s="18" t="s">
        <v>5326</v>
      </c>
      <c r="C1998" s="18" t="s">
        <v>8009</v>
      </c>
      <c r="D1998" s="18" t="s">
        <v>24</v>
      </c>
      <c r="E1998" s="20" t="str">
        <f>IFERROR(VLOOKUP(表1[[#This Row],[goods_id]],表4[],2,0),"无")</f>
        <v>无</v>
      </c>
      <c r="F1998" s="19" t="str">
        <f>IFERROR(VLOOKUP(表1[[#This Row],[goods_id]],表3[],2,0),"老款")</f>
        <v>老款</v>
      </c>
      <c r="G1998" s="20">
        <v>1</v>
      </c>
      <c r="H1998" s="23">
        <v>221</v>
      </c>
      <c r="I1998" s="23">
        <v>739</v>
      </c>
      <c r="J19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8" s="20">
        <f>IF(表1[[#This Row],[sale_price]]&lt;表1[[#This Row],[origin_price]],1,0)</f>
        <v>1</v>
      </c>
      <c r="L1998" s="18" t="s">
        <v>5327</v>
      </c>
      <c r="M1998" s="18" t="s">
        <v>5328</v>
      </c>
      <c r="N1998" s="18" t="s">
        <v>4411</v>
      </c>
      <c r="O1998" s="18" t="s">
        <v>4370</v>
      </c>
      <c r="P1998" s="18">
        <v>14</v>
      </c>
    </row>
    <row r="1999" spans="1:16" x14ac:dyDescent="0.2">
      <c r="A1999" s="18" t="s">
        <v>4366</v>
      </c>
      <c r="B1999" s="18" t="s">
        <v>5329</v>
      </c>
      <c r="C1999" s="18" t="s">
        <v>8009</v>
      </c>
      <c r="D1999" s="18" t="s">
        <v>219</v>
      </c>
      <c r="E1999" s="20" t="str">
        <f>IFERROR(VLOOKUP(表1[[#This Row],[goods_id]],表4[],2,0),"无")</f>
        <v>无</v>
      </c>
      <c r="F1999" s="19" t="str">
        <f>IFERROR(VLOOKUP(表1[[#This Row],[goods_id]],表3[],2,0),"老款")</f>
        <v>老款</v>
      </c>
      <c r="G1999" s="20">
        <v>1</v>
      </c>
      <c r="H1999" s="23">
        <v>221</v>
      </c>
      <c r="I1999" s="23">
        <v>739</v>
      </c>
      <c r="J19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9" s="20">
        <f>IF(表1[[#This Row],[sale_price]]&lt;表1[[#This Row],[origin_price]],1,0)</f>
        <v>1</v>
      </c>
      <c r="L1999" s="18" t="s">
        <v>5327</v>
      </c>
      <c r="M1999" s="18" t="s">
        <v>5330</v>
      </c>
      <c r="N1999" s="18" t="s">
        <v>4411</v>
      </c>
      <c r="O1999" s="18" t="s">
        <v>4370</v>
      </c>
      <c r="P1999" s="18">
        <v>14</v>
      </c>
    </row>
    <row r="2000" spans="1:16" x14ac:dyDescent="0.2">
      <c r="A2000" s="18" t="s">
        <v>4366</v>
      </c>
      <c r="B2000" s="18" t="s">
        <v>5033</v>
      </c>
      <c r="C2000" s="18" t="s">
        <v>8106</v>
      </c>
      <c r="D2000" s="18" t="s">
        <v>24</v>
      </c>
      <c r="E2000" s="20" t="str">
        <f>IFERROR(VLOOKUP(表1[[#This Row],[goods_id]],表4[],2,0),"无")</f>
        <v>无</v>
      </c>
      <c r="F2000" s="19" t="str">
        <f>IFERROR(VLOOKUP(表1[[#This Row],[goods_id]],表3[],2,0),"老款")</f>
        <v>老款</v>
      </c>
      <c r="G2000" s="20">
        <v>1</v>
      </c>
      <c r="H2000" s="23">
        <v>227</v>
      </c>
      <c r="I2000" s="23">
        <v>569</v>
      </c>
      <c r="J20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20">
        <f>IF(表1[[#This Row],[sale_price]]&lt;表1[[#This Row],[origin_price]],1,0)</f>
        <v>1</v>
      </c>
      <c r="L2000" s="18" t="s">
        <v>5034</v>
      </c>
      <c r="M2000" s="18" t="s">
        <v>5035</v>
      </c>
      <c r="N2000" s="18" t="s">
        <v>4380</v>
      </c>
      <c r="O2000" s="18" t="s">
        <v>4370</v>
      </c>
      <c r="P2000" s="18">
        <v>11</v>
      </c>
    </row>
    <row r="2001" spans="1:16" x14ac:dyDescent="0.2">
      <c r="A2001" s="18" t="s">
        <v>4366</v>
      </c>
      <c r="B2001" s="18" t="s">
        <v>5011</v>
      </c>
      <c r="C2001" s="18" t="s">
        <v>8098</v>
      </c>
      <c r="D2001" s="18" t="s">
        <v>28</v>
      </c>
      <c r="E2001" s="20" t="str">
        <f>IFERROR(VLOOKUP(表1[[#This Row],[goods_id]],表4[],2,0),"无")</f>
        <v>无</v>
      </c>
      <c r="F2001" s="19" t="str">
        <f>IFERROR(VLOOKUP(表1[[#This Row],[goods_id]],表3[],2,0),"老款")</f>
        <v>老款</v>
      </c>
      <c r="G2001" s="20">
        <v>1</v>
      </c>
      <c r="H2001" s="23">
        <v>215</v>
      </c>
      <c r="I2001" s="23">
        <v>539</v>
      </c>
      <c r="J20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20">
        <f>IF(表1[[#This Row],[sale_price]]&lt;表1[[#This Row],[origin_price]],1,0)</f>
        <v>1</v>
      </c>
      <c r="L2001" s="18" t="s">
        <v>5012</v>
      </c>
      <c r="M2001" s="18" t="s">
        <v>5013</v>
      </c>
      <c r="N2001" s="18" t="s">
        <v>4411</v>
      </c>
      <c r="O2001" s="18" t="s">
        <v>82</v>
      </c>
      <c r="P2001" s="18">
        <v>11</v>
      </c>
    </row>
    <row r="2002" spans="1:16" x14ac:dyDescent="0.2">
      <c r="A2002" s="18" t="s">
        <v>4366</v>
      </c>
      <c r="B2002" s="18" t="s">
        <v>5014</v>
      </c>
      <c r="C2002" s="18" t="s">
        <v>8098</v>
      </c>
      <c r="D2002" s="18" t="s">
        <v>24</v>
      </c>
      <c r="E2002" s="20" t="str">
        <f>IFERROR(VLOOKUP(表1[[#This Row],[goods_id]],表4[],2,0),"无")</f>
        <v>无</v>
      </c>
      <c r="F2002" s="19" t="str">
        <f>IFERROR(VLOOKUP(表1[[#This Row],[goods_id]],表3[],2,0),"老款")</f>
        <v>老款</v>
      </c>
      <c r="G2002" s="20">
        <v>1</v>
      </c>
      <c r="H2002" s="23">
        <v>215</v>
      </c>
      <c r="I2002" s="23">
        <v>539</v>
      </c>
      <c r="J20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2" s="20">
        <f>IF(表1[[#This Row],[sale_price]]&lt;表1[[#This Row],[origin_price]],1,0)</f>
        <v>1</v>
      </c>
      <c r="L2002" s="18" t="s">
        <v>5012</v>
      </c>
      <c r="M2002" s="18" t="s">
        <v>5015</v>
      </c>
      <c r="N2002" s="18" t="s">
        <v>4411</v>
      </c>
      <c r="O2002" s="18" t="s">
        <v>82</v>
      </c>
      <c r="P2002" s="18">
        <v>11</v>
      </c>
    </row>
    <row r="2003" spans="1:16" x14ac:dyDescent="0.2">
      <c r="A2003" s="18" t="s">
        <v>4366</v>
      </c>
      <c r="B2003" s="18" t="s">
        <v>4984</v>
      </c>
      <c r="C2003" s="18" t="s">
        <v>8090</v>
      </c>
      <c r="D2003" s="18" t="s">
        <v>28</v>
      </c>
      <c r="E2003" s="20" t="str">
        <f>IFERROR(VLOOKUP(表1[[#This Row],[goods_id]],表4[],2,0),"无")</f>
        <v>无</v>
      </c>
      <c r="F2003" s="19" t="str">
        <f>IFERROR(VLOOKUP(表1[[#This Row],[goods_id]],表3[],2,0),"老款")</f>
        <v>老款</v>
      </c>
      <c r="G2003" s="20">
        <v>1</v>
      </c>
      <c r="H2003" s="23">
        <v>175</v>
      </c>
      <c r="I2003" s="23">
        <v>439</v>
      </c>
      <c r="J20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3" s="20">
        <f>IF(表1[[#This Row],[sale_price]]&lt;表1[[#This Row],[origin_price]],1,0)</f>
        <v>1</v>
      </c>
      <c r="L2003" s="18" t="s">
        <v>4985</v>
      </c>
      <c r="M2003" s="18" t="s">
        <v>4986</v>
      </c>
      <c r="N2003" s="18" t="s">
        <v>4411</v>
      </c>
      <c r="O2003" s="18" t="s">
        <v>82</v>
      </c>
      <c r="P2003" s="18">
        <v>11</v>
      </c>
    </row>
    <row r="2004" spans="1:16" x14ac:dyDescent="0.2">
      <c r="A2004" s="18" t="s">
        <v>4366</v>
      </c>
      <c r="B2004" s="18" t="s">
        <v>5016</v>
      </c>
      <c r="C2004" s="18" t="s">
        <v>8099</v>
      </c>
      <c r="D2004" s="18" t="s">
        <v>28</v>
      </c>
      <c r="E2004" s="20" t="str">
        <f>IFERROR(VLOOKUP(表1[[#This Row],[goods_id]],表4[],2,0),"无")</f>
        <v>无</v>
      </c>
      <c r="F2004" s="19" t="str">
        <f>IFERROR(VLOOKUP(表1[[#This Row],[goods_id]],表3[],2,0),"老款")</f>
        <v>老款</v>
      </c>
      <c r="G2004" s="20">
        <v>1</v>
      </c>
      <c r="H2004" s="23">
        <v>319</v>
      </c>
      <c r="I2004" s="23">
        <v>799</v>
      </c>
      <c r="J20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4" s="20">
        <f>IF(表1[[#This Row],[sale_price]]&lt;表1[[#This Row],[origin_price]],1,0)</f>
        <v>1</v>
      </c>
      <c r="L2004" s="18" t="s">
        <v>5017</v>
      </c>
      <c r="M2004" s="18" t="s">
        <v>5018</v>
      </c>
      <c r="N2004" s="18" t="s">
        <v>22</v>
      </c>
      <c r="O2004" s="18" t="s">
        <v>49</v>
      </c>
      <c r="P2004" s="18">
        <v>11</v>
      </c>
    </row>
    <row r="2005" spans="1:16" x14ac:dyDescent="0.2">
      <c r="A2005" s="18" t="s">
        <v>4366</v>
      </c>
      <c r="B2005" s="18" t="s">
        <v>5019</v>
      </c>
      <c r="C2005" s="18" t="s">
        <v>8099</v>
      </c>
      <c r="D2005" s="18" t="s">
        <v>14</v>
      </c>
      <c r="E2005" s="20" t="str">
        <f>IFERROR(VLOOKUP(表1[[#This Row],[goods_id]],表4[],2,0),"无")</f>
        <v>无</v>
      </c>
      <c r="F2005" s="19" t="str">
        <f>IFERROR(VLOOKUP(表1[[#This Row],[goods_id]],表3[],2,0),"老款")</f>
        <v>老款</v>
      </c>
      <c r="G2005" s="20">
        <v>1</v>
      </c>
      <c r="H2005" s="23">
        <v>319</v>
      </c>
      <c r="I2005" s="23">
        <v>799</v>
      </c>
      <c r="J20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5" s="20">
        <f>IF(表1[[#This Row],[sale_price]]&lt;表1[[#This Row],[origin_price]],1,0)</f>
        <v>1</v>
      </c>
      <c r="L2005" s="18" t="s">
        <v>5017</v>
      </c>
      <c r="M2005" s="18" t="s">
        <v>5020</v>
      </c>
      <c r="N2005" s="18" t="s">
        <v>22</v>
      </c>
      <c r="O2005" s="18" t="s">
        <v>49</v>
      </c>
      <c r="P2005" s="18">
        <v>11</v>
      </c>
    </row>
    <row r="2006" spans="1:16" x14ac:dyDescent="0.2">
      <c r="A2006" s="18" t="s">
        <v>4366</v>
      </c>
      <c r="B2006" s="18" t="s">
        <v>4987</v>
      </c>
      <c r="C2006" s="18" t="s">
        <v>8091</v>
      </c>
      <c r="D2006" s="18" t="s">
        <v>24</v>
      </c>
      <c r="E2006" s="20" t="str">
        <f>IFERROR(VLOOKUP(表1[[#This Row],[goods_id]],表4[],2,0),"无")</f>
        <v>无</v>
      </c>
      <c r="F2006" s="19" t="str">
        <f>IFERROR(VLOOKUP(表1[[#This Row],[goods_id]],表3[],2,0),"老款")</f>
        <v>老款</v>
      </c>
      <c r="G2006" s="20">
        <v>1</v>
      </c>
      <c r="H2006" s="23">
        <v>319</v>
      </c>
      <c r="I2006" s="23">
        <v>799</v>
      </c>
      <c r="J20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6" s="20">
        <f>IF(表1[[#This Row],[sale_price]]&lt;表1[[#This Row],[origin_price]],1,0)</f>
        <v>1</v>
      </c>
      <c r="L2006" s="18" t="s">
        <v>4988</v>
      </c>
      <c r="M2006" s="18" t="s">
        <v>4989</v>
      </c>
      <c r="N2006" s="18" t="s">
        <v>12</v>
      </c>
      <c r="O2006" s="18" t="s">
        <v>49</v>
      </c>
      <c r="P2006" s="18">
        <v>11</v>
      </c>
    </row>
    <row r="2007" spans="1:16" x14ac:dyDescent="0.2">
      <c r="A2007" s="18" t="s">
        <v>4366</v>
      </c>
      <c r="B2007" s="18" t="s">
        <v>4990</v>
      </c>
      <c r="C2007" s="18" t="s">
        <v>8092</v>
      </c>
      <c r="D2007" s="18" t="s">
        <v>28</v>
      </c>
      <c r="E2007" s="20" t="str">
        <f>IFERROR(VLOOKUP(表1[[#This Row],[goods_id]],表4[],2,0),"无")</f>
        <v>无</v>
      </c>
      <c r="F2007" s="19" t="str">
        <f>IFERROR(VLOOKUP(表1[[#This Row],[goods_id]],表3[],2,0),"老款")</f>
        <v>老款</v>
      </c>
      <c r="G2007" s="20">
        <v>1</v>
      </c>
      <c r="H2007" s="23">
        <v>279</v>
      </c>
      <c r="I2007" s="23">
        <v>699</v>
      </c>
      <c r="J20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7" s="20">
        <f>IF(表1[[#This Row],[sale_price]]&lt;表1[[#This Row],[origin_price]],1,0)</f>
        <v>1</v>
      </c>
      <c r="L2007" s="18" t="s">
        <v>4991</v>
      </c>
      <c r="M2007" s="18" t="s">
        <v>4992</v>
      </c>
      <c r="N2007" s="18" t="s">
        <v>4380</v>
      </c>
      <c r="O2007" s="18" t="s">
        <v>203</v>
      </c>
      <c r="P2007" s="18">
        <v>11</v>
      </c>
    </row>
    <row r="2008" spans="1:16" x14ac:dyDescent="0.2">
      <c r="A2008" s="18" t="s">
        <v>4366</v>
      </c>
      <c r="B2008" s="18" t="s">
        <v>5021</v>
      </c>
      <c r="C2008" s="18" t="s">
        <v>8100</v>
      </c>
      <c r="D2008" s="18" t="s">
        <v>284</v>
      </c>
      <c r="E2008" s="20" t="str">
        <f>IFERROR(VLOOKUP(表1[[#This Row],[goods_id]],表4[],2,0),"无")</f>
        <v>无</v>
      </c>
      <c r="F2008" s="19" t="str">
        <f>IFERROR(VLOOKUP(表1[[#This Row],[goods_id]],表3[],2,0),"老款")</f>
        <v>老款</v>
      </c>
      <c r="G2008" s="20">
        <v>1</v>
      </c>
      <c r="H2008" s="23">
        <v>295</v>
      </c>
      <c r="I2008" s="23">
        <v>739</v>
      </c>
      <c r="J20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8" s="20">
        <f>IF(表1[[#This Row],[sale_price]]&lt;表1[[#This Row],[origin_price]],1,0)</f>
        <v>1</v>
      </c>
      <c r="L2008" s="18" t="s">
        <v>5022</v>
      </c>
      <c r="M2008" s="18" t="s">
        <v>5023</v>
      </c>
      <c r="N2008" s="18" t="s">
        <v>4411</v>
      </c>
      <c r="O2008" s="18" t="s">
        <v>4370</v>
      </c>
      <c r="P2008" s="18">
        <v>11</v>
      </c>
    </row>
    <row r="2009" spans="1:16" x14ac:dyDescent="0.2">
      <c r="A2009" s="18" t="s">
        <v>4366</v>
      </c>
      <c r="B2009" s="18" t="s">
        <v>5003</v>
      </c>
      <c r="C2009" s="18" t="s">
        <v>8096</v>
      </c>
      <c r="D2009" s="18" t="s">
        <v>219</v>
      </c>
      <c r="E2009" s="20" t="str">
        <f>IFERROR(VLOOKUP(表1[[#This Row],[goods_id]],表4[],2,0),"无")</f>
        <v>无</v>
      </c>
      <c r="F2009" s="19" t="str">
        <f>IFERROR(VLOOKUP(表1[[#This Row],[goods_id]],表3[],2,0),"老款")</f>
        <v>老款</v>
      </c>
      <c r="G2009" s="20">
        <v>1</v>
      </c>
      <c r="H2009" s="23">
        <v>187</v>
      </c>
      <c r="I2009" s="23">
        <v>469</v>
      </c>
      <c r="J20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9" s="20">
        <f>IF(表1[[#This Row],[sale_price]]&lt;表1[[#This Row],[origin_price]],1,0)</f>
        <v>1</v>
      </c>
      <c r="L2009" s="18" t="s">
        <v>5004</v>
      </c>
      <c r="M2009" s="18" t="s">
        <v>5005</v>
      </c>
      <c r="N2009" s="18" t="s">
        <v>4411</v>
      </c>
      <c r="O2009" s="18" t="s">
        <v>82</v>
      </c>
      <c r="P2009" s="18">
        <v>11</v>
      </c>
    </row>
    <row r="2010" spans="1:16" x14ac:dyDescent="0.2">
      <c r="A2010" s="18" t="s">
        <v>4366</v>
      </c>
      <c r="B2010" s="18" t="s">
        <v>5006</v>
      </c>
      <c r="C2010" s="18" t="s">
        <v>8097</v>
      </c>
      <c r="D2010" s="18" t="s">
        <v>28</v>
      </c>
      <c r="E2010" s="20" t="str">
        <f>IFERROR(VLOOKUP(表1[[#This Row],[goods_id]],表4[],2,0),"无")</f>
        <v>无</v>
      </c>
      <c r="F2010" s="19" t="str">
        <f>IFERROR(VLOOKUP(表1[[#This Row],[goods_id]],表3[],2,0),"老款")</f>
        <v>老款</v>
      </c>
      <c r="G2010" s="20">
        <v>1</v>
      </c>
      <c r="H2010" s="23">
        <v>187</v>
      </c>
      <c r="I2010" s="23">
        <v>469</v>
      </c>
      <c r="J20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0" s="20">
        <f>IF(表1[[#This Row],[sale_price]]&lt;表1[[#This Row],[origin_price]],1,0)</f>
        <v>1</v>
      </c>
      <c r="L2010" s="18" t="s">
        <v>5007</v>
      </c>
      <c r="M2010" s="18" t="s">
        <v>5008</v>
      </c>
      <c r="N2010" s="18" t="s">
        <v>4411</v>
      </c>
      <c r="O2010" s="18" t="s">
        <v>82</v>
      </c>
      <c r="P2010" s="18">
        <v>11</v>
      </c>
    </row>
    <row r="2011" spans="1:16" x14ac:dyDescent="0.2">
      <c r="A2011" s="18" t="s">
        <v>4366</v>
      </c>
      <c r="B2011" s="18" t="s">
        <v>5009</v>
      </c>
      <c r="C2011" s="18" t="s">
        <v>8097</v>
      </c>
      <c r="D2011" s="18" t="s">
        <v>24</v>
      </c>
      <c r="E2011" s="20" t="str">
        <f>IFERROR(VLOOKUP(表1[[#This Row],[goods_id]],表4[],2,0),"无")</f>
        <v>无</v>
      </c>
      <c r="F2011" s="19" t="str">
        <f>IFERROR(VLOOKUP(表1[[#This Row],[goods_id]],表3[],2,0),"老款")</f>
        <v>老款</v>
      </c>
      <c r="G2011" s="20">
        <v>1</v>
      </c>
      <c r="H2011" s="23">
        <v>187</v>
      </c>
      <c r="I2011" s="23">
        <v>469</v>
      </c>
      <c r="J20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1" s="20">
        <f>IF(表1[[#This Row],[sale_price]]&lt;表1[[#This Row],[origin_price]],1,0)</f>
        <v>1</v>
      </c>
      <c r="L2011" s="18" t="s">
        <v>5007</v>
      </c>
      <c r="M2011" s="18" t="s">
        <v>5010</v>
      </c>
      <c r="N2011" s="18" t="s">
        <v>4411</v>
      </c>
      <c r="O2011" s="18" t="s">
        <v>82</v>
      </c>
      <c r="P2011" s="18">
        <v>11</v>
      </c>
    </row>
    <row r="2012" spans="1:16" x14ac:dyDescent="0.2">
      <c r="A2012" s="18" t="s">
        <v>4366</v>
      </c>
      <c r="B2012" s="18" t="s">
        <v>5036</v>
      </c>
      <c r="C2012" s="18" t="s">
        <v>8107</v>
      </c>
      <c r="D2012" s="18" t="s">
        <v>24</v>
      </c>
      <c r="E2012" s="20" t="str">
        <f>IFERROR(VLOOKUP(表1[[#This Row],[goods_id]],表4[],2,0),"无")</f>
        <v>无</v>
      </c>
      <c r="F2012" s="19" t="str">
        <f>IFERROR(VLOOKUP(表1[[#This Row],[goods_id]],表3[],2,0),"老款")</f>
        <v>老款</v>
      </c>
      <c r="G2012" s="20">
        <v>1</v>
      </c>
      <c r="H2012" s="23">
        <v>359</v>
      </c>
      <c r="I2012" s="23">
        <v>899</v>
      </c>
      <c r="J20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12" s="20">
        <f>IF(表1[[#This Row],[sale_price]]&lt;表1[[#This Row],[origin_price]],1,0)</f>
        <v>1</v>
      </c>
      <c r="L2012" s="18" t="s">
        <v>5037</v>
      </c>
      <c r="M2012" s="18" t="s">
        <v>5038</v>
      </c>
      <c r="N2012" s="18" t="s">
        <v>26</v>
      </c>
      <c r="O2012" s="18" t="s">
        <v>49</v>
      </c>
      <c r="P2012" s="18">
        <v>11</v>
      </c>
    </row>
    <row r="2013" spans="1:16" x14ac:dyDescent="0.2">
      <c r="A2013" s="18" t="s">
        <v>4366</v>
      </c>
      <c r="B2013" s="18" t="s">
        <v>5039</v>
      </c>
      <c r="C2013" s="18" t="s">
        <v>8103</v>
      </c>
      <c r="D2013" s="18" t="s">
        <v>24</v>
      </c>
      <c r="E2013" s="20" t="str">
        <f>IFERROR(VLOOKUP(表1[[#This Row],[goods_id]],表4[],2,0),"无")</f>
        <v>无</v>
      </c>
      <c r="F2013" s="19" t="str">
        <f>IFERROR(VLOOKUP(表1[[#This Row],[goods_id]],表3[],2,0),"老款")</f>
        <v>老款</v>
      </c>
      <c r="G2013" s="20">
        <v>1</v>
      </c>
      <c r="H2013" s="23">
        <v>187</v>
      </c>
      <c r="I2013" s="23">
        <v>469</v>
      </c>
      <c r="J20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3" s="20">
        <f>IF(表1[[#This Row],[sale_price]]&lt;表1[[#This Row],[origin_price]],1,0)</f>
        <v>1</v>
      </c>
      <c r="L2013" s="18" t="s">
        <v>5040</v>
      </c>
      <c r="M2013" s="18" t="s">
        <v>5041</v>
      </c>
      <c r="N2013" s="18" t="s">
        <v>4535</v>
      </c>
      <c r="O2013" s="18" t="s">
        <v>4370</v>
      </c>
      <c r="P2013" s="18">
        <v>11</v>
      </c>
    </row>
    <row r="2014" spans="1:16" x14ac:dyDescent="0.2">
      <c r="A2014" s="18" t="s">
        <v>4366</v>
      </c>
      <c r="B2014" s="18" t="s">
        <v>4993</v>
      </c>
      <c r="C2014" s="18" t="s">
        <v>8093</v>
      </c>
      <c r="D2014" s="18" t="s">
        <v>28</v>
      </c>
      <c r="E2014" s="20" t="str">
        <f>IFERROR(VLOOKUP(表1[[#This Row],[goods_id]],表4[],2,0),"无")</f>
        <v>无</v>
      </c>
      <c r="F2014" s="19" t="str">
        <f>IFERROR(VLOOKUP(表1[[#This Row],[goods_id]],表3[],2,0),"老款")</f>
        <v>老款</v>
      </c>
      <c r="G2014" s="20">
        <v>1</v>
      </c>
      <c r="H2014" s="23">
        <v>215</v>
      </c>
      <c r="I2014" s="23">
        <v>539</v>
      </c>
      <c r="J20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4" s="20">
        <f>IF(表1[[#This Row],[sale_price]]&lt;表1[[#This Row],[origin_price]],1,0)</f>
        <v>1</v>
      </c>
      <c r="L2014" s="18" t="s">
        <v>4994</v>
      </c>
      <c r="M2014" s="18" t="s">
        <v>4995</v>
      </c>
      <c r="N2014" s="18" t="s">
        <v>4380</v>
      </c>
      <c r="O2014" s="18" t="s">
        <v>203</v>
      </c>
      <c r="P2014" s="18">
        <v>11</v>
      </c>
    </row>
    <row r="2015" spans="1:16" x14ac:dyDescent="0.2">
      <c r="A2015" s="18" t="s">
        <v>4366</v>
      </c>
      <c r="B2015" s="18" t="s">
        <v>4996</v>
      </c>
      <c r="C2015" s="18" t="s">
        <v>8093</v>
      </c>
      <c r="D2015" s="18" t="s">
        <v>24</v>
      </c>
      <c r="E2015" s="20" t="str">
        <f>IFERROR(VLOOKUP(表1[[#This Row],[goods_id]],表4[],2,0),"无")</f>
        <v>无</v>
      </c>
      <c r="F2015" s="19" t="str">
        <f>IFERROR(VLOOKUP(表1[[#This Row],[goods_id]],表3[],2,0),"老款")</f>
        <v>老款</v>
      </c>
      <c r="G2015" s="20">
        <v>1</v>
      </c>
      <c r="H2015" s="23">
        <v>215</v>
      </c>
      <c r="I2015" s="23">
        <v>539</v>
      </c>
      <c r="J20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5" s="20">
        <f>IF(表1[[#This Row],[sale_price]]&lt;表1[[#This Row],[origin_price]],1,0)</f>
        <v>1</v>
      </c>
      <c r="L2015" s="18" t="s">
        <v>4994</v>
      </c>
      <c r="M2015" s="18" t="s">
        <v>4995</v>
      </c>
      <c r="N2015" s="18" t="s">
        <v>4380</v>
      </c>
      <c r="O2015" s="18" t="s">
        <v>203</v>
      </c>
      <c r="P2015" s="18">
        <v>11</v>
      </c>
    </row>
    <row r="2016" spans="1:16" x14ac:dyDescent="0.2">
      <c r="A2016" s="18" t="s">
        <v>4366</v>
      </c>
      <c r="B2016" s="18" t="s">
        <v>5046</v>
      </c>
      <c r="C2016" s="18" t="s">
        <v>8109</v>
      </c>
      <c r="D2016" s="18" t="s">
        <v>14</v>
      </c>
      <c r="E2016" s="20" t="str">
        <f>IFERROR(VLOOKUP(表1[[#This Row],[goods_id]],表4[],2,0),"无")</f>
        <v>无</v>
      </c>
      <c r="F2016" s="19" t="str">
        <f>IFERROR(VLOOKUP(表1[[#This Row],[goods_id]],表3[],2,0),"老款")</f>
        <v>老款</v>
      </c>
      <c r="G2016" s="20">
        <v>1</v>
      </c>
      <c r="H2016" s="23">
        <v>187</v>
      </c>
      <c r="I2016" s="23">
        <v>469</v>
      </c>
      <c r="J20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6" s="20">
        <f>IF(表1[[#This Row],[sale_price]]&lt;表1[[#This Row],[origin_price]],1,0)</f>
        <v>1</v>
      </c>
      <c r="L2016" s="18" t="s">
        <v>5047</v>
      </c>
      <c r="M2016" s="18" t="s">
        <v>5048</v>
      </c>
      <c r="N2016" s="18" t="s">
        <v>4411</v>
      </c>
      <c r="O2016" s="18" t="s">
        <v>82</v>
      </c>
      <c r="P2016" s="18">
        <v>11</v>
      </c>
    </row>
    <row r="2017" spans="1:16" x14ac:dyDescent="0.2">
      <c r="A2017" s="18" t="s">
        <v>4366</v>
      </c>
      <c r="B2017" s="18" t="s">
        <v>5168</v>
      </c>
      <c r="C2017" s="18" t="s">
        <v>8143</v>
      </c>
      <c r="D2017" s="18" t="s">
        <v>24</v>
      </c>
      <c r="E2017" s="20" t="str">
        <f>IFERROR(VLOOKUP(表1[[#This Row],[goods_id]],表4[],2,0),"无")</f>
        <v>无</v>
      </c>
      <c r="F2017" s="19" t="str">
        <f>IFERROR(VLOOKUP(表1[[#This Row],[goods_id]],表3[],2,0),"老款")</f>
        <v>老款</v>
      </c>
      <c r="G2017" s="20">
        <v>1</v>
      </c>
      <c r="H2017" s="23">
        <v>215</v>
      </c>
      <c r="I2017" s="23">
        <v>539</v>
      </c>
      <c r="J20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7" s="20">
        <f>IF(表1[[#This Row],[sale_price]]&lt;表1[[#This Row],[origin_price]],1,0)</f>
        <v>1</v>
      </c>
      <c r="L2017" s="18" t="s">
        <v>5169</v>
      </c>
      <c r="M2017" s="18" t="s">
        <v>5170</v>
      </c>
      <c r="N2017" s="18" t="s">
        <v>4380</v>
      </c>
      <c r="O2017" s="18" t="s">
        <v>4370</v>
      </c>
      <c r="P2017" s="18">
        <v>13</v>
      </c>
    </row>
    <row r="2018" spans="1:16" x14ac:dyDescent="0.2">
      <c r="A2018" s="18" t="s">
        <v>4366</v>
      </c>
      <c r="B2018" s="18" t="s">
        <v>5171</v>
      </c>
      <c r="C2018" s="18" t="s">
        <v>8144</v>
      </c>
      <c r="D2018" s="18" t="s">
        <v>224</v>
      </c>
      <c r="E2018" s="20" t="str">
        <f>IFERROR(VLOOKUP(表1[[#This Row],[goods_id]],表4[],2,0),"无")</f>
        <v>无</v>
      </c>
      <c r="F2018" s="19" t="str">
        <f>IFERROR(VLOOKUP(表1[[#This Row],[goods_id]],表3[],2,0),"老款")</f>
        <v>老款</v>
      </c>
      <c r="G2018" s="20">
        <v>1</v>
      </c>
      <c r="H2018" s="23">
        <v>215</v>
      </c>
      <c r="I2018" s="23">
        <v>539</v>
      </c>
      <c r="J20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8" s="20">
        <f>IF(表1[[#This Row],[sale_price]]&lt;表1[[#This Row],[origin_price]],1,0)</f>
        <v>1</v>
      </c>
      <c r="L2018" s="18" t="s">
        <v>5169</v>
      </c>
      <c r="M2018" s="18" t="s">
        <v>5172</v>
      </c>
      <c r="N2018" s="18" t="s">
        <v>4380</v>
      </c>
      <c r="O2018" s="18" t="s">
        <v>4370</v>
      </c>
      <c r="P2018" s="18">
        <v>13</v>
      </c>
    </row>
    <row r="2019" spans="1:16" x14ac:dyDescent="0.2">
      <c r="A2019" s="18" t="s">
        <v>4366</v>
      </c>
      <c r="B2019" s="18" t="s">
        <v>5049</v>
      </c>
      <c r="C2019" s="18" t="s">
        <v>8110</v>
      </c>
      <c r="D2019" s="18" t="s">
        <v>284</v>
      </c>
      <c r="E2019" s="20" t="str">
        <f>IFERROR(VLOOKUP(表1[[#This Row],[goods_id]],表4[],2,0),"无")</f>
        <v>无</v>
      </c>
      <c r="F2019" s="19" t="str">
        <f>IFERROR(VLOOKUP(表1[[#This Row],[goods_id]],表3[],2,0),"老款")</f>
        <v>老款</v>
      </c>
      <c r="G2019" s="20">
        <v>1</v>
      </c>
      <c r="H2019" s="23">
        <v>319</v>
      </c>
      <c r="I2019" s="23">
        <v>799</v>
      </c>
      <c r="J20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9" s="20">
        <f>IF(表1[[#This Row],[sale_price]]&lt;表1[[#This Row],[origin_price]],1,0)</f>
        <v>1</v>
      </c>
      <c r="L2019" s="18" t="s">
        <v>5050</v>
      </c>
      <c r="M2019" s="18" t="s">
        <v>5051</v>
      </c>
      <c r="N2019" s="18" t="s">
        <v>4380</v>
      </c>
      <c r="O2019" s="18" t="s">
        <v>4370</v>
      </c>
      <c r="P2019" s="18">
        <v>11</v>
      </c>
    </row>
    <row r="2020" spans="1:16" x14ac:dyDescent="0.2">
      <c r="A2020" s="18" t="s">
        <v>4366</v>
      </c>
      <c r="B2020" s="18" t="s">
        <v>5079</v>
      </c>
      <c r="C2020" s="18" t="s">
        <v>8118</v>
      </c>
      <c r="D2020" s="18" t="s">
        <v>24</v>
      </c>
      <c r="E2020" s="20" t="str">
        <f>IFERROR(VLOOKUP(表1[[#This Row],[goods_id]],表4[],2,0),"无")</f>
        <v>无</v>
      </c>
      <c r="F2020" s="19" t="str">
        <f>IFERROR(VLOOKUP(表1[[#This Row],[goods_id]],表3[],2,0),"老款")</f>
        <v>老款</v>
      </c>
      <c r="G2020" s="20">
        <v>1</v>
      </c>
      <c r="H2020" s="23">
        <v>436</v>
      </c>
      <c r="I2020" s="23">
        <v>1090</v>
      </c>
      <c r="J20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0" s="20">
        <f>IF(表1[[#This Row],[sale_price]]&lt;表1[[#This Row],[origin_price]],1,0)</f>
        <v>1</v>
      </c>
      <c r="L2020" s="18" t="s">
        <v>5080</v>
      </c>
      <c r="M2020" s="18" t="s">
        <v>5081</v>
      </c>
      <c r="N2020" s="18" t="s">
        <v>4380</v>
      </c>
      <c r="O2020" s="18" t="s">
        <v>4370</v>
      </c>
      <c r="P2020" s="18">
        <v>12</v>
      </c>
    </row>
    <row r="2021" spans="1:16" x14ac:dyDescent="0.2">
      <c r="A2021" s="18" t="s">
        <v>4366</v>
      </c>
      <c r="B2021" s="18" t="s">
        <v>5082</v>
      </c>
      <c r="C2021" s="18" t="s">
        <v>8119</v>
      </c>
      <c r="D2021" s="18" t="s">
        <v>59</v>
      </c>
      <c r="E2021" s="20" t="str">
        <f>IFERROR(VLOOKUP(表1[[#This Row],[goods_id]],表4[],2,0),"无")</f>
        <v>无</v>
      </c>
      <c r="F2021" s="19" t="str">
        <f>IFERROR(VLOOKUP(表1[[#This Row],[goods_id]],表3[],2,0),"老款")</f>
        <v>老款</v>
      </c>
      <c r="G2021" s="20">
        <v>1</v>
      </c>
      <c r="H2021" s="23">
        <v>227</v>
      </c>
      <c r="I2021" s="23">
        <v>569</v>
      </c>
      <c r="J20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1" s="20">
        <f>IF(表1[[#This Row],[sale_price]]&lt;表1[[#This Row],[origin_price]],1,0)</f>
        <v>1</v>
      </c>
      <c r="L2021" s="18" t="s">
        <v>5083</v>
      </c>
      <c r="M2021" s="18" t="s">
        <v>5084</v>
      </c>
      <c r="N2021" s="18" t="s">
        <v>4535</v>
      </c>
      <c r="O2021" s="18" t="s">
        <v>4370</v>
      </c>
      <c r="P2021" s="18">
        <v>12</v>
      </c>
    </row>
    <row r="2022" spans="1:16" x14ac:dyDescent="0.2">
      <c r="A2022" s="18" t="s">
        <v>4366</v>
      </c>
      <c r="B2022" s="18" t="s">
        <v>5052</v>
      </c>
      <c r="C2022" s="18" t="s">
        <v>8111</v>
      </c>
      <c r="D2022" s="18" t="s">
        <v>284</v>
      </c>
      <c r="E2022" s="20" t="str">
        <f>IFERROR(VLOOKUP(表1[[#This Row],[goods_id]],表4[],2,0),"无")</f>
        <v>无</v>
      </c>
      <c r="F2022" s="19" t="str">
        <f>IFERROR(VLOOKUP(表1[[#This Row],[goods_id]],表3[],2,0),"老款")</f>
        <v>老款</v>
      </c>
      <c r="G2022" s="20">
        <v>1</v>
      </c>
      <c r="H2022" s="23">
        <v>175</v>
      </c>
      <c r="I2022" s="23">
        <v>439</v>
      </c>
      <c r="J20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2" s="20">
        <f>IF(表1[[#This Row],[sale_price]]&lt;表1[[#This Row],[origin_price]],1,0)</f>
        <v>1</v>
      </c>
      <c r="L2022" s="18" t="s">
        <v>5053</v>
      </c>
      <c r="M2022" s="18" t="s">
        <v>5054</v>
      </c>
      <c r="N2022" s="18" t="s">
        <v>4411</v>
      </c>
      <c r="O2022" s="18" t="s">
        <v>82</v>
      </c>
      <c r="P2022" s="18">
        <v>11</v>
      </c>
    </row>
    <row r="2023" spans="1:16" x14ac:dyDescent="0.2">
      <c r="A2023" s="18" t="s">
        <v>4366</v>
      </c>
      <c r="B2023" s="18" t="s">
        <v>5173</v>
      </c>
      <c r="C2023" s="18" t="s">
        <v>8145</v>
      </c>
      <c r="D2023" s="18" t="s">
        <v>28</v>
      </c>
      <c r="E2023" s="20" t="str">
        <f>IFERROR(VLOOKUP(表1[[#This Row],[goods_id]],表4[],2,0),"无")</f>
        <v>无</v>
      </c>
      <c r="F2023" s="19" t="str">
        <f>IFERROR(VLOOKUP(表1[[#This Row],[goods_id]],表3[],2,0),"老款")</f>
        <v>老款</v>
      </c>
      <c r="G2023" s="20">
        <v>1</v>
      </c>
      <c r="H2023" s="23">
        <v>267</v>
      </c>
      <c r="I2023" s="23">
        <v>669</v>
      </c>
      <c r="J20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3" s="20">
        <f>IF(表1[[#This Row],[sale_price]]&lt;表1[[#This Row],[origin_price]],1,0)</f>
        <v>1</v>
      </c>
      <c r="L2023" s="18" t="s">
        <v>5174</v>
      </c>
      <c r="M2023" s="18" t="s">
        <v>5175</v>
      </c>
      <c r="N2023" s="18" t="s">
        <v>26</v>
      </c>
      <c r="O2023" s="18" t="s">
        <v>49</v>
      </c>
      <c r="P2023" s="18">
        <v>13</v>
      </c>
    </row>
    <row r="2024" spans="1:16" x14ac:dyDescent="0.2">
      <c r="A2024" s="18" t="s">
        <v>4366</v>
      </c>
      <c r="B2024" s="18" t="s">
        <v>5176</v>
      </c>
      <c r="C2024" s="18" t="s">
        <v>8145</v>
      </c>
      <c r="D2024" s="18" t="s">
        <v>24</v>
      </c>
      <c r="E2024" s="20" t="str">
        <f>IFERROR(VLOOKUP(表1[[#This Row],[goods_id]],表4[],2,0),"无")</f>
        <v>无</v>
      </c>
      <c r="F2024" s="19" t="str">
        <f>IFERROR(VLOOKUP(表1[[#This Row],[goods_id]],表3[],2,0),"老款")</f>
        <v>老款</v>
      </c>
      <c r="G2024" s="20">
        <v>1</v>
      </c>
      <c r="H2024" s="23">
        <v>267</v>
      </c>
      <c r="I2024" s="23">
        <v>669</v>
      </c>
      <c r="J20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4" s="20">
        <f>IF(表1[[#This Row],[sale_price]]&lt;表1[[#This Row],[origin_price]],1,0)</f>
        <v>1</v>
      </c>
      <c r="L2024" s="18" t="s">
        <v>5174</v>
      </c>
      <c r="M2024" s="18" t="s">
        <v>5175</v>
      </c>
      <c r="N2024" s="18" t="s">
        <v>26</v>
      </c>
      <c r="O2024" s="18" t="s">
        <v>49</v>
      </c>
      <c r="P2024" s="18">
        <v>13</v>
      </c>
    </row>
    <row r="2025" spans="1:16" x14ac:dyDescent="0.2">
      <c r="A2025" s="18" t="s">
        <v>4366</v>
      </c>
      <c r="B2025" s="18" t="s">
        <v>5177</v>
      </c>
      <c r="C2025" s="18" t="s">
        <v>8146</v>
      </c>
      <c r="D2025" s="18" t="s">
        <v>24</v>
      </c>
      <c r="E2025" s="20" t="str">
        <f>IFERROR(VLOOKUP(表1[[#This Row],[goods_id]],表4[],2,0),"无")</f>
        <v>无</v>
      </c>
      <c r="F2025" s="19" t="str">
        <f>IFERROR(VLOOKUP(表1[[#This Row],[goods_id]],表3[],2,0),"老款")</f>
        <v>老款</v>
      </c>
      <c r="G2025" s="20">
        <v>1</v>
      </c>
      <c r="H2025" s="23">
        <v>175</v>
      </c>
      <c r="I2025" s="23">
        <v>439</v>
      </c>
      <c r="J20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5" s="20">
        <f>IF(表1[[#This Row],[sale_price]]&lt;表1[[#This Row],[origin_price]],1,0)</f>
        <v>1</v>
      </c>
      <c r="L2025" s="18" t="s">
        <v>5178</v>
      </c>
      <c r="M2025" s="18" t="s">
        <v>5179</v>
      </c>
      <c r="N2025" s="18" t="s">
        <v>12</v>
      </c>
      <c r="O2025" s="18" t="s">
        <v>82</v>
      </c>
      <c r="P2025" s="18">
        <v>13</v>
      </c>
    </row>
    <row r="2026" spans="1:16" x14ac:dyDescent="0.2">
      <c r="A2026" s="18" t="s">
        <v>4366</v>
      </c>
      <c r="B2026" s="18" t="s">
        <v>5180</v>
      </c>
      <c r="C2026" s="18" t="s">
        <v>8146</v>
      </c>
      <c r="D2026" s="18" t="s">
        <v>823</v>
      </c>
      <c r="E2026" s="20" t="str">
        <f>IFERROR(VLOOKUP(表1[[#This Row],[goods_id]],表4[],2,0),"无")</f>
        <v>无</v>
      </c>
      <c r="F2026" s="19" t="str">
        <f>IFERROR(VLOOKUP(表1[[#This Row],[goods_id]],表3[],2,0),"老款")</f>
        <v>老款</v>
      </c>
      <c r="G2026" s="20">
        <v>1</v>
      </c>
      <c r="H2026" s="23">
        <v>175</v>
      </c>
      <c r="I2026" s="23">
        <v>439</v>
      </c>
      <c r="J20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6" s="20">
        <f>IF(表1[[#This Row],[sale_price]]&lt;表1[[#This Row],[origin_price]],1,0)</f>
        <v>1</v>
      </c>
      <c r="L2026" s="18" t="s">
        <v>5178</v>
      </c>
      <c r="M2026" s="18" t="s">
        <v>5181</v>
      </c>
      <c r="N2026" s="18" t="s">
        <v>12</v>
      </c>
      <c r="O2026" s="18" t="s">
        <v>82</v>
      </c>
      <c r="P2026" s="18">
        <v>13</v>
      </c>
    </row>
    <row r="2027" spans="1:16" x14ac:dyDescent="0.2">
      <c r="A2027" s="18" t="s">
        <v>4366</v>
      </c>
      <c r="B2027" s="18" t="s">
        <v>5085</v>
      </c>
      <c r="C2027" s="18" t="s">
        <v>8120</v>
      </c>
      <c r="D2027" s="18" t="s">
        <v>1894</v>
      </c>
      <c r="E2027" s="20" t="str">
        <f>IFERROR(VLOOKUP(表1[[#This Row],[goods_id]],表4[],2,0),"无")</f>
        <v>无</v>
      </c>
      <c r="F2027" s="19" t="str">
        <f>IFERROR(VLOOKUP(表1[[#This Row],[goods_id]],表3[],2,0),"老款")</f>
        <v>老款</v>
      </c>
      <c r="G2027" s="20">
        <v>1</v>
      </c>
      <c r="H2027" s="23">
        <v>269</v>
      </c>
      <c r="I2027" s="23">
        <v>769</v>
      </c>
      <c r="J20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7" s="20">
        <f>IF(表1[[#This Row],[sale_price]]&lt;表1[[#This Row],[origin_price]],1,0)</f>
        <v>1</v>
      </c>
      <c r="L2027" s="18" t="s">
        <v>5086</v>
      </c>
      <c r="M2027" s="18" t="s">
        <v>5087</v>
      </c>
      <c r="N2027" s="18" t="s">
        <v>26</v>
      </c>
      <c r="O2027" s="18" t="s">
        <v>190</v>
      </c>
      <c r="P2027" s="18">
        <v>12</v>
      </c>
    </row>
    <row r="2028" spans="1:16" x14ac:dyDescent="0.2">
      <c r="A2028" s="18" t="s">
        <v>4366</v>
      </c>
      <c r="B2028" s="18" t="s">
        <v>5088</v>
      </c>
      <c r="C2028" s="18" t="s">
        <v>8120</v>
      </c>
      <c r="D2028" s="18" t="s">
        <v>1494</v>
      </c>
      <c r="E2028" s="20" t="str">
        <f>IFERROR(VLOOKUP(表1[[#This Row],[goods_id]],表4[],2,0),"无")</f>
        <v>无</v>
      </c>
      <c r="F2028" s="19" t="str">
        <f>IFERROR(VLOOKUP(表1[[#This Row],[goods_id]],表3[],2,0),"老款")</f>
        <v>老款</v>
      </c>
      <c r="G2028" s="20">
        <v>1</v>
      </c>
      <c r="H2028" s="23">
        <v>269</v>
      </c>
      <c r="I2028" s="23">
        <v>769</v>
      </c>
      <c r="J20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8" s="20">
        <f>IF(表1[[#This Row],[sale_price]]&lt;表1[[#This Row],[origin_price]],1,0)</f>
        <v>1</v>
      </c>
      <c r="L2028" s="18" t="s">
        <v>5086</v>
      </c>
      <c r="M2028" s="18" t="s">
        <v>5089</v>
      </c>
      <c r="N2028" s="18" t="s">
        <v>26</v>
      </c>
      <c r="O2028" s="18" t="s">
        <v>190</v>
      </c>
      <c r="P2028" s="18">
        <v>12</v>
      </c>
    </row>
    <row r="2029" spans="1:16" x14ac:dyDescent="0.2">
      <c r="A2029" s="18" t="s">
        <v>4366</v>
      </c>
      <c r="B2029" s="18" t="s">
        <v>5090</v>
      </c>
      <c r="C2029" s="18" t="s">
        <v>8121</v>
      </c>
      <c r="D2029" s="18" t="s">
        <v>1894</v>
      </c>
      <c r="E2029" s="20" t="str">
        <f>IFERROR(VLOOKUP(表1[[#This Row],[goods_id]],表4[],2,0),"无")</f>
        <v>无</v>
      </c>
      <c r="F2029" s="19" t="str">
        <f>IFERROR(VLOOKUP(表1[[#This Row],[goods_id]],表3[],2,0),"老款")</f>
        <v>老款</v>
      </c>
      <c r="G2029" s="20">
        <v>1</v>
      </c>
      <c r="H2029" s="23">
        <v>295</v>
      </c>
      <c r="I2029" s="23">
        <v>739</v>
      </c>
      <c r="J20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9" s="20">
        <f>IF(表1[[#This Row],[sale_price]]&lt;表1[[#This Row],[origin_price]],1,0)</f>
        <v>1</v>
      </c>
      <c r="L2029" s="18" t="s">
        <v>5091</v>
      </c>
      <c r="M2029" s="18" t="s">
        <v>5092</v>
      </c>
      <c r="N2029" s="18" t="s">
        <v>26</v>
      </c>
      <c r="O2029" s="18" t="s">
        <v>4370</v>
      </c>
      <c r="P2029" s="18">
        <v>12</v>
      </c>
    </row>
    <row r="2030" spans="1:16" x14ac:dyDescent="0.2">
      <c r="A2030" s="18" t="s">
        <v>4366</v>
      </c>
      <c r="B2030" s="18" t="s">
        <v>5055</v>
      </c>
      <c r="C2030" s="18" t="s">
        <v>8112</v>
      </c>
      <c r="D2030" s="18" t="s">
        <v>284</v>
      </c>
      <c r="E2030" s="20" t="str">
        <f>IFERROR(VLOOKUP(表1[[#This Row],[goods_id]],表4[],2,0),"无")</f>
        <v>无</v>
      </c>
      <c r="F2030" s="19" t="str">
        <f>IFERROR(VLOOKUP(表1[[#This Row],[goods_id]],表3[],2,0),"老款")</f>
        <v>老款</v>
      </c>
      <c r="G2030" s="20">
        <v>1</v>
      </c>
      <c r="H2030" s="23">
        <v>279</v>
      </c>
      <c r="I2030" s="23">
        <v>699</v>
      </c>
      <c r="J20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0" s="20">
        <f>IF(表1[[#This Row],[sale_price]]&lt;表1[[#This Row],[origin_price]],1,0)</f>
        <v>1</v>
      </c>
      <c r="L2030" s="18" t="s">
        <v>5056</v>
      </c>
      <c r="M2030" s="18" t="s">
        <v>5057</v>
      </c>
      <c r="N2030" s="18" t="s">
        <v>4535</v>
      </c>
      <c r="O2030" s="18" t="s">
        <v>4370</v>
      </c>
      <c r="P2030" s="18">
        <v>11</v>
      </c>
    </row>
    <row r="2031" spans="1:16" x14ac:dyDescent="0.2">
      <c r="A2031" s="18" t="s">
        <v>4366</v>
      </c>
      <c r="B2031" s="18" t="s">
        <v>5146</v>
      </c>
      <c r="C2031" s="18" t="s">
        <v>8136</v>
      </c>
      <c r="D2031" s="18" t="s">
        <v>284</v>
      </c>
      <c r="E2031" s="20" t="str">
        <f>IFERROR(VLOOKUP(表1[[#This Row],[goods_id]],表4[],2,0),"无")</f>
        <v>无</v>
      </c>
      <c r="F2031" s="19" t="str">
        <f>IFERROR(VLOOKUP(表1[[#This Row],[goods_id]],表3[],2,0),"老款")</f>
        <v>老款</v>
      </c>
      <c r="G2031" s="20">
        <v>1</v>
      </c>
      <c r="H2031" s="23">
        <v>255</v>
      </c>
      <c r="I2031" s="23">
        <v>639</v>
      </c>
      <c r="J20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1" s="20">
        <f>IF(表1[[#This Row],[sale_price]]&lt;表1[[#This Row],[origin_price]],1,0)</f>
        <v>1</v>
      </c>
      <c r="L2031" s="18" t="s">
        <v>5147</v>
      </c>
      <c r="M2031" s="18" t="s">
        <v>5148</v>
      </c>
      <c r="N2031" s="18" t="s">
        <v>4535</v>
      </c>
      <c r="O2031" s="18" t="s">
        <v>4370</v>
      </c>
      <c r="P2031" s="18">
        <v>12</v>
      </c>
    </row>
    <row r="2032" spans="1:16" x14ac:dyDescent="0.2">
      <c r="A2032" s="18" t="s">
        <v>4366</v>
      </c>
      <c r="B2032" s="18" t="s">
        <v>5115</v>
      </c>
      <c r="C2032" s="18" t="s">
        <v>7990</v>
      </c>
      <c r="D2032" s="18" t="s">
        <v>823</v>
      </c>
      <c r="E2032" s="20" t="str">
        <f>IFERROR(VLOOKUP(表1[[#This Row],[goods_id]],表4[],2,0),"无")</f>
        <v>无</v>
      </c>
      <c r="F2032" s="19" t="str">
        <f>IFERROR(VLOOKUP(表1[[#This Row],[goods_id]],表3[],2,0),"老款")</f>
        <v>老款</v>
      </c>
      <c r="G2032" s="20">
        <v>1</v>
      </c>
      <c r="H2032" s="23">
        <v>199</v>
      </c>
      <c r="I2032" s="23">
        <v>499</v>
      </c>
      <c r="J20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2" s="20">
        <f>IF(表1[[#This Row],[sale_price]]&lt;表1[[#This Row],[origin_price]],1,0)</f>
        <v>1</v>
      </c>
      <c r="L2032" s="18" t="s">
        <v>5116</v>
      </c>
      <c r="M2032" s="18" t="s">
        <v>5117</v>
      </c>
      <c r="N2032" s="18" t="s">
        <v>4380</v>
      </c>
      <c r="O2032" s="18" t="s">
        <v>4370</v>
      </c>
      <c r="P2032" s="18">
        <v>12</v>
      </c>
    </row>
    <row r="2033" spans="1:16" x14ac:dyDescent="0.2">
      <c r="A2033" s="18" t="s">
        <v>4366</v>
      </c>
      <c r="B2033" s="18" t="s">
        <v>5118</v>
      </c>
      <c r="C2033" s="18" t="s">
        <v>7990</v>
      </c>
      <c r="D2033" s="18" t="s">
        <v>224</v>
      </c>
      <c r="E2033" s="20" t="str">
        <f>IFERROR(VLOOKUP(表1[[#This Row],[goods_id]],表4[],2,0),"无")</f>
        <v>无</v>
      </c>
      <c r="F2033" s="19" t="str">
        <f>IFERROR(VLOOKUP(表1[[#This Row],[goods_id]],表3[],2,0),"老款")</f>
        <v>老款</v>
      </c>
      <c r="G2033" s="20">
        <v>1</v>
      </c>
      <c r="H2033" s="23">
        <v>199</v>
      </c>
      <c r="I2033" s="23">
        <v>499</v>
      </c>
      <c r="J20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3" s="20">
        <f>IF(表1[[#This Row],[sale_price]]&lt;表1[[#This Row],[origin_price]],1,0)</f>
        <v>1</v>
      </c>
      <c r="L2033" s="18" t="s">
        <v>5116</v>
      </c>
      <c r="M2033" s="18" t="s">
        <v>5119</v>
      </c>
      <c r="N2033" s="18" t="s">
        <v>4380</v>
      </c>
      <c r="O2033" s="18" t="s">
        <v>4370</v>
      </c>
      <c r="P2033" s="18">
        <v>12</v>
      </c>
    </row>
    <row r="2034" spans="1:16" x14ac:dyDescent="0.2">
      <c r="A2034" s="18" t="s">
        <v>4366</v>
      </c>
      <c r="B2034" s="18" t="s">
        <v>5120</v>
      </c>
      <c r="C2034" s="18" t="s">
        <v>8127</v>
      </c>
      <c r="D2034" s="18" t="s">
        <v>24</v>
      </c>
      <c r="E2034" s="20" t="str">
        <f>IFERROR(VLOOKUP(表1[[#This Row],[goods_id]],表4[],2,0),"无")</f>
        <v>无</v>
      </c>
      <c r="F2034" s="19" t="str">
        <f>IFERROR(VLOOKUP(表1[[#This Row],[goods_id]],表3[],2,0),"老款")</f>
        <v>老款</v>
      </c>
      <c r="G2034" s="20">
        <v>1</v>
      </c>
      <c r="H2034" s="23">
        <v>187</v>
      </c>
      <c r="I2034" s="23">
        <v>469</v>
      </c>
      <c r="J20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4" s="20">
        <f>IF(表1[[#This Row],[sale_price]]&lt;表1[[#This Row],[origin_price]],1,0)</f>
        <v>1</v>
      </c>
      <c r="L2034" s="18" t="s">
        <v>5121</v>
      </c>
      <c r="M2034" s="18" t="s">
        <v>5122</v>
      </c>
      <c r="N2034" s="18" t="s">
        <v>4411</v>
      </c>
      <c r="O2034" s="18" t="s">
        <v>82</v>
      </c>
      <c r="P2034" s="18">
        <v>12</v>
      </c>
    </row>
    <row r="2035" spans="1:16" x14ac:dyDescent="0.2">
      <c r="A2035" s="18" t="s">
        <v>4366</v>
      </c>
      <c r="B2035" s="18" t="s">
        <v>5123</v>
      </c>
      <c r="C2035" s="18" t="s">
        <v>8127</v>
      </c>
      <c r="D2035" s="18" t="s">
        <v>224</v>
      </c>
      <c r="E2035" s="20" t="str">
        <f>IFERROR(VLOOKUP(表1[[#This Row],[goods_id]],表4[],2,0),"无")</f>
        <v>无</v>
      </c>
      <c r="F2035" s="19" t="str">
        <f>IFERROR(VLOOKUP(表1[[#This Row],[goods_id]],表3[],2,0),"老款")</f>
        <v>老款</v>
      </c>
      <c r="G2035" s="20">
        <v>1</v>
      </c>
      <c r="H2035" s="23">
        <v>187</v>
      </c>
      <c r="I2035" s="23">
        <v>469</v>
      </c>
      <c r="J20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5" s="20">
        <f>IF(表1[[#This Row],[sale_price]]&lt;表1[[#This Row],[origin_price]],1,0)</f>
        <v>1</v>
      </c>
      <c r="L2035" s="18" t="s">
        <v>5121</v>
      </c>
      <c r="M2035" s="18" t="s">
        <v>5124</v>
      </c>
      <c r="N2035" s="18" t="s">
        <v>4411</v>
      </c>
      <c r="O2035" s="18" t="s">
        <v>82</v>
      </c>
      <c r="P2035" s="18">
        <v>12</v>
      </c>
    </row>
    <row r="2036" spans="1:16" x14ac:dyDescent="0.2">
      <c r="A2036" s="18" t="s">
        <v>4366</v>
      </c>
      <c r="B2036" s="18" t="s">
        <v>5125</v>
      </c>
      <c r="C2036" s="18" t="s">
        <v>8128</v>
      </c>
      <c r="D2036" s="18" t="s">
        <v>769</v>
      </c>
      <c r="E2036" s="20" t="str">
        <f>IFERROR(VLOOKUP(表1[[#This Row],[goods_id]],表4[],2,0),"无")</f>
        <v>无</v>
      </c>
      <c r="F2036" s="19" t="str">
        <f>IFERROR(VLOOKUP(表1[[#This Row],[goods_id]],表3[],2,0),"老款")</f>
        <v>老款</v>
      </c>
      <c r="G2036" s="20">
        <v>1</v>
      </c>
      <c r="H2036" s="23">
        <v>255</v>
      </c>
      <c r="I2036" s="23">
        <v>639</v>
      </c>
      <c r="J20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6" s="20">
        <f>IF(表1[[#This Row],[sale_price]]&lt;表1[[#This Row],[origin_price]],1,0)</f>
        <v>1</v>
      </c>
      <c r="L2036" s="18" t="s">
        <v>5126</v>
      </c>
      <c r="M2036" s="18" t="s">
        <v>5127</v>
      </c>
      <c r="N2036" s="18" t="s">
        <v>4411</v>
      </c>
      <c r="O2036" s="18" t="s">
        <v>203</v>
      </c>
      <c r="P2036" s="18">
        <v>12</v>
      </c>
    </row>
    <row r="2037" spans="1:16" x14ac:dyDescent="0.2">
      <c r="A2037" s="18" t="s">
        <v>4366</v>
      </c>
      <c r="B2037" s="18" t="s">
        <v>5112</v>
      </c>
      <c r="C2037" s="18" t="s">
        <v>8126</v>
      </c>
      <c r="D2037" s="18" t="s">
        <v>14</v>
      </c>
      <c r="E2037" s="20" t="str">
        <f>IFERROR(VLOOKUP(表1[[#This Row],[goods_id]],表4[],2,0),"无")</f>
        <v>无</v>
      </c>
      <c r="F2037" s="19" t="str">
        <f>IFERROR(VLOOKUP(表1[[#This Row],[goods_id]],表3[],2,0),"老款")</f>
        <v>老款</v>
      </c>
      <c r="G2037" s="20">
        <v>1</v>
      </c>
      <c r="H2037" s="23">
        <v>227</v>
      </c>
      <c r="I2037" s="23">
        <v>569</v>
      </c>
      <c r="J20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7" s="20">
        <f>IF(表1[[#This Row],[sale_price]]&lt;表1[[#This Row],[origin_price]],1,0)</f>
        <v>1</v>
      </c>
      <c r="L2037" s="18" t="s">
        <v>5113</v>
      </c>
      <c r="M2037" s="18" t="s">
        <v>5114</v>
      </c>
      <c r="N2037" s="18" t="s">
        <v>4393</v>
      </c>
      <c r="O2037" s="18" t="s">
        <v>4370</v>
      </c>
      <c r="P2037" s="18">
        <v>12</v>
      </c>
    </row>
    <row r="2038" spans="1:16" x14ac:dyDescent="0.2">
      <c r="A2038" s="18" t="s">
        <v>4366</v>
      </c>
      <c r="B2038" s="18" t="s">
        <v>5058</v>
      </c>
      <c r="C2038" s="18" t="s">
        <v>8113</v>
      </c>
      <c r="D2038" s="18" t="s">
        <v>673</v>
      </c>
      <c r="E2038" s="20" t="str">
        <f>IFERROR(VLOOKUP(表1[[#This Row],[goods_id]],表4[],2,0),"无")</f>
        <v>无</v>
      </c>
      <c r="F2038" s="19" t="str">
        <f>IFERROR(VLOOKUP(表1[[#This Row],[goods_id]],表3[],2,0),"老款")</f>
        <v>老款</v>
      </c>
      <c r="G2038" s="20">
        <v>1</v>
      </c>
      <c r="H2038" s="23">
        <v>279</v>
      </c>
      <c r="I2038" s="23">
        <v>699</v>
      </c>
      <c r="J20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8" s="20">
        <f>IF(表1[[#This Row],[sale_price]]&lt;表1[[#This Row],[origin_price]],1,0)</f>
        <v>1</v>
      </c>
      <c r="L2038" s="18" t="s">
        <v>5059</v>
      </c>
      <c r="M2038" s="18" t="s">
        <v>5060</v>
      </c>
      <c r="N2038" s="18" t="s">
        <v>26</v>
      </c>
      <c r="O2038" s="18" t="s">
        <v>49</v>
      </c>
      <c r="P2038" s="18">
        <v>11</v>
      </c>
    </row>
    <row r="2039" spans="1:16" x14ac:dyDescent="0.2">
      <c r="A2039" s="18" t="s">
        <v>4366</v>
      </c>
      <c r="B2039" s="18" t="s">
        <v>5061</v>
      </c>
      <c r="C2039" s="18" t="s">
        <v>8114</v>
      </c>
      <c r="D2039" s="18" t="s">
        <v>28</v>
      </c>
      <c r="E2039" s="20" t="str">
        <f>IFERROR(VLOOKUP(表1[[#This Row],[goods_id]],表4[],2,0),"无")</f>
        <v>无</v>
      </c>
      <c r="F2039" s="19" t="str">
        <f>IFERROR(VLOOKUP(表1[[#This Row],[goods_id]],表3[],2,0),"老款")</f>
        <v>老款</v>
      </c>
      <c r="G2039" s="20">
        <v>1</v>
      </c>
      <c r="H2039" s="23">
        <v>319</v>
      </c>
      <c r="I2039" s="23">
        <v>799</v>
      </c>
      <c r="J20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9" s="20">
        <f>IF(表1[[#This Row],[sale_price]]&lt;表1[[#This Row],[origin_price]],1,0)</f>
        <v>1</v>
      </c>
      <c r="L2039" s="18" t="s">
        <v>5062</v>
      </c>
      <c r="M2039" s="18" t="s">
        <v>5063</v>
      </c>
      <c r="N2039" s="18" t="s">
        <v>22</v>
      </c>
      <c r="O2039" s="18" t="s">
        <v>190</v>
      </c>
      <c r="P2039" s="18">
        <v>11</v>
      </c>
    </row>
    <row r="2040" spans="1:16" x14ac:dyDescent="0.2">
      <c r="A2040" s="18" t="s">
        <v>4366</v>
      </c>
      <c r="B2040" s="18" t="s">
        <v>5064</v>
      </c>
      <c r="C2040" s="18" t="s">
        <v>8114</v>
      </c>
      <c r="D2040" s="18" t="s">
        <v>24</v>
      </c>
      <c r="E2040" s="20" t="str">
        <f>IFERROR(VLOOKUP(表1[[#This Row],[goods_id]],表4[],2,0),"无")</f>
        <v>无</v>
      </c>
      <c r="F2040" s="19" t="str">
        <f>IFERROR(VLOOKUP(表1[[#This Row],[goods_id]],表3[],2,0),"老款")</f>
        <v>老款</v>
      </c>
      <c r="G2040" s="20">
        <v>1</v>
      </c>
      <c r="H2040" s="23">
        <v>319</v>
      </c>
      <c r="I2040" s="23">
        <v>799</v>
      </c>
      <c r="J20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0" s="20">
        <f>IF(表1[[#This Row],[sale_price]]&lt;表1[[#This Row],[origin_price]],1,0)</f>
        <v>1</v>
      </c>
      <c r="L2040" s="18" t="s">
        <v>5062</v>
      </c>
      <c r="M2040" s="18" t="s">
        <v>5063</v>
      </c>
      <c r="N2040" s="18" t="s">
        <v>22</v>
      </c>
      <c r="O2040" s="18" t="s">
        <v>190</v>
      </c>
      <c r="P2040" s="18">
        <v>12</v>
      </c>
    </row>
    <row r="2041" spans="1:16" x14ac:dyDescent="0.2">
      <c r="A2041" s="18" t="s">
        <v>4366</v>
      </c>
      <c r="B2041" s="18" t="s">
        <v>5093</v>
      </c>
      <c r="C2041" s="18" t="s">
        <v>7850</v>
      </c>
      <c r="D2041" s="18" t="s">
        <v>14</v>
      </c>
      <c r="E2041" s="20" t="str">
        <f>IFERROR(VLOOKUP(表1[[#This Row],[goods_id]],表4[],2,0),"无")</f>
        <v>无</v>
      </c>
      <c r="F2041" s="19" t="str">
        <f>IFERROR(VLOOKUP(表1[[#This Row],[goods_id]],表3[],2,0),"老款")</f>
        <v>老款</v>
      </c>
      <c r="G2041" s="20">
        <v>1</v>
      </c>
      <c r="H2041" s="23">
        <v>199</v>
      </c>
      <c r="I2041" s="23">
        <v>499</v>
      </c>
      <c r="J20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1" s="20">
        <f>IF(表1[[#This Row],[sale_price]]&lt;表1[[#This Row],[origin_price]],1,0)</f>
        <v>1</v>
      </c>
      <c r="L2041" s="18" t="s">
        <v>5094</v>
      </c>
      <c r="M2041" s="18" t="s">
        <v>5095</v>
      </c>
      <c r="N2041" s="18" t="s">
        <v>4411</v>
      </c>
      <c r="O2041" s="18" t="s">
        <v>82</v>
      </c>
      <c r="P2041" s="18">
        <v>12</v>
      </c>
    </row>
    <row r="2042" spans="1:16" x14ac:dyDescent="0.2">
      <c r="A2042" s="18" t="s">
        <v>4366</v>
      </c>
      <c r="B2042" s="18" t="s">
        <v>5182</v>
      </c>
      <c r="C2042" s="18" t="s">
        <v>8147</v>
      </c>
      <c r="D2042" s="18" t="s">
        <v>14</v>
      </c>
      <c r="E2042" s="20" t="str">
        <f>IFERROR(VLOOKUP(表1[[#This Row],[goods_id]],表4[],2,0),"无")</f>
        <v>无</v>
      </c>
      <c r="F2042" s="19" t="str">
        <f>IFERROR(VLOOKUP(表1[[#This Row],[goods_id]],表3[],2,0),"老款")</f>
        <v>老款</v>
      </c>
      <c r="G2042" s="20">
        <v>1</v>
      </c>
      <c r="H2042" s="23">
        <v>239</v>
      </c>
      <c r="I2042" s="23">
        <v>599</v>
      </c>
      <c r="J20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2" s="20">
        <f>IF(表1[[#This Row],[sale_price]]&lt;表1[[#This Row],[origin_price]],1,0)</f>
        <v>1</v>
      </c>
      <c r="L2042" s="18" t="s">
        <v>5183</v>
      </c>
      <c r="M2042" s="18" t="s">
        <v>5184</v>
      </c>
      <c r="N2042" s="18" t="s">
        <v>4411</v>
      </c>
      <c r="O2042" s="18" t="s">
        <v>82</v>
      </c>
      <c r="P2042" s="18">
        <v>13</v>
      </c>
    </row>
    <row r="2043" spans="1:16" x14ac:dyDescent="0.2">
      <c r="A2043" s="18" t="s">
        <v>4366</v>
      </c>
      <c r="B2043" s="18" t="s">
        <v>5096</v>
      </c>
      <c r="C2043" s="18" t="s">
        <v>7850</v>
      </c>
      <c r="D2043" s="18" t="s">
        <v>14</v>
      </c>
      <c r="E2043" s="20" t="str">
        <f>IFERROR(VLOOKUP(表1[[#This Row],[goods_id]],表4[],2,0),"无")</f>
        <v>无</v>
      </c>
      <c r="F2043" s="19" t="str">
        <f>IFERROR(VLOOKUP(表1[[#This Row],[goods_id]],表3[],2,0),"老款")</f>
        <v>老款</v>
      </c>
      <c r="G2043" s="20">
        <v>1</v>
      </c>
      <c r="H2043" s="23">
        <v>227</v>
      </c>
      <c r="I2043" s="23">
        <v>569</v>
      </c>
      <c r="J20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3" s="20">
        <f>IF(表1[[#This Row],[sale_price]]&lt;表1[[#This Row],[origin_price]],1,0)</f>
        <v>1</v>
      </c>
      <c r="L2043" s="18" t="s">
        <v>5097</v>
      </c>
      <c r="M2043" s="18" t="s">
        <v>5098</v>
      </c>
      <c r="N2043" s="18" t="s">
        <v>4411</v>
      </c>
      <c r="O2043" s="18" t="s">
        <v>82</v>
      </c>
      <c r="P2043" s="18">
        <v>12</v>
      </c>
    </row>
    <row r="2044" spans="1:16" x14ac:dyDescent="0.2">
      <c r="A2044" s="18" t="s">
        <v>4366</v>
      </c>
      <c r="B2044" s="18" t="s">
        <v>5065</v>
      </c>
      <c r="C2044" s="18" t="s">
        <v>8115</v>
      </c>
      <c r="D2044" s="18" t="s">
        <v>24</v>
      </c>
      <c r="E2044" s="20" t="str">
        <f>IFERROR(VLOOKUP(表1[[#This Row],[goods_id]],表4[],2,0),"无")</f>
        <v>无</v>
      </c>
      <c r="F2044" s="19" t="str">
        <f>IFERROR(VLOOKUP(表1[[#This Row],[goods_id]],表3[],2,0),"老款")</f>
        <v>老款</v>
      </c>
      <c r="G2044" s="20">
        <v>1</v>
      </c>
      <c r="H2044" s="23">
        <v>215</v>
      </c>
      <c r="I2044" s="23">
        <v>539</v>
      </c>
      <c r="J20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4" s="20">
        <f>IF(表1[[#This Row],[sale_price]]&lt;表1[[#This Row],[origin_price]],1,0)</f>
        <v>1</v>
      </c>
      <c r="L2044" s="18" t="s">
        <v>5066</v>
      </c>
      <c r="M2044" s="18" t="s">
        <v>5067</v>
      </c>
      <c r="N2044" s="18" t="s">
        <v>4411</v>
      </c>
      <c r="O2044" s="18" t="s">
        <v>4370</v>
      </c>
      <c r="P2044" s="18">
        <v>12</v>
      </c>
    </row>
    <row r="2045" spans="1:16" x14ac:dyDescent="0.2">
      <c r="A2045" s="18" t="s">
        <v>4366</v>
      </c>
      <c r="B2045" s="18" t="s">
        <v>5185</v>
      </c>
      <c r="C2045" s="18" t="s">
        <v>8135</v>
      </c>
      <c r="D2045" s="18" t="s">
        <v>1023</v>
      </c>
      <c r="E2045" s="20" t="str">
        <f>IFERROR(VLOOKUP(表1[[#This Row],[goods_id]],表4[],2,0),"无")</f>
        <v>无</v>
      </c>
      <c r="F2045" s="19" t="str">
        <f>IFERROR(VLOOKUP(表1[[#This Row],[goods_id]],表3[],2,0),"老款")</f>
        <v>老款</v>
      </c>
      <c r="G2045" s="20">
        <v>1</v>
      </c>
      <c r="H2045" s="23">
        <v>227</v>
      </c>
      <c r="I2045" s="23">
        <v>569</v>
      </c>
      <c r="J20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5" s="20">
        <f>IF(表1[[#This Row],[sale_price]]&lt;表1[[#This Row],[origin_price]],1,0)</f>
        <v>1</v>
      </c>
      <c r="L2045" s="18" t="s">
        <v>5186</v>
      </c>
      <c r="M2045" s="18" t="s">
        <v>5187</v>
      </c>
      <c r="N2045" s="18" t="s">
        <v>4535</v>
      </c>
      <c r="O2045" s="18" t="s">
        <v>4370</v>
      </c>
      <c r="P2045" s="18">
        <v>13</v>
      </c>
    </row>
    <row r="2046" spans="1:16" x14ac:dyDescent="0.2">
      <c r="A2046" s="18" t="s">
        <v>4366</v>
      </c>
      <c r="B2046" s="18" t="s">
        <v>5188</v>
      </c>
      <c r="C2046" s="18" t="s">
        <v>8135</v>
      </c>
      <c r="D2046" s="18" t="s">
        <v>24</v>
      </c>
      <c r="E2046" s="20" t="str">
        <f>IFERROR(VLOOKUP(表1[[#This Row],[goods_id]],表4[],2,0),"无")</f>
        <v>无</v>
      </c>
      <c r="F2046" s="19" t="str">
        <f>IFERROR(VLOOKUP(表1[[#This Row],[goods_id]],表3[],2,0),"老款")</f>
        <v>老款</v>
      </c>
      <c r="G2046" s="20">
        <v>1</v>
      </c>
      <c r="H2046" s="23">
        <v>227</v>
      </c>
      <c r="I2046" s="23">
        <v>569</v>
      </c>
      <c r="J20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6" s="20">
        <f>IF(表1[[#This Row],[sale_price]]&lt;表1[[#This Row],[origin_price]],1,0)</f>
        <v>1</v>
      </c>
      <c r="L2046" s="18" t="s">
        <v>5186</v>
      </c>
      <c r="M2046" s="18" t="s">
        <v>5189</v>
      </c>
      <c r="N2046" s="18" t="s">
        <v>4535</v>
      </c>
      <c r="O2046" s="18" t="s">
        <v>4370</v>
      </c>
      <c r="P2046" s="18">
        <v>12</v>
      </c>
    </row>
    <row r="2047" spans="1:16" x14ac:dyDescent="0.2">
      <c r="A2047" s="18" t="s">
        <v>4366</v>
      </c>
      <c r="B2047" s="18" t="s">
        <v>5024</v>
      </c>
      <c r="C2047" s="18" t="s">
        <v>8101</v>
      </c>
      <c r="D2047" s="18" t="s">
        <v>161</v>
      </c>
      <c r="E2047" s="20" t="str">
        <f>IFERROR(VLOOKUP(表1[[#This Row],[goods_id]],表4[],2,0),"无")</f>
        <v>无</v>
      </c>
      <c r="F2047" s="19" t="str">
        <f>IFERROR(VLOOKUP(表1[[#This Row],[goods_id]],表3[],2,0),"老款")</f>
        <v>老款</v>
      </c>
      <c r="G2047" s="20">
        <v>1</v>
      </c>
      <c r="H2047" s="23">
        <v>227</v>
      </c>
      <c r="I2047" s="23">
        <v>569</v>
      </c>
      <c r="J20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7" s="20">
        <f>IF(表1[[#This Row],[sale_price]]&lt;表1[[#This Row],[origin_price]],1,0)</f>
        <v>1</v>
      </c>
      <c r="L2047" s="18" t="s">
        <v>5025</v>
      </c>
      <c r="M2047" s="18" t="s">
        <v>5026</v>
      </c>
      <c r="N2047" s="18" t="s">
        <v>4411</v>
      </c>
      <c r="O2047" s="18" t="s">
        <v>82</v>
      </c>
      <c r="P2047" s="18">
        <v>11</v>
      </c>
    </row>
    <row r="2048" spans="1:16" x14ac:dyDescent="0.2">
      <c r="A2048" s="18" t="s">
        <v>4366</v>
      </c>
      <c r="B2048" s="18" t="s">
        <v>5027</v>
      </c>
      <c r="C2048" s="18" t="s">
        <v>8102</v>
      </c>
      <c r="D2048" s="18" t="s">
        <v>161</v>
      </c>
      <c r="E2048" s="20" t="str">
        <f>IFERROR(VLOOKUP(表1[[#This Row],[goods_id]],表4[],2,0),"无")</f>
        <v>无</v>
      </c>
      <c r="F2048" s="19" t="str">
        <f>IFERROR(VLOOKUP(表1[[#This Row],[goods_id]],表3[],2,0),"老款")</f>
        <v>老款</v>
      </c>
      <c r="G2048" s="20">
        <v>1</v>
      </c>
      <c r="H2048" s="23">
        <v>387</v>
      </c>
      <c r="I2048" s="23">
        <v>969</v>
      </c>
      <c r="J20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8" s="20">
        <f>IF(表1[[#This Row],[sale_price]]&lt;表1[[#This Row],[origin_price]],1,0)</f>
        <v>1</v>
      </c>
      <c r="L2048" s="18" t="s">
        <v>5028</v>
      </c>
      <c r="M2048" s="18" t="s">
        <v>5029</v>
      </c>
      <c r="N2048" s="18" t="s">
        <v>4411</v>
      </c>
      <c r="O2048" s="18" t="s">
        <v>4370</v>
      </c>
      <c r="P2048" s="18">
        <v>11</v>
      </c>
    </row>
    <row r="2049" spans="1:16" x14ac:dyDescent="0.2">
      <c r="A2049" s="18" t="s">
        <v>4366</v>
      </c>
      <c r="B2049" s="18" t="s">
        <v>4997</v>
      </c>
      <c r="C2049" s="18" t="s">
        <v>8094</v>
      </c>
      <c r="D2049" s="18" t="s">
        <v>284</v>
      </c>
      <c r="E2049" s="20" t="str">
        <f>IFERROR(VLOOKUP(表1[[#This Row],[goods_id]],表4[],2,0),"无")</f>
        <v>无</v>
      </c>
      <c r="F2049" s="19" t="str">
        <f>IFERROR(VLOOKUP(表1[[#This Row],[goods_id]],表3[],2,0),"老款")</f>
        <v>老款</v>
      </c>
      <c r="G2049" s="20">
        <v>1</v>
      </c>
      <c r="H2049" s="23">
        <v>255</v>
      </c>
      <c r="I2049" s="23">
        <v>639</v>
      </c>
      <c r="J20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9" s="20">
        <f>IF(表1[[#This Row],[sale_price]]&lt;表1[[#This Row],[origin_price]],1,0)</f>
        <v>1</v>
      </c>
      <c r="L2049" s="18" t="s">
        <v>4991</v>
      </c>
      <c r="M2049" s="18" t="s">
        <v>4998</v>
      </c>
      <c r="N2049" s="18" t="s">
        <v>4380</v>
      </c>
      <c r="O2049" s="18" t="s">
        <v>203</v>
      </c>
      <c r="P2049" s="18">
        <v>11</v>
      </c>
    </row>
    <row r="2050" spans="1:16" x14ac:dyDescent="0.2">
      <c r="A2050" s="18" t="s">
        <v>4366</v>
      </c>
      <c r="B2050" s="18" t="s">
        <v>4961</v>
      </c>
      <c r="C2050" s="18" t="s">
        <v>8074</v>
      </c>
      <c r="D2050" s="18" t="s">
        <v>284</v>
      </c>
      <c r="E2050" s="20" t="str">
        <f>IFERROR(VLOOKUP(表1[[#This Row],[goods_id]],表4[],2,0),"无")</f>
        <v>无</v>
      </c>
      <c r="F2050" s="19" t="str">
        <f>IFERROR(VLOOKUP(表1[[#This Row],[goods_id]],表3[],2,0),"老款")</f>
        <v>老款</v>
      </c>
      <c r="G2050" s="20">
        <v>1</v>
      </c>
      <c r="H2050" s="23">
        <v>269</v>
      </c>
      <c r="I2050" s="23">
        <v>539</v>
      </c>
      <c r="J20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0" s="20">
        <f>IF(表1[[#This Row],[sale_price]]&lt;表1[[#This Row],[origin_price]],1,0)</f>
        <v>1</v>
      </c>
      <c r="L2050" s="18" t="s">
        <v>9226</v>
      </c>
      <c r="M2050" s="18" t="s">
        <v>185</v>
      </c>
      <c r="N2050" s="18" t="s">
        <v>4411</v>
      </c>
      <c r="O2050" s="18" t="s">
        <v>82</v>
      </c>
      <c r="P2050" s="18">
        <v>10</v>
      </c>
    </row>
    <row r="2051" spans="1:16" x14ac:dyDescent="0.2">
      <c r="A2051" s="18" t="s">
        <v>4366</v>
      </c>
      <c r="B2051" s="18" t="s">
        <v>4942</v>
      </c>
      <c r="C2051" s="18" t="s">
        <v>8064</v>
      </c>
      <c r="D2051" s="18" t="s">
        <v>284</v>
      </c>
      <c r="E2051" s="20" t="str">
        <f>IFERROR(VLOOKUP(表1[[#This Row],[goods_id]],表4[],2,0),"无")</f>
        <v>无</v>
      </c>
      <c r="F2051" s="19" t="str">
        <f>IFERROR(VLOOKUP(表1[[#This Row],[goods_id]],表3[],2,0),"老款")</f>
        <v>老款</v>
      </c>
      <c r="G2051" s="20">
        <v>1</v>
      </c>
      <c r="H2051" s="23">
        <v>419</v>
      </c>
      <c r="I2051" s="23">
        <v>839</v>
      </c>
      <c r="J20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51" s="20">
        <f>IF(表1[[#This Row],[sale_price]]&lt;表1[[#This Row],[origin_price]],1,0)</f>
        <v>1</v>
      </c>
      <c r="L2051" s="18"/>
      <c r="M2051" s="18" t="s">
        <v>9440</v>
      </c>
      <c r="N2051" s="18" t="s">
        <v>26</v>
      </c>
      <c r="O2051" s="18" t="s">
        <v>49</v>
      </c>
      <c r="P2051" s="18">
        <v>10</v>
      </c>
    </row>
    <row r="2052" spans="1:16" x14ac:dyDescent="0.2">
      <c r="A2052" s="18" t="s">
        <v>4366</v>
      </c>
      <c r="B2052" s="18" t="s">
        <v>4915</v>
      </c>
      <c r="C2052" s="18" t="s">
        <v>8047</v>
      </c>
      <c r="D2052" s="18" t="s">
        <v>24</v>
      </c>
      <c r="E2052" s="20" t="str">
        <f>IFERROR(VLOOKUP(表1[[#This Row],[goods_id]],表4[],2,0),"无")</f>
        <v>无</v>
      </c>
      <c r="F2052" s="19" t="str">
        <f>IFERROR(VLOOKUP(表1[[#This Row],[goods_id]],表3[],2,0),"老款")</f>
        <v>老款</v>
      </c>
      <c r="G2052" s="20">
        <v>1</v>
      </c>
      <c r="H2052" s="23">
        <v>369</v>
      </c>
      <c r="I2052" s="23">
        <v>739</v>
      </c>
      <c r="J20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2" s="20">
        <f>IF(表1[[#This Row],[sale_price]]&lt;表1[[#This Row],[origin_price]],1,0)</f>
        <v>1</v>
      </c>
      <c r="L2052" s="18"/>
      <c r="M2052" s="18" t="s">
        <v>9428</v>
      </c>
      <c r="N2052" s="18" t="s">
        <v>4380</v>
      </c>
      <c r="O2052" s="18" t="s">
        <v>4370</v>
      </c>
      <c r="P2052" s="18">
        <v>9</v>
      </c>
    </row>
    <row r="2053" spans="1:16" x14ac:dyDescent="0.2">
      <c r="A2053" s="18" t="s">
        <v>4366</v>
      </c>
      <c r="B2053" s="18" t="s">
        <v>4962</v>
      </c>
      <c r="C2053" s="18" t="s">
        <v>7982</v>
      </c>
      <c r="D2053" s="18" t="s">
        <v>284</v>
      </c>
      <c r="E2053" s="20" t="str">
        <f>IFERROR(VLOOKUP(表1[[#This Row],[goods_id]],表4[],2,0),"无")</f>
        <v>无</v>
      </c>
      <c r="F2053" s="19" t="str">
        <f>IFERROR(VLOOKUP(表1[[#This Row],[goods_id]],表3[],2,0),"老款")</f>
        <v>老款</v>
      </c>
      <c r="G2053" s="20">
        <v>1</v>
      </c>
      <c r="H2053" s="23">
        <v>284</v>
      </c>
      <c r="I2053" s="23">
        <v>569</v>
      </c>
      <c r="J20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3" s="20">
        <f>IF(表1[[#This Row],[sale_price]]&lt;表1[[#This Row],[origin_price]],1,0)</f>
        <v>1</v>
      </c>
      <c r="L2053" s="18" t="s">
        <v>2357</v>
      </c>
      <c r="M2053" s="18" t="s">
        <v>185</v>
      </c>
      <c r="N2053" s="18" t="s">
        <v>4393</v>
      </c>
      <c r="O2053" s="18" t="s">
        <v>4370</v>
      </c>
      <c r="P2053" s="18">
        <v>10</v>
      </c>
    </row>
    <row r="2054" spans="1:16" x14ac:dyDescent="0.2">
      <c r="A2054" s="18" t="s">
        <v>4366</v>
      </c>
      <c r="B2054" s="18" t="s">
        <v>4930</v>
      </c>
      <c r="C2054" s="18" t="s">
        <v>8056</v>
      </c>
      <c r="D2054" s="18" t="s">
        <v>284</v>
      </c>
      <c r="E2054" s="20" t="str">
        <f>IFERROR(VLOOKUP(表1[[#This Row],[goods_id]],表4[],2,0),"无")</f>
        <v>无</v>
      </c>
      <c r="F2054" s="19" t="str">
        <f>IFERROR(VLOOKUP(表1[[#This Row],[goods_id]],表3[],2,0),"老款")</f>
        <v>老款</v>
      </c>
      <c r="G2054" s="20">
        <v>1</v>
      </c>
      <c r="H2054" s="23">
        <v>399</v>
      </c>
      <c r="I2054" s="23">
        <v>799</v>
      </c>
      <c r="J20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4" s="20">
        <f>IF(表1[[#This Row],[sale_price]]&lt;表1[[#This Row],[origin_price]],1,0)</f>
        <v>1</v>
      </c>
      <c r="L2054" s="18"/>
      <c r="M2054" s="18" t="s">
        <v>9132</v>
      </c>
      <c r="N2054" s="18" t="s">
        <v>4393</v>
      </c>
      <c r="O2054" s="18" t="s">
        <v>4370</v>
      </c>
      <c r="P2054" s="18">
        <v>10</v>
      </c>
    </row>
    <row r="2055" spans="1:16" x14ac:dyDescent="0.2">
      <c r="A2055" s="18" t="s">
        <v>4366</v>
      </c>
      <c r="B2055" s="18" t="s">
        <v>4955</v>
      </c>
      <c r="C2055" s="18" t="s">
        <v>8071</v>
      </c>
      <c r="D2055" s="18" t="s">
        <v>24</v>
      </c>
      <c r="E2055" s="20" t="str">
        <f>IFERROR(VLOOKUP(表1[[#This Row],[goods_id]],表4[],2,0),"无")</f>
        <v>无</v>
      </c>
      <c r="F2055" s="19" t="str">
        <f>IFERROR(VLOOKUP(表1[[#This Row],[goods_id]],表3[],2,0),"老款")</f>
        <v>老款</v>
      </c>
      <c r="G2055" s="20">
        <v>1</v>
      </c>
      <c r="H2055" s="23">
        <v>399</v>
      </c>
      <c r="I2055" s="23">
        <v>799</v>
      </c>
      <c r="J20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5" s="20">
        <f>IF(表1[[#This Row],[sale_price]]&lt;表1[[#This Row],[origin_price]],1,0)</f>
        <v>1</v>
      </c>
      <c r="L2055" s="18"/>
      <c r="M2055" s="18" t="s">
        <v>9444</v>
      </c>
      <c r="N2055" s="18" t="s">
        <v>4535</v>
      </c>
      <c r="O2055" s="18" t="s">
        <v>4370</v>
      </c>
      <c r="P2055" s="18">
        <v>10</v>
      </c>
    </row>
    <row r="2056" spans="1:16" x14ac:dyDescent="0.2">
      <c r="A2056" s="18" t="s">
        <v>4366</v>
      </c>
      <c r="B2056" s="18" t="s">
        <v>4963</v>
      </c>
      <c r="C2056" s="18" t="s">
        <v>8075</v>
      </c>
      <c r="D2056" s="18" t="s">
        <v>24</v>
      </c>
      <c r="E2056" s="20" t="str">
        <f>IFERROR(VLOOKUP(表1[[#This Row],[goods_id]],表4[],2,0),"无")</f>
        <v>无</v>
      </c>
      <c r="F2056" s="19" t="str">
        <f>IFERROR(VLOOKUP(表1[[#This Row],[goods_id]],表3[],2,0),"老款")</f>
        <v>老款</v>
      </c>
      <c r="G2056" s="20">
        <v>1</v>
      </c>
      <c r="H2056" s="23">
        <v>319</v>
      </c>
      <c r="I2056" s="23">
        <v>639</v>
      </c>
      <c r="J20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6" s="20">
        <f>IF(表1[[#This Row],[sale_price]]&lt;表1[[#This Row],[origin_price]],1,0)</f>
        <v>1</v>
      </c>
      <c r="L2056" s="18"/>
      <c r="M2056" s="18" t="s">
        <v>9448</v>
      </c>
      <c r="N2056" s="18" t="s">
        <v>4393</v>
      </c>
      <c r="O2056" s="18" t="s">
        <v>4370</v>
      </c>
      <c r="P2056" s="18">
        <v>10</v>
      </c>
    </row>
    <row r="2057" spans="1:16" x14ac:dyDescent="0.2">
      <c r="A2057" s="18" t="s">
        <v>4366</v>
      </c>
      <c r="B2057" s="18" t="s">
        <v>4967</v>
      </c>
      <c r="C2057" s="18" t="s">
        <v>8079</v>
      </c>
      <c r="D2057" s="18" t="s">
        <v>485</v>
      </c>
      <c r="E2057" s="20" t="str">
        <f>IFERROR(VLOOKUP(表1[[#This Row],[goods_id]],表4[],2,0),"无")</f>
        <v>无</v>
      </c>
      <c r="F2057" s="19" t="str">
        <f>IFERROR(VLOOKUP(表1[[#This Row],[goods_id]],表3[],2,0),"老款")</f>
        <v>老款</v>
      </c>
      <c r="G2057" s="20">
        <v>1</v>
      </c>
      <c r="H2057" s="23">
        <v>269</v>
      </c>
      <c r="I2057" s="23">
        <v>539</v>
      </c>
      <c r="J20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7" s="20">
        <f>IF(表1[[#This Row],[sale_price]]&lt;表1[[#This Row],[origin_price]],1,0)</f>
        <v>1</v>
      </c>
      <c r="L2057" s="18" t="s">
        <v>240</v>
      </c>
      <c r="M2057" s="18" t="s">
        <v>9451</v>
      </c>
      <c r="N2057" s="18" t="s">
        <v>4411</v>
      </c>
      <c r="O2057" s="18" t="s">
        <v>4370</v>
      </c>
      <c r="P2057" s="18">
        <v>10</v>
      </c>
    </row>
    <row r="2058" spans="1:16" x14ac:dyDescent="0.2">
      <c r="A2058" s="18" t="s">
        <v>4366</v>
      </c>
      <c r="B2058" s="18" t="s">
        <v>4968</v>
      </c>
      <c r="C2058" s="18" t="s">
        <v>8080</v>
      </c>
      <c r="D2058" s="18" t="s">
        <v>24</v>
      </c>
      <c r="E2058" s="20" t="str">
        <f>IFERROR(VLOOKUP(表1[[#This Row],[goods_id]],表4[],2,0),"无")</f>
        <v>无</v>
      </c>
      <c r="F2058" s="19" t="str">
        <f>IFERROR(VLOOKUP(表1[[#This Row],[goods_id]],表3[],2,0),"老款")</f>
        <v>老款</v>
      </c>
      <c r="G2058" s="20">
        <v>1</v>
      </c>
      <c r="H2058" s="23">
        <v>334</v>
      </c>
      <c r="I2058" s="23">
        <v>669</v>
      </c>
      <c r="J20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8" s="20">
        <f>IF(表1[[#This Row],[sale_price]]&lt;表1[[#This Row],[origin_price]],1,0)</f>
        <v>1</v>
      </c>
      <c r="L2058" s="18" t="s">
        <v>9452</v>
      </c>
      <c r="M2058" s="18" t="s">
        <v>185</v>
      </c>
      <c r="N2058" s="18" t="s">
        <v>4535</v>
      </c>
      <c r="O2058" s="18" t="s">
        <v>4370</v>
      </c>
      <c r="P2058" s="18">
        <v>10</v>
      </c>
    </row>
    <row r="2059" spans="1:16" x14ac:dyDescent="0.2">
      <c r="A2059" s="18" t="s">
        <v>4366</v>
      </c>
      <c r="B2059" s="18" t="s">
        <v>4969</v>
      </c>
      <c r="C2059" s="18" t="s">
        <v>8081</v>
      </c>
      <c r="D2059" s="18" t="s">
        <v>188</v>
      </c>
      <c r="E2059" s="20" t="str">
        <f>IFERROR(VLOOKUP(表1[[#This Row],[goods_id]],表4[],2,0),"无")</f>
        <v>无</v>
      </c>
      <c r="F2059" s="19" t="str">
        <f>IFERROR(VLOOKUP(表1[[#This Row],[goods_id]],表3[],2,0),"老款")</f>
        <v>老款</v>
      </c>
      <c r="G2059" s="20">
        <v>1</v>
      </c>
      <c r="H2059" s="23">
        <v>284</v>
      </c>
      <c r="I2059" s="23">
        <v>569</v>
      </c>
      <c r="J20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9" s="20">
        <f>IF(表1[[#This Row],[sale_price]]&lt;表1[[#This Row],[origin_price]],1,0)</f>
        <v>1</v>
      </c>
      <c r="L2059" s="18" t="s">
        <v>9453</v>
      </c>
      <c r="M2059" s="18" t="s">
        <v>185</v>
      </c>
      <c r="N2059" s="18" t="s">
        <v>4380</v>
      </c>
      <c r="O2059" s="18" t="s">
        <v>4370</v>
      </c>
      <c r="P2059" s="18">
        <v>11</v>
      </c>
    </row>
    <row r="2060" spans="1:16" x14ac:dyDescent="0.2">
      <c r="A2060" s="18" t="s">
        <v>4366</v>
      </c>
      <c r="B2060" s="18" t="s">
        <v>4970</v>
      </c>
      <c r="C2060" s="18" t="s">
        <v>8082</v>
      </c>
      <c r="D2060" s="18" t="s">
        <v>24</v>
      </c>
      <c r="E2060" s="20" t="str">
        <f>IFERROR(VLOOKUP(表1[[#This Row],[goods_id]],表4[],2,0),"无")</f>
        <v>无</v>
      </c>
      <c r="F2060" s="19" t="str">
        <f>IFERROR(VLOOKUP(表1[[#This Row],[goods_id]],表3[],2,0),"老款")</f>
        <v>老款</v>
      </c>
      <c r="G2060" s="20">
        <v>1</v>
      </c>
      <c r="H2060" s="23">
        <v>299</v>
      </c>
      <c r="I2060" s="23">
        <v>599</v>
      </c>
      <c r="J20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0" s="20">
        <f>IF(表1[[#This Row],[sale_price]]&lt;表1[[#This Row],[origin_price]],1,0)</f>
        <v>1</v>
      </c>
      <c r="L2060" s="18" t="s">
        <v>4971</v>
      </c>
      <c r="M2060" s="18"/>
      <c r="N2060" s="18" t="s">
        <v>4535</v>
      </c>
      <c r="O2060" s="18" t="s">
        <v>4370</v>
      </c>
      <c r="P2060" s="18">
        <v>11</v>
      </c>
    </row>
    <row r="2061" spans="1:16" x14ac:dyDescent="0.2">
      <c r="A2061" s="18" t="s">
        <v>4366</v>
      </c>
      <c r="B2061" s="18" t="s">
        <v>4972</v>
      </c>
      <c r="C2061" s="18" t="s">
        <v>8082</v>
      </c>
      <c r="D2061" s="18" t="s">
        <v>253</v>
      </c>
      <c r="E2061" s="20" t="str">
        <f>IFERROR(VLOOKUP(表1[[#This Row],[goods_id]],表4[],2,0),"无")</f>
        <v>无</v>
      </c>
      <c r="F2061" s="19" t="str">
        <f>IFERROR(VLOOKUP(表1[[#This Row],[goods_id]],表3[],2,0),"老款")</f>
        <v>老款</v>
      </c>
      <c r="G2061" s="20">
        <v>1</v>
      </c>
      <c r="H2061" s="23">
        <v>299</v>
      </c>
      <c r="I2061" s="23">
        <v>599</v>
      </c>
      <c r="J20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1" s="20">
        <f>IF(表1[[#This Row],[sale_price]]&lt;表1[[#This Row],[origin_price]],1,0)</f>
        <v>1</v>
      </c>
      <c r="L2061" s="18" t="s">
        <v>4971</v>
      </c>
      <c r="M2061" s="18"/>
      <c r="N2061" s="18" t="s">
        <v>4535</v>
      </c>
      <c r="O2061" s="18" t="s">
        <v>4370</v>
      </c>
      <c r="P2061" s="18">
        <v>11</v>
      </c>
    </row>
    <row r="2062" spans="1:16" x14ac:dyDescent="0.2">
      <c r="A2062" s="18" t="s">
        <v>4366</v>
      </c>
      <c r="B2062" s="18" t="s">
        <v>4916</v>
      </c>
      <c r="C2062" s="18" t="s">
        <v>8048</v>
      </c>
      <c r="D2062" s="18" t="s">
        <v>24</v>
      </c>
      <c r="E2062" s="20" t="str">
        <f>IFERROR(VLOOKUP(表1[[#This Row],[goods_id]],表4[],2,0),"无")</f>
        <v>无</v>
      </c>
      <c r="F2062" s="19" t="str">
        <f>IFERROR(VLOOKUP(表1[[#This Row],[goods_id]],表3[],2,0),"老款")</f>
        <v>老款</v>
      </c>
      <c r="G2062" s="20">
        <v>1</v>
      </c>
      <c r="H2062" s="23">
        <v>549</v>
      </c>
      <c r="I2062" s="23">
        <v>1090</v>
      </c>
      <c r="J20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2" s="20">
        <f>IF(表1[[#This Row],[sale_price]]&lt;表1[[#This Row],[origin_price]],1,0)</f>
        <v>1</v>
      </c>
      <c r="L2062" s="18" t="s">
        <v>9429</v>
      </c>
      <c r="M2062" s="18" t="s">
        <v>185</v>
      </c>
      <c r="N2062" s="18" t="s">
        <v>4380</v>
      </c>
      <c r="O2062" s="18" t="s">
        <v>4370</v>
      </c>
      <c r="P2062" s="18">
        <v>9</v>
      </c>
    </row>
    <row r="2063" spans="1:16" x14ac:dyDescent="0.2">
      <c r="A2063" s="18" t="s">
        <v>4366</v>
      </c>
      <c r="B2063" s="18" t="s">
        <v>4917</v>
      </c>
      <c r="C2063" s="18" t="s">
        <v>8049</v>
      </c>
      <c r="D2063" s="18" t="s">
        <v>452</v>
      </c>
      <c r="E2063" s="20" t="str">
        <f>IFERROR(VLOOKUP(表1[[#This Row],[goods_id]],表4[],2,0),"无")</f>
        <v>无</v>
      </c>
      <c r="F2063" s="19" t="str">
        <f>IFERROR(VLOOKUP(表1[[#This Row],[goods_id]],表3[],2,0),"老款")</f>
        <v>老款</v>
      </c>
      <c r="G2063" s="20">
        <v>1</v>
      </c>
      <c r="H2063" s="23">
        <v>549</v>
      </c>
      <c r="I2063" s="23">
        <v>1090</v>
      </c>
      <c r="J20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3" s="20">
        <f>IF(表1[[#This Row],[sale_price]]&lt;表1[[#This Row],[origin_price]],1,0)</f>
        <v>1</v>
      </c>
      <c r="L2063" s="18" t="s">
        <v>9430</v>
      </c>
      <c r="M2063" s="18" t="s">
        <v>185</v>
      </c>
      <c r="N2063" s="18" t="s">
        <v>4380</v>
      </c>
      <c r="O2063" s="18" t="s">
        <v>4370</v>
      </c>
      <c r="P2063" s="18">
        <v>9</v>
      </c>
    </row>
    <row r="2064" spans="1:16" x14ac:dyDescent="0.2">
      <c r="A2064" s="18" t="s">
        <v>4366</v>
      </c>
      <c r="B2064" s="18" t="s">
        <v>4931</v>
      </c>
      <c r="C2064" s="18" t="s">
        <v>8057</v>
      </c>
      <c r="D2064" s="18" t="s">
        <v>69</v>
      </c>
      <c r="E2064" s="20" t="str">
        <f>IFERROR(VLOOKUP(表1[[#This Row],[goods_id]],表4[],2,0),"无")</f>
        <v>无</v>
      </c>
      <c r="F2064" s="19" t="str">
        <f>IFERROR(VLOOKUP(表1[[#This Row],[goods_id]],表3[],2,0),"老款")</f>
        <v>老款</v>
      </c>
      <c r="G2064" s="20">
        <v>1</v>
      </c>
      <c r="H2064" s="23">
        <v>349</v>
      </c>
      <c r="I2064" s="23">
        <v>699</v>
      </c>
      <c r="J20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4" s="20">
        <f>IF(表1[[#This Row],[sale_price]]&lt;表1[[#This Row],[origin_price]],1,0)</f>
        <v>1</v>
      </c>
      <c r="L2064" s="18" t="s">
        <v>4932</v>
      </c>
      <c r="M2064" s="18" t="s">
        <v>4933</v>
      </c>
      <c r="N2064" s="18" t="s">
        <v>4411</v>
      </c>
      <c r="O2064" s="18" t="s">
        <v>4370</v>
      </c>
      <c r="P2064" s="18">
        <v>10</v>
      </c>
    </row>
    <row r="2065" spans="1:16" x14ac:dyDescent="0.2">
      <c r="A2065" s="18" t="s">
        <v>4366</v>
      </c>
      <c r="B2065" s="18" t="s">
        <v>4934</v>
      </c>
      <c r="C2065" s="18" t="s">
        <v>8057</v>
      </c>
      <c r="D2065" s="18" t="s">
        <v>24</v>
      </c>
      <c r="E2065" s="20" t="str">
        <f>IFERROR(VLOOKUP(表1[[#This Row],[goods_id]],表4[],2,0),"无")</f>
        <v>无</v>
      </c>
      <c r="F2065" s="19" t="str">
        <f>IFERROR(VLOOKUP(表1[[#This Row],[goods_id]],表3[],2,0),"老款")</f>
        <v>老款</v>
      </c>
      <c r="G2065" s="20">
        <v>1</v>
      </c>
      <c r="H2065" s="23">
        <v>349</v>
      </c>
      <c r="I2065" s="23">
        <v>699</v>
      </c>
      <c r="J20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5" s="20">
        <f>IF(表1[[#This Row],[sale_price]]&lt;表1[[#This Row],[origin_price]],1,0)</f>
        <v>1</v>
      </c>
      <c r="L2065" s="18" t="s">
        <v>4932</v>
      </c>
      <c r="M2065" s="18" t="s">
        <v>4933</v>
      </c>
      <c r="N2065" s="18" t="s">
        <v>4411</v>
      </c>
      <c r="O2065" s="18" t="s">
        <v>4370</v>
      </c>
      <c r="P2065" s="18">
        <v>10</v>
      </c>
    </row>
    <row r="2066" spans="1:16" x14ac:dyDescent="0.2">
      <c r="A2066" s="18" t="s">
        <v>4366</v>
      </c>
      <c r="B2066" s="18" t="s">
        <v>4935</v>
      </c>
      <c r="C2066" s="18" t="s">
        <v>8058</v>
      </c>
      <c r="D2066" s="18" t="s">
        <v>24</v>
      </c>
      <c r="E2066" s="20" t="str">
        <f>IFERROR(VLOOKUP(表1[[#This Row],[goods_id]],表4[],2,0),"无")</f>
        <v>无</v>
      </c>
      <c r="F2066" s="19" t="str">
        <f>IFERROR(VLOOKUP(表1[[#This Row],[goods_id]],表3[],2,0),"老款")</f>
        <v>老款</v>
      </c>
      <c r="G2066" s="20">
        <v>1</v>
      </c>
      <c r="H2066" s="23">
        <v>369</v>
      </c>
      <c r="I2066" s="23">
        <v>739</v>
      </c>
      <c r="J20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6" s="20">
        <f>IF(表1[[#This Row],[sale_price]]&lt;表1[[#This Row],[origin_price]],1,0)</f>
        <v>1</v>
      </c>
      <c r="L2066" s="18" t="s">
        <v>9436</v>
      </c>
      <c r="M2066" s="18" t="s">
        <v>185</v>
      </c>
      <c r="N2066" s="18" t="s">
        <v>4380</v>
      </c>
      <c r="O2066" s="18" t="s">
        <v>4370</v>
      </c>
      <c r="P2066" s="18">
        <v>10</v>
      </c>
    </row>
    <row r="2067" spans="1:16" x14ac:dyDescent="0.2">
      <c r="A2067" s="18" t="s">
        <v>4366</v>
      </c>
      <c r="B2067" s="18" t="s">
        <v>4936</v>
      </c>
      <c r="C2067" s="18" t="s">
        <v>8058</v>
      </c>
      <c r="D2067" s="18" t="s">
        <v>1031</v>
      </c>
      <c r="E2067" s="20" t="str">
        <f>IFERROR(VLOOKUP(表1[[#This Row],[goods_id]],表4[],2,0),"无")</f>
        <v>无</v>
      </c>
      <c r="F2067" s="19" t="str">
        <f>IFERROR(VLOOKUP(表1[[#This Row],[goods_id]],表3[],2,0),"老款")</f>
        <v>老款</v>
      </c>
      <c r="G2067" s="20">
        <v>1</v>
      </c>
      <c r="H2067" s="23">
        <v>369</v>
      </c>
      <c r="I2067" s="23">
        <v>739</v>
      </c>
      <c r="J20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7" s="20">
        <f>IF(表1[[#This Row],[sale_price]]&lt;表1[[#This Row],[origin_price]],1,0)</f>
        <v>1</v>
      </c>
      <c r="L2067" s="18" t="s">
        <v>9436</v>
      </c>
      <c r="M2067" s="18" t="s">
        <v>185</v>
      </c>
      <c r="N2067" s="18" t="s">
        <v>4380</v>
      </c>
      <c r="O2067" s="18" t="s">
        <v>4370</v>
      </c>
      <c r="P2067" s="18">
        <v>10</v>
      </c>
    </row>
    <row r="2068" spans="1:16" x14ac:dyDescent="0.2">
      <c r="A2068" s="18" t="s">
        <v>4366</v>
      </c>
      <c r="B2068" s="18" t="s">
        <v>4918</v>
      </c>
      <c r="C2068" s="18" t="s">
        <v>8050</v>
      </c>
      <c r="D2068" s="18" t="s">
        <v>1026</v>
      </c>
      <c r="E2068" s="20" t="str">
        <f>IFERROR(VLOOKUP(表1[[#This Row],[goods_id]],表4[],2,0),"无")</f>
        <v>无</v>
      </c>
      <c r="F2068" s="19" t="str">
        <f>IFERROR(VLOOKUP(表1[[#This Row],[goods_id]],表3[],2,0),"老款")</f>
        <v>老款</v>
      </c>
      <c r="G2068" s="20">
        <v>1</v>
      </c>
      <c r="H2068" s="23">
        <v>599</v>
      </c>
      <c r="I2068" s="23">
        <v>1190</v>
      </c>
      <c r="J20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8" s="20">
        <f>IF(表1[[#This Row],[sale_price]]&lt;表1[[#This Row],[origin_price]],1,0)</f>
        <v>1</v>
      </c>
      <c r="L2068" s="18" t="s">
        <v>520</v>
      </c>
      <c r="M2068" s="18" t="s">
        <v>9431</v>
      </c>
      <c r="N2068" s="18" t="s">
        <v>4411</v>
      </c>
      <c r="O2068" s="18" t="s">
        <v>4370</v>
      </c>
      <c r="P2068" s="18">
        <v>9</v>
      </c>
    </row>
    <row r="2069" spans="1:16" x14ac:dyDescent="0.2">
      <c r="A2069" s="18" t="s">
        <v>4366</v>
      </c>
      <c r="B2069" s="18" t="s">
        <v>4973</v>
      </c>
      <c r="C2069" s="18" t="s">
        <v>8083</v>
      </c>
      <c r="D2069" s="18" t="s">
        <v>4660</v>
      </c>
      <c r="E2069" s="20" t="str">
        <f>IFERROR(VLOOKUP(表1[[#This Row],[goods_id]],表4[],2,0),"无")</f>
        <v>无</v>
      </c>
      <c r="F2069" s="19" t="str">
        <f>IFERROR(VLOOKUP(表1[[#This Row],[goods_id]],表3[],2,0),"老款")</f>
        <v>老款</v>
      </c>
      <c r="G2069" s="20">
        <v>1</v>
      </c>
      <c r="H2069" s="23">
        <v>349</v>
      </c>
      <c r="I2069" s="23">
        <v>699</v>
      </c>
      <c r="J20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9" s="20">
        <f>IF(表1[[#This Row],[sale_price]]&lt;表1[[#This Row],[origin_price]],1,0)</f>
        <v>1</v>
      </c>
      <c r="L2069" s="18" t="s">
        <v>4974</v>
      </c>
      <c r="M2069" s="18" t="s">
        <v>9132</v>
      </c>
      <c r="N2069" s="18" t="s">
        <v>4393</v>
      </c>
      <c r="O2069" s="18" t="s">
        <v>4370</v>
      </c>
      <c r="P2069" s="18">
        <v>11</v>
      </c>
    </row>
    <row r="2070" spans="1:16" x14ac:dyDescent="0.2">
      <c r="A2070" s="18" t="s">
        <v>4366</v>
      </c>
      <c r="B2070" s="18" t="s">
        <v>4919</v>
      </c>
      <c r="C2070" s="18" t="s">
        <v>8051</v>
      </c>
      <c r="D2070" s="18" t="s">
        <v>4391</v>
      </c>
      <c r="E2070" s="20" t="str">
        <f>IFERROR(VLOOKUP(表1[[#This Row],[goods_id]],表4[],2,0),"无")</f>
        <v>无</v>
      </c>
      <c r="F2070" s="19" t="str">
        <f>IFERROR(VLOOKUP(表1[[#This Row],[goods_id]],表3[],2,0),"老款")</f>
        <v>老款</v>
      </c>
      <c r="G2070" s="20">
        <v>1</v>
      </c>
      <c r="H2070" s="23">
        <v>234</v>
      </c>
      <c r="I2070" s="23">
        <v>469</v>
      </c>
      <c r="J20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0" s="20">
        <f>IF(表1[[#This Row],[sale_price]]&lt;表1[[#This Row],[origin_price]],1,0)</f>
        <v>1</v>
      </c>
      <c r="L2070" s="18"/>
      <c r="M2070" s="18" t="s">
        <v>9432</v>
      </c>
      <c r="N2070" s="18" t="s">
        <v>4411</v>
      </c>
      <c r="O2070" s="18" t="s">
        <v>82</v>
      </c>
      <c r="P2070" s="18">
        <v>9</v>
      </c>
    </row>
    <row r="2071" spans="1:16" x14ac:dyDescent="0.2">
      <c r="A2071" s="18" t="s">
        <v>4366</v>
      </c>
      <c r="B2071" s="18" t="s">
        <v>4920</v>
      </c>
      <c r="C2071" s="18" t="s">
        <v>8052</v>
      </c>
      <c r="D2071" s="18" t="s">
        <v>24</v>
      </c>
      <c r="E2071" s="20" t="str">
        <f>IFERROR(VLOOKUP(表1[[#This Row],[goods_id]],表4[],2,0),"无")</f>
        <v>无</v>
      </c>
      <c r="F2071" s="19" t="str">
        <f>IFERROR(VLOOKUP(表1[[#This Row],[goods_id]],表3[],2,0),"老款")</f>
        <v>老款</v>
      </c>
      <c r="G2071" s="20">
        <v>1</v>
      </c>
      <c r="H2071" s="23">
        <v>299</v>
      </c>
      <c r="I2071" s="23">
        <v>599</v>
      </c>
      <c r="J20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1" s="20">
        <f>IF(表1[[#This Row],[sale_price]]&lt;表1[[#This Row],[origin_price]],1,0)</f>
        <v>1</v>
      </c>
      <c r="L2071" s="18" t="s">
        <v>4921</v>
      </c>
      <c r="M2071" s="18"/>
      <c r="N2071" s="18" t="s">
        <v>4535</v>
      </c>
      <c r="O2071" s="18" t="s">
        <v>4370</v>
      </c>
      <c r="P2071" s="18">
        <v>9</v>
      </c>
    </row>
    <row r="2072" spans="1:16" x14ac:dyDescent="0.2">
      <c r="A2072" s="18" t="s">
        <v>4366</v>
      </c>
      <c r="B2072" s="18" t="s">
        <v>4922</v>
      </c>
      <c r="C2072" s="18" t="s">
        <v>8052</v>
      </c>
      <c r="D2072" s="18" t="s">
        <v>452</v>
      </c>
      <c r="E2072" s="20" t="str">
        <f>IFERROR(VLOOKUP(表1[[#This Row],[goods_id]],表4[],2,0),"无")</f>
        <v>无</v>
      </c>
      <c r="F2072" s="19" t="str">
        <f>IFERROR(VLOOKUP(表1[[#This Row],[goods_id]],表3[],2,0),"老款")</f>
        <v>老款</v>
      </c>
      <c r="G2072" s="20">
        <v>1</v>
      </c>
      <c r="H2072" s="23">
        <v>299</v>
      </c>
      <c r="I2072" s="23">
        <v>599</v>
      </c>
      <c r="J20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2" s="20">
        <f>IF(表1[[#This Row],[sale_price]]&lt;表1[[#This Row],[origin_price]],1,0)</f>
        <v>1</v>
      </c>
      <c r="L2072" s="18" t="s">
        <v>4921</v>
      </c>
      <c r="M2072" s="18"/>
      <c r="N2072" s="18" t="s">
        <v>4535</v>
      </c>
      <c r="O2072" s="18" t="s">
        <v>4370</v>
      </c>
      <c r="P2072" s="18">
        <v>10</v>
      </c>
    </row>
    <row r="2073" spans="1:16" x14ac:dyDescent="0.2">
      <c r="A2073" s="18" t="s">
        <v>4366</v>
      </c>
      <c r="B2073" s="18" t="s">
        <v>4923</v>
      </c>
      <c r="C2073" s="18" t="s">
        <v>8052</v>
      </c>
      <c r="D2073" s="18" t="s">
        <v>7021</v>
      </c>
      <c r="E2073" s="20" t="str">
        <f>IFERROR(VLOOKUP(表1[[#This Row],[goods_id]],表4[],2,0),"无")</f>
        <v>无</v>
      </c>
      <c r="F2073" s="19" t="str">
        <f>IFERROR(VLOOKUP(表1[[#This Row],[goods_id]],表3[],2,0),"老款")</f>
        <v>老款</v>
      </c>
      <c r="G2073" s="20">
        <v>1</v>
      </c>
      <c r="H2073" s="23">
        <v>299</v>
      </c>
      <c r="I2073" s="23">
        <v>599</v>
      </c>
      <c r="J20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3" s="20">
        <f>IF(表1[[#This Row],[sale_price]]&lt;表1[[#This Row],[origin_price]],1,0)</f>
        <v>1</v>
      </c>
      <c r="L2073" s="18" t="s">
        <v>4921</v>
      </c>
      <c r="M2073" s="18"/>
      <c r="N2073" s="18" t="s">
        <v>4535</v>
      </c>
      <c r="O2073" s="18" t="s">
        <v>4370</v>
      </c>
      <c r="P2073" s="18">
        <v>10</v>
      </c>
    </row>
    <row r="2074" spans="1:16" x14ac:dyDescent="0.2">
      <c r="A2074" s="18" t="s">
        <v>4366</v>
      </c>
      <c r="B2074" s="18" t="s">
        <v>4948</v>
      </c>
      <c r="C2074" s="18" t="s">
        <v>8067</v>
      </c>
      <c r="D2074" s="18" t="s">
        <v>24</v>
      </c>
      <c r="E2074" s="20" t="str">
        <f>IFERROR(VLOOKUP(表1[[#This Row],[goods_id]],表4[],2,0),"无")</f>
        <v>无</v>
      </c>
      <c r="F2074" s="19" t="str">
        <f>IFERROR(VLOOKUP(表1[[#This Row],[goods_id]],表3[],2,0),"老款")</f>
        <v>老款</v>
      </c>
      <c r="G2074" s="20">
        <v>1</v>
      </c>
      <c r="H2074" s="23">
        <v>299</v>
      </c>
      <c r="I2074" s="23">
        <v>599</v>
      </c>
      <c r="J20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4" s="20">
        <f>IF(表1[[#This Row],[sale_price]]&lt;表1[[#This Row],[origin_price]],1,0)</f>
        <v>1</v>
      </c>
      <c r="L2074" s="18" t="s">
        <v>9442</v>
      </c>
      <c r="M2074" s="18" t="s">
        <v>185</v>
      </c>
      <c r="N2074" s="18" t="s">
        <v>4411</v>
      </c>
      <c r="O2074" s="18" t="s">
        <v>4370</v>
      </c>
      <c r="P2074" s="18">
        <v>10</v>
      </c>
    </row>
    <row r="2075" spans="1:16" x14ac:dyDescent="0.2">
      <c r="A2075" s="18" t="s">
        <v>4366</v>
      </c>
      <c r="B2075" s="18" t="s">
        <v>4924</v>
      </c>
      <c r="C2075" s="18" t="s">
        <v>8053</v>
      </c>
      <c r="D2075" s="18" t="s">
        <v>1027</v>
      </c>
      <c r="E2075" s="20" t="str">
        <f>IFERROR(VLOOKUP(表1[[#This Row],[goods_id]],表4[],2,0),"无")</f>
        <v>无</v>
      </c>
      <c r="F2075" s="19" t="str">
        <f>IFERROR(VLOOKUP(表1[[#This Row],[goods_id]],表3[],2,0),"老款")</f>
        <v>老款</v>
      </c>
      <c r="G2075" s="20">
        <v>1</v>
      </c>
      <c r="H2075" s="23">
        <v>439</v>
      </c>
      <c r="I2075" s="23">
        <v>869</v>
      </c>
      <c r="J20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5" s="20">
        <f>IF(表1[[#This Row],[sale_price]]&lt;表1[[#This Row],[origin_price]],1,0)</f>
        <v>1</v>
      </c>
      <c r="L2075" s="18" t="s">
        <v>9433</v>
      </c>
      <c r="M2075" s="18" t="s">
        <v>185</v>
      </c>
      <c r="N2075" s="18" t="s">
        <v>4535</v>
      </c>
      <c r="O2075" s="18" t="s">
        <v>4370</v>
      </c>
      <c r="P2075" s="18">
        <v>10</v>
      </c>
    </row>
    <row r="2076" spans="1:16" x14ac:dyDescent="0.2">
      <c r="A2076" s="18" t="s">
        <v>4366</v>
      </c>
      <c r="B2076" s="18" t="s">
        <v>4975</v>
      </c>
      <c r="C2076" s="18" t="s">
        <v>8084</v>
      </c>
      <c r="D2076" s="18" t="s">
        <v>24</v>
      </c>
      <c r="E2076" s="20" t="str">
        <f>IFERROR(VLOOKUP(表1[[#This Row],[goods_id]],表4[],2,0),"无")</f>
        <v>无</v>
      </c>
      <c r="F2076" s="19" t="str">
        <f>IFERROR(VLOOKUP(表1[[#This Row],[goods_id]],表3[],2,0),"老款")</f>
        <v>老款</v>
      </c>
      <c r="G2076" s="20">
        <v>1</v>
      </c>
      <c r="H2076" s="23">
        <v>349</v>
      </c>
      <c r="I2076" s="23">
        <v>699</v>
      </c>
      <c r="J20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6" s="20">
        <f>IF(表1[[#This Row],[sale_price]]&lt;表1[[#This Row],[origin_price]],1,0)</f>
        <v>1</v>
      </c>
      <c r="L2076" s="18"/>
      <c r="M2076" s="18" t="s">
        <v>36</v>
      </c>
      <c r="N2076" s="18" t="s">
        <v>26</v>
      </c>
      <c r="O2076" s="18" t="s">
        <v>49</v>
      </c>
      <c r="P2076" s="18">
        <v>11</v>
      </c>
    </row>
    <row r="2077" spans="1:16" x14ac:dyDescent="0.2">
      <c r="A2077" s="18" t="s">
        <v>4366</v>
      </c>
      <c r="B2077" s="18" t="s">
        <v>4976</v>
      </c>
      <c r="C2077" s="18" t="s">
        <v>8085</v>
      </c>
      <c r="D2077" s="18" t="s">
        <v>11</v>
      </c>
      <c r="E2077" s="20" t="str">
        <f>IFERROR(VLOOKUP(表1[[#This Row],[goods_id]],表4[],2,0),"无")</f>
        <v>无</v>
      </c>
      <c r="F2077" s="19" t="str">
        <f>IFERROR(VLOOKUP(表1[[#This Row],[goods_id]],表3[],2,0),"老款")</f>
        <v>老款</v>
      </c>
      <c r="G2077" s="20">
        <v>1</v>
      </c>
      <c r="H2077" s="23">
        <v>349</v>
      </c>
      <c r="I2077" s="23">
        <v>699</v>
      </c>
      <c r="J20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7" s="20">
        <f>IF(表1[[#This Row],[sale_price]]&lt;表1[[#This Row],[origin_price]],1,0)</f>
        <v>1</v>
      </c>
      <c r="L2077" s="18"/>
      <c r="M2077" s="18" t="s">
        <v>36</v>
      </c>
      <c r="N2077" s="18" t="s">
        <v>26</v>
      </c>
      <c r="O2077" s="18" t="s">
        <v>49</v>
      </c>
      <c r="P2077" s="18">
        <v>11</v>
      </c>
    </row>
    <row r="2078" spans="1:16" x14ac:dyDescent="0.2">
      <c r="A2078" s="18" t="s">
        <v>4366</v>
      </c>
      <c r="B2078" s="18" t="s">
        <v>4977</v>
      </c>
      <c r="C2078" s="18" t="s">
        <v>8086</v>
      </c>
      <c r="D2078" s="18" t="s">
        <v>237</v>
      </c>
      <c r="E2078" s="20" t="str">
        <f>IFERROR(VLOOKUP(表1[[#This Row],[goods_id]],表4[],2,0),"无")</f>
        <v>无</v>
      </c>
      <c r="F2078" s="19" t="str">
        <f>IFERROR(VLOOKUP(表1[[#This Row],[goods_id]],表3[],2,0),"老款")</f>
        <v>老款</v>
      </c>
      <c r="G2078" s="20">
        <v>1</v>
      </c>
      <c r="H2078" s="23">
        <v>449</v>
      </c>
      <c r="I2078" s="23">
        <v>899</v>
      </c>
      <c r="J20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8" s="20">
        <f>IF(表1[[#This Row],[sale_price]]&lt;表1[[#This Row],[origin_price]],1,0)</f>
        <v>1</v>
      </c>
      <c r="L2078" s="18" t="s">
        <v>364</v>
      </c>
      <c r="M2078" s="18" t="s">
        <v>185</v>
      </c>
      <c r="N2078" s="18" t="s">
        <v>22</v>
      </c>
      <c r="O2078" s="18" t="s">
        <v>49</v>
      </c>
      <c r="P2078" s="18">
        <v>11</v>
      </c>
    </row>
    <row r="2079" spans="1:16" x14ac:dyDescent="0.2">
      <c r="A2079" s="18" t="s">
        <v>4366</v>
      </c>
      <c r="B2079" s="18" t="s">
        <v>4937</v>
      </c>
      <c r="C2079" s="18" t="s">
        <v>8059</v>
      </c>
      <c r="D2079" s="18" t="s">
        <v>24</v>
      </c>
      <c r="E2079" s="20" t="str">
        <f>IFERROR(VLOOKUP(表1[[#This Row],[goods_id]],表4[],2,0),"无")</f>
        <v>无</v>
      </c>
      <c r="F2079" s="19" t="str">
        <f>IFERROR(VLOOKUP(表1[[#This Row],[goods_id]],表3[],2,0),"老款")</f>
        <v>老款</v>
      </c>
      <c r="G2079" s="20">
        <v>1</v>
      </c>
      <c r="H2079" s="23">
        <v>499</v>
      </c>
      <c r="I2079" s="23">
        <v>999</v>
      </c>
      <c r="J20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79" s="20">
        <f>IF(表1[[#This Row],[sale_price]]&lt;表1[[#This Row],[origin_price]],1,0)</f>
        <v>1</v>
      </c>
      <c r="L2079" s="18" t="s">
        <v>8551</v>
      </c>
      <c r="M2079" s="18" t="s">
        <v>185</v>
      </c>
      <c r="N2079" s="18" t="s">
        <v>26</v>
      </c>
      <c r="O2079" s="18" t="s">
        <v>49</v>
      </c>
      <c r="P2079" s="18">
        <v>10</v>
      </c>
    </row>
    <row r="2080" spans="1:16" x14ac:dyDescent="0.2">
      <c r="A2080" s="18" t="s">
        <v>4366</v>
      </c>
      <c r="B2080" s="18" t="s">
        <v>4956</v>
      </c>
      <c r="C2080" s="18" t="s">
        <v>8072</v>
      </c>
      <c r="D2080" s="18" t="s">
        <v>69</v>
      </c>
      <c r="E2080" s="20" t="str">
        <f>IFERROR(VLOOKUP(表1[[#This Row],[goods_id]],表4[],2,0),"无")</f>
        <v>无</v>
      </c>
      <c r="F2080" s="19" t="str">
        <f>IFERROR(VLOOKUP(表1[[#This Row],[goods_id]],表3[],2,0),"老款")</f>
        <v>老款</v>
      </c>
      <c r="G2080" s="20">
        <v>1</v>
      </c>
      <c r="H2080" s="23">
        <v>449</v>
      </c>
      <c r="I2080" s="23">
        <v>899</v>
      </c>
      <c r="J20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0" s="20">
        <f>IF(表1[[#This Row],[sale_price]]&lt;表1[[#This Row],[origin_price]],1,0)</f>
        <v>1</v>
      </c>
      <c r="L2080" s="18" t="s">
        <v>4957</v>
      </c>
      <c r="M2080" s="18" t="s">
        <v>9445</v>
      </c>
      <c r="N2080" s="18" t="s">
        <v>4411</v>
      </c>
      <c r="O2080" s="18" t="s">
        <v>4370</v>
      </c>
      <c r="P2080" s="18">
        <v>10</v>
      </c>
    </row>
    <row r="2081" spans="1:16" x14ac:dyDescent="0.2">
      <c r="A2081" s="18" t="s">
        <v>4366</v>
      </c>
      <c r="B2081" s="18" t="s">
        <v>4958</v>
      </c>
      <c r="C2081" s="18" t="s">
        <v>8072</v>
      </c>
      <c r="D2081" s="18" t="s">
        <v>452</v>
      </c>
      <c r="E2081" s="20" t="str">
        <f>IFERROR(VLOOKUP(表1[[#This Row],[goods_id]],表4[],2,0),"无")</f>
        <v>无</v>
      </c>
      <c r="F2081" s="19" t="str">
        <f>IFERROR(VLOOKUP(表1[[#This Row],[goods_id]],表3[],2,0),"老款")</f>
        <v>老款</v>
      </c>
      <c r="G2081" s="20">
        <v>1</v>
      </c>
      <c r="H2081" s="23">
        <v>449</v>
      </c>
      <c r="I2081" s="23">
        <v>899</v>
      </c>
      <c r="J20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1" s="20">
        <f>IF(表1[[#This Row],[sale_price]]&lt;表1[[#This Row],[origin_price]],1,0)</f>
        <v>1</v>
      </c>
      <c r="L2081" s="18" t="s">
        <v>4957</v>
      </c>
      <c r="M2081" s="18" t="s">
        <v>9446</v>
      </c>
      <c r="N2081" s="18" t="s">
        <v>4411</v>
      </c>
      <c r="O2081" s="18" t="s">
        <v>4370</v>
      </c>
      <c r="P2081" s="18">
        <v>10</v>
      </c>
    </row>
    <row r="2082" spans="1:16" x14ac:dyDescent="0.2">
      <c r="A2082" s="18" t="s">
        <v>4366</v>
      </c>
      <c r="B2082" s="18" t="s">
        <v>4938</v>
      </c>
      <c r="C2082" s="18" t="s">
        <v>8060</v>
      </c>
      <c r="D2082" s="18" t="s">
        <v>14</v>
      </c>
      <c r="E2082" s="20" t="str">
        <f>IFERROR(VLOOKUP(表1[[#This Row],[goods_id]],表4[],2,0),"无")</f>
        <v>无</v>
      </c>
      <c r="F2082" s="19" t="str">
        <f>IFERROR(VLOOKUP(表1[[#This Row],[goods_id]],表3[],2,0),"老款")</f>
        <v>老款</v>
      </c>
      <c r="G2082" s="20">
        <v>1</v>
      </c>
      <c r="H2082" s="23">
        <v>349</v>
      </c>
      <c r="I2082" s="23">
        <v>699</v>
      </c>
      <c r="J20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2" s="20">
        <f>IF(表1[[#This Row],[sale_price]]&lt;表1[[#This Row],[origin_price]],1,0)</f>
        <v>1</v>
      </c>
      <c r="L2082" s="18" t="s">
        <v>520</v>
      </c>
      <c r="M2082" s="18" t="s">
        <v>36</v>
      </c>
      <c r="N2082" s="18" t="s">
        <v>4411</v>
      </c>
      <c r="O2082" s="18" t="s">
        <v>4370</v>
      </c>
      <c r="P2082" s="18">
        <v>10</v>
      </c>
    </row>
    <row r="2083" spans="1:16" x14ac:dyDescent="0.2">
      <c r="A2083" s="18" t="s">
        <v>4366</v>
      </c>
      <c r="B2083" s="18" t="s">
        <v>4939</v>
      </c>
      <c r="C2083" s="18" t="s">
        <v>8060</v>
      </c>
      <c r="D2083" s="18" t="s">
        <v>95</v>
      </c>
      <c r="E2083" s="20" t="str">
        <f>IFERROR(VLOOKUP(表1[[#This Row],[goods_id]],表4[],2,0),"无")</f>
        <v>无</v>
      </c>
      <c r="F2083" s="19" t="str">
        <f>IFERROR(VLOOKUP(表1[[#This Row],[goods_id]],表3[],2,0),"老款")</f>
        <v>老款</v>
      </c>
      <c r="G2083" s="20">
        <v>1</v>
      </c>
      <c r="H2083" s="23">
        <v>349</v>
      </c>
      <c r="I2083" s="23">
        <v>699</v>
      </c>
      <c r="J20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3" s="20">
        <f>IF(表1[[#This Row],[sale_price]]&lt;表1[[#This Row],[origin_price]],1,0)</f>
        <v>1</v>
      </c>
      <c r="L2083" s="18" t="s">
        <v>520</v>
      </c>
      <c r="M2083" s="18" t="s">
        <v>36</v>
      </c>
      <c r="N2083" s="18" t="s">
        <v>4411</v>
      </c>
      <c r="O2083" s="18" t="s">
        <v>4370</v>
      </c>
      <c r="P2083" s="18">
        <v>10</v>
      </c>
    </row>
    <row r="2084" spans="1:16" x14ac:dyDescent="0.2">
      <c r="A2084" s="18" t="s">
        <v>4366</v>
      </c>
      <c r="B2084" s="18" t="s">
        <v>4978</v>
      </c>
      <c r="C2084" s="18" t="s">
        <v>8087</v>
      </c>
      <c r="D2084" s="18" t="s">
        <v>188</v>
      </c>
      <c r="E2084" s="20" t="str">
        <f>IFERROR(VLOOKUP(表1[[#This Row],[goods_id]],表4[],2,0),"无")</f>
        <v>无</v>
      </c>
      <c r="F2084" s="19" t="str">
        <f>IFERROR(VLOOKUP(表1[[#This Row],[goods_id]],表3[],2,0),"老款")</f>
        <v>老款</v>
      </c>
      <c r="G2084" s="20">
        <v>1</v>
      </c>
      <c r="H2084" s="23">
        <v>299</v>
      </c>
      <c r="I2084" s="23">
        <v>599</v>
      </c>
      <c r="J20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4" s="20">
        <f>IF(表1[[#This Row],[sale_price]]&lt;表1[[#This Row],[origin_price]],1,0)</f>
        <v>1</v>
      </c>
      <c r="L2084" s="18" t="s">
        <v>4979</v>
      </c>
      <c r="M2084" s="18" t="s">
        <v>9454</v>
      </c>
      <c r="N2084" s="18" t="s">
        <v>4535</v>
      </c>
      <c r="O2084" s="18" t="s">
        <v>4370</v>
      </c>
      <c r="P2084" s="18">
        <v>11</v>
      </c>
    </row>
    <row r="2085" spans="1:16" x14ac:dyDescent="0.2">
      <c r="A2085" s="18" t="s">
        <v>4366</v>
      </c>
      <c r="B2085" s="18" t="s">
        <v>4940</v>
      </c>
      <c r="C2085" s="18" t="s">
        <v>8061</v>
      </c>
      <c r="D2085" s="18" t="s">
        <v>69</v>
      </c>
      <c r="E2085" s="20" t="str">
        <f>IFERROR(VLOOKUP(表1[[#This Row],[goods_id]],表4[],2,0),"无")</f>
        <v>无</v>
      </c>
      <c r="F2085" s="19" t="str">
        <f>IFERROR(VLOOKUP(表1[[#This Row],[goods_id]],表3[],2,0),"老款")</f>
        <v>老款</v>
      </c>
      <c r="G2085" s="20">
        <v>1</v>
      </c>
      <c r="H2085" s="23">
        <v>559</v>
      </c>
      <c r="I2085" s="23">
        <v>999</v>
      </c>
      <c r="J20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85" s="20">
        <f>IF(表1[[#This Row],[sale_price]]&lt;表1[[#This Row],[origin_price]],1,0)</f>
        <v>1</v>
      </c>
      <c r="L2085" s="18" t="s">
        <v>9437</v>
      </c>
      <c r="M2085" s="18" t="s">
        <v>185</v>
      </c>
      <c r="N2085" s="18" t="s">
        <v>4393</v>
      </c>
      <c r="O2085" s="18" t="s">
        <v>4370</v>
      </c>
      <c r="P2085" s="18">
        <v>10</v>
      </c>
    </row>
    <row r="2086" spans="1:16" x14ac:dyDescent="0.2">
      <c r="A2086" s="18" t="s">
        <v>4366</v>
      </c>
      <c r="B2086" s="18" t="s">
        <v>4964</v>
      </c>
      <c r="C2086" s="18" t="s">
        <v>8076</v>
      </c>
      <c r="D2086" s="18" t="s">
        <v>24</v>
      </c>
      <c r="E2086" s="20" t="str">
        <f>IFERROR(VLOOKUP(表1[[#This Row],[goods_id]],表4[],2,0),"无")</f>
        <v>无</v>
      </c>
      <c r="F2086" s="19" t="str">
        <f>IFERROR(VLOOKUP(表1[[#This Row],[goods_id]],表3[],2,0),"老款")</f>
        <v>老款</v>
      </c>
      <c r="G2086" s="20">
        <v>1</v>
      </c>
      <c r="H2086" s="23">
        <v>349</v>
      </c>
      <c r="I2086" s="23">
        <v>699</v>
      </c>
      <c r="J20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6" s="20">
        <f>IF(表1[[#This Row],[sale_price]]&lt;表1[[#This Row],[origin_price]],1,0)</f>
        <v>1</v>
      </c>
      <c r="L2086" s="18"/>
      <c r="M2086" s="18" t="s">
        <v>286</v>
      </c>
      <c r="N2086" s="18" t="s">
        <v>4393</v>
      </c>
      <c r="O2086" s="18" t="s">
        <v>4370</v>
      </c>
      <c r="P2086" s="18">
        <v>10</v>
      </c>
    </row>
    <row r="2087" spans="1:16" x14ac:dyDescent="0.2">
      <c r="A2087" s="18" t="s">
        <v>4366</v>
      </c>
      <c r="B2087" s="18" t="s">
        <v>4980</v>
      </c>
      <c r="C2087" s="18" t="s">
        <v>8088</v>
      </c>
      <c r="D2087" s="18" t="s">
        <v>24</v>
      </c>
      <c r="E2087" s="20" t="str">
        <f>IFERROR(VLOOKUP(表1[[#This Row],[goods_id]],表4[],2,0),"无")</f>
        <v>无</v>
      </c>
      <c r="F2087" s="19" t="str">
        <f>IFERROR(VLOOKUP(表1[[#This Row],[goods_id]],表3[],2,0),"老款")</f>
        <v>老款</v>
      </c>
      <c r="G2087" s="20">
        <v>1</v>
      </c>
      <c r="H2087" s="23">
        <v>545</v>
      </c>
      <c r="I2087" s="23">
        <v>1090</v>
      </c>
      <c r="J20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87" s="20">
        <f>IF(表1[[#This Row],[sale_price]]&lt;表1[[#This Row],[origin_price]],1,0)</f>
        <v>1</v>
      </c>
      <c r="L2087" s="18" t="s">
        <v>4981</v>
      </c>
      <c r="M2087" s="18" t="s">
        <v>9455</v>
      </c>
      <c r="N2087" s="18" t="s">
        <v>22</v>
      </c>
      <c r="O2087" s="18" t="s">
        <v>49</v>
      </c>
      <c r="P2087" s="18">
        <v>11</v>
      </c>
    </row>
    <row r="2088" spans="1:16" x14ac:dyDescent="0.2">
      <c r="A2088" s="18" t="s">
        <v>4366</v>
      </c>
      <c r="B2088" s="18" t="s">
        <v>4907</v>
      </c>
      <c r="C2088" s="18" t="s">
        <v>8036</v>
      </c>
      <c r="D2088" s="18" t="s">
        <v>24</v>
      </c>
      <c r="E2088" s="20" t="str">
        <f>IFERROR(VLOOKUP(表1[[#This Row],[goods_id]],表4[],2,0),"无")</f>
        <v>无</v>
      </c>
      <c r="F2088" s="19" t="str">
        <f>IFERROR(VLOOKUP(表1[[#This Row],[goods_id]],表3[],2,0),"老款")</f>
        <v>老款</v>
      </c>
      <c r="G2088" s="20">
        <v>1</v>
      </c>
      <c r="H2088" s="23">
        <v>399</v>
      </c>
      <c r="I2088" s="23">
        <v>799</v>
      </c>
      <c r="J20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8" s="20">
        <f>IF(表1[[#This Row],[sale_price]]&lt;表1[[#This Row],[origin_price]],1,0)</f>
        <v>1</v>
      </c>
      <c r="L2088" s="18" t="s">
        <v>9417</v>
      </c>
      <c r="M2088" s="18" t="s">
        <v>185</v>
      </c>
      <c r="N2088" s="18" t="s">
        <v>4535</v>
      </c>
      <c r="O2088" s="18" t="s">
        <v>4370</v>
      </c>
      <c r="P2088" s="18">
        <v>9</v>
      </c>
    </row>
    <row r="2089" spans="1:16" x14ac:dyDescent="0.2">
      <c r="A2089" s="18" t="s">
        <v>4366</v>
      </c>
      <c r="B2089" s="18" t="s">
        <v>4881</v>
      </c>
      <c r="C2089" s="18" t="s">
        <v>8025</v>
      </c>
      <c r="D2089" s="18" t="s">
        <v>14</v>
      </c>
      <c r="E2089" s="20" t="str">
        <f>IFERROR(VLOOKUP(表1[[#This Row],[goods_id]],表4[],2,0),"无")</f>
        <v>无</v>
      </c>
      <c r="F2089" s="19" t="str">
        <f>IFERROR(VLOOKUP(表1[[#This Row],[goods_id]],表3[],2,0),"老款")</f>
        <v>老款</v>
      </c>
      <c r="G2089" s="20">
        <v>1</v>
      </c>
      <c r="H2089" s="23">
        <v>399</v>
      </c>
      <c r="I2089" s="23">
        <v>799</v>
      </c>
      <c r="J20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9" s="20">
        <f>IF(表1[[#This Row],[sale_price]]&lt;表1[[#This Row],[origin_price]],1,0)</f>
        <v>1</v>
      </c>
      <c r="L2089" s="18" t="s">
        <v>4882</v>
      </c>
      <c r="M2089" s="18"/>
      <c r="N2089" s="18" t="s">
        <v>4380</v>
      </c>
      <c r="O2089" s="18" t="s">
        <v>4370</v>
      </c>
      <c r="P2089" s="18">
        <v>9</v>
      </c>
    </row>
    <row r="2090" spans="1:16" x14ac:dyDescent="0.2">
      <c r="A2090" s="18" t="s">
        <v>4366</v>
      </c>
      <c r="B2090" s="18" t="s">
        <v>4877</v>
      </c>
      <c r="C2090" s="18" t="s">
        <v>8027</v>
      </c>
      <c r="D2090" s="18" t="s">
        <v>24</v>
      </c>
      <c r="E2090" s="20" t="str">
        <f>IFERROR(VLOOKUP(表1[[#This Row],[goods_id]],表4[],2,0),"无")</f>
        <v>无</v>
      </c>
      <c r="F2090" s="19" t="str">
        <f>IFERROR(VLOOKUP(表1[[#This Row],[goods_id]],表3[],2,0),"老款")</f>
        <v>老款</v>
      </c>
      <c r="G2090" s="20">
        <v>1</v>
      </c>
      <c r="H2090" s="23">
        <v>499</v>
      </c>
      <c r="I2090" s="23">
        <v>999</v>
      </c>
      <c r="J20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90" s="20">
        <f>IF(表1[[#This Row],[sale_price]]&lt;表1[[#This Row],[origin_price]],1,0)</f>
        <v>1</v>
      </c>
      <c r="L2090" s="18" t="s">
        <v>9409</v>
      </c>
      <c r="M2090" s="18" t="s">
        <v>185</v>
      </c>
      <c r="N2090" s="18" t="s">
        <v>4380</v>
      </c>
      <c r="O2090" s="18" t="s">
        <v>4370</v>
      </c>
      <c r="P2090" s="18">
        <v>9</v>
      </c>
    </row>
    <row r="2091" spans="1:16" x14ac:dyDescent="0.2">
      <c r="A2091" s="18" t="s">
        <v>4366</v>
      </c>
      <c r="B2091" s="18" t="s">
        <v>4878</v>
      </c>
      <c r="C2091" s="18" t="s">
        <v>8028</v>
      </c>
      <c r="D2091" s="18" t="s">
        <v>24</v>
      </c>
      <c r="E2091" s="20" t="str">
        <f>IFERROR(VLOOKUP(表1[[#This Row],[goods_id]],表4[],2,0),"无")</f>
        <v>无</v>
      </c>
      <c r="F2091" s="19" t="str">
        <f>IFERROR(VLOOKUP(表1[[#This Row],[goods_id]],表3[],2,0),"老款")</f>
        <v>老款</v>
      </c>
      <c r="G2091" s="20">
        <v>1</v>
      </c>
      <c r="H2091" s="23">
        <v>299</v>
      </c>
      <c r="I2091" s="23">
        <v>599</v>
      </c>
      <c r="J20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1" s="20">
        <f>IF(表1[[#This Row],[sale_price]]&lt;表1[[#This Row],[origin_price]],1,0)</f>
        <v>1</v>
      </c>
      <c r="L2091" s="18" t="s">
        <v>9404</v>
      </c>
      <c r="M2091" s="18" t="s">
        <v>185</v>
      </c>
      <c r="N2091" s="18" t="s">
        <v>4369</v>
      </c>
      <c r="O2091" s="18" t="s">
        <v>4370</v>
      </c>
      <c r="P2091" s="18">
        <v>9</v>
      </c>
    </row>
    <row r="2092" spans="1:16" x14ac:dyDescent="0.2">
      <c r="A2092" s="18" t="s">
        <v>4366</v>
      </c>
      <c r="B2092" s="18" t="s">
        <v>4896</v>
      </c>
      <c r="C2092" s="18" t="s">
        <v>8035</v>
      </c>
      <c r="D2092" s="18" t="s">
        <v>612</v>
      </c>
      <c r="E2092" s="20" t="str">
        <f>IFERROR(VLOOKUP(表1[[#This Row],[goods_id]],表4[],2,0),"无")</f>
        <v>无</v>
      </c>
      <c r="F2092" s="19" t="str">
        <f>IFERROR(VLOOKUP(表1[[#This Row],[goods_id]],表3[],2,0),"老款")</f>
        <v>老款</v>
      </c>
      <c r="G2092" s="20">
        <v>1</v>
      </c>
      <c r="H2092" s="23">
        <v>645</v>
      </c>
      <c r="I2092" s="23">
        <v>1290</v>
      </c>
      <c r="J20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92" s="20">
        <f>IF(表1[[#This Row],[sale_price]]&lt;表1[[#This Row],[origin_price]],1,0)</f>
        <v>1</v>
      </c>
      <c r="L2092" s="18" t="s">
        <v>9416</v>
      </c>
      <c r="M2092" s="18" t="s">
        <v>185</v>
      </c>
      <c r="N2092" s="18" t="s">
        <v>4535</v>
      </c>
      <c r="O2092" s="18" t="s">
        <v>4370</v>
      </c>
      <c r="P2092" s="18">
        <v>9</v>
      </c>
    </row>
    <row r="2093" spans="1:16" x14ac:dyDescent="0.2">
      <c r="A2093" s="18" t="s">
        <v>4366</v>
      </c>
      <c r="B2093" s="18" t="s">
        <v>4879</v>
      </c>
      <c r="C2093" s="18" t="s">
        <v>8029</v>
      </c>
      <c r="D2093" s="18" t="s">
        <v>24</v>
      </c>
      <c r="E2093" s="20" t="str">
        <f>IFERROR(VLOOKUP(表1[[#This Row],[goods_id]],表4[],2,0),"无")</f>
        <v>无</v>
      </c>
      <c r="F2093" s="19" t="str">
        <f>IFERROR(VLOOKUP(表1[[#This Row],[goods_id]],表3[],2,0),"老款")</f>
        <v>老款</v>
      </c>
      <c r="G2093" s="20">
        <v>1</v>
      </c>
      <c r="H2093" s="23">
        <v>299</v>
      </c>
      <c r="I2093" s="23">
        <v>599</v>
      </c>
      <c r="J20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3" s="20">
        <f>IF(表1[[#This Row],[sale_price]]&lt;表1[[#This Row],[origin_price]],1,0)</f>
        <v>1</v>
      </c>
      <c r="L2093" s="18" t="s">
        <v>9410</v>
      </c>
      <c r="M2093" s="18" t="s">
        <v>185</v>
      </c>
      <c r="N2093" s="18" t="s">
        <v>4411</v>
      </c>
      <c r="O2093" s="18" t="s">
        <v>82</v>
      </c>
      <c r="P2093" s="18">
        <v>9</v>
      </c>
    </row>
    <row r="2094" spans="1:16" x14ac:dyDescent="0.2">
      <c r="A2094" s="18" t="s">
        <v>4366</v>
      </c>
      <c r="B2094" s="18" t="s">
        <v>4880</v>
      </c>
      <c r="C2094" s="18" t="s">
        <v>8029</v>
      </c>
      <c r="D2094" s="18" t="s">
        <v>188</v>
      </c>
      <c r="E2094" s="20" t="str">
        <f>IFERROR(VLOOKUP(表1[[#This Row],[goods_id]],表4[],2,0),"无")</f>
        <v>无</v>
      </c>
      <c r="F2094" s="19" t="str">
        <f>IFERROR(VLOOKUP(表1[[#This Row],[goods_id]],表3[],2,0),"老款")</f>
        <v>老款</v>
      </c>
      <c r="G2094" s="20">
        <v>1</v>
      </c>
      <c r="H2094" s="23">
        <v>299</v>
      </c>
      <c r="I2094" s="23">
        <v>599</v>
      </c>
      <c r="J20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4" s="20">
        <f>IF(表1[[#This Row],[sale_price]]&lt;表1[[#This Row],[origin_price]],1,0)</f>
        <v>1</v>
      </c>
      <c r="L2094" s="18" t="s">
        <v>9411</v>
      </c>
      <c r="M2094" s="18" t="s">
        <v>185</v>
      </c>
      <c r="N2094" s="18" t="s">
        <v>4411</v>
      </c>
      <c r="O2094" s="18" t="s">
        <v>82</v>
      </c>
      <c r="P2094" s="18">
        <v>9</v>
      </c>
    </row>
    <row r="2095" spans="1:16" x14ac:dyDescent="0.2">
      <c r="A2095" s="18" t="s">
        <v>4366</v>
      </c>
      <c r="B2095" s="18" t="s">
        <v>4874</v>
      </c>
      <c r="C2095" s="18" t="s">
        <v>8024</v>
      </c>
      <c r="D2095" s="18" t="s">
        <v>24</v>
      </c>
      <c r="E2095" s="20" t="str">
        <f>IFERROR(VLOOKUP(表1[[#This Row],[goods_id]],表4[],2,0),"无")</f>
        <v>无</v>
      </c>
      <c r="F2095" s="19" t="str">
        <f>IFERROR(VLOOKUP(表1[[#This Row],[goods_id]],表3[],2,0),"老款")</f>
        <v>老款</v>
      </c>
      <c r="G2095" s="20">
        <v>1</v>
      </c>
      <c r="H2095" s="23">
        <v>319</v>
      </c>
      <c r="I2095" s="23">
        <v>639</v>
      </c>
      <c r="J20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5" s="20">
        <f>IF(表1[[#This Row],[sale_price]]&lt;表1[[#This Row],[origin_price]],1,0)</f>
        <v>1</v>
      </c>
      <c r="L2095" s="18" t="s">
        <v>4875</v>
      </c>
      <c r="M2095" s="18" t="s">
        <v>9407</v>
      </c>
      <c r="N2095" s="18" t="s">
        <v>4535</v>
      </c>
      <c r="O2095" s="18" t="s">
        <v>4370</v>
      </c>
      <c r="P2095" s="18">
        <v>9</v>
      </c>
    </row>
    <row r="2096" spans="1:16" x14ac:dyDescent="0.2">
      <c r="A2096" s="18" t="s">
        <v>4366</v>
      </c>
      <c r="B2096" s="18" t="s">
        <v>4883</v>
      </c>
      <c r="C2096" s="18" t="s">
        <v>8026</v>
      </c>
      <c r="D2096" s="18" t="s">
        <v>24</v>
      </c>
      <c r="E2096" s="20" t="str">
        <f>IFERROR(VLOOKUP(表1[[#This Row],[goods_id]],表4[],2,0),"无")</f>
        <v>无</v>
      </c>
      <c r="F2096" s="19" t="str">
        <f>IFERROR(VLOOKUP(表1[[#This Row],[goods_id]],表3[],2,0),"老款")</f>
        <v>老款</v>
      </c>
      <c r="G2096" s="20">
        <v>1</v>
      </c>
      <c r="H2096" s="23">
        <v>319</v>
      </c>
      <c r="I2096" s="23">
        <v>639</v>
      </c>
      <c r="J20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6" s="20">
        <f>IF(表1[[#This Row],[sale_price]]&lt;表1[[#This Row],[origin_price]],1,0)</f>
        <v>1</v>
      </c>
      <c r="L2096" s="18" t="s">
        <v>9408</v>
      </c>
      <c r="M2096" s="18" t="s">
        <v>185</v>
      </c>
      <c r="N2096" s="18" t="s">
        <v>4411</v>
      </c>
      <c r="O2096" s="18" t="s">
        <v>4370</v>
      </c>
      <c r="P2096" s="18">
        <v>9</v>
      </c>
    </row>
    <row r="2097" spans="1:16" x14ac:dyDescent="0.2">
      <c r="A2097" s="18" t="s">
        <v>4366</v>
      </c>
      <c r="B2097" s="18" t="s">
        <v>4884</v>
      </c>
      <c r="C2097" s="18" t="s">
        <v>8026</v>
      </c>
      <c r="D2097" s="18" t="s">
        <v>1571</v>
      </c>
      <c r="E2097" s="20" t="str">
        <f>IFERROR(VLOOKUP(表1[[#This Row],[goods_id]],表4[],2,0),"无")</f>
        <v>无</v>
      </c>
      <c r="F2097" s="19" t="str">
        <f>IFERROR(VLOOKUP(表1[[#This Row],[goods_id]],表3[],2,0),"老款")</f>
        <v>老款</v>
      </c>
      <c r="G2097" s="20">
        <v>1</v>
      </c>
      <c r="H2097" s="23">
        <v>319</v>
      </c>
      <c r="I2097" s="23">
        <v>639</v>
      </c>
      <c r="J20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7" s="20">
        <f>IF(表1[[#This Row],[sale_price]]&lt;表1[[#This Row],[origin_price]],1,0)</f>
        <v>1</v>
      </c>
      <c r="L2097" s="18" t="s">
        <v>9408</v>
      </c>
      <c r="M2097" s="18" t="s">
        <v>185</v>
      </c>
      <c r="N2097" s="18" t="s">
        <v>4411</v>
      </c>
      <c r="O2097" s="18" t="s">
        <v>4370</v>
      </c>
      <c r="P2097" s="18">
        <v>9</v>
      </c>
    </row>
    <row r="2098" spans="1:16" x14ac:dyDescent="0.2">
      <c r="A2098" s="18" t="s">
        <v>4366</v>
      </c>
      <c r="B2098" s="18" t="s">
        <v>4908</v>
      </c>
      <c r="C2098" s="18" t="s">
        <v>8037</v>
      </c>
      <c r="D2098" s="18" t="s">
        <v>284</v>
      </c>
      <c r="E2098" s="20" t="str">
        <f>IFERROR(VLOOKUP(表1[[#This Row],[goods_id]],表4[],2,0),"无")</f>
        <v>无</v>
      </c>
      <c r="F2098" s="19" t="str">
        <f>IFERROR(VLOOKUP(表1[[#This Row],[goods_id]],表3[],2,0),"老款")</f>
        <v>老款</v>
      </c>
      <c r="G2098" s="20">
        <v>1</v>
      </c>
      <c r="H2098" s="23">
        <v>349</v>
      </c>
      <c r="I2098" s="23">
        <v>699</v>
      </c>
      <c r="J20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8" s="20">
        <f>IF(表1[[#This Row],[sale_price]]&lt;表1[[#This Row],[origin_price]],1,0)</f>
        <v>1</v>
      </c>
      <c r="L2098" s="18" t="s">
        <v>9418</v>
      </c>
      <c r="M2098" s="18" t="s">
        <v>185</v>
      </c>
      <c r="N2098" s="18" t="s">
        <v>4535</v>
      </c>
      <c r="O2098" s="18" t="s">
        <v>4370</v>
      </c>
      <c r="P2098" s="18">
        <v>9</v>
      </c>
    </row>
    <row r="2099" spans="1:16" x14ac:dyDescent="0.2">
      <c r="A2099" s="18" t="s">
        <v>4366</v>
      </c>
      <c r="B2099" s="18" t="s">
        <v>4897</v>
      </c>
      <c r="C2099" s="18" t="s">
        <v>8034</v>
      </c>
      <c r="D2099" s="18" t="s">
        <v>284</v>
      </c>
      <c r="E2099" s="20" t="str">
        <f>IFERROR(VLOOKUP(表1[[#This Row],[goods_id]],表4[],2,0),"无")</f>
        <v>无</v>
      </c>
      <c r="F2099" s="19" t="str">
        <f>IFERROR(VLOOKUP(表1[[#This Row],[goods_id]],表3[],2,0),"老款")</f>
        <v>老款</v>
      </c>
      <c r="G2099" s="20">
        <v>1</v>
      </c>
      <c r="H2099" s="23">
        <v>399</v>
      </c>
      <c r="I2099" s="23">
        <v>769</v>
      </c>
      <c r="J20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9" s="20">
        <f>IF(表1[[#This Row],[sale_price]]&lt;表1[[#This Row],[origin_price]],1,0)</f>
        <v>1</v>
      </c>
      <c r="L2099" s="18"/>
      <c r="M2099" s="18" t="s">
        <v>9415</v>
      </c>
      <c r="N2099" s="18" t="s">
        <v>4535</v>
      </c>
      <c r="O2099" s="18" t="s">
        <v>4370</v>
      </c>
      <c r="P2099" s="18">
        <v>9</v>
      </c>
    </row>
    <row r="2100" spans="1:16" x14ac:dyDescent="0.2">
      <c r="A2100" s="18" t="s">
        <v>4366</v>
      </c>
      <c r="B2100" s="18" t="s">
        <v>4895</v>
      </c>
      <c r="C2100" s="18" t="s">
        <v>8034</v>
      </c>
      <c r="D2100" s="18" t="s">
        <v>4442</v>
      </c>
      <c r="E2100" s="20" t="str">
        <f>IFERROR(VLOOKUP(表1[[#This Row],[goods_id]],表4[],2,0),"无")</f>
        <v>无</v>
      </c>
      <c r="F2100" s="19" t="str">
        <f>IFERROR(VLOOKUP(表1[[#This Row],[goods_id]],表3[],2,0),"老款")</f>
        <v>老款</v>
      </c>
      <c r="G2100" s="20">
        <v>1</v>
      </c>
      <c r="H2100" s="23">
        <v>769</v>
      </c>
      <c r="I2100" s="23">
        <v>769</v>
      </c>
      <c r="J21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0" s="20">
        <f>IF(表1[[#This Row],[sale_price]]&lt;表1[[#This Row],[origin_price]],1,0)</f>
        <v>0</v>
      </c>
      <c r="L2100" s="18"/>
      <c r="M2100" s="18" t="s">
        <v>9415</v>
      </c>
      <c r="N2100" s="18" t="s">
        <v>4535</v>
      </c>
      <c r="O2100" s="18" t="s">
        <v>4370</v>
      </c>
      <c r="P2100" s="18">
        <v>9</v>
      </c>
    </row>
    <row r="2101" spans="1:16" x14ac:dyDescent="0.2">
      <c r="A2101" s="18" t="s">
        <v>4366</v>
      </c>
      <c r="B2101" s="18" t="s">
        <v>4867</v>
      </c>
      <c r="C2101" s="18" t="s">
        <v>8018</v>
      </c>
      <c r="D2101" s="18" t="s">
        <v>24</v>
      </c>
      <c r="E2101" s="20" t="str">
        <f>IFERROR(VLOOKUP(表1[[#This Row],[goods_id]],表4[],2,0),"无")</f>
        <v>无</v>
      </c>
      <c r="F2101" s="19" t="str">
        <f>IFERROR(VLOOKUP(表1[[#This Row],[goods_id]],表3[],2,0),"老款")</f>
        <v>老款</v>
      </c>
      <c r="G2101" s="20">
        <v>1</v>
      </c>
      <c r="H2101" s="23">
        <v>439</v>
      </c>
      <c r="I2101" s="23">
        <v>869</v>
      </c>
      <c r="J21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1" s="20">
        <f>IF(表1[[#This Row],[sale_price]]&lt;表1[[#This Row],[origin_price]],1,0)</f>
        <v>1</v>
      </c>
      <c r="L2101" s="18" t="s">
        <v>9400</v>
      </c>
      <c r="M2101" s="18" t="s">
        <v>185</v>
      </c>
      <c r="N2101" s="18" t="s">
        <v>4535</v>
      </c>
      <c r="O2101" s="18" t="s">
        <v>4370</v>
      </c>
      <c r="P2101" s="18">
        <v>8</v>
      </c>
    </row>
    <row r="2102" spans="1:16" x14ac:dyDescent="0.2">
      <c r="A2102" s="18" t="s">
        <v>4366</v>
      </c>
      <c r="B2102" s="18" t="s">
        <v>4868</v>
      </c>
      <c r="C2102" s="18" t="s">
        <v>8018</v>
      </c>
      <c r="D2102" s="18" t="s">
        <v>214</v>
      </c>
      <c r="E2102" s="20" t="str">
        <f>IFERROR(VLOOKUP(表1[[#This Row],[goods_id]],表4[],2,0),"无")</f>
        <v>无</v>
      </c>
      <c r="F2102" s="19" t="str">
        <f>IFERROR(VLOOKUP(表1[[#This Row],[goods_id]],表3[],2,0),"老款")</f>
        <v>老款</v>
      </c>
      <c r="G2102" s="20">
        <v>1</v>
      </c>
      <c r="H2102" s="23">
        <v>439</v>
      </c>
      <c r="I2102" s="23">
        <v>869</v>
      </c>
      <c r="J21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2" s="20">
        <f>IF(表1[[#This Row],[sale_price]]&lt;表1[[#This Row],[origin_price]],1,0)</f>
        <v>1</v>
      </c>
      <c r="L2102" s="18" t="s">
        <v>9401</v>
      </c>
      <c r="M2102" s="18" t="s">
        <v>185</v>
      </c>
      <c r="N2102" s="18" t="s">
        <v>4535</v>
      </c>
      <c r="O2102" s="18" t="s">
        <v>4370</v>
      </c>
      <c r="P2102" s="18">
        <v>8</v>
      </c>
    </row>
    <row r="2103" spans="1:16" x14ac:dyDescent="0.2">
      <c r="A2103" s="18" t="s">
        <v>4366</v>
      </c>
      <c r="B2103" s="18" t="s">
        <v>4869</v>
      </c>
      <c r="C2103" s="18" t="s">
        <v>8021</v>
      </c>
      <c r="D2103" s="18" t="s">
        <v>24</v>
      </c>
      <c r="E2103" s="20" t="str">
        <f>IFERROR(VLOOKUP(表1[[#This Row],[goods_id]],表4[],2,0),"无")</f>
        <v>无</v>
      </c>
      <c r="F2103" s="19" t="str">
        <f>IFERROR(VLOOKUP(表1[[#This Row],[goods_id]],表3[],2,0),"老款")</f>
        <v>老款</v>
      </c>
      <c r="G2103" s="20">
        <v>1</v>
      </c>
      <c r="H2103" s="23">
        <v>199</v>
      </c>
      <c r="I2103" s="23">
        <v>399</v>
      </c>
      <c r="J21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03" s="20">
        <f>IF(表1[[#This Row],[sale_price]]&lt;表1[[#This Row],[origin_price]],1,0)</f>
        <v>1</v>
      </c>
      <c r="L2103" s="18" t="s">
        <v>9404</v>
      </c>
      <c r="M2103" s="18" t="s">
        <v>185</v>
      </c>
      <c r="N2103" s="18" t="s">
        <v>4369</v>
      </c>
      <c r="O2103" s="18" t="s">
        <v>4370</v>
      </c>
      <c r="P2103" s="18">
        <v>9</v>
      </c>
    </row>
    <row r="2104" spans="1:16" x14ac:dyDescent="0.2">
      <c r="A2104" s="18" t="s">
        <v>4366</v>
      </c>
      <c r="B2104" s="18" t="s">
        <v>4888</v>
      </c>
      <c r="C2104" s="18" t="s">
        <v>8032</v>
      </c>
      <c r="D2104" s="18" t="s">
        <v>69</v>
      </c>
      <c r="E2104" s="20" t="str">
        <f>IFERROR(VLOOKUP(表1[[#This Row],[goods_id]],表4[],2,0),"无")</f>
        <v>无</v>
      </c>
      <c r="F2104" s="19" t="str">
        <f>IFERROR(VLOOKUP(表1[[#This Row],[goods_id]],表3[],2,0),"老款")</f>
        <v>老款</v>
      </c>
      <c r="G2104" s="20">
        <v>1</v>
      </c>
      <c r="H2104" s="23">
        <v>669</v>
      </c>
      <c r="I2104" s="23">
        <v>1190</v>
      </c>
      <c r="J21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4" s="20">
        <f>IF(表1[[#This Row],[sale_price]]&lt;表1[[#This Row],[origin_price]],1,0)</f>
        <v>1</v>
      </c>
      <c r="L2104" s="18" t="s">
        <v>9414</v>
      </c>
      <c r="M2104" s="18" t="s">
        <v>185</v>
      </c>
      <c r="N2104" s="18" t="s">
        <v>4411</v>
      </c>
      <c r="O2104" s="18" t="s">
        <v>203</v>
      </c>
      <c r="P2104" s="18">
        <v>9</v>
      </c>
    </row>
    <row r="2105" spans="1:16" x14ac:dyDescent="0.2">
      <c r="A2105" s="18" t="s">
        <v>4366</v>
      </c>
      <c r="B2105" s="18" t="s">
        <v>4889</v>
      </c>
      <c r="C2105" s="18" t="s">
        <v>8032</v>
      </c>
      <c r="D2105" s="18" t="s">
        <v>24</v>
      </c>
      <c r="E2105" s="20" t="str">
        <f>IFERROR(VLOOKUP(表1[[#This Row],[goods_id]],表4[],2,0),"无")</f>
        <v>无</v>
      </c>
      <c r="F2105" s="19" t="str">
        <f>IFERROR(VLOOKUP(表1[[#This Row],[goods_id]],表3[],2,0),"老款")</f>
        <v>老款</v>
      </c>
      <c r="G2105" s="20">
        <v>1</v>
      </c>
      <c r="H2105" s="23">
        <v>669</v>
      </c>
      <c r="I2105" s="23">
        <v>1190</v>
      </c>
      <c r="J21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5" s="20">
        <f>IF(表1[[#This Row],[sale_price]]&lt;表1[[#This Row],[origin_price]],1,0)</f>
        <v>1</v>
      </c>
      <c r="L2105" s="18" t="s">
        <v>9414</v>
      </c>
      <c r="M2105" s="18" t="s">
        <v>185</v>
      </c>
      <c r="N2105" s="18" t="s">
        <v>4411</v>
      </c>
      <c r="O2105" s="18" t="s">
        <v>203</v>
      </c>
      <c r="P2105" s="18">
        <v>9</v>
      </c>
    </row>
    <row r="2106" spans="1:16" x14ac:dyDescent="0.2">
      <c r="A2106" s="18" t="s">
        <v>4366</v>
      </c>
      <c r="B2106" s="18" t="s">
        <v>4870</v>
      </c>
      <c r="C2106" s="18" t="s">
        <v>8022</v>
      </c>
      <c r="D2106" s="18" t="s">
        <v>169</v>
      </c>
      <c r="E2106" s="20" t="str">
        <f>IFERROR(VLOOKUP(表1[[#This Row],[goods_id]],表4[],2,0),"无")</f>
        <v>无</v>
      </c>
      <c r="F2106" s="19" t="str">
        <f>IFERROR(VLOOKUP(表1[[#This Row],[goods_id]],表3[],2,0),"老款")</f>
        <v>老款</v>
      </c>
      <c r="G2106" s="20">
        <v>1</v>
      </c>
      <c r="H2106" s="23">
        <v>545</v>
      </c>
      <c r="I2106" s="23">
        <v>1090</v>
      </c>
      <c r="J21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6" s="20">
        <f>IF(表1[[#This Row],[sale_price]]&lt;表1[[#This Row],[origin_price]],1,0)</f>
        <v>1</v>
      </c>
      <c r="L2106" s="18" t="s">
        <v>9405</v>
      </c>
      <c r="M2106" s="18" t="s">
        <v>185</v>
      </c>
      <c r="N2106" s="18" t="s">
        <v>4393</v>
      </c>
      <c r="O2106" s="18" t="s">
        <v>4370</v>
      </c>
      <c r="P2106" s="18">
        <v>9</v>
      </c>
    </row>
    <row r="2107" spans="1:16" x14ac:dyDescent="0.2">
      <c r="A2107" s="18" t="s">
        <v>4366</v>
      </c>
      <c r="B2107" s="18" t="s">
        <v>4871</v>
      </c>
      <c r="C2107" s="18" t="s">
        <v>8019</v>
      </c>
      <c r="D2107" s="18" t="s">
        <v>14</v>
      </c>
      <c r="E2107" s="20" t="str">
        <f>IFERROR(VLOOKUP(表1[[#This Row],[goods_id]],表4[],2,0),"无")</f>
        <v>无</v>
      </c>
      <c r="F2107" s="19" t="str">
        <f>IFERROR(VLOOKUP(表1[[#This Row],[goods_id]],表3[],2,0),"老款")</f>
        <v>老款</v>
      </c>
      <c r="G2107" s="20">
        <v>1</v>
      </c>
      <c r="H2107" s="23">
        <v>319</v>
      </c>
      <c r="I2107" s="23">
        <v>639</v>
      </c>
      <c r="J21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7" s="20">
        <f>IF(表1[[#This Row],[sale_price]]&lt;表1[[#This Row],[origin_price]],1,0)</f>
        <v>1</v>
      </c>
      <c r="L2107" s="18" t="s">
        <v>3037</v>
      </c>
      <c r="M2107" s="18" t="s">
        <v>9402</v>
      </c>
      <c r="N2107" s="18" t="s">
        <v>4535</v>
      </c>
      <c r="O2107" s="18" t="s">
        <v>4370</v>
      </c>
      <c r="P2107" s="18">
        <v>8</v>
      </c>
    </row>
    <row r="2108" spans="1:16" x14ac:dyDescent="0.2">
      <c r="A2108" s="18" t="s">
        <v>4366</v>
      </c>
      <c r="B2108" s="18" t="s">
        <v>4906</v>
      </c>
      <c r="C2108" s="18" t="s">
        <v>8045</v>
      </c>
      <c r="D2108" s="18" t="s">
        <v>188</v>
      </c>
      <c r="E2108" s="20" t="str">
        <f>IFERROR(VLOOKUP(表1[[#This Row],[goods_id]],表4[],2,0),"无")</f>
        <v>无</v>
      </c>
      <c r="F2108" s="19" t="str">
        <f>IFERROR(VLOOKUP(表1[[#This Row],[goods_id]],表3[],2,0),"老款")</f>
        <v>老款</v>
      </c>
      <c r="G2108" s="20">
        <v>1</v>
      </c>
      <c r="H2108" s="23">
        <v>319</v>
      </c>
      <c r="I2108" s="23">
        <v>639</v>
      </c>
      <c r="J21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8" s="20">
        <f>IF(表1[[#This Row],[sale_price]]&lt;表1[[#This Row],[origin_price]],1,0)</f>
        <v>1</v>
      </c>
      <c r="L2108" s="18" t="s">
        <v>4898</v>
      </c>
      <c r="M2108" s="18" t="s">
        <v>9426</v>
      </c>
      <c r="N2108" s="18" t="s">
        <v>4535</v>
      </c>
      <c r="O2108" s="18" t="s">
        <v>4370</v>
      </c>
      <c r="P2108" s="18">
        <v>9</v>
      </c>
    </row>
    <row r="2109" spans="1:16" x14ac:dyDescent="0.2">
      <c r="A2109" s="18" t="s">
        <v>4366</v>
      </c>
      <c r="B2109" s="18" t="s">
        <v>4892</v>
      </c>
      <c r="C2109" s="18" t="s">
        <v>7795</v>
      </c>
      <c r="D2109" s="18" t="s">
        <v>24</v>
      </c>
      <c r="E2109" s="20" t="str">
        <f>IFERROR(VLOOKUP(表1[[#This Row],[goods_id]],表4[],2,0),"无")</f>
        <v>无</v>
      </c>
      <c r="F2109" s="19" t="str">
        <f>IFERROR(VLOOKUP(表1[[#This Row],[goods_id]],表3[],2,0),"老款")</f>
        <v>老款</v>
      </c>
      <c r="G2109" s="20">
        <v>1</v>
      </c>
      <c r="H2109" s="23">
        <v>369</v>
      </c>
      <c r="I2109" s="23">
        <v>739</v>
      </c>
      <c r="J21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9" s="20">
        <f>IF(表1[[#This Row],[sale_price]]&lt;表1[[#This Row],[origin_price]],1,0)</f>
        <v>1</v>
      </c>
      <c r="L2109" s="18" t="s">
        <v>3037</v>
      </c>
      <c r="M2109" s="18" t="s">
        <v>293</v>
      </c>
      <c r="N2109" s="18" t="s">
        <v>4535</v>
      </c>
      <c r="O2109" s="18" t="s">
        <v>4370</v>
      </c>
      <c r="P2109" s="18">
        <v>9</v>
      </c>
    </row>
    <row r="2110" spans="1:16" x14ac:dyDescent="0.2">
      <c r="A2110" s="18" t="s">
        <v>4366</v>
      </c>
      <c r="B2110" s="18" t="s">
        <v>4872</v>
      </c>
      <c r="C2110" s="18" t="s">
        <v>8020</v>
      </c>
      <c r="D2110" s="18" t="s">
        <v>24</v>
      </c>
      <c r="E2110" s="20" t="str">
        <f>IFERROR(VLOOKUP(表1[[#This Row],[goods_id]],表4[],2,0),"无")</f>
        <v>无</v>
      </c>
      <c r="F2110" s="19" t="str">
        <f>IFERROR(VLOOKUP(表1[[#This Row],[goods_id]],表3[],2,0),"老款")</f>
        <v>老款</v>
      </c>
      <c r="G2110" s="20">
        <v>1</v>
      </c>
      <c r="H2110" s="23">
        <v>319</v>
      </c>
      <c r="I2110" s="23">
        <v>639</v>
      </c>
      <c r="J21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0" s="20">
        <f>IF(表1[[#This Row],[sale_price]]&lt;表1[[#This Row],[origin_price]],1,0)</f>
        <v>1</v>
      </c>
      <c r="L2110" s="18" t="s">
        <v>4873</v>
      </c>
      <c r="M2110" s="18" t="s">
        <v>9403</v>
      </c>
      <c r="N2110" s="18" t="s">
        <v>4535</v>
      </c>
      <c r="O2110" s="18" t="s">
        <v>4370</v>
      </c>
      <c r="P2110" s="18">
        <v>8</v>
      </c>
    </row>
    <row r="2111" spans="1:16" x14ac:dyDescent="0.2">
      <c r="A2111" s="18" t="s">
        <v>4366</v>
      </c>
      <c r="B2111" s="18" t="s">
        <v>4876</v>
      </c>
      <c r="C2111" s="18" t="s">
        <v>8023</v>
      </c>
      <c r="D2111" s="18" t="s">
        <v>181</v>
      </c>
      <c r="E2111" s="20" t="str">
        <f>IFERROR(VLOOKUP(表1[[#This Row],[goods_id]],表4[],2,0),"无")</f>
        <v>无</v>
      </c>
      <c r="F2111" s="19" t="str">
        <f>IFERROR(VLOOKUP(表1[[#This Row],[goods_id]],表3[],2,0),"老款")</f>
        <v>老款</v>
      </c>
      <c r="G2111" s="20">
        <v>1</v>
      </c>
      <c r="H2111" s="23">
        <v>419</v>
      </c>
      <c r="I2111" s="23">
        <v>739</v>
      </c>
      <c r="J21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1" s="20">
        <f>IF(表1[[#This Row],[sale_price]]&lt;表1[[#This Row],[origin_price]],1,0)</f>
        <v>1</v>
      </c>
      <c r="L2111" s="18" t="s">
        <v>9406</v>
      </c>
      <c r="M2111" s="18" t="s">
        <v>185</v>
      </c>
      <c r="N2111" s="18" t="s">
        <v>4380</v>
      </c>
      <c r="O2111" s="18" t="s">
        <v>4370</v>
      </c>
      <c r="P2111" s="18">
        <v>9</v>
      </c>
    </row>
    <row r="2112" spans="1:16" x14ac:dyDescent="0.2">
      <c r="A2112" s="18" t="s">
        <v>9</v>
      </c>
      <c r="B2112" s="18" t="s">
        <v>402</v>
      </c>
      <c r="C2112" s="18" t="s">
        <v>6218</v>
      </c>
      <c r="D2112" s="18" t="s">
        <v>181</v>
      </c>
      <c r="E2112" s="20" t="str">
        <f>IFERROR(VLOOKUP(表1[[#This Row],[goods_id]],表4[],2,0),"无")</f>
        <v>工作</v>
      </c>
      <c r="F2112" s="19" t="str">
        <f>IFERROR(VLOOKUP(表1[[#This Row],[goods_id]],表3[],2,0),"老款")</f>
        <v>老款</v>
      </c>
      <c r="G2112" s="20">
        <v>1</v>
      </c>
      <c r="H2112" s="23">
        <v>1090</v>
      </c>
      <c r="I2112" s="23">
        <v>1090</v>
      </c>
      <c r="J21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2" s="20">
        <f>IF(表1[[#This Row],[sale_price]]&lt;表1[[#This Row],[origin_price]],1,0)</f>
        <v>0</v>
      </c>
      <c r="L2112" s="18" t="s">
        <v>403</v>
      </c>
      <c r="M2112" s="18" t="s">
        <v>8480</v>
      </c>
      <c r="N2112" s="18" t="s">
        <v>22</v>
      </c>
      <c r="O2112" s="18" t="s">
        <v>203</v>
      </c>
      <c r="P2112" s="18">
        <v>6</v>
      </c>
    </row>
    <row r="2113" spans="1:16" x14ac:dyDescent="0.2">
      <c r="A2113" s="18" t="s">
        <v>9</v>
      </c>
      <c r="B2113" s="18" t="s">
        <v>359</v>
      </c>
      <c r="C2113" s="18" t="s">
        <v>6193</v>
      </c>
      <c r="D2113" s="18" t="s">
        <v>360</v>
      </c>
      <c r="E2113" s="20" t="str">
        <f>IFERROR(VLOOKUP(表1[[#This Row],[goods_id]],表4[],2,0),"无")</f>
        <v>逛街约会</v>
      </c>
      <c r="F2113" s="19" t="str">
        <f>IFERROR(VLOOKUP(表1[[#This Row],[goods_id]],表3[],2,0),"老款")</f>
        <v>老款</v>
      </c>
      <c r="G2113" s="20">
        <v>1</v>
      </c>
      <c r="H2113" s="23">
        <v>1290</v>
      </c>
      <c r="I2113" s="23">
        <v>1290</v>
      </c>
      <c r="J21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3" s="20">
        <f>IF(表1[[#This Row],[sale_price]]&lt;表1[[#This Row],[origin_price]],1,0)</f>
        <v>0</v>
      </c>
      <c r="L2113" s="18" t="s">
        <v>361</v>
      </c>
      <c r="M2113" s="18" t="s">
        <v>261</v>
      </c>
      <c r="N2113" s="18" t="s">
        <v>22</v>
      </c>
      <c r="O2113" s="18" t="s">
        <v>49</v>
      </c>
      <c r="P2113" s="18">
        <v>5</v>
      </c>
    </row>
    <row r="2114" spans="1:16" x14ac:dyDescent="0.2">
      <c r="A2114" s="18" t="s">
        <v>9</v>
      </c>
      <c r="B2114" s="18" t="s">
        <v>362</v>
      </c>
      <c r="C2114" s="18" t="s">
        <v>6194</v>
      </c>
      <c r="D2114" s="18" t="s">
        <v>24</v>
      </c>
      <c r="E2114" s="20" t="str">
        <f>IFERROR(VLOOKUP(表1[[#This Row],[goods_id]],表4[],2,0),"无")</f>
        <v>逛街约会</v>
      </c>
      <c r="F2114" s="19" t="str">
        <f>IFERROR(VLOOKUP(表1[[#This Row],[goods_id]],表3[],2,0),"老款")</f>
        <v>老款</v>
      </c>
      <c r="G2114" s="20">
        <v>1</v>
      </c>
      <c r="H2114" s="23">
        <v>699</v>
      </c>
      <c r="I2114" s="23">
        <v>699</v>
      </c>
      <c r="J21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4" s="20">
        <f>IF(表1[[#This Row],[sale_price]]&lt;表1[[#This Row],[origin_price]],1,0)</f>
        <v>0</v>
      </c>
      <c r="L2114" s="18" t="s">
        <v>104</v>
      </c>
      <c r="M2114" s="18" t="s">
        <v>8473</v>
      </c>
      <c r="N2114" s="18" t="s">
        <v>26</v>
      </c>
      <c r="O2114" s="18" t="s">
        <v>49</v>
      </c>
      <c r="P2114" s="18">
        <v>5</v>
      </c>
    </row>
    <row r="2115" spans="1:16" x14ac:dyDescent="0.2">
      <c r="A2115" s="18" t="s">
        <v>9</v>
      </c>
      <c r="B2115" s="18" t="s">
        <v>363</v>
      </c>
      <c r="C2115" s="18" t="s">
        <v>6195</v>
      </c>
      <c r="D2115" s="18" t="s">
        <v>28</v>
      </c>
      <c r="E2115" s="20" t="str">
        <f>IFERROR(VLOOKUP(表1[[#This Row],[goods_id]],表4[],2,0),"无")</f>
        <v>逛街约会</v>
      </c>
      <c r="F2115" s="19" t="str">
        <f>IFERROR(VLOOKUP(表1[[#This Row],[goods_id]],表3[],2,0),"老款")</f>
        <v>老款</v>
      </c>
      <c r="G2115" s="20">
        <v>1</v>
      </c>
      <c r="H2115" s="23">
        <v>799</v>
      </c>
      <c r="I2115" s="23">
        <v>799</v>
      </c>
      <c r="J21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5" s="20">
        <f>IF(表1[[#This Row],[sale_price]]&lt;表1[[#This Row],[origin_price]],1,0)</f>
        <v>0</v>
      </c>
      <c r="L2115" s="18" t="s">
        <v>364</v>
      </c>
      <c r="M2115" s="18" t="s">
        <v>185</v>
      </c>
      <c r="N2115" s="18" t="s">
        <v>22</v>
      </c>
      <c r="O2115" s="18" t="s">
        <v>49</v>
      </c>
      <c r="P2115" s="18">
        <v>5</v>
      </c>
    </row>
    <row r="2116" spans="1:16" x14ac:dyDescent="0.2">
      <c r="A2116" s="18" t="s">
        <v>9</v>
      </c>
      <c r="B2116" s="18" t="s">
        <v>407</v>
      </c>
      <c r="C2116" s="18" t="s">
        <v>6220</v>
      </c>
      <c r="D2116" s="18" t="s">
        <v>109</v>
      </c>
      <c r="E2116" s="20" t="str">
        <f>IFERROR(VLOOKUP(表1[[#This Row],[goods_id]],表4[],2,0),"无")</f>
        <v>逛街约会</v>
      </c>
      <c r="F2116" s="19" t="str">
        <f>IFERROR(VLOOKUP(表1[[#This Row],[goods_id]],表3[],2,0),"老款")</f>
        <v>老款</v>
      </c>
      <c r="G2116" s="20">
        <v>1</v>
      </c>
      <c r="H2116" s="23">
        <v>1290</v>
      </c>
      <c r="I2116" s="23">
        <v>1290</v>
      </c>
      <c r="J21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6" s="20">
        <f>IF(表1[[#This Row],[sale_price]]&lt;表1[[#This Row],[origin_price]],1,0)</f>
        <v>0</v>
      </c>
      <c r="L2116" s="18" t="s">
        <v>408</v>
      </c>
      <c r="M2116" s="18" t="s">
        <v>409</v>
      </c>
      <c r="N2116" s="18" t="s">
        <v>12</v>
      </c>
      <c r="O2116" s="18" t="s">
        <v>203</v>
      </c>
      <c r="P2116" s="18">
        <v>6</v>
      </c>
    </row>
    <row r="2117" spans="1:16" x14ac:dyDescent="0.2">
      <c r="A2117" s="18" t="s">
        <v>9</v>
      </c>
      <c r="B2117" s="18" t="s">
        <v>410</v>
      </c>
      <c r="C2117" s="18" t="s">
        <v>6220</v>
      </c>
      <c r="D2117" s="18" t="s">
        <v>109</v>
      </c>
      <c r="E2117" s="20" t="str">
        <f>IFERROR(VLOOKUP(表1[[#This Row],[goods_id]],表4[],2,0),"无")</f>
        <v>逛街约会</v>
      </c>
      <c r="F2117" s="19" t="str">
        <f>IFERROR(VLOOKUP(表1[[#This Row],[goods_id]],表3[],2,0),"老款")</f>
        <v>老款</v>
      </c>
      <c r="G2117" s="20">
        <v>1</v>
      </c>
      <c r="H2117" s="23">
        <v>1290</v>
      </c>
      <c r="I2117" s="23">
        <v>1290</v>
      </c>
      <c r="J21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7" s="20">
        <f>IF(表1[[#This Row],[sale_price]]&lt;表1[[#This Row],[origin_price]],1,0)</f>
        <v>0</v>
      </c>
      <c r="L2117" s="18" t="s">
        <v>408</v>
      </c>
      <c r="M2117" s="18" t="s">
        <v>409</v>
      </c>
      <c r="N2117" s="18" t="s">
        <v>12</v>
      </c>
      <c r="O2117" s="18" t="s">
        <v>203</v>
      </c>
      <c r="P2117" s="18">
        <v>6</v>
      </c>
    </row>
    <row r="2118" spans="1:16" x14ac:dyDescent="0.2">
      <c r="A2118" s="18" t="s">
        <v>9</v>
      </c>
      <c r="B2118" s="18" t="s">
        <v>411</v>
      </c>
      <c r="C2118" s="18" t="s">
        <v>6221</v>
      </c>
      <c r="D2118" s="18" t="s">
        <v>161</v>
      </c>
      <c r="E2118" s="20" t="str">
        <f>IFERROR(VLOOKUP(表1[[#This Row],[goods_id]],表4[],2,0),"无")</f>
        <v>休闲</v>
      </c>
      <c r="F2118" s="19" t="str">
        <f>IFERROR(VLOOKUP(表1[[#This Row],[goods_id]],表3[],2,0),"老款")</f>
        <v>老款</v>
      </c>
      <c r="G2118" s="20">
        <v>1</v>
      </c>
      <c r="H2118" s="23">
        <v>899</v>
      </c>
      <c r="I2118" s="23">
        <v>899</v>
      </c>
      <c r="J21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8" s="20">
        <f>IF(表1[[#This Row],[sale_price]]&lt;表1[[#This Row],[origin_price]],1,0)</f>
        <v>0</v>
      </c>
      <c r="L2118" s="18" t="s">
        <v>412</v>
      </c>
      <c r="M2118" s="18" t="s">
        <v>413</v>
      </c>
      <c r="N2118" s="18" t="s">
        <v>12</v>
      </c>
      <c r="O2118" s="18" t="s">
        <v>190</v>
      </c>
      <c r="P2118" s="18">
        <v>6</v>
      </c>
    </row>
    <row r="2119" spans="1:16" x14ac:dyDescent="0.2">
      <c r="A2119" s="18" t="s">
        <v>9</v>
      </c>
      <c r="B2119" s="18" t="s">
        <v>404</v>
      </c>
      <c r="C2119" s="18" t="s">
        <v>6219</v>
      </c>
      <c r="D2119" s="18" t="s">
        <v>24</v>
      </c>
      <c r="E2119" s="20" t="str">
        <f>IFERROR(VLOOKUP(表1[[#This Row],[goods_id]],表4[],2,0),"无")</f>
        <v>工作</v>
      </c>
      <c r="F2119" s="19" t="str">
        <f>IFERROR(VLOOKUP(表1[[#This Row],[goods_id]],表3[],2,0),"老款")</f>
        <v>老款</v>
      </c>
      <c r="G2119" s="20">
        <v>1</v>
      </c>
      <c r="H2119" s="23">
        <v>699</v>
      </c>
      <c r="I2119" s="23">
        <v>699</v>
      </c>
      <c r="J21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9" s="20">
        <f>IF(表1[[#This Row],[sale_price]]&lt;表1[[#This Row],[origin_price]],1,0)</f>
        <v>0</v>
      </c>
      <c r="L2119" s="18" t="s">
        <v>405</v>
      </c>
      <c r="M2119" s="18" t="s">
        <v>406</v>
      </c>
      <c r="N2119" s="18" t="s">
        <v>26</v>
      </c>
      <c r="O2119" s="18" t="s">
        <v>82</v>
      </c>
      <c r="P2119" s="18">
        <v>6</v>
      </c>
    </row>
    <row r="2120" spans="1:16" x14ac:dyDescent="0.2">
      <c r="A2120" s="18" t="s">
        <v>9</v>
      </c>
      <c r="B2120" s="18" t="s">
        <v>23</v>
      </c>
      <c r="C2120" s="18" t="s">
        <v>8401</v>
      </c>
      <c r="D2120" s="18" t="s">
        <v>24</v>
      </c>
      <c r="E2120" s="20" t="str">
        <f>IFERROR(VLOOKUP(表1[[#This Row],[goods_id]],表4[],2,0),"无")</f>
        <v>无</v>
      </c>
      <c r="F2120" s="19">
        <f>IFERROR(VLOOKUP(表1[[#This Row],[goods_id]],表3[],2,0),"老款")</f>
        <v>43348</v>
      </c>
      <c r="G2120" s="20">
        <v>1</v>
      </c>
      <c r="H2120" s="23">
        <v>1390</v>
      </c>
      <c r="I2120" s="23">
        <v>1390</v>
      </c>
      <c r="J21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0" s="20">
        <f>IF(表1[[#This Row],[sale_price]]&lt;表1[[#This Row],[origin_price]],1,0)</f>
        <v>0</v>
      </c>
      <c r="L2120" s="18" t="s">
        <v>25</v>
      </c>
      <c r="M2120" s="18" t="s">
        <v>9680</v>
      </c>
      <c r="N2120" s="18" t="s">
        <v>26</v>
      </c>
      <c r="O2120" s="18" t="s">
        <v>17</v>
      </c>
      <c r="P2120" s="18">
        <v>1</v>
      </c>
    </row>
    <row r="2121" spans="1:16" x14ac:dyDescent="0.2">
      <c r="A2121" s="18" t="s">
        <v>9</v>
      </c>
      <c r="B2121" s="18" t="s">
        <v>414</v>
      </c>
      <c r="C2121" s="18" t="s">
        <v>6229</v>
      </c>
      <c r="D2121" s="18" t="s">
        <v>24</v>
      </c>
      <c r="E2121" s="20" t="str">
        <f>IFERROR(VLOOKUP(表1[[#This Row],[goods_id]],表4[],2,0),"无")</f>
        <v>无</v>
      </c>
      <c r="F2121" s="19" t="str">
        <f>IFERROR(VLOOKUP(表1[[#This Row],[goods_id]],表3[],2,0),"老款")</f>
        <v>老款</v>
      </c>
      <c r="G2121" s="20">
        <v>1</v>
      </c>
      <c r="H2121" s="23">
        <v>1090</v>
      </c>
      <c r="I2121" s="23">
        <v>1090</v>
      </c>
      <c r="J21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1" s="20">
        <f>IF(表1[[#This Row],[sale_price]]&lt;表1[[#This Row],[origin_price]],1,0)</f>
        <v>0</v>
      </c>
      <c r="L2121" s="18" t="s">
        <v>415</v>
      </c>
      <c r="M2121" s="18" t="s">
        <v>323</v>
      </c>
      <c r="N2121" s="18" t="s">
        <v>26</v>
      </c>
      <c r="O2121" s="18" t="s">
        <v>82</v>
      </c>
      <c r="P2121" s="18">
        <v>6</v>
      </c>
    </row>
    <row r="2122" spans="1:16" x14ac:dyDescent="0.2">
      <c r="A2122" s="18" t="s">
        <v>9</v>
      </c>
      <c r="B2122" s="18" t="s">
        <v>416</v>
      </c>
      <c r="C2122" s="18" t="s">
        <v>6229</v>
      </c>
      <c r="D2122" s="18" t="s">
        <v>24</v>
      </c>
      <c r="E2122" s="20" t="str">
        <f>IFERROR(VLOOKUP(表1[[#This Row],[goods_id]],表4[],2,0),"无")</f>
        <v>无</v>
      </c>
      <c r="F2122" s="19" t="str">
        <f>IFERROR(VLOOKUP(表1[[#This Row],[goods_id]],表3[],2,0),"老款")</f>
        <v>老款</v>
      </c>
      <c r="G2122" s="20">
        <v>1</v>
      </c>
      <c r="H2122" s="23">
        <v>1090</v>
      </c>
      <c r="I2122" s="23">
        <v>1090</v>
      </c>
      <c r="J21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2" s="20">
        <f>IF(表1[[#This Row],[sale_price]]&lt;表1[[#This Row],[origin_price]],1,0)</f>
        <v>0</v>
      </c>
      <c r="L2122" s="18" t="s">
        <v>415</v>
      </c>
      <c r="M2122" s="18" t="s">
        <v>323</v>
      </c>
      <c r="N2122" s="18" t="s">
        <v>26</v>
      </c>
      <c r="O2122" s="18" t="s">
        <v>82</v>
      </c>
      <c r="P2122" s="18">
        <v>6</v>
      </c>
    </row>
    <row r="2123" spans="1:16" x14ac:dyDescent="0.2">
      <c r="A2123" s="18" t="s">
        <v>9</v>
      </c>
      <c r="B2123" s="18" t="s">
        <v>319</v>
      </c>
      <c r="C2123" s="18" t="s">
        <v>6192</v>
      </c>
      <c r="D2123" s="18" t="s">
        <v>24</v>
      </c>
      <c r="E2123" s="20" t="str">
        <f>IFERROR(VLOOKUP(表1[[#This Row],[goods_id]],表4[],2,0),"无")</f>
        <v>工作</v>
      </c>
      <c r="F2123" s="19" t="str">
        <f>IFERROR(VLOOKUP(表1[[#This Row],[goods_id]],表3[],2,0),"老款")</f>
        <v>老款</v>
      </c>
      <c r="G2123" s="20">
        <v>1</v>
      </c>
      <c r="H2123" s="23">
        <v>1190</v>
      </c>
      <c r="I2123" s="23">
        <v>1190</v>
      </c>
      <c r="J21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3" s="20">
        <f>IF(表1[[#This Row],[sale_price]]&lt;表1[[#This Row],[origin_price]],1,0)</f>
        <v>0</v>
      </c>
      <c r="L2123" s="18" t="s">
        <v>320</v>
      </c>
      <c r="M2123" s="18" t="s">
        <v>36</v>
      </c>
      <c r="N2123" s="18" t="s">
        <v>22</v>
      </c>
      <c r="O2123" s="18" t="s">
        <v>203</v>
      </c>
      <c r="P2123" s="18">
        <v>5</v>
      </c>
    </row>
    <row r="2124" spans="1:16" x14ac:dyDescent="0.2">
      <c r="A2124" s="18" t="s">
        <v>9</v>
      </c>
      <c r="B2124" s="18" t="s">
        <v>195</v>
      </c>
      <c r="C2124" s="18" t="s">
        <v>8466</v>
      </c>
      <c r="D2124" s="18" t="s">
        <v>24</v>
      </c>
      <c r="E2124" s="20" t="str">
        <f>IFERROR(VLOOKUP(表1[[#This Row],[goods_id]],表4[],2,0),"无")</f>
        <v>无</v>
      </c>
      <c r="F2124" s="19" t="str">
        <f>IFERROR(VLOOKUP(表1[[#This Row],[goods_id]],表3[],2,0),"老款")</f>
        <v>老款</v>
      </c>
      <c r="G2124" s="20">
        <v>1</v>
      </c>
      <c r="H2124" s="23">
        <v>1090</v>
      </c>
      <c r="I2124" s="23">
        <v>1090</v>
      </c>
      <c r="J21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4" s="20">
        <f>IF(表1[[#This Row],[sale_price]]&lt;表1[[#This Row],[origin_price]],1,0)</f>
        <v>0</v>
      </c>
      <c r="L2124" s="18" t="s">
        <v>196</v>
      </c>
      <c r="M2124" s="18" t="s">
        <v>104</v>
      </c>
      <c r="N2124" s="18" t="s">
        <v>26</v>
      </c>
      <c r="O2124" s="18" t="s">
        <v>49</v>
      </c>
      <c r="P2124" s="18">
        <v>3</v>
      </c>
    </row>
    <row r="2125" spans="1:16" x14ac:dyDescent="0.2">
      <c r="A2125" s="18" t="s">
        <v>9</v>
      </c>
      <c r="B2125" s="18" t="s">
        <v>197</v>
      </c>
      <c r="C2125" s="18" t="s">
        <v>8466</v>
      </c>
      <c r="D2125" s="18" t="s">
        <v>54</v>
      </c>
      <c r="E2125" s="20" t="str">
        <f>IFERROR(VLOOKUP(表1[[#This Row],[goods_id]],表4[],2,0),"无")</f>
        <v>无</v>
      </c>
      <c r="F2125" s="19" t="str">
        <f>IFERROR(VLOOKUP(表1[[#This Row],[goods_id]],表3[],2,0),"老款")</f>
        <v>老款</v>
      </c>
      <c r="G2125" s="20">
        <v>1</v>
      </c>
      <c r="H2125" s="23">
        <v>1090</v>
      </c>
      <c r="I2125" s="23">
        <v>1090</v>
      </c>
      <c r="J21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5" s="20">
        <f>IF(表1[[#This Row],[sale_price]]&lt;表1[[#This Row],[origin_price]],1,0)</f>
        <v>0</v>
      </c>
      <c r="L2125" s="18" t="s">
        <v>196</v>
      </c>
      <c r="M2125" s="18" t="s">
        <v>104</v>
      </c>
      <c r="N2125" s="18" t="s">
        <v>26</v>
      </c>
      <c r="O2125" s="18" t="s">
        <v>49</v>
      </c>
      <c r="P2125" s="18">
        <v>3</v>
      </c>
    </row>
    <row r="2126" spans="1:16" x14ac:dyDescent="0.2">
      <c r="A2126" s="18" t="s">
        <v>9</v>
      </c>
      <c r="B2126" s="18" t="s">
        <v>239</v>
      </c>
      <c r="C2126" s="18" t="s">
        <v>6166</v>
      </c>
      <c r="D2126" s="18" t="s">
        <v>151</v>
      </c>
      <c r="E2126" s="20" t="str">
        <f>IFERROR(VLOOKUP(表1[[#This Row],[goods_id]],表4[],2,0),"无")</f>
        <v>休闲</v>
      </c>
      <c r="F2126" s="19" t="str">
        <f>IFERROR(VLOOKUP(表1[[#This Row],[goods_id]],表3[],2,0),"老款")</f>
        <v>老款</v>
      </c>
      <c r="G2126" s="20">
        <v>1</v>
      </c>
      <c r="H2126" s="23">
        <v>999</v>
      </c>
      <c r="I2126" s="23">
        <v>999</v>
      </c>
      <c r="J21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26" s="20">
        <f>IF(表1[[#This Row],[sale_price]]&lt;表1[[#This Row],[origin_price]],1,0)</f>
        <v>0</v>
      </c>
      <c r="L2126" s="18" t="s">
        <v>240</v>
      </c>
      <c r="M2126" s="18" t="s">
        <v>8469</v>
      </c>
      <c r="N2126" s="18" t="s">
        <v>22</v>
      </c>
      <c r="O2126" s="18" t="s">
        <v>49</v>
      </c>
      <c r="P2126" s="18">
        <v>4</v>
      </c>
    </row>
    <row r="2127" spans="1:16" x14ac:dyDescent="0.2">
      <c r="A2127" s="18" t="s">
        <v>9</v>
      </c>
      <c r="B2127" s="18" t="s">
        <v>8436</v>
      </c>
      <c r="C2127" s="18" t="s">
        <v>8437</v>
      </c>
      <c r="D2127" s="18" t="s">
        <v>24</v>
      </c>
      <c r="E2127" s="20" t="str">
        <f>IFERROR(VLOOKUP(表1[[#This Row],[goods_id]],表4[],2,0),"无")</f>
        <v>无</v>
      </c>
      <c r="F2127" s="19" t="str">
        <f>IFERROR(VLOOKUP(表1[[#This Row],[goods_id]],表3[],2,0),"老款")</f>
        <v>老款</v>
      </c>
      <c r="G2127" s="20">
        <v>1</v>
      </c>
      <c r="H2127" s="23">
        <v>1190</v>
      </c>
      <c r="I2127" s="23">
        <v>1190</v>
      </c>
      <c r="J21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7" s="20">
        <f>IF(表1[[#This Row],[sale_price]]&lt;表1[[#This Row],[origin_price]],1,0)</f>
        <v>0</v>
      </c>
      <c r="L2127" s="18" t="s">
        <v>9704</v>
      </c>
      <c r="M2127" s="18" t="s">
        <v>9705</v>
      </c>
      <c r="N2127" s="18" t="s">
        <v>22</v>
      </c>
      <c r="O2127" s="18" t="s">
        <v>17</v>
      </c>
      <c r="P2127" s="18">
        <v>2</v>
      </c>
    </row>
    <row r="2128" spans="1:16" x14ac:dyDescent="0.2">
      <c r="A2128" s="18" t="s">
        <v>9</v>
      </c>
      <c r="B2128" s="18" t="s">
        <v>45</v>
      </c>
      <c r="C2128" s="18" t="s">
        <v>6333</v>
      </c>
      <c r="D2128" s="18" t="s">
        <v>24</v>
      </c>
      <c r="E2128" s="20" t="str">
        <f>IFERROR(VLOOKUP(表1[[#This Row],[goods_id]],表4[],2,0),"无")</f>
        <v>无</v>
      </c>
      <c r="F2128" s="19" t="str">
        <f>IFERROR(VLOOKUP(表1[[#This Row],[goods_id]],表3[],2,0),"老款")</f>
        <v>老款</v>
      </c>
      <c r="G2128" s="20">
        <v>1</v>
      </c>
      <c r="H2128" s="23">
        <v>1990</v>
      </c>
      <c r="I2128" s="23">
        <v>1990</v>
      </c>
      <c r="J21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8" s="20">
        <f>IF(表1[[#This Row],[sale_price]]&lt;表1[[#This Row],[origin_price]],1,0)</f>
        <v>0</v>
      </c>
      <c r="L2128" s="18" t="s">
        <v>46</v>
      </c>
      <c r="M2128" s="18" t="s">
        <v>9690</v>
      </c>
      <c r="N2128" s="18" t="s">
        <v>22</v>
      </c>
      <c r="O2128" s="18" t="s">
        <v>17</v>
      </c>
      <c r="P2128" s="18">
        <v>1</v>
      </c>
    </row>
    <row r="2129" spans="1:16" x14ac:dyDescent="0.2">
      <c r="A2129" s="18" t="s">
        <v>9</v>
      </c>
      <c r="B2129" s="18" t="s">
        <v>47</v>
      </c>
      <c r="C2129" s="18" t="s">
        <v>8412</v>
      </c>
      <c r="D2129" s="18" t="s">
        <v>24</v>
      </c>
      <c r="E2129" s="20" t="str">
        <f>IFERROR(VLOOKUP(表1[[#This Row],[goods_id]],表4[],2,0),"无")</f>
        <v>无</v>
      </c>
      <c r="F2129" s="19" t="str">
        <f>IFERROR(VLOOKUP(表1[[#This Row],[goods_id]],表3[],2,0),"老款")</f>
        <v>老款</v>
      </c>
      <c r="G2129" s="20">
        <v>1</v>
      </c>
      <c r="H2129" s="23">
        <v>2390</v>
      </c>
      <c r="I2129" s="23">
        <v>2390</v>
      </c>
      <c r="J21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9" s="20">
        <f>IF(表1[[#This Row],[sale_price]]&lt;表1[[#This Row],[origin_price]],1,0)</f>
        <v>0</v>
      </c>
      <c r="L2129" s="18" t="s">
        <v>48</v>
      </c>
      <c r="M2129" s="18" t="s">
        <v>9691</v>
      </c>
      <c r="N2129" s="18" t="s">
        <v>12</v>
      </c>
      <c r="O2129" s="18" t="s">
        <v>49</v>
      </c>
      <c r="P2129" s="18">
        <v>1</v>
      </c>
    </row>
    <row r="2130" spans="1:16" x14ac:dyDescent="0.2">
      <c r="A2130" s="18" t="s">
        <v>9</v>
      </c>
      <c r="B2130" s="18" t="s">
        <v>27</v>
      </c>
      <c r="C2130" s="18" t="s">
        <v>8400</v>
      </c>
      <c r="D2130" s="18" t="s">
        <v>28</v>
      </c>
      <c r="E2130" s="20" t="str">
        <f>IFERROR(VLOOKUP(表1[[#This Row],[goods_id]],表4[],2,0),"无")</f>
        <v>无</v>
      </c>
      <c r="F2130" s="19">
        <f>IFERROR(VLOOKUP(表1[[#This Row],[goods_id]],表3[],2,0),"老款")</f>
        <v>43355</v>
      </c>
      <c r="G2130" s="20">
        <v>1</v>
      </c>
      <c r="H2130" s="23">
        <v>899</v>
      </c>
      <c r="I2130" s="23">
        <v>899</v>
      </c>
      <c r="J21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30" s="20">
        <f>IF(表1[[#This Row],[sale_price]]&lt;表1[[#This Row],[origin_price]],1,0)</f>
        <v>0</v>
      </c>
      <c r="L2130" s="18" t="s">
        <v>29</v>
      </c>
      <c r="M2130" s="18" t="s">
        <v>30</v>
      </c>
      <c r="N2130" s="18" t="s">
        <v>22</v>
      </c>
      <c r="O2130" s="18" t="s">
        <v>13</v>
      </c>
      <c r="P2130" s="18">
        <v>1</v>
      </c>
    </row>
    <row r="2131" spans="1:16" x14ac:dyDescent="0.2">
      <c r="A2131" s="18" t="s">
        <v>9</v>
      </c>
      <c r="B2131" s="18" t="s">
        <v>451</v>
      </c>
      <c r="C2131" s="18" t="s">
        <v>6239</v>
      </c>
      <c r="D2131" s="18" t="s">
        <v>452</v>
      </c>
      <c r="E2131" s="20" t="str">
        <f>IFERROR(VLOOKUP(表1[[#This Row],[goods_id]],表4[],2,0),"无")</f>
        <v>无</v>
      </c>
      <c r="F2131" s="19" t="str">
        <f>IFERROR(VLOOKUP(表1[[#This Row],[goods_id]],表3[],2,0),"老款")</f>
        <v>老款</v>
      </c>
      <c r="G2131" s="20">
        <v>1</v>
      </c>
      <c r="H2131" s="23">
        <v>799</v>
      </c>
      <c r="I2131" s="23">
        <v>799</v>
      </c>
      <c r="J21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1" s="20">
        <f>IF(表1[[#This Row],[sale_price]]&lt;表1[[#This Row],[origin_price]],1,0)</f>
        <v>0</v>
      </c>
      <c r="L2131" s="18" t="s">
        <v>8487</v>
      </c>
      <c r="M2131" s="18" t="s">
        <v>185</v>
      </c>
      <c r="N2131" s="18" t="s">
        <v>26</v>
      </c>
      <c r="O2131" s="18" t="s">
        <v>190</v>
      </c>
      <c r="P2131" s="18">
        <v>7</v>
      </c>
    </row>
    <row r="2132" spans="1:16" x14ac:dyDescent="0.2">
      <c r="A2132" s="18" t="s">
        <v>9</v>
      </c>
      <c r="B2132" s="18" t="s">
        <v>453</v>
      </c>
      <c r="C2132" s="18" t="s">
        <v>6239</v>
      </c>
      <c r="D2132" s="18" t="s">
        <v>452</v>
      </c>
      <c r="E2132" s="20" t="str">
        <f>IFERROR(VLOOKUP(表1[[#This Row],[goods_id]],表4[],2,0),"无")</f>
        <v>无</v>
      </c>
      <c r="F2132" s="19" t="str">
        <f>IFERROR(VLOOKUP(表1[[#This Row],[goods_id]],表3[],2,0),"老款")</f>
        <v>老款</v>
      </c>
      <c r="G2132" s="20">
        <v>1</v>
      </c>
      <c r="H2132" s="23">
        <v>799</v>
      </c>
      <c r="I2132" s="23">
        <v>799</v>
      </c>
      <c r="J21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2" s="20">
        <f>IF(表1[[#This Row],[sale_price]]&lt;表1[[#This Row],[origin_price]],1,0)</f>
        <v>0</v>
      </c>
      <c r="L2132" s="18" t="s">
        <v>8487</v>
      </c>
      <c r="M2132" s="18" t="s">
        <v>185</v>
      </c>
      <c r="N2132" s="18" t="s">
        <v>26</v>
      </c>
      <c r="O2132" s="18" t="s">
        <v>190</v>
      </c>
      <c r="P2132" s="18">
        <v>7</v>
      </c>
    </row>
    <row r="2133" spans="1:16" x14ac:dyDescent="0.2">
      <c r="A2133" s="18" t="s">
        <v>9</v>
      </c>
      <c r="B2133" s="18" t="s">
        <v>454</v>
      </c>
      <c r="C2133" s="18" t="s">
        <v>6240</v>
      </c>
      <c r="D2133" s="18" t="s">
        <v>80</v>
      </c>
      <c r="E2133" s="20" t="str">
        <f>IFERROR(VLOOKUP(表1[[#This Row],[goods_id]],表4[],2,0),"无")</f>
        <v>无</v>
      </c>
      <c r="F2133" s="19" t="str">
        <f>IFERROR(VLOOKUP(表1[[#This Row],[goods_id]],表3[],2,0),"老款")</f>
        <v>老款</v>
      </c>
      <c r="G2133" s="20">
        <v>1</v>
      </c>
      <c r="H2133" s="23">
        <v>799</v>
      </c>
      <c r="I2133" s="23">
        <v>799</v>
      </c>
      <c r="J21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3" s="20">
        <f>IF(表1[[#This Row],[sale_price]]&lt;表1[[#This Row],[origin_price]],1,0)</f>
        <v>0</v>
      </c>
      <c r="L2133" s="18" t="s">
        <v>8488</v>
      </c>
      <c r="M2133" s="18" t="s">
        <v>185</v>
      </c>
      <c r="N2133" s="18" t="s">
        <v>26</v>
      </c>
      <c r="O2133" s="18" t="s">
        <v>203</v>
      </c>
      <c r="P2133" s="18">
        <v>7</v>
      </c>
    </row>
    <row r="2134" spans="1:16" x14ac:dyDescent="0.2">
      <c r="A2134" s="18" t="s">
        <v>9</v>
      </c>
      <c r="B2134" s="18" t="s">
        <v>455</v>
      </c>
      <c r="C2134" s="18" t="s">
        <v>6240</v>
      </c>
      <c r="D2134" s="18" t="s">
        <v>80</v>
      </c>
      <c r="E2134" s="20" t="str">
        <f>IFERROR(VLOOKUP(表1[[#This Row],[goods_id]],表4[],2,0),"无")</f>
        <v>无</v>
      </c>
      <c r="F2134" s="19" t="str">
        <f>IFERROR(VLOOKUP(表1[[#This Row],[goods_id]],表3[],2,0),"老款")</f>
        <v>老款</v>
      </c>
      <c r="G2134" s="20">
        <v>1</v>
      </c>
      <c r="H2134" s="23">
        <v>799</v>
      </c>
      <c r="I2134" s="23">
        <v>799</v>
      </c>
      <c r="J21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4" s="20">
        <f>IF(表1[[#This Row],[sale_price]]&lt;表1[[#This Row],[origin_price]],1,0)</f>
        <v>0</v>
      </c>
      <c r="L2134" s="18" t="s">
        <v>8489</v>
      </c>
      <c r="M2134" s="18" t="s">
        <v>185</v>
      </c>
      <c r="N2134" s="18" t="s">
        <v>26</v>
      </c>
      <c r="O2134" s="18" t="s">
        <v>203</v>
      </c>
      <c r="P2134" s="18">
        <v>7</v>
      </c>
    </row>
    <row r="2135" spans="1:16" x14ac:dyDescent="0.2">
      <c r="A2135" s="18" t="s">
        <v>9</v>
      </c>
      <c r="B2135" s="18" t="s">
        <v>456</v>
      </c>
      <c r="C2135" s="18" t="s">
        <v>6241</v>
      </c>
      <c r="D2135" s="18" t="s">
        <v>24</v>
      </c>
      <c r="E2135" s="20" t="str">
        <f>IFERROR(VLOOKUP(表1[[#This Row],[goods_id]],表4[],2,0),"无")</f>
        <v>无</v>
      </c>
      <c r="F2135" s="19" t="str">
        <f>IFERROR(VLOOKUP(表1[[#This Row],[goods_id]],表3[],2,0),"老款")</f>
        <v>老款</v>
      </c>
      <c r="G2135" s="20">
        <v>1</v>
      </c>
      <c r="H2135" s="23">
        <v>799</v>
      </c>
      <c r="I2135" s="23">
        <v>799</v>
      </c>
      <c r="J21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5" s="20">
        <f>IF(表1[[#This Row],[sale_price]]&lt;表1[[#This Row],[origin_price]],1,0)</f>
        <v>0</v>
      </c>
      <c r="L2135" s="18" t="s">
        <v>8490</v>
      </c>
      <c r="M2135" s="18" t="s">
        <v>185</v>
      </c>
      <c r="N2135" s="18" t="s">
        <v>22</v>
      </c>
      <c r="O2135" s="18" t="s">
        <v>82</v>
      </c>
      <c r="P2135" s="18">
        <v>7</v>
      </c>
    </row>
    <row r="2136" spans="1:16" x14ac:dyDescent="0.2">
      <c r="A2136" s="18" t="s">
        <v>9</v>
      </c>
      <c r="B2136" s="18" t="s">
        <v>457</v>
      </c>
      <c r="C2136" s="18" t="s">
        <v>6241</v>
      </c>
      <c r="D2136" s="18" t="s">
        <v>24</v>
      </c>
      <c r="E2136" s="20" t="str">
        <f>IFERROR(VLOOKUP(表1[[#This Row],[goods_id]],表4[],2,0),"无")</f>
        <v>无</v>
      </c>
      <c r="F2136" s="19" t="str">
        <f>IFERROR(VLOOKUP(表1[[#This Row],[goods_id]],表3[],2,0),"老款")</f>
        <v>老款</v>
      </c>
      <c r="G2136" s="20">
        <v>1</v>
      </c>
      <c r="H2136" s="23">
        <v>799</v>
      </c>
      <c r="I2136" s="23">
        <v>799</v>
      </c>
      <c r="J21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6" s="20">
        <f>IF(表1[[#This Row],[sale_price]]&lt;表1[[#This Row],[origin_price]],1,0)</f>
        <v>0</v>
      </c>
      <c r="L2136" s="18" t="s">
        <v>8491</v>
      </c>
      <c r="M2136" s="18" t="s">
        <v>185</v>
      </c>
      <c r="N2136" s="18" t="s">
        <v>22</v>
      </c>
      <c r="O2136" s="18" t="s">
        <v>82</v>
      </c>
      <c r="P2136" s="18">
        <v>7</v>
      </c>
    </row>
    <row r="2137" spans="1:16" x14ac:dyDescent="0.2">
      <c r="A2137" s="18" t="s">
        <v>9</v>
      </c>
      <c r="B2137" s="18" t="s">
        <v>499</v>
      </c>
      <c r="C2137" s="18" t="s">
        <v>6261</v>
      </c>
      <c r="D2137" s="18" t="s">
        <v>24</v>
      </c>
      <c r="E2137" s="20" t="str">
        <f>IFERROR(VLOOKUP(表1[[#This Row],[goods_id]],表4[],2,0),"无")</f>
        <v>无</v>
      </c>
      <c r="F2137" s="19" t="str">
        <f>IFERROR(VLOOKUP(表1[[#This Row],[goods_id]],表3[],2,0),"老款")</f>
        <v>老款</v>
      </c>
      <c r="G2137" s="20">
        <v>1</v>
      </c>
      <c r="H2137" s="23">
        <v>1190</v>
      </c>
      <c r="I2137" s="23">
        <v>1190</v>
      </c>
      <c r="J21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7" s="20">
        <f>IF(表1[[#This Row],[sale_price]]&lt;表1[[#This Row],[origin_price]],1,0)</f>
        <v>0</v>
      </c>
      <c r="L2137" s="18" t="s">
        <v>8505</v>
      </c>
      <c r="M2137" s="18" t="s">
        <v>185</v>
      </c>
      <c r="N2137" s="18" t="s">
        <v>26</v>
      </c>
      <c r="O2137" s="18" t="s">
        <v>190</v>
      </c>
      <c r="P2137" s="18">
        <v>8</v>
      </c>
    </row>
    <row r="2138" spans="1:16" x14ac:dyDescent="0.2">
      <c r="A2138" s="18" t="s">
        <v>9</v>
      </c>
      <c r="B2138" s="18" t="s">
        <v>500</v>
      </c>
      <c r="C2138" s="18" t="s">
        <v>6261</v>
      </c>
      <c r="D2138" s="18" t="s">
        <v>24</v>
      </c>
      <c r="E2138" s="20" t="str">
        <f>IFERROR(VLOOKUP(表1[[#This Row],[goods_id]],表4[],2,0),"无")</f>
        <v>无</v>
      </c>
      <c r="F2138" s="19" t="str">
        <f>IFERROR(VLOOKUP(表1[[#This Row],[goods_id]],表3[],2,0),"老款")</f>
        <v>老款</v>
      </c>
      <c r="G2138" s="20">
        <v>1</v>
      </c>
      <c r="H2138" s="23">
        <v>1190</v>
      </c>
      <c r="I2138" s="23">
        <v>1190</v>
      </c>
      <c r="J21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8" s="20">
        <f>IF(表1[[#This Row],[sale_price]]&lt;表1[[#This Row],[origin_price]],1,0)</f>
        <v>0</v>
      </c>
      <c r="L2138" s="18" t="s">
        <v>8505</v>
      </c>
      <c r="M2138" s="18" t="s">
        <v>185</v>
      </c>
      <c r="N2138" s="18" t="s">
        <v>26</v>
      </c>
      <c r="O2138" s="18" t="s">
        <v>190</v>
      </c>
      <c r="P2138" s="18">
        <v>8</v>
      </c>
    </row>
    <row r="2139" spans="1:16" x14ac:dyDescent="0.2">
      <c r="A2139" s="18" t="s">
        <v>9</v>
      </c>
      <c r="B2139" s="18" t="s">
        <v>501</v>
      </c>
      <c r="C2139" s="18" t="s">
        <v>6262</v>
      </c>
      <c r="D2139" s="18" t="s">
        <v>24</v>
      </c>
      <c r="E2139" s="20" t="str">
        <f>IFERROR(VLOOKUP(表1[[#This Row],[goods_id]],表4[],2,0),"无")</f>
        <v>无</v>
      </c>
      <c r="F2139" s="19" t="str">
        <f>IFERROR(VLOOKUP(表1[[#This Row],[goods_id]],表3[],2,0),"老款")</f>
        <v>老款</v>
      </c>
      <c r="G2139" s="20">
        <v>1</v>
      </c>
      <c r="H2139" s="23">
        <v>1290</v>
      </c>
      <c r="I2139" s="23">
        <v>1290</v>
      </c>
      <c r="J21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9" s="20">
        <f>IF(表1[[#This Row],[sale_price]]&lt;表1[[#This Row],[origin_price]],1,0)</f>
        <v>0</v>
      </c>
      <c r="L2139" s="18" t="s">
        <v>8506</v>
      </c>
      <c r="M2139" s="18" t="s">
        <v>185</v>
      </c>
      <c r="N2139" s="18" t="s">
        <v>26</v>
      </c>
      <c r="O2139" s="18" t="s">
        <v>190</v>
      </c>
      <c r="P2139" s="18">
        <v>8</v>
      </c>
    </row>
    <row r="2140" spans="1:16" x14ac:dyDescent="0.2">
      <c r="A2140" s="18" t="s">
        <v>9</v>
      </c>
      <c r="B2140" s="18" t="s">
        <v>502</v>
      </c>
      <c r="C2140" s="18" t="s">
        <v>6262</v>
      </c>
      <c r="D2140" s="18" t="s">
        <v>24</v>
      </c>
      <c r="E2140" s="20" t="str">
        <f>IFERROR(VLOOKUP(表1[[#This Row],[goods_id]],表4[],2,0),"无")</f>
        <v>无</v>
      </c>
      <c r="F2140" s="19" t="str">
        <f>IFERROR(VLOOKUP(表1[[#This Row],[goods_id]],表3[],2,0),"老款")</f>
        <v>老款</v>
      </c>
      <c r="G2140" s="20">
        <v>1</v>
      </c>
      <c r="H2140" s="23">
        <v>1290</v>
      </c>
      <c r="I2140" s="23">
        <v>1290</v>
      </c>
      <c r="J21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0" s="20">
        <f>IF(表1[[#This Row],[sale_price]]&lt;表1[[#This Row],[origin_price]],1,0)</f>
        <v>0</v>
      </c>
      <c r="L2140" s="18" t="s">
        <v>8506</v>
      </c>
      <c r="M2140" s="18" t="s">
        <v>185</v>
      </c>
      <c r="N2140" s="18" t="s">
        <v>26</v>
      </c>
      <c r="O2140" s="18" t="s">
        <v>190</v>
      </c>
      <c r="P2140" s="18">
        <v>8</v>
      </c>
    </row>
    <row r="2141" spans="1:16" x14ac:dyDescent="0.2">
      <c r="A2141" s="18" t="s">
        <v>9</v>
      </c>
      <c r="B2141" s="18" t="s">
        <v>482</v>
      </c>
      <c r="C2141" s="18" t="s">
        <v>6251</v>
      </c>
      <c r="D2141" s="18" t="s">
        <v>24</v>
      </c>
      <c r="E2141" s="20" t="str">
        <f>IFERROR(VLOOKUP(表1[[#This Row],[goods_id]],表4[],2,0),"无")</f>
        <v>无</v>
      </c>
      <c r="F2141" s="19" t="str">
        <f>IFERROR(VLOOKUP(表1[[#This Row],[goods_id]],表3[],2,0),"老款")</f>
        <v>老款</v>
      </c>
      <c r="G2141" s="20">
        <v>1</v>
      </c>
      <c r="H2141" s="23">
        <v>939</v>
      </c>
      <c r="I2141" s="23">
        <v>939</v>
      </c>
      <c r="J21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1" s="20">
        <f>IF(表1[[#This Row],[sale_price]]&lt;表1[[#This Row],[origin_price]],1,0)</f>
        <v>0</v>
      </c>
      <c r="L2141" s="18" t="s">
        <v>8497</v>
      </c>
      <c r="M2141" s="18" t="s">
        <v>185</v>
      </c>
      <c r="N2141" s="18" t="s">
        <v>26</v>
      </c>
      <c r="O2141" s="18" t="s">
        <v>203</v>
      </c>
      <c r="P2141" s="18">
        <v>7</v>
      </c>
    </row>
    <row r="2142" spans="1:16" x14ac:dyDescent="0.2">
      <c r="A2142" s="18" t="s">
        <v>9</v>
      </c>
      <c r="B2142" s="18" t="s">
        <v>483</v>
      </c>
      <c r="C2142" s="18" t="s">
        <v>6251</v>
      </c>
      <c r="D2142" s="18" t="s">
        <v>24</v>
      </c>
      <c r="E2142" s="20" t="str">
        <f>IFERROR(VLOOKUP(表1[[#This Row],[goods_id]],表4[],2,0),"无")</f>
        <v>无</v>
      </c>
      <c r="F2142" s="19" t="str">
        <f>IFERROR(VLOOKUP(表1[[#This Row],[goods_id]],表3[],2,0),"老款")</f>
        <v>老款</v>
      </c>
      <c r="G2142" s="20">
        <v>1</v>
      </c>
      <c r="H2142" s="23">
        <v>939</v>
      </c>
      <c r="I2142" s="23">
        <v>939</v>
      </c>
      <c r="J21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2" s="20">
        <f>IF(表1[[#This Row],[sale_price]]&lt;表1[[#This Row],[origin_price]],1,0)</f>
        <v>0</v>
      </c>
      <c r="L2142" s="18" t="s">
        <v>8497</v>
      </c>
      <c r="M2142" s="18" t="s">
        <v>185</v>
      </c>
      <c r="N2142" s="18" t="s">
        <v>26</v>
      </c>
      <c r="O2142" s="18" t="s">
        <v>203</v>
      </c>
      <c r="P2142" s="18">
        <v>7</v>
      </c>
    </row>
    <row r="2143" spans="1:16" x14ac:dyDescent="0.2">
      <c r="A2143" s="18" t="s">
        <v>9</v>
      </c>
      <c r="B2143" s="18" t="s">
        <v>417</v>
      </c>
      <c r="C2143" s="18" t="s">
        <v>6230</v>
      </c>
      <c r="D2143" s="18" t="s">
        <v>181</v>
      </c>
      <c r="E2143" s="20" t="str">
        <f>IFERROR(VLOOKUP(表1[[#This Row],[goods_id]],表4[],2,0),"无")</f>
        <v>无</v>
      </c>
      <c r="F2143" s="19" t="str">
        <f>IFERROR(VLOOKUP(表1[[#This Row],[goods_id]],表3[],2,0),"老款")</f>
        <v>老款</v>
      </c>
      <c r="G2143" s="20">
        <v>1</v>
      </c>
      <c r="H2143" s="23">
        <v>799</v>
      </c>
      <c r="I2143" s="23">
        <v>799</v>
      </c>
      <c r="J21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3" s="20">
        <f>IF(表1[[#This Row],[sale_price]]&lt;表1[[#This Row],[origin_price]],1,0)</f>
        <v>0</v>
      </c>
      <c r="L2143" s="18" t="s">
        <v>418</v>
      </c>
      <c r="M2143" s="18" t="s">
        <v>8481</v>
      </c>
      <c r="N2143" s="18" t="s">
        <v>26</v>
      </c>
      <c r="O2143" s="18" t="s">
        <v>203</v>
      </c>
      <c r="P2143" s="18">
        <v>6</v>
      </c>
    </row>
    <row r="2144" spans="1:16" x14ac:dyDescent="0.2">
      <c r="A2144" s="18" t="s">
        <v>9</v>
      </c>
      <c r="B2144" s="18" t="s">
        <v>484</v>
      </c>
      <c r="C2144" s="18" t="s">
        <v>6252</v>
      </c>
      <c r="D2144" s="18" t="s">
        <v>485</v>
      </c>
      <c r="E2144" s="20" t="str">
        <f>IFERROR(VLOOKUP(表1[[#This Row],[goods_id]],表4[],2,0),"无")</f>
        <v>无</v>
      </c>
      <c r="F2144" s="19" t="str">
        <f>IFERROR(VLOOKUP(表1[[#This Row],[goods_id]],表3[],2,0),"老款")</f>
        <v>老款</v>
      </c>
      <c r="G2144" s="20">
        <v>1</v>
      </c>
      <c r="H2144" s="23">
        <v>1190</v>
      </c>
      <c r="I2144" s="23">
        <v>1190</v>
      </c>
      <c r="J21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4" s="20">
        <f>IF(表1[[#This Row],[sale_price]]&lt;表1[[#This Row],[origin_price]],1,0)</f>
        <v>0</v>
      </c>
      <c r="L2144" s="18" t="s">
        <v>323</v>
      </c>
      <c r="M2144" s="18" t="s">
        <v>8498</v>
      </c>
      <c r="N2144" s="18" t="s">
        <v>26</v>
      </c>
      <c r="O2144" s="18" t="s">
        <v>82</v>
      </c>
      <c r="P2144" s="18">
        <v>7</v>
      </c>
    </row>
    <row r="2145" spans="1:16" x14ac:dyDescent="0.2">
      <c r="A2145" s="18" t="s">
        <v>9</v>
      </c>
      <c r="B2145" s="18" t="s">
        <v>462</v>
      </c>
      <c r="C2145" s="18" t="s">
        <v>6225</v>
      </c>
      <c r="D2145" s="18" t="s">
        <v>28</v>
      </c>
      <c r="E2145" s="20" t="str">
        <f>IFERROR(VLOOKUP(表1[[#This Row],[goods_id]],表4[],2,0),"无")</f>
        <v>工作</v>
      </c>
      <c r="F2145" s="19" t="str">
        <f>IFERROR(VLOOKUP(表1[[#This Row],[goods_id]],表3[],2,0),"老款")</f>
        <v>老款</v>
      </c>
      <c r="G2145" s="20">
        <v>1</v>
      </c>
      <c r="H2145" s="23">
        <v>1390</v>
      </c>
      <c r="I2145" s="23">
        <v>1390</v>
      </c>
      <c r="J21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5" s="20">
        <f>IF(表1[[#This Row],[sale_price]]&lt;表1[[#This Row],[origin_price]],1,0)</f>
        <v>0</v>
      </c>
      <c r="L2145" s="18" t="s">
        <v>99</v>
      </c>
      <c r="M2145" s="18" t="s">
        <v>8483</v>
      </c>
      <c r="N2145" s="18" t="s">
        <v>26</v>
      </c>
      <c r="O2145" s="18" t="s">
        <v>190</v>
      </c>
      <c r="P2145" s="18">
        <v>6</v>
      </c>
    </row>
    <row r="2146" spans="1:16" x14ac:dyDescent="0.2">
      <c r="A2146" s="18" t="s">
        <v>9</v>
      </c>
      <c r="B2146" s="18" t="s">
        <v>463</v>
      </c>
      <c r="C2146" s="18" t="s">
        <v>6225</v>
      </c>
      <c r="D2146" s="18" t="s">
        <v>28</v>
      </c>
      <c r="E2146" s="20" t="str">
        <f>IFERROR(VLOOKUP(表1[[#This Row],[goods_id]],表4[],2,0),"无")</f>
        <v>工作</v>
      </c>
      <c r="F2146" s="19" t="str">
        <f>IFERROR(VLOOKUP(表1[[#This Row],[goods_id]],表3[],2,0),"老款")</f>
        <v>老款</v>
      </c>
      <c r="G2146" s="20">
        <v>1</v>
      </c>
      <c r="H2146" s="23">
        <v>1390</v>
      </c>
      <c r="I2146" s="23">
        <v>1390</v>
      </c>
      <c r="J21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6" s="20">
        <f>IF(表1[[#This Row],[sale_price]]&lt;表1[[#This Row],[origin_price]],1,0)</f>
        <v>0</v>
      </c>
      <c r="L2146" s="18" t="s">
        <v>99</v>
      </c>
      <c r="M2146" s="18" t="s">
        <v>8483</v>
      </c>
      <c r="N2146" s="18" t="s">
        <v>26</v>
      </c>
      <c r="O2146" s="18" t="s">
        <v>190</v>
      </c>
      <c r="P2146" s="18">
        <v>7</v>
      </c>
    </row>
    <row r="2147" spans="1:16" x14ac:dyDescent="0.2">
      <c r="A2147" s="18" t="s">
        <v>9</v>
      </c>
      <c r="B2147" s="18" t="s">
        <v>464</v>
      </c>
      <c r="C2147" s="18" t="s">
        <v>6233</v>
      </c>
      <c r="D2147" s="18" t="s">
        <v>24</v>
      </c>
      <c r="E2147" s="20" t="str">
        <f>IFERROR(VLOOKUP(表1[[#This Row],[goods_id]],表4[],2,0),"无")</f>
        <v>逛街约会</v>
      </c>
      <c r="F2147" s="19" t="str">
        <f>IFERROR(VLOOKUP(表1[[#This Row],[goods_id]],表3[],2,0),"老款")</f>
        <v>老款</v>
      </c>
      <c r="G2147" s="20">
        <v>1</v>
      </c>
      <c r="H2147" s="23">
        <v>1090</v>
      </c>
      <c r="I2147" s="23">
        <v>1090</v>
      </c>
      <c r="J21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7" s="20">
        <f>IF(表1[[#This Row],[sale_price]]&lt;表1[[#This Row],[origin_price]],1,0)</f>
        <v>0</v>
      </c>
      <c r="L2147" s="18" t="s">
        <v>217</v>
      </c>
      <c r="M2147" s="18" t="s">
        <v>36</v>
      </c>
      <c r="N2147" s="18" t="s">
        <v>26</v>
      </c>
      <c r="O2147" s="18" t="s">
        <v>203</v>
      </c>
      <c r="P2147" s="18">
        <v>7</v>
      </c>
    </row>
    <row r="2148" spans="1:16" x14ac:dyDescent="0.2">
      <c r="A2148" s="18" t="s">
        <v>9</v>
      </c>
      <c r="B2148" s="18" t="s">
        <v>421</v>
      </c>
      <c r="C2148" s="18" t="s">
        <v>6222</v>
      </c>
      <c r="D2148" s="18" t="s">
        <v>69</v>
      </c>
      <c r="E2148" s="20" t="str">
        <f>IFERROR(VLOOKUP(表1[[#This Row],[goods_id]],表4[],2,0),"无")</f>
        <v>逛街约会</v>
      </c>
      <c r="F2148" s="19" t="str">
        <f>IFERROR(VLOOKUP(表1[[#This Row],[goods_id]],表3[],2,0),"老款")</f>
        <v>老款</v>
      </c>
      <c r="G2148" s="20">
        <v>1</v>
      </c>
      <c r="H2148" s="23">
        <v>1390</v>
      </c>
      <c r="I2148" s="23">
        <v>1390</v>
      </c>
      <c r="J21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8" s="20">
        <f>IF(表1[[#This Row],[sale_price]]&lt;表1[[#This Row],[origin_price]],1,0)</f>
        <v>0</v>
      </c>
      <c r="L2148" s="18" t="s">
        <v>422</v>
      </c>
      <c r="M2148" s="18" t="s">
        <v>104</v>
      </c>
      <c r="N2148" s="18" t="s">
        <v>22</v>
      </c>
      <c r="O2148" s="18" t="s">
        <v>203</v>
      </c>
      <c r="P2148" s="18">
        <v>6</v>
      </c>
    </row>
    <row r="2149" spans="1:16" x14ac:dyDescent="0.2">
      <c r="A2149" s="18" t="s">
        <v>9</v>
      </c>
      <c r="B2149" s="18" t="s">
        <v>423</v>
      </c>
      <c r="C2149" s="18" t="s">
        <v>6222</v>
      </c>
      <c r="D2149" s="18" t="s">
        <v>69</v>
      </c>
      <c r="E2149" s="20" t="str">
        <f>IFERROR(VLOOKUP(表1[[#This Row],[goods_id]],表4[],2,0),"无")</f>
        <v>逛街约会</v>
      </c>
      <c r="F2149" s="19" t="str">
        <f>IFERROR(VLOOKUP(表1[[#This Row],[goods_id]],表3[],2,0),"老款")</f>
        <v>老款</v>
      </c>
      <c r="G2149" s="20">
        <v>1</v>
      </c>
      <c r="H2149" s="23">
        <v>1390</v>
      </c>
      <c r="I2149" s="23">
        <v>1390</v>
      </c>
      <c r="J21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9" s="20">
        <f>IF(表1[[#This Row],[sale_price]]&lt;表1[[#This Row],[origin_price]],1,0)</f>
        <v>0</v>
      </c>
      <c r="L2149" s="18" t="s">
        <v>422</v>
      </c>
      <c r="M2149" s="18" t="s">
        <v>104</v>
      </c>
      <c r="N2149" s="18" t="s">
        <v>22</v>
      </c>
      <c r="O2149" s="18" t="s">
        <v>203</v>
      </c>
      <c r="P2149" s="18">
        <v>6</v>
      </c>
    </row>
    <row r="2150" spans="1:16" x14ac:dyDescent="0.2">
      <c r="A2150" s="18" t="s">
        <v>9</v>
      </c>
      <c r="B2150" s="18" t="s">
        <v>486</v>
      </c>
      <c r="C2150" s="18" t="s">
        <v>6246</v>
      </c>
      <c r="D2150" s="18" t="s">
        <v>24</v>
      </c>
      <c r="E2150" s="20" t="str">
        <f>IFERROR(VLOOKUP(表1[[#This Row],[goods_id]],表4[],2,0),"无")</f>
        <v>逛街约会</v>
      </c>
      <c r="F2150" s="19" t="str">
        <f>IFERROR(VLOOKUP(表1[[#This Row],[goods_id]],表3[],2,0),"老款")</f>
        <v>老款</v>
      </c>
      <c r="G2150" s="20">
        <v>1</v>
      </c>
      <c r="H2150" s="23">
        <v>999</v>
      </c>
      <c r="I2150" s="23">
        <v>999</v>
      </c>
      <c r="J21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0" s="20">
        <f>IF(表1[[#This Row],[sale_price]]&lt;表1[[#This Row],[origin_price]],1,0)</f>
        <v>0</v>
      </c>
      <c r="L2150" s="18" t="s">
        <v>217</v>
      </c>
      <c r="M2150" s="18" t="s">
        <v>36</v>
      </c>
      <c r="N2150" s="18" t="s">
        <v>22</v>
      </c>
      <c r="O2150" s="18" t="s">
        <v>190</v>
      </c>
      <c r="P2150" s="18">
        <v>7</v>
      </c>
    </row>
    <row r="2151" spans="1:16" x14ac:dyDescent="0.2">
      <c r="A2151" s="18" t="s">
        <v>9</v>
      </c>
      <c r="B2151" s="18" t="s">
        <v>487</v>
      </c>
      <c r="C2151" s="18" t="s">
        <v>6246</v>
      </c>
      <c r="D2151" s="18" t="s">
        <v>24</v>
      </c>
      <c r="E2151" s="20" t="str">
        <f>IFERROR(VLOOKUP(表1[[#This Row],[goods_id]],表4[],2,0),"无")</f>
        <v>逛街约会</v>
      </c>
      <c r="F2151" s="19" t="str">
        <f>IFERROR(VLOOKUP(表1[[#This Row],[goods_id]],表3[],2,0),"老款")</f>
        <v>老款</v>
      </c>
      <c r="G2151" s="20">
        <v>1</v>
      </c>
      <c r="H2151" s="23">
        <v>999</v>
      </c>
      <c r="I2151" s="23">
        <v>999</v>
      </c>
      <c r="J21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1" s="20">
        <f>IF(表1[[#This Row],[sale_price]]&lt;表1[[#This Row],[origin_price]],1,0)</f>
        <v>0</v>
      </c>
      <c r="L2151" s="18" t="s">
        <v>217</v>
      </c>
      <c r="M2151" s="18" t="s">
        <v>36</v>
      </c>
      <c r="N2151" s="18" t="s">
        <v>22</v>
      </c>
      <c r="O2151" s="18" t="s">
        <v>190</v>
      </c>
      <c r="P2151" s="18">
        <v>7</v>
      </c>
    </row>
    <row r="2152" spans="1:16" x14ac:dyDescent="0.2">
      <c r="A2152" s="18" t="s">
        <v>9</v>
      </c>
      <c r="B2152" s="18" t="s">
        <v>424</v>
      </c>
      <c r="C2152" s="18" t="s">
        <v>6223</v>
      </c>
      <c r="D2152" s="18" t="s">
        <v>24</v>
      </c>
      <c r="E2152" s="20" t="str">
        <f>IFERROR(VLOOKUP(表1[[#This Row],[goods_id]],表4[],2,0),"无")</f>
        <v>逛街约会</v>
      </c>
      <c r="F2152" s="19" t="str">
        <f>IFERROR(VLOOKUP(表1[[#This Row],[goods_id]],表3[],2,0),"老款")</f>
        <v>老款</v>
      </c>
      <c r="G2152" s="20">
        <v>1</v>
      </c>
      <c r="H2152" s="23">
        <v>1490</v>
      </c>
      <c r="I2152" s="23">
        <v>1490</v>
      </c>
      <c r="J21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52" s="20">
        <f>IF(表1[[#This Row],[sale_price]]&lt;表1[[#This Row],[origin_price]],1,0)</f>
        <v>0</v>
      </c>
      <c r="L2152" s="18" t="s">
        <v>425</v>
      </c>
      <c r="M2152" s="18" t="s">
        <v>217</v>
      </c>
      <c r="N2152" s="18" t="s">
        <v>22</v>
      </c>
      <c r="O2152" s="18" t="s">
        <v>203</v>
      </c>
      <c r="P2152" s="18">
        <v>6</v>
      </c>
    </row>
    <row r="2153" spans="1:16" x14ac:dyDescent="0.2">
      <c r="A2153" s="18" t="s">
        <v>9</v>
      </c>
      <c r="B2153" s="18" t="s">
        <v>488</v>
      </c>
      <c r="C2153" s="18" t="s">
        <v>6247</v>
      </c>
      <c r="D2153" s="18" t="s">
        <v>224</v>
      </c>
      <c r="E2153" s="20" t="str">
        <f>IFERROR(VLOOKUP(表1[[#This Row],[goods_id]],表4[],2,0),"无")</f>
        <v>逛街约会</v>
      </c>
      <c r="F2153" s="19" t="str">
        <f>IFERROR(VLOOKUP(表1[[#This Row],[goods_id]],表3[],2,0),"老款")</f>
        <v>老款</v>
      </c>
      <c r="G2153" s="20">
        <v>1</v>
      </c>
      <c r="H2153" s="23">
        <v>999</v>
      </c>
      <c r="I2153" s="23">
        <v>999</v>
      </c>
      <c r="J21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3" s="20">
        <f>IF(表1[[#This Row],[sale_price]]&lt;表1[[#This Row],[origin_price]],1,0)</f>
        <v>0</v>
      </c>
      <c r="L2153" s="18" t="s">
        <v>8494</v>
      </c>
      <c r="M2153" s="18" t="s">
        <v>185</v>
      </c>
      <c r="N2153" s="18" t="s">
        <v>12</v>
      </c>
      <c r="O2153" s="18" t="s">
        <v>203</v>
      </c>
      <c r="P2153" s="18">
        <v>7</v>
      </c>
    </row>
    <row r="2154" spans="1:16" x14ac:dyDescent="0.2">
      <c r="A2154" s="18" t="s">
        <v>9</v>
      </c>
      <c r="B2154" s="18" t="s">
        <v>489</v>
      </c>
      <c r="C2154" s="18" t="s">
        <v>6248</v>
      </c>
      <c r="D2154" s="18" t="s">
        <v>59</v>
      </c>
      <c r="E2154" s="20" t="str">
        <f>IFERROR(VLOOKUP(表1[[#This Row],[goods_id]],表4[],2,0),"无")</f>
        <v>逛街约会</v>
      </c>
      <c r="F2154" s="19" t="str">
        <f>IFERROR(VLOOKUP(表1[[#This Row],[goods_id]],表3[],2,0),"老款")</f>
        <v>老款</v>
      </c>
      <c r="G2154" s="20">
        <v>1</v>
      </c>
      <c r="H2154" s="23">
        <v>1090</v>
      </c>
      <c r="I2154" s="23">
        <v>1090</v>
      </c>
      <c r="J21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54" s="20">
        <f>IF(表1[[#This Row],[sale_price]]&lt;表1[[#This Row],[origin_price]],1,0)</f>
        <v>0</v>
      </c>
      <c r="L2154" s="18" t="s">
        <v>217</v>
      </c>
      <c r="M2154" s="18" t="s">
        <v>36</v>
      </c>
      <c r="N2154" s="18" t="s">
        <v>22</v>
      </c>
      <c r="O2154" s="18" t="s">
        <v>203</v>
      </c>
      <c r="P2154" s="18">
        <v>7</v>
      </c>
    </row>
    <row r="2155" spans="1:16" x14ac:dyDescent="0.2">
      <c r="A2155" s="18" t="s">
        <v>9</v>
      </c>
      <c r="B2155" s="18" t="s">
        <v>387</v>
      </c>
      <c r="C2155" s="18" t="s">
        <v>6214</v>
      </c>
      <c r="D2155" s="18" t="s">
        <v>6215</v>
      </c>
      <c r="E2155" s="20" t="str">
        <f>IFERROR(VLOOKUP(表1[[#This Row],[goods_id]],表4[],2,0),"无")</f>
        <v>工作</v>
      </c>
      <c r="F2155" s="19" t="str">
        <f>IFERROR(VLOOKUP(表1[[#This Row],[goods_id]],表3[],2,0),"老款")</f>
        <v>老款</v>
      </c>
      <c r="G2155" s="20">
        <v>1</v>
      </c>
      <c r="H2155" s="23">
        <v>799</v>
      </c>
      <c r="I2155" s="23">
        <v>799</v>
      </c>
      <c r="J21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5" s="20">
        <f>IF(表1[[#This Row],[sale_price]]&lt;表1[[#This Row],[origin_price]],1,0)</f>
        <v>0</v>
      </c>
      <c r="L2155" s="18" t="s">
        <v>383</v>
      </c>
      <c r="M2155" s="18" t="s">
        <v>384</v>
      </c>
      <c r="N2155" s="18" t="s">
        <v>22</v>
      </c>
      <c r="O2155" s="18" t="s">
        <v>203</v>
      </c>
      <c r="P2155" s="18">
        <v>6</v>
      </c>
    </row>
    <row r="2156" spans="1:16" x14ac:dyDescent="0.2">
      <c r="A2156" s="18" t="s">
        <v>9</v>
      </c>
      <c r="B2156" s="18" t="s">
        <v>465</v>
      </c>
      <c r="C2156" s="18" t="s">
        <v>6234</v>
      </c>
      <c r="D2156" s="18" t="s">
        <v>161</v>
      </c>
      <c r="E2156" s="20" t="str">
        <f>IFERROR(VLOOKUP(表1[[#This Row],[goods_id]],表4[],2,0),"无")</f>
        <v>休闲</v>
      </c>
      <c r="F2156" s="19" t="str">
        <f>IFERROR(VLOOKUP(表1[[#This Row],[goods_id]],表3[],2,0),"老款")</f>
        <v>老款</v>
      </c>
      <c r="G2156" s="20">
        <v>1</v>
      </c>
      <c r="H2156" s="23">
        <v>699</v>
      </c>
      <c r="I2156" s="23">
        <v>699</v>
      </c>
      <c r="J21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6" s="20">
        <f>IF(表1[[#This Row],[sale_price]]&lt;表1[[#This Row],[origin_price]],1,0)</f>
        <v>0</v>
      </c>
      <c r="L2156" s="18" t="s">
        <v>466</v>
      </c>
      <c r="M2156" s="18" t="s">
        <v>261</v>
      </c>
      <c r="N2156" s="18" t="s">
        <v>22</v>
      </c>
      <c r="O2156" s="18" t="s">
        <v>190</v>
      </c>
      <c r="P2156" s="18">
        <v>7</v>
      </c>
    </row>
    <row r="2157" spans="1:16" x14ac:dyDescent="0.2">
      <c r="A2157" s="18" t="s">
        <v>9</v>
      </c>
      <c r="B2157" s="18" t="s">
        <v>467</v>
      </c>
      <c r="C2157" s="18" t="s">
        <v>6235</v>
      </c>
      <c r="D2157" s="18" t="s">
        <v>24</v>
      </c>
      <c r="E2157" s="20" t="str">
        <f>IFERROR(VLOOKUP(表1[[#This Row],[goods_id]],表4[],2,0),"无")</f>
        <v>派对</v>
      </c>
      <c r="F2157" s="19" t="str">
        <f>IFERROR(VLOOKUP(表1[[#This Row],[goods_id]],表3[],2,0),"老款")</f>
        <v>老款</v>
      </c>
      <c r="G2157" s="20">
        <v>1</v>
      </c>
      <c r="H2157" s="23">
        <v>2390</v>
      </c>
      <c r="I2157" s="23">
        <v>2390</v>
      </c>
      <c r="J21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7" s="20">
        <f>IF(表1[[#This Row],[sale_price]]&lt;表1[[#This Row],[origin_price]],1,0)</f>
        <v>0</v>
      </c>
      <c r="L2157" s="18" t="s">
        <v>211</v>
      </c>
      <c r="M2157" s="18" t="s">
        <v>8484</v>
      </c>
      <c r="N2157" s="18" t="s">
        <v>26</v>
      </c>
      <c r="O2157" s="18" t="s">
        <v>203</v>
      </c>
      <c r="P2157" s="18">
        <v>7</v>
      </c>
    </row>
    <row r="2158" spans="1:16" x14ac:dyDescent="0.2">
      <c r="A2158" s="18" t="s">
        <v>9</v>
      </c>
      <c r="B2158" s="18" t="s">
        <v>468</v>
      </c>
      <c r="C2158" s="18" t="s">
        <v>6235</v>
      </c>
      <c r="D2158" s="18" t="s">
        <v>24</v>
      </c>
      <c r="E2158" s="20" t="str">
        <f>IFERROR(VLOOKUP(表1[[#This Row],[goods_id]],表4[],2,0),"无")</f>
        <v>派对</v>
      </c>
      <c r="F2158" s="19" t="str">
        <f>IFERROR(VLOOKUP(表1[[#This Row],[goods_id]],表3[],2,0),"老款")</f>
        <v>老款</v>
      </c>
      <c r="G2158" s="20">
        <v>1</v>
      </c>
      <c r="H2158" s="23">
        <v>2390</v>
      </c>
      <c r="I2158" s="23">
        <v>2390</v>
      </c>
      <c r="J21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8" s="20">
        <f>IF(表1[[#This Row],[sale_price]]&lt;表1[[#This Row],[origin_price]],1,0)</f>
        <v>0</v>
      </c>
      <c r="L2158" s="18" t="s">
        <v>211</v>
      </c>
      <c r="M2158" s="18" t="s">
        <v>8484</v>
      </c>
      <c r="N2158" s="18" t="s">
        <v>26</v>
      </c>
      <c r="O2158" s="18" t="s">
        <v>203</v>
      </c>
      <c r="P2158" s="18">
        <v>7</v>
      </c>
    </row>
    <row r="2159" spans="1:16" x14ac:dyDescent="0.2">
      <c r="A2159" s="18" t="s">
        <v>9</v>
      </c>
      <c r="B2159" s="18" t="s">
        <v>426</v>
      </c>
      <c r="C2159" s="18" t="s">
        <v>6224</v>
      </c>
      <c r="D2159" s="18" t="s">
        <v>28</v>
      </c>
      <c r="E2159" s="20" t="str">
        <f>IFERROR(VLOOKUP(表1[[#This Row],[goods_id]],表4[],2,0),"无")</f>
        <v>工作</v>
      </c>
      <c r="F2159" s="19" t="str">
        <f>IFERROR(VLOOKUP(表1[[#This Row],[goods_id]],表3[],2,0),"老款")</f>
        <v>老款</v>
      </c>
      <c r="G2159" s="20">
        <v>1</v>
      </c>
      <c r="H2159" s="23">
        <v>999</v>
      </c>
      <c r="I2159" s="23">
        <v>999</v>
      </c>
      <c r="J21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9" s="20">
        <f>IF(表1[[#This Row],[sale_price]]&lt;表1[[#This Row],[origin_price]],1,0)</f>
        <v>0</v>
      </c>
      <c r="L2159" s="18" t="s">
        <v>427</v>
      </c>
      <c r="M2159" s="18" t="s">
        <v>99</v>
      </c>
      <c r="N2159" s="18" t="s">
        <v>22</v>
      </c>
      <c r="O2159" s="18" t="s">
        <v>82</v>
      </c>
      <c r="P2159" s="18">
        <v>6</v>
      </c>
    </row>
    <row r="2160" spans="1:16" x14ac:dyDescent="0.2">
      <c r="A2160" s="18" t="s">
        <v>9</v>
      </c>
      <c r="B2160" s="18" t="s">
        <v>450</v>
      </c>
      <c r="C2160" s="18" t="s">
        <v>6224</v>
      </c>
      <c r="D2160" s="18" t="s">
        <v>28</v>
      </c>
      <c r="E2160" s="20" t="str">
        <f>IFERROR(VLOOKUP(表1[[#This Row],[goods_id]],表4[],2,0),"无")</f>
        <v>工作</v>
      </c>
      <c r="F2160" s="19" t="str">
        <f>IFERROR(VLOOKUP(表1[[#This Row],[goods_id]],表3[],2,0),"老款")</f>
        <v>老款</v>
      </c>
      <c r="G2160" s="20">
        <v>1</v>
      </c>
      <c r="H2160" s="23">
        <v>999</v>
      </c>
      <c r="I2160" s="23">
        <v>999</v>
      </c>
      <c r="J21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0" s="20">
        <f>IF(表1[[#This Row],[sale_price]]&lt;表1[[#This Row],[origin_price]],1,0)</f>
        <v>0</v>
      </c>
      <c r="L2160" s="18" t="s">
        <v>427</v>
      </c>
      <c r="M2160" s="18" t="s">
        <v>99</v>
      </c>
      <c r="N2160" s="18" t="s">
        <v>22</v>
      </c>
      <c r="O2160" s="18" t="s">
        <v>82</v>
      </c>
      <c r="P2160" s="18">
        <v>6</v>
      </c>
    </row>
    <row r="2161" spans="1:16" x14ac:dyDescent="0.2">
      <c r="A2161" s="18" t="s">
        <v>9</v>
      </c>
      <c r="B2161" s="18" t="s">
        <v>428</v>
      </c>
      <c r="C2161" s="18" t="s">
        <v>6224</v>
      </c>
      <c r="D2161" s="18" t="s">
        <v>28</v>
      </c>
      <c r="E2161" s="20" t="str">
        <f>IFERROR(VLOOKUP(表1[[#This Row],[goods_id]],表4[],2,0),"无")</f>
        <v>工作</v>
      </c>
      <c r="F2161" s="19" t="str">
        <f>IFERROR(VLOOKUP(表1[[#This Row],[goods_id]],表3[],2,0),"老款")</f>
        <v>老款</v>
      </c>
      <c r="G2161" s="20">
        <v>1</v>
      </c>
      <c r="H2161" s="23">
        <v>999</v>
      </c>
      <c r="I2161" s="23">
        <v>999</v>
      </c>
      <c r="J21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1" s="20">
        <f>IF(表1[[#This Row],[sale_price]]&lt;表1[[#This Row],[origin_price]],1,0)</f>
        <v>0</v>
      </c>
      <c r="L2161" s="18" t="s">
        <v>427</v>
      </c>
      <c r="M2161" s="18" t="s">
        <v>99</v>
      </c>
      <c r="N2161" s="18" t="s">
        <v>22</v>
      </c>
      <c r="O2161" s="18" t="s">
        <v>82</v>
      </c>
      <c r="P2161" s="18">
        <v>6</v>
      </c>
    </row>
    <row r="2162" spans="1:16" x14ac:dyDescent="0.2">
      <c r="A2162" s="18" t="s">
        <v>9</v>
      </c>
      <c r="B2162" s="18" t="s">
        <v>388</v>
      </c>
      <c r="C2162" s="18" t="s">
        <v>6186</v>
      </c>
      <c r="D2162" s="18" t="s">
        <v>24</v>
      </c>
      <c r="E2162" s="20" t="str">
        <f>IFERROR(VLOOKUP(表1[[#This Row],[goods_id]],表4[],2,0),"无")</f>
        <v>度假</v>
      </c>
      <c r="F2162" s="19" t="str">
        <f>IFERROR(VLOOKUP(表1[[#This Row],[goods_id]],表3[],2,0),"老款")</f>
        <v>老款</v>
      </c>
      <c r="G2162" s="20">
        <v>1</v>
      </c>
      <c r="H2162" s="23">
        <v>1190</v>
      </c>
      <c r="I2162" s="23">
        <v>1190</v>
      </c>
      <c r="J21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2" s="20">
        <f>IF(表1[[#This Row],[sale_price]]&lt;表1[[#This Row],[origin_price]],1,0)</f>
        <v>0</v>
      </c>
      <c r="L2162" s="18" t="s">
        <v>389</v>
      </c>
      <c r="M2162" s="18" t="s">
        <v>390</v>
      </c>
      <c r="N2162" s="18" t="s">
        <v>22</v>
      </c>
      <c r="O2162" s="18" t="s">
        <v>49</v>
      </c>
      <c r="P2162" s="18">
        <v>6</v>
      </c>
    </row>
    <row r="2163" spans="1:16" x14ac:dyDescent="0.2">
      <c r="A2163" s="18" t="s">
        <v>9</v>
      </c>
      <c r="B2163" s="18" t="s">
        <v>503</v>
      </c>
      <c r="C2163" s="18" t="s">
        <v>6253</v>
      </c>
      <c r="D2163" s="18" t="s">
        <v>504</v>
      </c>
      <c r="E2163" s="20" t="str">
        <f>IFERROR(VLOOKUP(表1[[#This Row],[goods_id]],表4[],2,0),"无")</f>
        <v>度假</v>
      </c>
      <c r="F2163" s="19" t="str">
        <f>IFERROR(VLOOKUP(表1[[#This Row],[goods_id]],表3[],2,0),"老款")</f>
        <v>老款</v>
      </c>
      <c r="G2163" s="20">
        <v>1</v>
      </c>
      <c r="H2163" s="23">
        <v>1290</v>
      </c>
      <c r="I2163" s="23">
        <v>1290</v>
      </c>
      <c r="J21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3" s="20">
        <f>IF(表1[[#This Row],[sale_price]]&lt;表1[[#This Row],[origin_price]],1,0)</f>
        <v>0</v>
      </c>
      <c r="L2163" s="18" t="s">
        <v>104</v>
      </c>
      <c r="M2163" s="18" t="s">
        <v>36</v>
      </c>
      <c r="N2163" s="18" t="s">
        <v>22</v>
      </c>
      <c r="O2163" s="18" t="s">
        <v>203</v>
      </c>
      <c r="P2163" s="18">
        <v>8</v>
      </c>
    </row>
    <row r="2164" spans="1:16" x14ac:dyDescent="0.2">
      <c r="A2164" s="18" t="s">
        <v>9</v>
      </c>
      <c r="B2164" s="18" t="s">
        <v>490</v>
      </c>
      <c r="C2164" s="18" t="s">
        <v>6249</v>
      </c>
      <c r="D2164" s="18" t="s">
        <v>24</v>
      </c>
      <c r="E2164" s="20" t="str">
        <f>IFERROR(VLOOKUP(表1[[#This Row],[goods_id]],表4[],2,0),"无")</f>
        <v>工作</v>
      </c>
      <c r="F2164" s="19" t="str">
        <f>IFERROR(VLOOKUP(表1[[#This Row],[goods_id]],表3[],2,0),"老款")</f>
        <v>老款</v>
      </c>
      <c r="G2164" s="20">
        <v>1</v>
      </c>
      <c r="H2164" s="23">
        <v>799</v>
      </c>
      <c r="I2164" s="23">
        <v>799</v>
      </c>
      <c r="J21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4" s="20">
        <f>IF(表1[[#This Row],[sale_price]]&lt;表1[[#This Row],[origin_price]],1,0)</f>
        <v>0</v>
      </c>
      <c r="L2164" s="18" t="s">
        <v>8495</v>
      </c>
      <c r="M2164" s="18" t="s">
        <v>185</v>
      </c>
      <c r="N2164" s="18" t="s">
        <v>22</v>
      </c>
      <c r="O2164" s="18" t="s">
        <v>190</v>
      </c>
      <c r="P2164" s="18">
        <v>7</v>
      </c>
    </row>
    <row r="2165" spans="1:16" x14ac:dyDescent="0.2">
      <c r="A2165" s="18" t="s">
        <v>9</v>
      </c>
      <c r="B2165" s="18" t="s">
        <v>491</v>
      </c>
      <c r="C2165" s="18" t="s">
        <v>6249</v>
      </c>
      <c r="D2165" s="18" t="s">
        <v>24</v>
      </c>
      <c r="E2165" s="20" t="str">
        <f>IFERROR(VLOOKUP(表1[[#This Row],[goods_id]],表4[],2,0),"无")</f>
        <v>工作</v>
      </c>
      <c r="F2165" s="19" t="str">
        <f>IFERROR(VLOOKUP(表1[[#This Row],[goods_id]],表3[],2,0),"老款")</f>
        <v>老款</v>
      </c>
      <c r="G2165" s="20">
        <v>1</v>
      </c>
      <c r="H2165" s="23">
        <v>799</v>
      </c>
      <c r="I2165" s="23">
        <v>799</v>
      </c>
      <c r="J21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5" s="20">
        <f>IF(表1[[#This Row],[sale_price]]&lt;表1[[#This Row],[origin_price]],1,0)</f>
        <v>0</v>
      </c>
      <c r="L2165" s="18" t="s">
        <v>8495</v>
      </c>
      <c r="M2165" s="18" t="s">
        <v>185</v>
      </c>
      <c r="N2165" s="18" t="s">
        <v>22</v>
      </c>
      <c r="O2165" s="18" t="s">
        <v>190</v>
      </c>
      <c r="P2165" s="18">
        <v>7</v>
      </c>
    </row>
    <row r="2166" spans="1:16" x14ac:dyDescent="0.2">
      <c r="A2166" s="18" t="s">
        <v>9</v>
      </c>
      <c r="B2166" s="18" t="s">
        <v>505</v>
      </c>
      <c r="C2166" s="18" t="s">
        <v>6257</v>
      </c>
      <c r="D2166" s="18" t="s">
        <v>28</v>
      </c>
      <c r="E2166" s="20" t="str">
        <f>IFERROR(VLOOKUP(表1[[#This Row],[goods_id]],表4[],2,0),"无")</f>
        <v>工作</v>
      </c>
      <c r="F2166" s="19" t="str">
        <f>IFERROR(VLOOKUP(表1[[#This Row],[goods_id]],表3[],2,0),"老款")</f>
        <v>老款</v>
      </c>
      <c r="G2166" s="20">
        <v>1</v>
      </c>
      <c r="H2166" s="23">
        <v>1490</v>
      </c>
      <c r="I2166" s="23">
        <v>1490</v>
      </c>
      <c r="J21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6" s="20">
        <f>IF(表1[[#This Row],[sale_price]]&lt;表1[[#This Row],[origin_price]],1,0)</f>
        <v>0</v>
      </c>
      <c r="L2166" s="18" t="s">
        <v>184</v>
      </c>
      <c r="M2166" s="18" t="s">
        <v>185</v>
      </c>
      <c r="N2166" s="18" t="s">
        <v>22</v>
      </c>
      <c r="O2166" s="18" t="s">
        <v>190</v>
      </c>
      <c r="P2166" s="18">
        <v>8</v>
      </c>
    </row>
    <row r="2167" spans="1:16" x14ac:dyDescent="0.2">
      <c r="A2167" s="18" t="s">
        <v>9</v>
      </c>
      <c r="B2167" s="18" t="s">
        <v>506</v>
      </c>
      <c r="C2167" s="18" t="s">
        <v>6257</v>
      </c>
      <c r="D2167" s="18" t="s">
        <v>28</v>
      </c>
      <c r="E2167" s="20" t="str">
        <f>IFERROR(VLOOKUP(表1[[#This Row],[goods_id]],表4[],2,0),"无")</f>
        <v>工作</v>
      </c>
      <c r="F2167" s="19" t="str">
        <f>IFERROR(VLOOKUP(表1[[#This Row],[goods_id]],表3[],2,0),"老款")</f>
        <v>老款</v>
      </c>
      <c r="G2167" s="20">
        <v>1</v>
      </c>
      <c r="H2167" s="23">
        <v>1490</v>
      </c>
      <c r="I2167" s="23">
        <v>1490</v>
      </c>
      <c r="J21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7" s="20">
        <f>IF(表1[[#This Row],[sale_price]]&lt;表1[[#This Row],[origin_price]],1,0)</f>
        <v>0</v>
      </c>
      <c r="L2167" s="18" t="s">
        <v>184</v>
      </c>
      <c r="M2167" s="18" t="s">
        <v>185</v>
      </c>
      <c r="N2167" s="18" t="s">
        <v>22</v>
      </c>
      <c r="O2167" s="18" t="s">
        <v>190</v>
      </c>
      <c r="P2167" s="18">
        <v>8</v>
      </c>
    </row>
    <row r="2168" spans="1:16" x14ac:dyDescent="0.2">
      <c r="A2168" s="18" t="s">
        <v>9</v>
      </c>
      <c r="B2168" s="18" t="s">
        <v>429</v>
      </c>
      <c r="C2168" s="18" t="s">
        <v>6225</v>
      </c>
      <c r="D2168" s="18" t="s">
        <v>28</v>
      </c>
      <c r="E2168" s="20" t="str">
        <f>IFERROR(VLOOKUP(表1[[#This Row],[goods_id]],表4[],2,0),"无")</f>
        <v>逛街约会</v>
      </c>
      <c r="F2168" s="19" t="str">
        <f>IFERROR(VLOOKUP(表1[[#This Row],[goods_id]],表3[],2,0),"老款")</f>
        <v>老款</v>
      </c>
      <c r="G2168" s="20">
        <v>1</v>
      </c>
      <c r="H2168" s="23">
        <v>1890</v>
      </c>
      <c r="I2168" s="23">
        <v>1890</v>
      </c>
      <c r="J21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8" s="20">
        <f>IF(表1[[#This Row],[sale_price]]&lt;表1[[#This Row],[origin_price]],1,0)</f>
        <v>0</v>
      </c>
      <c r="L2168" s="18" t="s">
        <v>104</v>
      </c>
      <c r="M2168" s="18" t="s">
        <v>36</v>
      </c>
      <c r="N2168" s="18" t="s">
        <v>22</v>
      </c>
      <c r="O2168" s="18" t="s">
        <v>190</v>
      </c>
      <c r="P2168" s="18">
        <v>6</v>
      </c>
    </row>
    <row r="2169" spans="1:16" x14ac:dyDescent="0.2">
      <c r="A2169" s="18" t="s">
        <v>9</v>
      </c>
      <c r="B2169" s="18" t="s">
        <v>391</v>
      </c>
      <c r="C2169" s="18" t="s">
        <v>6216</v>
      </c>
      <c r="D2169" s="18" t="s">
        <v>24</v>
      </c>
      <c r="E2169" s="20" t="str">
        <f>IFERROR(VLOOKUP(表1[[#This Row],[goods_id]],表4[],2,0),"无")</f>
        <v>逛街约会</v>
      </c>
      <c r="F2169" s="19" t="str">
        <f>IFERROR(VLOOKUP(表1[[#This Row],[goods_id]],表3[],2,0),"老款")</f>
        <v>老款</v>
      </c>
      <c r="G2169" s="20">
        <v>1</v>
      </c>
      <c r="H2169" s="23">
        <v>1690</v>
      </c>
      <c r="I2169" s="23">
        <v>1690</v>
      </c>
      <c r="J21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9" s="20">
        <f>IF(表1[[#This Row],[sale_price]]&lt;表1[[#This Row],[origin_price]],1,0)</f>
        <v>0</v>
      </c>
      <c r="L2169" s="18" t="s">
        <v>392</v>
      </c>
      <c r="M2169" s="18" t="s">
        <v>104</v>
      </c>
      <c r="N2169" s="18" t="s">
        <v>22</v>
      </c>
      <c r="O2169" s="18" t="s">
        <v>203</v>
      </c>
      <c r="P2169" s="18">
        <v>6</v>
      </c>
    </row>
    <row r="2170" spans="1:16" x14ac:dyDescent="0.2">
      <c r="A2170" s="18" t="s">
        <v>9</v>
      </c>
      <c r="B2170" s="18" t="s">
        <v>393</v>
      </c>
      <c r="C2170" s="18" t="s">
        <v>6216</v>
      </c>
      <c r="D2170" s="18" t="s">
        <v>24</v>
      </c>
      <c r="E2170" s="20" t="str">
        <f>IFERROR(VLOOKUP(表1[[#This Row],[goods_id]],表4[],2,0),"无")</f>
        <v>逛街约会</v>
      </c>
      <c r="F2170" s="19" t="str">
        <f>IFERROR(VLOOKUP(表1[[#This Row],[goods_id]],表3[],2,0),"老款")</f>
        <v>老款</v>
      </c>
      <c r="G2170" s="20">
        <v>1</v>
      </c>
      <c r="H2170" s="23">
        <v>1690</v>
      </c>
      <c r="I2170" s="23">
        <v>1690</v>
      </c>
      <c r="J21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0" s="20">
        <f>IF(表1[[#This Row],[sale_price]]&lt;表1[[#This Row],[origin_price]],1,0)</f>
        <v>0</v>
      </c>
      <c r="L2170" s="18" t="s">
        <v>392</v>
      </c>
      <c r="M2170" s="18" t="s">
        <v>104</v>
      </c>
      <c r="N2170" s="18" t="s">
        <v>22</v>
      </c>
      <c r="O2170" s="18" t="s">
        <v>203</v>
      </c>
      <c r="P2170" s="18">
        <v>6</v>
      </c>
    </row>
    <row r="2171" spans="1:16" x14ac:dyDescent="0.2">
      <c r="A2171" s="18" t="s">
        <v>9</v>
      </c>
      <c r="B2171" s="18" t="s">
        <v>419</v>
      </c>
      <c r="C2171" s="18" t="s">
        <v>6231</v>
      </c>
      <c r="D2171" s="18" t="s">
        <v>284</v>
      </c>
      <c r="E2171" s="20" t="str">
        <f>IFERROR(VLOOKUP(表1[[#This Row],[goods_id]],表4[],2,0),"无")</f>
        <v>休闲</v>
      </c>
      <c r="F2171" s="19" t="str">
        <f>IFERROR(VLOOKUP(表1[[#This Row],[goods_id]],表3[],2,0),"老款")</f>
        <v>老款</v>
      </c>
      <c r="G2171" s="20">
        <v>1</v>
      </c>
      <c r="H2171" s="23">
        <v>699</v>
      </c>
      <c r="I2171" s="23">
        <v>699</v>
      </c>
      <c r="J21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1" s="20">
        <f>IF(表1[[#This Row],[sale_price]]&lt;表1[[#This Row],[origin_price]],1,0)</f>
        <v>0</v>
      </c>
      <c r="L2171" s="18" t="s">
        <v>420</v>
      </c>
      <c r="M2171" s="18" t="s">
        <v>8482</v>
      </c>
      <c r="N2171" s="18" t="s">
        <v>26</v>
      </c>
      <c r="O2171" s="18" t="s">
        <v>190</v>
      </c>
      <c r="P2171" s="18">
        <v>6</v>
      </c>
    </row>
    <row r="2172" spans="1:16" x14ac:dyDescent="0.2">
      <c r="A2172" s="18" t="s">
        <v>9</v>
      </c>
      <c r="B2172" s="18" t="s">
        <v>460</v>
      </c>
      <c r="C2172" s="18" t="s">
        <v>6242</v>
      </c>
      <c r="D2172" s="18" t="s">
        <v>284</v>
      </c>
      <c r="E2172" s="20" t="str">
        <f>IFERROR(VLOOKUP(表1[[#This Row],[goods_id]],表4[],2,0),"无")</f>
        <v>逛街约会</v>
      </c>
      <c r="F2172" s="19" t="str">
        <f>IFERROR(VLOOKUP(表1[[#This Row],[goods_id]],表3[],2,0),"老款")</f>
        <v>老款</v>
      </c>
      <c r="G2172" s="20">
        <v>1</v>
      </c>
      <c r="H2172" s="23">
        <v>899</v>
      </c>
      <c r="I2172" s="23">
        <v>899</v>
      </c>
      <c r="J21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2" s="20">
        <f>IF(表1[[#This Row],[sale_price]]&lt;表1[[#This Row],[origin_price]],1,0)</f>
        <v>0</v>
      </c>
      <c r="L2172" s="18" t="s">
        <v>461</v>
      </c>
      <c r="M2172" s="18" t="s">
        <v>8492</v>
      </c>
      <c r="N2172" s="18" t="s">
        <v>26</v>
      </c>
      <c r="O2172" s="18" t="s">
        <v>203</v>
      </c>
      <c r="P2172" s="18">
        <v>7</v>
      </c>
    </row>
    <row r="2173" spans="1:16" x14ac:dyDescent="0.2">
      <c r="A2173" s="18" t="s">
        <v>9</v>
      </c>
      <c r="B2173" s="18" t="s">
        <v>394</v>
      </c>
      <c r="C2173" s="18" t="s">
        <v>6217</v>
      </c>
      <c r="D2173" s="18" t="s">
        <v>38</v>
      </c>
      <c r="E2173" s="20" t="str">
        <f>IFERROR(VLOOKUP(表1[[#This Row],[goods_id]],表4[],2,0),"无")</f>
        <v>逛街约会</v>
      </c>
      <c r="F2173" s="19" t="str">
        <f>IFERROR(VLOOKUP(表1[[#This Row],[goods_id]],表3[],2,0),"老款")</f>
        <v>老款</v>
      </c>
      <c r="G2173" s="20">
        <v>1</v>
      </c>
      <c r="H2173" s="23">
        <v>799</v>
      </c>
      <c r="I2173" s="23">
        <v>799</v>
      </c>
      <c r="J21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3" s="20">
        <f>IF(表1[[#This Row],[sale_price]]&lt;表1[[#This Row],[origin_price]],1,0)</f>
        <v>0</v>
      </c>
      <c r="L2173" s="18" t="s">
        <v>386</v>
      </c>
      <c r="M2173" s="18" t="s">
        <v>8479</v>
      </c>
      <c r="N2173" s="18" t="s">
        <v>22</v>
      </c>
      <c r="O2173" s="18" t="s">
        <v>190</v>
      </c>
      <c r="P2173" s="18">
        <v>6</v>
      </c>
    </row>
    <row r="2174" spans="1:16" x14ac:dyDescent="0.2">
      <c r="A2174" s="18" t="s">
        <v>9</v>
      </c>
      <c r="B2174" s="18" t="s">
        <v>507</v>
      </c>
      <c r="C2174" s="18" t="s">
        <v>6243</v>
      </c>
      <c r="D2174" s="18" t="s">
        <v>38</v>
      </c>
      <c r="E2174" s="20" t="str">
        <f>IFERROR(VLOOKUP(表1[[#This Row],[goods_id]],表4[],2,0),"无")</f>
        <v>逛街约会</v>
      </c>
      <c r="F2174" s="19" t="str">
        <f>IFERROR(VLOOKUP(表1[[#This Row],[goods_id]],表3[],2,0),"老款")</f>
        <v>老款</v>
      </c>
      <c r="G2174" s="20">
        <v>1</v>
      </c>
      <c r="H2174" s="23">
        <v>999</v>
      </c>
      <c r="I2174" s="23">
        <v>999</v>
      </c>
      <c r="J21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74" s="20">
        <f>IF(表1[[#This Row],[sale_price]]&lt;表1[[#This Row],[origin_price]],1,0)</f>
        <v>0</v>
      </c>
      <c r="L2174" s="18" t="s">
        <v>8500</v>
      </c>
      <c r="M2174" s="18" t="s">
        <v>185</v>
      </c>
      <c r="N2174" s="18" t="s">
        <v>22</v>
      </c>
      <c r="O2174" s="18" t="s">
        <v>190</v>
      </c>
      <c r="P2174" s="18">
        <v>8</v>
      </c>
    </row>
    <row r="2175" spans="1:16" x14ac:dyDescent="0.2">
      <c r="A2175" s="18" t="s">
        <v>9</v>
      </c>
      <c r="B2175" s="18" t="s">
        <v>508</v>
      </c>
      <c r="C2175" s="18" t="s">
        <v>6243</v>
      </c>
      <c r="D2175" s="18" t="s">
        <v>38</v>
      </c>
      <c r="E2175" s="20" t="str">
        <f>IFERROR(VLOOKUP(表1[[#This Row],[goods_id]],表4[],2,0),"无")</f>
        <v>逛街约会</v>
      </c>
      <c r="F2175" s="19" t="str">
        <f>IFERROR(VLOOKUP(表1[[#This Row],[goods_id]],表3[],2,0),"老款")</f>
        <v>老款</v>
      </c>
      <c r="G2175" s="20">
        <v>1</v>
      </c>
      <c r="H2175" s="23">
        <v>999</v>
      </c>
      <c r="I2175" s="23">
        <v>999</v>
      </c>
      <c r="J21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75" s="20">
        <f>IF(表1[[#This Row],[sale_price]]&lt;表1[[#This Row],[origin_price]],1,0)</f>
        <v>0</v>
      </c>
      <c r="L2175" s="18" t="s">
        <v>8500</v>
      </c>
      <c r="M2175" s="18" t="s">
        <v>185</v>
      </c>
      <c r="N2175" s="18" t="s">
        <v>22</v>
      </c>
      <c r="O2175" s="18" t="s">
        <v>190</v>
      </c>
      <c r="P2175" s="18">
        <v>8</v>
      </c>
    </row>
    <row r="2176" spans="1:16" x14ac:dyDescent="0.2">
      <c r="A2176" s="18" t="s">
        <v>9</v>
      </c>
      <c r="B2176" s="18" t="s">
        <v>430</v>
      </c>
      <c r="C2176" s="18" t="s">
        <v>6226</v>
      </c>
      <c r="D2176" s="18" t="s">
        <v>24</v>
      </c>
      <c r="E2176" s="20" t="str">
        <f>IFERROR(VLOOKUP(表1[[#This Row],[goods_id]],表4[],2,0),"无")</f>
        <v>度假</v>
      </c>
      <c r="F2176" s="19" t="str">
        <f>IFERROR(VLOOKUP(表1[[#This Row],[goods_id]],表3[],2,0),"老款")</f>
        <v>老款</v>
      </c>
      <c r="G2176" s="20">
        <v>1</v>
      </c>
      <c r="H2176" s="23">
        <v>899</v>
      </c>
      <c r="I2176" s="23">
        <v>899</v>
      </c>
      <c r="J21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6" s="20">
        <f>IF(表1[[#This Row],[sale_price]]&lt;表1[[#This Row],[origin_price]],1,0)</f>
        <v>0</v>
      </c>
      <c r="L2176" s="18" t="s">
        <v>431</v>
      </c>
      <c r="M2176" s="18" t="s">
        <v>432</v>
      </c>
      <c r="N2176" s="18" t="s">
        <v>22</v>
      </c>
      <c r="O2176" s="18" t="s">
        <v>190</v>
      </c>
      <c r="P2176" s="18">
        <v>6</v>
      </c>
    </row>
    <row r="2177" spans="1:16" x14ac:dyDescent="0.2">
      <c r="A2177" s="18" t="s">
        <v>9</v>
      </c>
      <c r="B2177" s="18" t="s">
        <v>433</v>
      </c>
      <c r="C2177" s="18" t="s">
        <v>6226</v>
      </c>
      <c r="D2177" s="18" t="s">
        <v>24</v>
      </c>
      <c r="E2177" s="20" t="str">
        <f>IFERROR(VLOOKUP(表1[[#This Row],[goods_id]],表4[],2,0),"无")</f>
        <v>度假</v>
      </c>
      <c r="F2177" s="19" t="str">
        <f>IFERROR(VLOOKUP(表1[[#This Row],[goods_id]],表3[],2,0),"老款")</f>
        <v>老款</v>
      </c>
      <c r="G2177" s="20">
        <v>1</v>
      </c>
      <c r="H2177" s="23">
        <v>899</v>
      </c>
      <c r="I2177" s="23">
        <v>899</v>
      </c>
      <c r="J21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7" s="20">
        <f>IF(表1[[#This Row],[sale_price]]&lt;表1[[#This Row],[origin_price]],1,0)</f>
        <v>0</v>
      </c>
      <c r="L2177" s="18" t="s">
        <v>431</v>
      </c>
      <c r="M2177" s="18" t="s">
        <v>432</v>
      </c>
      <c r="N2177" s="18" t="s">
        <v>22</v>
      </c>
      <c r="O2177" s="18" t="s">
        <v>190</v>
      </c>
      <c r="P2177" s="18">
        <v>6</v>
      </c>
    </row>
    <row r="2178" spans="1:16" x14ac:dyDescent="0.2">
      <c r="A2178" s="18" t="s">
        <v>9</v>
      </c>
      <c r="B2178" s="18" t="s">
        <v>509</v>
      </c>
      <c r="C2178" s="18" t="s">
        <v>6258</v>
      </c>
      <c r="D2178" s="18" t="s">
        <v>28</v>
      </c>
      <c r="E2178" s="20" t="str">
        <f>IFERROR(VLOOKUP(表1[[#This Row],[goods_id]],表4[],2,0),"无")</f>
        <v>工作</v>
      </c>
      <c r="F2178" s="19" t="str">
        <f>IFERROR(VLOOKUP(表1[[#This Row],[goods_id]],表3[],2,0),"老款")</f>
        <v>老款</v>
      </c>
      <c r="G2178" s="20">
        <v>1</v>
      </c>
      <c r="H2178" s="23">
        <v>999</v>
      </c>
      <c r="I2178" s="23">
        <v>999</v>
      </c>
      <c r="J21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78" s="20">
        <f>IF(表1[[#This Row],[sale_price]]&lt;表1[[#This Row],[origin_price]],1,0)</f>
        <v>0</v>
      </c>
      <c r="L2178" s="18" t="s">
        <v>104</v>
      </c>
      <c r="M2178" s="18" t="s">
        <v>8501</v>
      </c>
      <c r="N2178" s="18" t="s">
        <v>22</v>
      </c>
      <c r="O2178" s="18" t="s">
        <v>190</v>
      </c>
      <c r="P2178" s="18">
        <v>8</v>
      </c>
    </row>
    <row r="2179" spans="1:16" x14ac:dyDescent="0.2">
      <c r="A2179" s="18" t="s">
        <v>9</v>
      </c>
      <c r="B2179" s="18" t="s">
        <v>510</v>
      </c>
      <c r="C2179" s="18" t="s">
        <v>6259</v>
      </c>
      <c r="D2179" s="18" t="s">
        <v>28</v>
      </c>
      <c r="E2179" s="20" t="str">
        <f>IFERROR(VLOOKUP(表1[[#This Row],[goods_id]],表4[],2,0),"无")</f>
        <v>工作</v>
      </c>
      <c r="F2179" s="19" t="str">
        <f>IFERROR(VLOOKUP(表1[[#This Row],[goods_id]],表3[],2,0),"老款")</f>
        <v>老款</v>
      </c>
      <c r="G2179" s="20">
        <v>1</v>
      </c>
      <c r="H2179" s="23">
        <v>999</v>
      </c>
      <c r="I2179" s="23">
        <v>999</v>
      </c>
      <c r="J21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79" s="20">
        <f>IF(表1[[#This Row],[sale_price]]&lt;表1[[#This Row],[origin_price]],1,0)</f>
        <v>0</v>
      </c>
      <c r="L2179" s="18" t="s">
        <v>104</v>
      </c>
      <c r="M2179" s="18" t="s">
        <v>8502</v>
      </c>
      <c r="N2179" s="18" t="s">
        <v>22</v>
      </c>
      <c r="O2179" s="18" t="s">
        <v>190</v>
      </c>
      <c r="P2179" s="18">
        <v>8</v>
      </c>
    </row>
    <row r="2180" spans="1:16" x14ac:dyDescent="0.2">
      <c r="A2180" s="18" t="s">
        <v>9</v>
      </c>
      <c r="B2180" s="18" t="s">
        <v>511</v>
      </c>
      <c r="C2180" s="18" t="s">
        <v>6259</v>
      </c>
      <c r="D2180" s="18" t="s">
        <v>28</v>
      </c>
      <c r="E2180" s="20" t="str">
        <f>IFERROR(VLOOKUP(表1[[#This Row],[goods_id]],表4[],2,0),"无")</f>
        <v>工作</v>
      </c>
      <c r="F2180" s="19" t="str">
        <f>IFERROR(VLOOKUP(表1[[#This Row],[goods_id]],表3[],2,0),"老款")</f>
        <v>老款</v>
      </c>
      <c r="G2180" s="20">
        <v>1</v>
      </c>
      <c r="H2180" s="23">
        <v>999</v>
      </c>
      <c r="I2180" s="23">
        <v>999</v>
      </c>
      <c r="J21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80" s="20">
        <f>IF(表1[[#This Row],[sale_price]]&lt;表1[[#This Row],[origin_price]],1,0)</f>
        <v>0</v>
      </c>
      <c r="L2180" s="18" t="s">
        <v>104</v>
      </c>
      <c r="M2180" s="18" t="s">
        <v>8502</v>
      </c>
      <c r="N2180" s="18" t="s">
        <v>22</v>
      </c>
      <c r="O2180" s="18" t="s">
        <v>190</v>
      </c>
      <c r="P2180" s="18">
        <v>8</v>
      </c>
    </row>
    <row r="2181" spans="1:16" x14ac:dyDescent="0.2">
      <c r="A2181" s="18" t="s">
        <v>9</v>
      </c>
      <c r="B2181" s="18" t="s">
        <v>512</v>
      </c>
      <c r="C2181" s="18" t="s">
        <v>6260</v>
      </c>
      <c r="D2181" s="18" t="s">
        <v>28</v>
      </c>
      <c r="E2181" s="20" t="str">
        <f>IFERROR(VLOOKUP(表1[[#This Row],[goods_id]],表4[],2,0),"无")</f>
        <v>派对</v>
      </c>
      <c r="F2181" s="19" t="str">
        <f>IFERROR(VLOOKUP(表1[[#This Row],[goods_id]],表3[],2,0),"老款")</f>
        <v>老款</v>
      </c>
      <c r="G2181" s="20">
        <v>1</v>
      </c>
      <c r="H2181" s="23">
        <v>1290</v>
      </c>
      <c r="I2181" s="23">
        <v>1290</v>
      </c>
      <c r="J21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1" s="20">
        <f>IF(表1[[#This Row],[sale_price]]&lt;表1[[#This Row],[origin_price]],1,0)</f>
        <v>0</v>
      </c>
      <c r="L2181" s="18" t="s">
        <v>8503</v>
      </c>
      <c r="M2181" s="18" t="s">
        <v>185</v>
      </c>
      <c r="N2181" s="18" t="s">
        <v>22</v>
      </c>
      <c r="O2181" s="18" t="s">
        <v>203</v>
      </c>
      <c r="P2181" s="18">
        <v>8</v>
      </c>
    </row>
    <row r="2182" spans="1:16" x14ac:dyDescent="0.2">
      <c r="A2182" s="18" t="s">
        <v>9</v>
      </c>
      <c r="B2182" s="18" t="s">
        <v>513</v>
      </c>
      <c r="C2182" s="18" t="s">
        <v>6260</v>
      </c>
      <c r="D2182" s="18" t="s">
        <v>28</v>
      </c>
      <c r="E2182" s="20" t="str">
        <f>IFERROR(VLOOKUP(表1[[#This Row],[goods_id]],表4[],2,0),"无")</f>
        <v>派对</v>
      </c>
      <c r="F2182" s="19" t="str">
        <f>IFERROR(VLOOKUP(表1[[#This Row],[goods_id]],表3[],2,0),"老款")</f>
        <v>老款</v>
      </c>
      <c r="G2182" s="20">
        <v>1</v>
      </c>
      <c r="H2182" s="23">
        <v>1290</v>
      </c>
      <c r="I2182" s="23">
        <v>1290</v>
      </c>
      <c r="J21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2" s="20">
        <f>IF(表1[[#This Row],[sale_price]]&lt;表1[[#This Row],[origin_price]],1,0)</f>
        <v>0</v>
      </c>
      <c r="L2182" s="18" t="s">
        <v>8503</v>
      </c>
      <c r="M2182" s="18" t="s">
        <v>185</v>
      </c>
      <c r="N2182" s="18" t="s">
        <v>22</v>
      </c>
      <c r="O2182" s="18" t="s">
        <v>203</v>
      </c>
      <c r="P2182" s="18">
        <v>8</v>
      </c>
    </row>
    <row r="2183" spans="1:16" x14ac:dyDescent="0.2">
      <c r="A2183" s="18" t="s">
        <v>9</v>
      </c>
      <c r="B2183" s="18" t="s">
        <v>514</v>
      </c>
      <c r="C2183" s="18" t="s">
        <v>6167</v>
      </c>
      <c r="D2183" s="18" t="s">
        <v>38</v>
      </c>
      <c r="E2183" s="20" t="str">
        <f>IFERROR(VLOOKUP(表1[[#This Row],[goods_id]],表4[],2,0),"无")</f>
        <v>工作</v>
      </c>
      <c r="F2183" s="19" t="str">
        <f>IFERROR(VLOOKUP(表1[[#This Row],[goods_id]],表3[],2,0),"老款")</f>
        <v>老款</v>
      </c>
      <c r="G2183" s="20">
        <v>1</v>
      </c>
      <c r="H2183" s="23">
        <v>1390</v>
      </c>
      <c r="I2183" s="23">
        <v>1390</v>
      </c>
      <c r="J21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3" s="20">
        <f>IF(表1[[#This Row],[sale_price]]&lt;表1[[#This Row],[origin_price]],1,0)</f>
        <v>0</v>
      </c>
      <c r="L2183" s="18" t="s">
        <v>104</v>
      </c>
      <c r="M2183" s="18" t="s">
        <v>8504</v>
      </c>
      <c r="N2183" s="18" t="s">
        <v>22</v>
      </c>
      <c r="O2183" s="18" t="s">
        <v>190</v>
      </c>
      <c r="P2183" s="18">
        <v>8</v>
      </c>
    </row>
    <row r="2184" spans="1:16" x14ac:dyDescent="0.2">
      <c r="A2184" s="18" t="s">
        <v>9</v>
      </c>
      <c r="B2184" s="18" t="s">
        <v>515</v>
      </c>
      <c r="C2184" s="18" t="s">
        <v>6167</v>
      </c>
      <c r="D2184" s="18" t="s">
        <v>38</v>
      </c>
      <c r="E2184" s="20" t="str">
        <f>IFERROR(VLOOKUP(表1[[#This Row],[goods_id]],表4[],2,0),"无")</f>
        <v>工作</v>
      </c>
      <c r="F2184" s="19" t="str">
        <f>IFERROR(VLOOKUP(表1[[#This Row],[goods_id]],表3[],2,0),"老款")</f>
        <v>老款</v>
      </c>
      <c r="G2184" s="20">
        <v>1</v>
      </c>
      <c r="H2184" s="23">
        <v>1390</v>
      </c>
      <c r="I2184" s="23">
        <v>1390</v>
      </c>
      <c r="J21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4" s="20">
        <f>IF(表1[[#This Row],[sale_price]]&lt;表1[[#This Row],[origin_price]],1,0)</f>
        <v>0</v>
      </c>
      <c r="L2184" s="18" t="s">
        <v>104</v>
      </c>
      <c r="M2184" s="18" t="s">
        <v>8504</v>
      </c>
      <c r="N2184" s="18" t="s">
        <v>22</v>
      </c>
      <c r="O2184" s="18" t="s">
        <v>190</v>
      </c>
      <c r="P2184" s="18">
        <v>8</v>
      </c>
    </row>
    <row r="2185" spans="1:16" x14ac:dyDescent="0.2">
      <c r="A2185" s="18" t="s">
        <v>9</v>
      </c>
      <c r="B2185" s="18" t="s">
        <v>395</v>
      </c>
      <c r="C2185" s="18" t="s">
        <v>6181</v>
      </c>
      <c r="D2185" s="18" t="s">
        <v>28</v>
      </c>
      <c r="E2185" s="20" t="str">
        <f>IFERROR(VLOOKUP(表1[[#This Row],[goods_id]],表4[],2,0),"无")</f>
        <v>休闲</v>
      </c>
      <c r="F2185" s="19" t="str">
        <f>IFERROR(VLOOKUP(表1[[#This Row],[goods_id]],表3[],2,0),"老款")</f>
        <v>老款</v>
      </c>
      <c r="G2185" s="20">
        <v>1</v>
      </c>
      <c r="H2185" s="23">
        <v>899</v>
      </c>
      <c r="I2185" s="23">
        <v>899</v>
      </c>
      <c r="J21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5" s="20">
        <f>IF(表1[[#This Row],[sale_price]]&lt;表1[[#This Row],[origin_price]],1,0)</f>
        <v>0</v>
      </c>
      <c r="L2185" s="18" t="s">
        <v>396</v>
      </c>
      <c r="M2185" s="18" t="s">
        <v>397</v>
      </c>
      <c r="N2185" s="18" t="s">
        <v>12</v>
      </c>
      <c r="O2185" s="18" t="s">
        <v>190</v>
      </c>
      <c r="P2185" s="18">
        <v>6</v>
      </c>
    </row>
    <row r="2186" spans="1:16" x14ac:dyDescent="0.2">
      <c r="A2186" s="18" t="s">
        <v>9</v>
      </c>
      <c r="B2186" s="18" t="s">
        <v>398</v>
      </c>
      <c r="C2186" s="18" t="s">
        <v>6181</v>
      </c>
      <c r="D2186" s="18" t="s">
        <v>28</v>
      </c>
      <c r="E2186" s="20" t="str">
        <f>IFERROR(VLOOKUP(表1[[#This Row],[goods_id]],表4[],2,0),"无")</f>
        <v>休闲</v>
      </c>
      <c r="F2186" s="19" t="str">
        <f>IFERROR(VLOOKUP(表1[[#This Row],[goods_id]],表3[],2,0),"老款")</f>
        <v>老款</v>
      </c>
      <c r="G2186" s="20">
        <v>1</v>
      </c>
      <c r="H2186" s="23">
        <v>899</v>
      </c>
      <c r="I2186" s="23">
        <v>899</v>
      </c>
      <c r="J21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6" s="20">
        <f>IF(表1[[#This Row],[sale_price]]&lt;表1[[#This Row],[origin_price]],1,0)</f>
        <v>0</v>
      </c>
      <c r="L2186" s="18" t="s">
        <v>396</v>
      </c>
      <c r="M2186" s="18" t="s">
        <v>397</v>
      </c>
      <c r="N2186" s="18" t="s">
        <v>12</v>
      </c>
      <c r="O2186" s="18" t="s">
        <v>190</v>
      </c>
      <c r="P2186" s="18">
        <v>6</v>
      </c>
    </row>
    <row r="2187" spans="1:16" x14ac:dyDescent="0.2">
      <c r="A2187" s="18" t="s">
        <v>9</v>
      </c>
      <c r="B2187" s="18" t="s">
        <v>399</v>
      </c>
      <c r="C2187" s="18" t="s">
        <v>6186</v>
      </c>
      <c r="D2187" s="18" t="s">
        <v>24</v>
      </c>
      <c r="E2187" s="20" t="str">
        <f>IFERROR(VLOOKUP(表1[[#This Row],[goods_id]],表4[],2,0),"无")</f>
        <v>度假</v>
      </c>
      <c r="F2187" s="19" t="str">
        <f>IFERROR(VLOOKUP(表1[[#This Row],[goods_id]],表3[],2,0),"老款")</f>
        <v>老款</v>
      </c>
      <c r="G2187" s="20">
        <v>1</v>
      </c>
      <c r="H2187" s="23">
        <v>799</v>
      </c>
      <c r="I2187" s="23">
        <v>799</v>
      </c>
      <c r="J21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7" s="20">
        <f>IF(表1[[#This Row],[sale_price]]&lt;表1[[#This Row],[origin_price]],1,0)</f>
        <v>0</v>
      </c>
      <c r="L2187" s="18" t="s">
        <v>400</v>
      </c>
      <c r="M2187" s="18" t="s">
        <v>36</v>
      </c>
      <c r="N2187" s="18" t="s">
        <v>22</v>
      </c>
      <c r="O2187" s="18" t="s">
        <v>203</v>
      </c>
      <c r="P2187" s="18">
        <v>6</v>
      </c>
    </row>
    <row r="2188" spans="1:16" x14ac:dyDescent="0.2">
      <c r="A2188" s="18" t="s">
        <v>9</v>
      </c>
      <c r="B2188" s="18" t="s">
        <v>401</v>
      </c>
      <c r="C2188" s="18" t="s">
        <v>6186</v>
      </c>
      <c r="D2188" s="18" t="s">
        <v>24</v>
      </c>
      <c r="E2188" s="20" t="str">
        <f>IFERROR(VLOOKUP(表1[[#This Row],[goods_id]],表4[],2,0),"无")</f>
        <v>度假</v>
      </c>
      <c r="F2188" s="19" t="str">
        <f>IFERROR(VLOOKUP(表1[[#This Row],[goods_id]],表3[],2,0),"老款")</f>
        <v>老款</v>
      </c>
      <c r="G2188" s="20">
        <v>1</v>
      </c>
      <c r="H2188" s="23">
        <v>799</v>
      </c>
      <c r="I2188" s="23">
        <v>799</v>
      </c>
      <c r="J21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8" s="20">
        <f>IF(表1[[#This Row],[sale_price]]&lt;表1[[#This Row],[origin_price]],1,0)</f>
        <v>0</v>
      </c>
      <c r="L2188" s="18" t="s">
        <v>400</v>
      </c>
      <c r="M2188" s="18" t="s">
        <v>36</v>
      </c>
      <c r="N2188" s="18" t="s">
        <v>22</v>
      </c>
      <c r="O2188" s="18" t="s">
        <v>203</v>
      </c>
      <c r="P2188" s="18">
        <v>6</v>
      </c>
    </row>
    <row r="2189" spans="1:16" x14ac:dyDescent="0.2">
      <c r="A2189" s="18" t="s">
        <v>9</v>
      </c>
      <c r="B2189" s="18" t="s">
        <v>469</v>
      </c>
      <c r="C2189" s="18" t="s">
        <v>6236</v>
      </c>
      <c r="D2189" s="18" t="s">
        <v>38</v>
      </c>
      <c r="E2189" s="20" t="str">
        <f>IFERROR(VLOOKUP(表1[[#This Row],[goods_id]],表4[],2,0),"无")</f>
        <v>休闲</v>
      </c>
      <c r="F2189" s="19" t="str">
        <f>IFERROR(VLOOKUP(表1[[#This Row],[goods_id]],表3[],2,0),"老款")</f>
        <v>老款</v>
      </c>
      <c r="G2189" s="20">
        <v>1</v>
      </c>
      <c r="H2189" s="23">
        <v>799</v>
      </c>
      <c r="I2189" s="23">
        <v>799</v>
      </c>
      <c r="J21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9" s="20">
        <f>IF(表1[[#This Row],[sale_price]]&lt;表1[[#This Row],[origin_price]],1,0)</f>
        <v>0</v>
      </c>
      <c r="L2189" s="18" t="s">
        <v>8485</v>
      </c>
      <c r="M2189" s="18" t="s">
        <v>185</v>
      </c>
      <c r="N2189" s="18" t="s">
        <v>22</v>
      </c>
      <c r="O2189" s="18" t="s">
        <v>82</v>
      </c>
      <c r="P2189" s="18">
        <v>7</v>
      </c>
    </row>
    <row r="2190" spans="1:16" x14ac:dyDescent="0.2">
      <c r="A2190" s="18" t="s">
        <v>9</v>
      </c>
      <c r="B2190" s="18" t="s">
        <v>470</v>
      </c>
      <c r="C2190" s="18" t="s">
        <v>6236</v>
      </c>
      <c r="D2190" s="18" t="s">
        <v>38</v>
      </c>
      <c r="E2190" s="20" t="str">
        <f>IFERROR(VLOOKUP(表1[[#This Row],[goods_id]],表4[],2,0),"无")</f>
        <v>休闲</v>
      </c>
      <c r="F2190" s="19" t="str">
        <f>IFERROR(VLOOKUP(表1[[#This Row],[goods_id]],表3[],2,0),"老款")</f>
        <v>老款</v>
      </c>
      <c r="G2190" s="20">
        <v>1</v>
      </c>
      <c r="H2190" s="23">
        <v>799</v>
      </c>
      <c r="I2190" s="23">
        <v>799</v>
      </c>
      <c r="J21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0" s="20">
        <f>IF(表1[[#This Row],[sale_price]]&lt;表1[[#This Row],[origin_price]],1,0)</f>
        <v>0</v>
      </c>
      <c r="L2190" s="18" t="s">
        <v>8485</v>
      </c>
      <c r="M2190" s="18" t="s">
        <v>185</v>
      </c>
      <c r="N2190" s="18" t="s">
        <v>22</v>
      </c>
      <c r="O2190" s="18" t="s">
        <v>82</v>
      </c>
      <c r="P2190" s="18">
        <v>7</v>
      </c>
    </row>
    <row r="2191" spans="1:16" x14ac:dyDescent="0.2">
      <c r="A2191" s="18" t="s">
        <v>9</v>
      </c>
      <c r="B2191" s="18" t="s">
        <v>492</v>
      </c>
      <c r="C2191" s="18" t="s">
        <v>6250</v>
      </c>
      <c r="D2191" s="18" t="s">
        <v>24</v>
      </c>
      <c r="E2191" s="20" t="str">
        <f>IFERROR(VLOOKUP(表1[[#This Row],[goods_id]],表4[],2,0),"无")</f>
        <v>休闲</v>
      </c>
      <c r="F2191" s="19" t="str">
        <f>IFERROR(VLOOKUP(表1[[#This Row],[goods_id]],表3[],2,0),"老款")</f>
        <v>老款</v>
      </c>
      <c r="G2191" s="20">
        <v>1</v>
      </c>
      <c r="H2191" s="23">
        <v>699</v>
      </c>
      <c r="I2191" s="23">
        <v>699</v>
      </c>
      <c r="J21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1" s="20">
        <f>IF(表1[[#This Row],[sale_price]]&lt;表1[[#This Row],[origin_price]],1,0)</f>
        <v>0</v>
      </c>
      <c r="L2191" s="18" t="s">
        <v>104</v>
      </c>
      <c r="M2191" s="18" t="s">
        <v>36</v>
      </c>
      <c r="N2191" s="18" t="s">
        <v>26</v>
      </c>
      <c r="O2191" s="18" t="s">
        <v>190</v>
      </c>
      <c r="P2191" s="18">
        <v>7</v>
      </c>
    </row>
    <row r="2192" spans="1:16" x14ac:dyDescent="0.2">
      <c r="A2192" s="18" t="s">
        <v>9</v>
      </c>
      <c r="B2192" s="18" t="s">
        <v>480</v>
      </c>
      <c r="C2192" s="18" t="s">
        <v>6192</v>
      </c>
      <c r="D2192" s="18" t="s">
        <v>24</v>
      </c>
      <c r="E2192" s="20" t="str">
        <f>IFERROR(VLOOKUP(表1[[#This Row],[goods_id]],表4[],2,0),"无")</f>
        <v>工作</v>
      </c>
      <c r="F2192" s="19" t="str">
        <f>IFERROR(VLOOKUP(表1[[#This Row],[goods_id]],表3[],2,0),"老款")</f>
        <v>老款</v>
      </c>
      <c r="G2192" s="20">
        <v>1</v>
      </c>
      <c r="H2192" s="23">
        <v>999</v>
      </c>
      <c r="I2192" s="23">
        <v>999</v>
      </c>
      <c r="J21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2" s="20">
        <f>IF(表1[[#This Row],[sale_price]]&lt;表1[[#This Row],[origin_price]],1,0)</f>
        <v>0</v>
      </c>
      <c r="L2192" s="18" t="s">
        <v>8496</v>
      </c>
      <c r="M2192" s="18" t="s">
        <v>185</v>
      </c>
      <c r="N2192" s="18" t="s">
        <v>22</v>
      </c>
      <c r="O2192" s="18" t="s">
        <v>190</v>
      </c>
      <c r="P2192" s="18">
        <v>7</v>
      </c>
    </row>
    <row r="2193" spans="1:16" x14ac:dyDescent="0.2">
      <c r="A2193" s="18" t="s">
        <v>9</v>
      </c>
      <c r="B2193" s="18" t="s">
        <v>481</v>
      </c>
      <c r="C2193" s="18" t="s">
        <v>6192</v>
      </c>
      <c r="D2193" s="18" t="s">
        <v>24</v>
      </c>
      <c r="E2193" s="20" t="str">
        <f>IFERROR(VLOOKUP(表1[[#This Row],[goods_id]],表4[],2,0),"无")</f>
        <v>工作</v>
      </c>
      <c r="F2193" s="19" t="str">
        <f>IFERROR(VLOOKUP(表1[[#This Row],[goods_id]],表3[],2,0),"老款")</f>
        <v>老款</v>
      </c>
      <c r="G2193" s="20">
        <v>1</v>
      </c>
      <c r="H2193" s="23">
        <v>999</v>
      </c>
      <c r="I2193" s="23">
        <v>999</v>
      </c>
      <c r="J21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3" s="20">
        <f>IF(表1[[#This Row],[sale_price]]&lt;表1[[#This Row],[origin_price]],1,0)</f>
        <v>0</v>
      </c>
      <c r="L2193" s="18" t="s">
        <v>8496</v>
      </c>
      <c r="M2193" s="18" t="s">
        <v>185</v>
      </c>
      <c r="N2193" s="18" t="s">
        <v>22</v>
      </c>
      <c r="O2193" s="18" t="s">
        <v>190</v>
      </c>
      <c r="P2193" s="18">
        <v>7</v>
      </c>
    </row>
    <row r="2194" spans="1:16" x14ac:dyDescent="0.2">
      <c r="A2194" s="18" t="s">
        <v>9</v>
      </c>
      <c r="B2194" s="18" t="s">
        <v>458</v>
      </c>
      <c r="C2194" s="18" t="s">
        <v>6238</v>
      </c>
      <c r="D2194" s="18" t="s">
        <v>28</v>
      </c>
      <c r="E2194" s="20" t="str">
        <f>IFERROR(VLOOKUP(表1[[#This Row],[goods_id]],表4[],2,0),"无")</f>
        <v>工作</v>
      </c>
      <c r="F2194" s="19" t="str">
        <f>IFERROR(VLOOKUP(表1[[#This Row],[goods_id]],表3[],2,0),"老款")</f>
        <v>老款</v>
      </c>
      <c r="G2194" s="20">
        <v>1</v>
      </c>
      <c r="H2194" s="23">
        <v>1390</v>
      </c>
      <c r="I2194" s="23">
        <v>1390</v>
      </c>
      <c r="J21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4" s="20">
        <f>IF(表1[[#This Row],[sale_price]]&lt;表1[[#This Row],[origin_price]],1,0)</f>
        <v>0</v>
      </c>
      <c r="L2194" s="18" t="s">
        <v>211</v>
      </c>
      <c r="M2194" s="18" t="s">
        <v>8486</v>
      </c>
      <c r="N2194" s="18" t="s">
        <v>22</v>
      </c>
      <c r="O2194" s="18" t="s">
        <v>190</v>
      </c>
      <c r="P2194" s="18">
        <v>7</v>
      </c>
    </row>
    <row r="2195" spans="1:16" x14ac:dyDescent="0.2">
      <c r="A2195" s="18" t="s">
        <v>9</v>
      </c>
      <c r="B2195" s="18" t="s">
        <v>459</v>
      </c>
      <c r="C2195" s="18" t="s">
        <v>6238</v>
      </c>
      <c r="D2195" s="18" t="s">
        <v>28</v>
      </c>
      <c r="E2195" s="20" t="str">
        <f>IFERROR(VLOOKUP(表1[[#This Row],[goods_id]],表4[],2,0),"无")</f>
        <v>工作</v>
      </c>
      <c r="F2195" s="19" t="str">
        <f>IFERROR(VLOOKUP(表1[[#This Row],[goods_id]],表3[],2,0),"老款")</f>
        <v>老款</v>
      </c>
      <c r="G2195" s="20">
        <v>1</v>
      </c>
      <c r="H2195" s="23">
        <v>1390</v>
      </c>
      <c r="I2195" s="23">
        <v>1390</v>
      </c>
      <c r="J21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5" s="20">
        <f>IF(表1[[#This Row],[sale_price]]&lt;表1[[#This Row],[origin_price]],1,0)</f>
        <v>0</v>
      </c>
      <c r="L2195" s="18" t="s">
        <v>211</v>
      </c>
      <c r="M2195" s="18" t="s">
        <v>8486</v>
      </c>
      <c r="N2195" s="18" t="s">
        <v>22</v>
      </c>
      <c r="O2195" s="18" t="s">
        <v>190</v>
      </c>
      <c r="P2195" s="18">
        <v>7</v>
      </c>
    </row>
    <row r="2196" spans="1:16" x14ac:dyDescent="0.2">
      <c r="A2196" s="18" t="s">
        <v>9</v>
      </c>
      <c r="B2196" s="18" t="s">
        <v>493</v>
      </c>
      <c r="C2196" s="18" t="s">
        <v>6253</v>
      </c>
      <c r="D2196" s="18" t="s">
        <v>24</v>
      </c>
      <c r="E2196" s="20" t="str">
        <f>IFERROR(VLOOKUP(表1[[#This Row],[goods_id]],表4[],2,0),"无")</f>
        <v>逛街约会</v>
      </c>
      <c r="F2196" s="19" t="str">
        <f>IFERROR(VLOOKUP(表1[[#This Row],[goods_id]],表3[],2,0),"老款")</f>
        <v>老款</v>
      </c>
      <c r="G2196" s="20">
        <v>1</v>
      </c>
      <c r="H2196" s="23">
        <v>1290</v>
      </c>
      <c r="I2196" s="23">
        <v>1290</v>
      </c>
      <c r="J21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6" s="20">
        <f>IF(表1[[#This Row],[sale_price]]&lt;表1[[#This Row],[origin_price]],1,0)</f>
        <v>0</v>
      </c>
      <c r="L2196" s="18" t="s">
        <v>104</v>
      </c>
      <c r="M2196" s="18" t="s">
        <v>206</v>
      </c>
      <c r="N2196" s="18" t="s">
        <v>22</v>
      </c>
      <c r="O2196" s="18" t="s">
        <v>49</v>
      </c>
      <c r="P2196" s="18">
        <v>7</v>
      </c>
    </row>
    <row r="2197" spans="1:16" x14ac:dyDescent="0.2">
      <c r="A2197" s="18" t="s">
        <v>9</v>
      </c>
      <c r="B2197" s="18" t="s">
        <v>471</v>
      </c>
      <c r="C2197" s="18" t="s">
        <v>6243</v>
      </c>
      <c r="D2197" s="18" t="s">
        <v>28</v>
      </c>
      <c r="E2197" s="20" t="str">
        <f>IFERROR(VLOOKUP(表1[[#This Row],[goods_id]],表4[],2,0),"无")</f>
        <v>逛街约会</v>
      </c>
      <c r="F2197" s="19" t="str">
        <f>IFERROR(VLOOKUP(表1[[#This Row],[goods_id]],表3[],2,0),"老款")</f>
        <v>老款</v>
      </c>
      <c r="G2197" s="20">
        <v>1</v>
      </c>
      <c r="H2197" s="23">
        <v>999</v>
      </c>
      <c r="I2197" s="23">
        <v>999</v>
      </c>
      <c r="J21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7" s="20">
        <f>IF(表1[[#This Row],[sale_price]]&lt;表1[[#This Row],[origin_price]],1,0)</f>
        <v>0</v>
      </c>
      <c r="L2197" s="18" t="s">
        <v>472</v>
      </c>
      <c r="M2197" s="18" t="s">
        <v>8493</v>
      </c>
      <c r="N2197" s="18" t="s">
        <v>22</v>
      </c>
      <c r="O2197" s="18" t="s">
        <v>203</v>
      </c>
      <c r="P2197" s="18">
        <v>7</v>
      </c>
    </row>
    <row r="2198" spans="1:16" x14ac:dyDescent="0.2">
      <c r="A2198" s="18" t="s">
        <v>9</v>
      </c>
      <c r="B2198" s="18" t="s">
        <v>473</v>
      </c>
      <c r="C2198" s="18" t="s">
        <v>6243</v>
      </c>
      <c r="D2198" s="18" t="s">
        <v>28</v>
      </c>
      <c r="E2198" s="20" t="str">
        <f>IFERROR(VLOOKUP(表1[[#This Row],[goods_id]],表4[],2,0),"无")</f>
        <v>逛街约会</v>
      </c>
      <c r="F2198" s="19" t="str">
        <f>IFERROR(VLOOKUP(表1[[#This Row],[goods_id]],表3[],2,0),"老款")</f>
        <v>老款</v>
      </c>
      <c r="G2198" s="20">
        <v>1</v>
      </c>
      <c r="H2198" s="23">
        <v>999</v>
      </c>
      <c r="I2198" s="23">
        <v>999</v>
      </c>
      <c r="J21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8" s="20">
        <f>IF(表1[[#This Row],[sale_price]]&lt;表1[[#This Row],[origin_price]],1,0)</f>
        <v>0</v>
      </c>
      <c r="L2198" s="18" t="s">
        <v>472</v>
      </c>
      <c r="M2198" s="18" t="s">
        <v>8493</v>
      </c>
      <c r="N2198" s="18" t="s">
        <v>22</v>
      </c>
      <c r="O2198" s="18" t="s">
        <v>203</v>
      </c>
      <c r="P2198" s="18">
        <v>7</v>
      </c>
    </row>
    <row r="2199" spans="1:16" x14ac:dyDescent="0.2">
      <c r="A2199" s="18" t="s">
        <v>9</v>
      </c>
      <c r="B2199" s="18" t="s">
        <v>321</v>
      </c>
      <c r="C2199" s="18" t="s">
        <v>6196</v>
      </c>
      <c r="D2199" s="18" t="s">
        <v>322</v>
      </c>
      <c r="E2199" s="20" t="str">
        <f>IFERROR(VLOOKUP(表1[[#This Row],[goods_id]],表4[],2,0),"无")</f>
        <v>度假</v>
      </c>
      <c r="F2199" s="19" t="str">
        <f>IFERROR(VLOOKUP(表1[[#This Row],[goods_id]],表3[],2,0),"老款")</f>
        <v>老款</v>
      </c>
      <c r="G2199" s="20">
        <v>1</v>
      </c>
      <c r="H2199" s="23">
        <v>1190</v>
      </c>
      <c r="I2199" s="23">
        <v>1190</v>
      </c>
      <c r="J21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9" s="20">
        <f>IF(表1[[#This Row],[sale_price]]&lt;表1[[#This Row],[origin_price]],1,0)</f>
        <v>0</v>
      </c>
      <c r="L2199" s="18" t="s">
        <v>323</v>
      </c>
      <c r="M2199" s="18" t="s">
        <v>8474</v>
      </c>
      <c r="N2199" s="18" t="s">
        <v>26</v>
      </c>
      <c r="O2199" s="18" t="s">
        <v>49</v>
      </c>
      <c r="P2199" s="18">
        <v>5</v>
      </c>
    </row>
    <row r="2200" spans="1:16" x14ac:dyDescent="0.2">
      <c r="A2200" s="18" t="s">
        <v>9</v>
      </c>
      <c r="B2200" s="18" t="s">
        <v>324</v>
      </c>
      <c r="C2200" s="18" t="s">
        <v>6197</v>
      </c>
      <c r="D2200" s="18" t="s">
        <v>161</v>
      </c>
      <c r="E2200" s="20" t="str">
        <f>IFERROR(VLOOKUP(表1[[#This Row],[goods_id]],表4[],2,0),"无")</f>
        <v>逛街约会</v>
      </c>
      <c r="F2200" s="19" t="str">
        <f>IFERROR(VLOOKUP(表1[[#This Row],[goods_id]],表3[],2,0),"老款")</f>
        <v>老款</v>
      </c>
      <c r="G2200" s="20">
        <v>1</v>
      </c>
      <c r="H2200" s="23">
        <v>899</v>
      </c>
      <c r="I2200" s="23">
        <v>899</v>
      </c>
      <c r="J22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0" s="20">
        <f>IF(表1[[#This Row],[sale_price]]&lt;表1[[#This Row],[origin_price]],1,0)</f>
        <v>0</v>
      </c>
      <c r="L2200" s="18" t="s">
        <v>325</v>
      </c>
      <c r="M2200" s="18" t="s">
        <v>8475</v>
      </c>
      <c r="N2200" s="18" t="s">
        <v>12</v>
      </c>
      <c r="O2200" s="18" t="s">
        <v>190</v>
      </c>
      <c r="P2200" s="18">
        <v>5</v>
      </c>
    </row>
    <row r="2201" spans="1:16" x14ac:dyDescent="0.2">
      <c r="A2201" s="18" t="s">
        <v>9</v>
      </c>
      <c r="B2201" s="18" t="s">
        <v>200</v>
      </c>
      <c r="C2201" s="18" t="s">
        <v>8463</v>
      </c>
      <c r="D2201" s="18" t="s">
        <v>201</v>
      </c>
      <c r="E2201" s="20" t="str">
        <f>IFERROR(VLOOKUP(表1[[#This Row],[goods_id]],表4[],2,0),"无")</f>
        <v>无</v>
      </c>
      <c r="F2201" s="19" t="str">
        <f>IFERROR(VLOOKUP(表1[[#This Row],[goods_id]],表3[],2,0),"老款")</f>
        <v>老款</v>
      </c>
      <c r="G2201" s="20">
        <v>1</v>
      </c>
      <c r="H2201" s="23">
        <v>799</v>
      </c>
      <c r="I2201" s="23">
        <v>799</v>
      </c>
      <c r="J22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1" s="20">
        <f>IF(表1[[#This Row],[sale_price]]&lt;表1[[#This Row],[origin_price]],1,0)</f>
        <v>0</v>
      </c>
      <c r="L2201" s="18" t="s">
        <v>202</v>
      </c>
      <c r="M2201" s="18" t="s">
        <v>9712</v>
      </c>
      <c r="N2201" s="18" t="s">
        <v>22</v>
      </c>
      <c r="O2201" s="18" t="s">
        <v>203</v>
      </c>
      <c r="P2201" s="18">
        <v>3</v>
      </c>
    </row>
    <row r="2202" spans="1:16" x14ac:dyDescent="0.2">
      <c r="A2202" s="18" t="s">
        <v>9</v>
      </c>
      <c r="B2202" s="18" t="s">
        <v>326</v>
      </c>
      <c r="C2202" s="18" t="s">
        <v>6198</v>
      </c>
      <c r="D2202" s="18" t="s">
        <v>219</v>
      </c>
      <c r="E2202" s="20" t="str">
        <f>IFERROR(VLOOKUP(表1[[#This Row],[goods_id]],表4[],2,0),"无")</f>
        <v>逛街约会</v>
      </c>
      <c r="F2202" s="19" t="str">
        <f>IFERROR(VLOOKUP(表1[[#This Row],[goods_id]],表3[],2,0),"老款")</f>
        <v>老款</v>
      </c>
      <c r="G2202" s="20">
        <v>1</v>
      </c>
      <c r="H2202" s="23">
        <v>839</v>
      </c>
      <c r="I2202" s="23">
        <v>839</v>
      </c>
      <c r="J22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2" s="20">
        <f>IF(表1[[#This Row],[sale_price]]&lt;表1[[#This Row],[origin_price]],1,0)</f>
        <v>0</v>
      </c>
      <c r="L2202" s="18" t="s">
        <v>327</v>
      </c>
      <c r="M2202" s="18" t="s">
        <v>270</v>
      </c>
      <c r="N2202" s="18" t="s">
        <v>22</v>
      </c>
      <c r="O2202" s="18" t="s">
        <v>190</v>
      </c>
      <c r="P2202" s="18">
        <v>5</v>
      </c>
    </row>
    <row r="2203" spans="1:16" x14ac:dyDescent="0.2">
      <c r="A2203" s="18" t="s">
        <v>9</v>
      </c>
      <c r="B2203" s="18" t="s">
        <v>268</v>
      </c>
      <c r="C2203" s="18" t="s">
        <v>6177</v>
      </c>
      <c r="D2203" s="18" t="s">
        <v>24</v>
      </c>
      <c r="E2203" s="20" t="str">
        <f>IFERROR(VLOOKUP(表1[[#This Row],[goods_id]],表4[],2,0),"无")</f>
        <v>工作</v>
      </c>
      <c r="F2203" s="19" t="str">
        <f>IFERROR(VLOOKUP(表1[[#This Row],[goods_id]],表3[],2,0),"老款")</f>
        <v>老款</v>
      </c>
      <c r="G2203" s="20">
        <v>1</v>
      </c>
      <c r="H2203" s="23">
        <v>839</v>
      </c>
      <c r="I2203" s="23">
        <v>839</v>
      </c>
      <c r="J22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3" s="20">
        <f>IF(表1[[#This Row],[sale_price]]&lt;表1[[#This Row],[origin_price]],1,0)</f>
        <v>0</v>
      </c>
      <c r="L2203" s="18" t="s">
        <v>269</v>
      </c>
      <c r="M2203" s="18" t="s">
        <v>270</v>
      </c>
      <c r="N2203" s="18" t="s">
        <v>22</v>
      </c>
      <c r="O2203" s="18" t="s">
        <v>190</v>
      </c>
      <c r="P2203" s="18">
        <v>4</v>
      </c>
    </row>
    <row r="2204" spans="1:16" x14ac:dyDescent="0.2">
      <c r="A2204" s="18" t="s">
        <v>9</v>
      </c>
      <c r="B2204" s="18" t="s">
        <v>271</v>
      </c>
      <c r="C2204" s="18" t="s">
        <v>6177</v>
      </c>
      <c r="D2204" s="18" t="s">
        <v>24</v>
      </c>
      <c r="E2204" s="20" t="str">
        <f>IFERROR(VLOOKUP(表1[[#This Row],[goods_id]],表4[],2,0),"无")</f>
        <v>工作</v>
      </c>
      <c r="F2204" s="19" t="str">
        <f>IFERROR(VLOOKUP(表1[[#This Row],[goods_id]],表3[],2,0),"老款")</f>
        <v>老款</v>
      </c>
      <c r="G2204" s="20">
        <v>1</v>
      </c>
      <c r="H2204" s="23">
        <v>839</v>
      </c>
      <c r="I2204" s="23">
        <v>839</v>
      </c>
      <c r="J22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4" s="20">
        <f>IF(表1[[#This Row],[sale_price]]&lt;表1[[#This Row],[origin_price]],1,0)</f>
        <v>0</v>
      </c>
      <c r="L2204" s="18" t="s">
        <v>269</v>
      </c>
      <c r="M2204" s="18" t="s">
        <v>270</v>
      </c>
      <c r="N2204" s="18" t="s">
        <v>22</v>
      </c>
      <c r="O2204" s="18" t="s">
        <v>190</v>
      </c>
      <c r="P2204" s="18">
        <v>4</v>
      </c>
    </row>
    <row r="2205" spans="1:16" x14ac:dyDescent="0.2">
      <c r="A2205" s="18" t="s">
        <v>9</v>
      </c>
      <c r="B2205" s="18" t="s">
        <v>183</v>
      </c>
      <c r="C2205" s="18" t="s">
        <v>8459</v>
      </c>
      <c r="D2205" s="18" t="s">
        <v>24</v>
      </c>
      <c r="E2205" s="20" t="str">
        <f>IFERROR(VLOOKUP(表1[[#This Row],[goods_id]],表4[],2,0),"无")</f>
        <v>无</v>
      </c>
      <c r="F2205" s="19" t="str">
        <f>IFERROR(VLOOKUP(表1[[#This Row],[goods_id]],表3[],2,0),"老款")</f>
        <v>老款</v>
      </c>
      <c r="G2205" s="20">
        <v>1</v>
      </c>
      <c r="H2205" s="23">
        <v>799</v>
      </c>
      <c r="I2205" s="23">
        <v>799</v>
      </c>
      <c r="J22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5" s="20">
        <f>IF(表1[[#This Row],[sale_price]]&lt;表1[[#This Row],[origin_price]],1,0)</f>
        <v>0</v>
      </c>
      <c r="L2205" s="18" t="s">
        <v>184</v>
      </c>
      <c r="M2205" s="18" t="s">
        <v>185</v>
      </c>
      <c r="N2205" s="18" t="s">
        <v>26</v>
      </c>
      <c r="O2205" s="18" t="s">
        <v>49</v>
      </c>
      <c r="P2205" s="18">
        <v>3</v>
      </c>
    </row>
    <row r="2206" spans="1:16" x14ac:dyDescent="0.2">
      <c r="A2206" s="18" t="s">
        <v>9</v>
      </c>
      <c r="B2206" s="18" t="s">
        <v>186</v>
      </c>
      <c r="C2206" s="18" t="s">
        <v>8459</v>
      </c>
      <c r="D2206" s="18" t="s">
        <v>259</v>
      </c>
      <c r="E2206" s="20" t="str">
        <f>IFERROR(VLOOKUP(表1[[#This Row],[goods_id]],表4[],2,0),"无")</f>
        <v>无</v>
      </c>
      <c r="F2206" s="19" t="str">
        <f>IFERROR(VLOOKUP(表1[[#This Row],[goods_id]],表3[],2,0),"老款")</f>
        <v>老款</v>
      </c>
      <c r="G2206" s="20">
        <v>1</v>
      </c>
      <c r="H2206" s="23">
        <v>799</v>
      </c>
      <c r="I2206" s="23">
        <v>799</v>
      </c>
      <c r="J22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6" s="20">
        <f>IF(表1[[#This Row],[sale_price]]&lt;表1[[#This Row],[origin_price]],1,0)</f>
        <v>0</v>
      </c>
      <c r="L2206" s="18" t="s">
        <v>184</v>
      </c>
      <c r="M2206" s="18" t="s">
        <v>185</v>
      </c>
      <c r="N2206" s="18" t="s">
        <v>26</v>
      </c>
      <c r="O2206" s="18" t="s">
        <v>49</v>
      </c>
      <c r="P2206" s="18">
        <v>3</v>
      </c>
    </row>
    <row r="2207" spans="1:16" x14ac:dyDescent="0.2">
      <c r="A2207" s="18" t="s">
        <v>9</v>
      </c>
      <c r="B2207" s="18" t="s">
        <v>272</v>
      </c>
      <c r="C2207" s="18" t="s">
        <v>6178</v>
      </c>
      <c r="D2207" s="18" t="s">
        <v>28</v>
      </c>
      <c r="E2207" s="20" t="str">
        <f>IFERROR(VLOOKUP(表1[[#This Row],[goods_id]],表4[],2,0),"无")</f>
        <v>派对</v>
      </c>
      <c r="F2207" s="19" t="str">
        <f>IFERROR(VLOOKUP(表1[[#This Row],[goods_id]],表3[],2,0),"老款")</f>
        <v>老款</v>
      </c>
      <c r="G2207" s="20">
        <v>1</v>
      </c>
      <c r="H2207" s="23">
        <v>1590</v>
      </c>
      <c r="I2207" s="23">
        <v>1590</v>
      </c>
      <c r="J22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7" s="20">
        <f>IF(表1[[#This Row],[sale_price]]&lt;表1[[#This Row],[origin_price]],1,0)</f>
        <v>0</v>
      </c>
      <c r="L2207" s="18" t="s">
        <v>273</v>
      </c>
      <c r="M2207" s="18" t="s">
        <v>104</v>
      </c>
      <c r="N2207" s="18" t="s">
        <v>22</v>
      </c>
      <c r="O2207" s="18" t="s">
        <v>203</v>
      </c>
      <c r="P2207" s="18">
        <v>4</v>
      </c>
    </row>
    <row r="2208" spans="1:16" x14ac:dyDescent="0.2">
      <c r="A2208" s="18" t="s">
        <v>9</v>
      </c>
      <c r="B2208" s="18" t="s">
        <v>274</v>
      </c>
      <c r="C2208" s="18" t="s">
        <v>6178</v>
      </c>
      <c r="D2208" s="18" t="s">
        <v>28</v>
      </c>
      <c r="E2208" s="20" t="str">
        <f>IFERROR(VLOOKUP(表1[[#This Row],[goods_id]],表4[],2,0),"无")</f>
        <v>派对</v>
      </c>
      <c r="F2208" s="19" t="str">
        <f>IFERROR(VLOOKUP(表1[[#This Row],[goods_id]],表3[],2,0),"老款")</f>
        <v>老款</v>
      </c>
      <c r="G2208" s="20">
        <v>1</v>
      </c>
      <c r="H2208" s="23">
        <v>1590</v>
      </c>
      <c r="I2208" s="23">
        <v>1590</v>
      </c>
      <c r="J22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8" s="20">
        <f>IF(表1[[#This Row],[sale_price]]&lt;表1[[#This Row],[origin_price]],1,0)</f>
        <v>0</v>
      </c>
      <c r="L2208" s="18" t="s">
        <v>273</v>
      </c>
      <c r="M2208" s="18" t="s">
        <v>104</v>
      </c>
      <c r="N2208" s="18" t="s">
        <v>22</v>
      </c>
      <c r="O2208" s="18" t="s">
        <v>203</v>
      </c>
      <c r="P2208" s="18">
        <v>4</v>
      </c>
    </row>
    <row r="2209" spans="1:16" x14ac:dyDescent="0.2">
      <c r="A2209" s="18" t="s">
        <v>9</v>
      </c>
      <c r="B2209" s="18" t="s">
        <v>187</v>
      </c>
      <c r="C2209" s="18" t="s">
        <v>8460</v>
      </c>
      <c r="D2209" s="18" t="s">
        <v>188</v>
      </c>
      <c r="E2209" s="20" t="str">
        <f>IFERROR(VLOOKUP(表1[[#This Row],[goods_id]],表4[],2,0),"无")</f>
        <v>无</v>
      </c>
      <c r="F2209" s="19" t="str">
        <f>IFERROR(VLOOKUP(表1[[#This Row],[goods_id]],表3[],2,0),"老款")</f>
        <v>老款</v>
      </c>
      <c r="G2209" s="20">
        <v>1</v>
      </c>
      <c r="H2209" s="23">
        <v>899</v>
      </c>
      <c r="I2209" s="23">
        <v>899</v>
      </c>
      <c r="J22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9" s="20">
        <f>IF(表1[[#This Row],[sale_price]]&lt;表1[[#This Row],[origin_price]],1,0)</f>
        <v>0</v>
      </c>
      <c r="L2209" s="18" t="s">
        <v>189</v>
      </c>
      <c r="M2209" s="18" t="s">
        <v>185</v>
      </c>
      <c r="N2209" s="18" t="s">
        <v>26</v>
      </c>
      <c r="O2209" s="18" t="s">
        <v>190</v>
      </c>
      <c r="P2209" s="18">
        <v>3</v>
      </c>
    </row>
    <row r="2210" spans="1:16" x14ac:dyDescent="0.2">
      <c r="A2210" s="18" t="s">
        <v>9</v>
      </c>
      <c r="B2210" s="18" t="s">
        <v>191</v>
      </c>
      <c r="C2210" s="18" t="s">
        <v>8461</v>
      </c>
      <c r="D2210" s="18" t="s">
        <v>28</v>
      </c>
      <c r="E2210" s="20" t="str">
        <f>IFERROR(VLOOKUP(表1[[#This Row],[goods_id]],表4[],2,0),"无")</f>
        <v>无</v>
      </c>
      <c r="F2210" s="19" t="str">
        <f>IFERROR(VLOOKUP(表1[[#This Row],[goods_id]],表3[],2,0),"老款")</f>
        <v>老款</v>
      </c>
      <c r="G2210" s="20">
        <v>1</v>
      </c>
      <c r="H2210" s="23">
        <v>899</v>
      </c>
      <c r="I2210" s="23">
        <v>899</v>
      </c>
      <c r="J22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10" s="20">
        <f>IF(表1[[#This Row],[sale_price]]&lt;表1[[#This Row],[origin_price]],1,0)</f>
        <v>0</v>
      </c>
      <c r="L2210" s="18" t="s">
        <v>192</v>
      </c>
      <c r="M2210" s="18" t="s">
        <v>185</v>
      </c>
      <c r="N2210" s="18" t="s">
        <v>26</v>
      </c>
      <c r="O2210" s="18" t="s">
        <v>190</v>
      </c>
      <c r="P2210" s="18">
        <v>3</v>
      </c>
    </row>
    <row r="2211" spans="1:16" x14ac:dyDescent="0.2">
      <c r="A2211" s="18" t="s">
        <v>9</v>
      </c>
      <c r="B2211" s="18" t="s">
        <v>193</v>
      </c>
      <c r="C2211" s="18" t="s">
        <v>8461</v>
      </c>
      <c r="D2211" s="18" t="s">
        <v>24</v>
      </c>
      <c r="E2211" s="20" t="str">
        <f>IFERROR(VLOOKUP(表1[[#This Row],[goods_id]],表4[],2,0),"无")</f>
        <v>无</v>
      </c>
      <c r="F2211" s="19" t="str">
        <f>IFERROR(VLOOKUP(表1[[#This Row],[goods_id]],表3[],2,0),"老款")</f>
        <v>老款</v>
      </c>
      <c r="G2211" s="20">
        <v>1</v>
      </c>
      <c r="H2211" s="23">
        <v>899</v>
      </c>
      <c r="I2211" s="23">
        <v>899</v>
      </c>
      <c r="J22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11" s="20">
        <f>IF(表1[[#This Row],[sale_price]]&lt;表1[[#This Row],[origin_price]],1,0)</f>
        <v>0</v>
      </c>
      <c r="L2211" s="18" t="s">
        <v>192</v>
      </c>
      <c r="M2211" s="18" t="s">
        <v>185</v>
      </c>
      <c r="N2211" s="18" t="s">
        <v>26</v>
      </c>
      <c r="O2211" s="18" t="s">
        <v>190</v>
      </c>
      <c r="P2211" s="18">
        <v>3</v>
      </c>
    </row>
    <row r="2212" spans="1:16" x14ac:dyDescent="0.2">
      <c r="A2212" s="18" t="s">
        <v>9</v>
      </c>
      <c r="B2212" s="18" t="s">
        <v>204</v>
      </c>
      <c r="C2212" s="18" t="s">
        <v>8464</v>
      </c>
      <c r="D2212" s="18" t="s">
        <v>38</v>
      </c>
      <c r="E2212" s="20" t="str">
        <f>IFERROR(VLOOKUP(表1[[#This Row],[goods_id]],表4[],2,0),"无")</f>
        <v>无</v>
      </c>
      <c r="F2212" s="19" t="str">
        <f>IFERROR(VLOOKUP(表1[[#This Row],[goods_id]],表3[],2,0),"老款")</f>
        <v>老款</v>
      </c>
      <c r="G2212" s="20">
        <v>1</v>
      </c>
      <c r="H2212" s="23">
        <v>969</v>
      </c>
      <c r="I2212" s="23">
        <v>969</v>
      </c>
      <c r="J22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12" s="20">
        <f>IF(表1[[#This Row],[sale_price]]&lt;表1[[#This Row],[origin_price]],1,0)</f>
        <v>0</v>
      </c>
      <c r="L2212" s="18" t="s">
        <v>205</v>
      </c>
      <c r="M2212" s="18" t="s">
        <v>206</v>
      </c>
      <c r="N2212" s="18" t="s">
        <v>22</v>
      </c>
      <c r="O2212" s="18" t="s">
        <v>49</v>
      </c>
      <c r="P2212" s="18">
        <v>3</v>
      </c>
    </row>
    <row r="2213" spans="1:16" x14ac:dyDescent="0.2">
      <c r="A2213" s="18" t="s">
        <v>9</v>
      </c>
      <c r="B2213" s="18" t="s">
        <v>207</v>
      </c>
      <c r="C2213" s="18" t="s">
        <v>8465</v>
      </c>
      <c r="D2213" s="18" t="s">
        <v>161</v>
      </c>
      <c r="E2213" s="20" t="str">
        <f>IFERROR(VLOOKUP(表1[[#This Row],[goods_id]],表4[],2,0),"无")</f>
        <v>无</v>
      </c>
      <c r="F2213" s="19" t="str">
        <f>IFERROR(VLOOKUP(表1[[#This Row],[goods_id]],表3[],2,0),"老款")</f>
        <v>老款</v>
      </c>
      <c r="G2213" s="20">
        <v>1</v>
      </c>
      <c r="H2213" s="23">
        <v>899</v>
      </c>
      <c r="I2213" s="23">
        <v>899</v>
      </c>
      <c r="J22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13" s="20">
        <f>IF(表1[[#This Row],[sale_price]]&lt;表1[[#This Row],[origin_price]],1,0)</f>
        <v>0</v>
      </c>
      <c r="L2213" s="18" t="s">
        <v>208</v>
      </c>
      <c r="M2213" s="18" t="s">
        <v>9042</v>
      </c>
      <c r="N2213" s="18" t="s">
        <v>22</v>
      </c>
      <c r="O2213" s="18" t="s">
        <v>190</v>
      </c>
      <c r="P2213" s="18">
        <v>3</v>
      </c>
    </row>
    <row r="2214" spans="1:16" x14ac:dyDescent="0.2">
      <c r="A2214" s="18" t="s">
        <v>9</v>
      </c>
      <c r="B2214" s="18" t="s">
        <v>294</v>
      </c>
      <c r="C2214" s="18" t="s">
        <v>6179</v>
      </c>
      <c r="D2214" s="18" t="s">
        <v>24</v>
      </c>
      <c r="E2214" s="20" t="str">
        <f>IFERROR(VLOOKUP(表1[[#This Row],[goods_id]],表4[],2,0),"无")</f>
        <v>逛街约会</v>
      </c>
      <c r="F2214" s="19" t="str">
        <f>IFERROR(VLOOKUP(表1[[#This Row],[goods_id]],表3[],2,0),"老款")</f>
        <v>老款</v>
      </c>
      <c r="G2214" s="20">
        <v>1</v>
      </c>
      <c r="H2214" s="23">
        <v>799</v>
      </c>
      <c r="I2214" s="23">
        <v>799</v>
      </c>
      <c r="J22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4" s="20">
        <f>IF(表1[[#This Row],[sale_price]]&lt;表1[[#This Row],[origin_price]],1,0)</f>
        <v>0</v>
      </c>
      <c r="L2214" s="18" t="s">
        <v>295</v>
      </c>
      <c r="M2214" s="18" t="s">
        <v>36</v>
      </c>
      <c r="N2214" s="18" t="s">
        <v>22</v>
      </c>
      <c r="O2214" s="18" t="s">
        <v>190</v>
      </c>
      <c r="P2214" s="18">
        <v>4</v>
      </c>
    </row>
    <row r="2215" spans="1:16" x14ac:dyDescent="0.2">
      <c r="A2215" s="18" t="s">
        <v>9</v>
      </c>
      <c r="B2215" s="18" t="s">
        <v>296</v>
      </c>
      <c r="C2215" s="18" t="s">
        <v>6179</v>
      </c>
      <c r="D2215" s="18" t="s">
        <v>24</v>
      </c>
      <c r="E2215" s="20" t="str">
        <f>IFERROR(VLOOKUP(表1[[#This Row],[goods_id]],表4[],2,0),"无")</f>
        <v>逛街约会</v>
      </c>
      <c r="F2215" s="19" t="str">
        <f>IFERROR(VLOOKUP(表1[[#This Row],[goods_id]],表3[],2,0),"老款")</f>
        <v>老款</v>
      </c>
      <c r="G2215" s="20">
        <v>1</v>
      </c>
      <c r="H2215" s="23">
        <v>799</v>
      </c>
      <c r="I2215" s="23">
        <v>799</v>
      </c>
      <c r="J22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5" s="20">
        <f>IF(表1[[#This Row],[sale_price]]&lt;表1[[#This Row],[origin_price]],1,0)</f>
        <v>0</v>
      </c>
      <c r="L2215" s="18" t="s">
        <v>295</v>
      </c>
      <c r="M2215" s="18" t="s">
        <v>36</v>
      </c>
      <c r="N2215" s="18" t="s">
        <v>22</v>
      </c>
      <c r="O2215" s="18" t="s">
        <v>190</v>
      </c>
      <c r="P2215" s="18">
        <v>4</v>
      </c>
    </row>
    <row r="2216" spans="1:16" x14ac:dyDescent="0.2">
      <c r="A2216" s="18" t="s">
        <v>9</v>
      </c>
      <c r="B2216" s="18" t="s">
        <v>365</v>
      </c>
      <c r="C2216" s="18" t="s">
        <v>6199</v>
      </c>
      <c r="D2216" s="18" t="s">
        <v>24</v>
      </c>
      <c r="E2216" s="20" t="str">
        <f>IFERROR(VLOOKUP(表1[[#This Row],[goods_id]],表4[],2,0),"无")</f>
        <v>工作</v>
      </c>
      <c r="F2216" s="19" t="str">
        <f>IFERROR(VLOOKUP(表1[[#This Row],[goods_id]],表3[],2,0),"老款")</f>
        <v>老款</v>
      </c>
      <c r="G2216" s="20">
        <v>1</v>
      </c>
      <c r="H2216" s="23">
        <v>799</v>
      </c>
      <c r="I2216" s="23">
        <v>799</v>
      </c>
      <c r="J22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6" s="20">
        <f>IF(表1[[#This Row],[sale_price]]&lt;表1[[#This Row],[origin_price]],1,0)</f>
        <v>0</v>
      </c>
      <c r="L2216" s="18" t="s">
        <v>366</v>
      </c>
      <c r="M2216" s="18" t="s">
        <v>8476</v>
      </c>
      <c r="N2216" s="18" t="s">
        <v>26</v>
      </c>
      <c r="O2216" s="18" t="s">
        <v>190</v>
      </c>
      <c r="P2216" s="18">
        <v>5</v>
      </c>
    </row>
    <row r="2217" spans="1:16" x14ac:dyDescent="0.2">
      <c r="A2217" s="18" t="s">
        <v>9</v>
      </c>
      <c r="B2217" s="18" t="s">
        <v>367</v>
      </c>
      <c r="C2217" s="18" t="s">
        <v>6199</v>
      </c>
      <c r="D2217" s="18" t="s">
        <v>24</v>
      </c>
      <c r="E2217" s="20" t="str">
        <f>IFERROR(VLOOKUP(表1[[#This Row],[goods_id]],表4[],2,0),"无")</f>
        <v>工作</v>
      </c>
      <c r="F2217" s="19" t="str">
        <f>IFERROR(VLOOKUP(表1[[#This Row],[goods_id]],表3[],2,0),"老款")</f>
        <v>老款</v>
      </c>
      <c r="G2217" s="20">
        <v>1</v>
      </c>
      <c r="H2217" s="23">
        <v>799</v>
      </c>
      <c r="I2217" s="23">
        <v>799</v>
      </c>
      <c r="J22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7" s="20">
        <f>IF(表1[[#This Row],[sale_price]]&lt;表1[[#This Row],[origin_price]],1,0)</f>
        <v>0</v>
      </c>
      <c r="L2217" s="18" t="s">
        <v>366</v>
      </c>
      <c r="M2217" s="18" t="s">
        <v>8476</v>
      </c>
      <c r="N2217" s="18" t="s">
        <v>26</v>
      </c>
      <c r="O2217" s="18" t="s">
        <v>190</v>
      </c>
      <c r="P2217" s="18">
        <v>5</v>
      </c>
    </row>
    <row r="2218" spans="1:16" x14ac:dyDescent="0.2">
      <c r="A2218" s="18" t="s">
        <v>9</v>
      </c>
      <c r="B2218" s="18" t="s">
        <v>297</v>
      </c>
      <c r="C2218" s="18" t="s">
        <v>6180</v>
      </c>
      <c r="D2218" s="18" t="s">
        <v>28</v>
      </c>
      <c r="E2218" s="20" t="str">
        <f>IFERROR(VLOOKUP(表1[[#This Row],[goods_id]],表4[],2,0),"无")</f>
        <v>无</v>
      </c>
      <c r="F2218" s="19" t="str">
        <f>IFERROR(VLOOKUP(表1[[#This Row],[goods_id]],表3[],2,0),"老款")</f>
        <v>老款</v>
      </c>
      <c r="G2218" s="20">
        <v>1</v>
      </c>
      <c r="H2218" s="23">
        <v>739</v>
      </c>
      <c r="I2218" s="23">
        <v>739</v>
      </c>
      <c r="J22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8" s="20">
        <f>IF(表1[[#This Row],[sale_price]]&lt;表1[[#This Row],[origin_price]],1,0)</f>
        <v>0</v>
      </c>
      <c r="L2218" s="18" t="s">
        <v>298</v>
      </c>
      <c r="M2218" s="18" t="s">
        <v>299</v>
      </c>
      <c r="N2218" s="18" t="s">
        <v>26</v>
      </c>
      <c r="O2218" s="18" t="s">
        <v>49</v>
      </c>
      <c r="P2218" s="18">
        <v>4</v>
      </c>
    </row>
    <row r="2219" spans="1:16" x14ac:dyDescent="0.2">
      <c r="A2219" s="18" t="s">
        <v>9</v>
      </c>
      <c r="B2219" s="18" t="s">
        <v>300</v>
      </c>
      <c r="C2219" s="18" t="s">
        <v>6180</v>
      </c>
      <c r="D2219" s="18" t="s">
        <v>28</v>
      </c>
      <c r="E2219" s="20" t="str">
        <f>IFERROR(VLOOKUP(表1[[#This Row],[goods_id]],表4[],2,0),"无")</f>
        <v>无</v>
      </c>
      <c r="F2219" s="19" t="str">
        <f>IFERROR(VLOOKUP(表1[[#This Row],[goods_id]],表3[],2,0),"老款")</f>
        <v>老款</v>
      </c>
      <c r="G2219" s="20">
        <v>1</v>
      </c>
      <c r="H2219" s="23">
        <v>739</v>
      </c>
      <c r="I2219" s="23">
        <v>739</v>
      </c>
      <c r="J22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9" s="20">
        <f>IF(表1[[#This Row],[sale_price]]&lt;表1[[#This Row],[origin_price]],1,0)</f>
        <v>0</v>
      </c>
      <c r="L2219" s="18" t="s">
        <v>298</v>
      </c>
      <c r="M2219" s="18" t="s">
        <v>299</v>
      </c>
      <c r="N2219" s="18" t="s">
        <v>26</v>
      </c>
      <c r="O2219" s="18" t="s">
        <v>49</v>
      </c>
      <c r="P2219" s="18">
        <v>5</v>
      </c>
    </row>
    <row r="2220" spans="1:16" x14ac:dyDescent="0.2">
      <c r="A2220" s="18" t="s">
        <v>9</v>
      </c>
      <c r="B2220" s="18" t="s">
        <v>368</v>
      </c>
      <c r="C2220" s="18" t="s">
        <v>6213</v>
      </c>
      <c r="D2220" s="18" t="s">
        <v>24</v>
      </c>
      <c r="E2220" s="20" t="str">
        <f>IFERROR(VLOOKUP(表1[[#This Row],[goods_id]],表4[],2,0),"无")</f>
        <v>休闲</v>
      </c>
      <c r="F2220" s="19" t="str">
        <f>IFERROR(VLOOKUP(表1[[#This Row],[goods_id]],表3[],2,0),"老款")</f>
        <v>老款</v>
      </c>
      <c r="G2220" s="20">
        <v>1</v>
      </c>
      <c r="H2220" s="23">
        <v>599</v>
      </c>
      <c r="I2220" s="23">
        <v>599</v>
      </c>
      <c r="J22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0" s="20">
        <f>IF(表1[[#This Row],[sale_price]]&lt;表1[[#This Row],[origin_price]],1,0)</f>
        <v>0</v>
      </c>
      <c r="L2220" s="18" t="s">
        <v>369</v>
      </c>
      <c r="M2220" s="18" t="s">
        <v>261</v>
      </c>
      <c r="N2220" s="18" t="s">
        <v>12</v>
      </c>
      <c r="O2220" s="18" t="s">
        <v>190</v>
      </c>
      <c r="P2220" s="18">
        <v>6</v>
      </c>
    </row>
    <row r="2221" spans="1:16" x14ac:dyDescent="0.2">
      <c r="A2221" s="18" t="s">
        <v>9</v>
      </c>
      <c r="B2221" s="18" t="s">
        <v>370</v>
      </c>
      <c r="C2221" s="18" t="s">
        <v>6213</v>
      </c>
      <c r="D2221" s="18" t="s">
        <v>24</v>
      </c>
      <c r="E2221" s="20" t="str">
        <f>IFERROR(VLOOKUP(表1[[#This Row],[goods_id]],表4[],2,0),"无")</f>
        <v>休闲</v>
      </c>
      <c r="F2221" s="19" t="str">
        <f>IFERROR(VLOOKUP(表1[[#This Row],[goods_id]],表3[],2,0),"老款")</f>
        <v>老款</v>
      </c>
      <c r="G2221" s="20">
        <v>1</v>
      </c>
      <c r="H2221" s="23">
        <v>599</v>
      </c>
      <c r="I2221" s="23">
        <v>599</v>
      </c>
      <c r="J22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1" s="20">
        <f>IF(表1[[#This Row],[sale_price]]&lt;表1[[#This Row],[origin_price]],1,0)</f>
        <v>0</v>
      </c>
      <c r="L2221" s="18" t="s">
        <v>369</v>
      </c>
      <c r="M2221" s="18" t="s">
        <v>261</v>
      </c>
      <c r="N2221" s="18" t="s">
        <v>12</v>
      </c>
      <c r="O2221" s="18" t="s">
        <v>190</v>
      </c>
      <c r="P2221" s="18">
        <v>6</v>
      </c>
    </row>
    <row r="2222" spans="1:16" x14ac:dyDescent="0.2">
      <c r="A2222" s="18" t="s">
        <v>9</v>
      </c>
      <c r="B2222" s="18" t="s">
        <v>301</v>
      </c>
      <c r="C2222" s="18" t="s">
        <v>6190</v>
      </c>
      <c r="D2222" s="18" t="s">
        <v>86</v>
      </c>
      <c r="E2222" s="20" t="str">
        <f>IFERROR(VLOOKUP(表1[[#This Row],[goods_id]],表4[],2,0),"无")</f>
        <v>逛街约会</v>
      </c>
      <c r="F2222" s="19" t="str">
        <f>IFERROR(VLOOKUP(表1[[#This Row],[goods_id]],表3[],2,0),"老款")</f>
        <v>老款</v>
      </c>
      <c r="G2222" s="20">
        <v>1</v>
      </c>
      <c r="H2222" s="23">
        <v>799</v>
      </c>
      <c r="I2222" s="23">
        <v>799</v>
      </c>
      <c r="J22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2" s="20">
        <f>IF(表1[[#This Row],[sale_price]]&lt;表1[[#This Row],[origin_price]],1,0)</f>
        <v>0</v>
      </c>
      <c r="L2222" s="18" t="s">
        <v>302</v>
      </c>
      <c r="M2222" s="18" t="s">
        <v>36</v>
      </c>
      <c r="N2222" s="18" t="s">
        <v>26</v>
      </c>
      <c r="O2222" s="18" t="s">
        <v>82</v>
      </c>
      <c r="P2222" s="18">
        <v>5</v>
      </c>
    </row>
    <row r="2223" spans="1:16" x14ac:dyDescent="0.2">
      <c r="A2223" s="18" t="s">
        <v>9</v>
      </c>
      <c r="B2223" s="18" t="s">
        <v>303</v>
      </c>
      <c r="C2223" s="18" t="s">
        <v>6190</v>
      </c>
      <c r="D2223" s="18" t="s">
        <v>86</v>
      </c>
      <c r="E2223" s="20" t="str">
        <f>IFERROR(VLOOKUP(表1[[#This Row],[goods_id]],表4[],2,0),"无")</f>
        <v>逛街约会</v>
      </c>
      <c r="F2223" s="19" t="str">
        <f>IFERROR(VLOOKUP(表1[[#This Row],[goods_id]],表3[],2,0),"老款")</f>
        <v>老款</v>
      </c>
      <c r="G2223" s="20">
        <v>1</v>
      </c>
      <c r="H2223" s="23">
        <v>799</v>
      </c>
      <c r="I2223" s="23">
        <v>799</v>
      </c>
      <c r="J22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3" s="20">
        <f>IF(表1[[#This Row],[sale_price]]&lt;表1[[#This Row],[origin_price]],1,0)</f>
        <v>0</v>
      </c>
      <c r="L2223" s="18" t="s">
        <v>302</v>
      </c>
      <c r="M2223" s="18" t="s">
        <v>36</v>
      </c>
      <c r="N2223" s="18" t="s">
        <v>26</v>
      </c>
      <c r="O2223" s="18" t="s">
        <v>82</v>
      </c>
      <c r="P2223" s="18">
        <v>5</v>
      </c>
    </row>
    <row r="2224" spans="1:16" x14ac:dyDescent="0.2">
      <c r="A2224" s="18" t="s">
        <v>9</v>
      </c>
      <c r="B2224" s="18" t="s">
        <v>236</v>
      </c>
      <c r="C2224" s="18" t="s">
        <v>6165</v>
      </c>
      <c r="D2224" s="18" t="s">
        <v>237</v>
      </c>
      <c r="E2224" s="20" t="str">
        <f>IFERROR(VLOOKUP(表1[[#This Row],[goods_id]],表4[],2,0),"无")</f>
        <v>无</v>
      </c>
      <c r="F2224" s="19" t="str">
        <f>IFERROR(VLOOKUP(表1[[#This Row],[goods_id]],表3[],2,0),"老款")</f>
        <v>老款</v>
      </c>
      <c r="G2224" s="20">
        <v>1</v>
      </c>
      <c r="H2224" s="23">
        <v>839</v>
      </c>
      <c r="I2224" s="23">
        <v>839</v>
      </c>
      <c r="J22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4" s="20">
        <f>IF(表1[[#This Row],[sale_price]]&lt;表1[[#This Row],[origin_price]],1,0)</f>
        <v>0</v>
      </c>
      <c r="L2224" s="18" t="s">
        <v>238</v>
      </c>
      <c r="M2224" s="18" t="s">
        <v>104</v>
      </c>
      <c r="N2224" s="18" t="s">
        <v>22</v>
      </c>
      <c r="O2224" s="18" t="s">
        <v>49</v>
      </c>
      <c r="P2224" s="18">
        <v>4</v>
      </c>
    </row>
    <row r="2225" spans="1:16" x14ac:dyDescent="0.2">
      <c r="A2225" s="18" t="s">
        <v>9</v>
      </c>
      <c r="B2225" s="18" t="s">
        <v>304</v>
      </c>
      <c r="C2225" s="18" t="s">
        <v>6191</v>
      </c>
      <c r="D2225" s="18" t="s">
        <v>38</v>
      </c>
      <c r="E2225" s="20" t="str">
        <f>IFERROR(VLOOKUP(表1[[#This Row],[goods_id]],表4[],2,0),"无")</f>
        <v>工作</v>
      </c>
      <c r="F2225" s="19" t="str">
        <f>IFERROR(VLOOKUP(表1[[#This Row],[goods_id]],表3[],2,0),"老款")</f>
        <v>老款</v>
      </c>
      <c r="G2225" s="20">
        <v>1</v>
      </c>
      <c r="H2225" s="23">
        <v>699</v>
      </c>
      <c r="I2225" s="23">
        <v>699</v>
      </c>
      <c r="J22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5" s="20">
        <f>IF(表1[[#This Row],[sale_price]]&lt;表1[[#This Row],[origin_price]],1,0)</f>
        <v>0</v>
      </c>
      <c r="L2225" s="18" t="s">
        <v>305</v>
      </c>
      <c r="M2225" s="18" t="s">
        <v>104</v>
      </c>
      <c r="N2225" s="18" t="s">
        <v>22</v>
      </c>
      <c r="O2225" s="18" t="s">
        <v>190</v>
      </c>
      <c r="P2225" s="18">
        <v>5</v>
      </c>
    </row>
    <row r="2226" spans="1:16" x14ac:dyDescent="0.2">
      <c r="A2226" s="18" t="s">
        <v>9</v>
      </c>
      <c r="B2226" s="18" t="s">
        <v>306</v>
      </c>
      <c r="C2226" s="18" t="s">
        <v>6191</v>
      </c>
      <c r="D2226" s="18" t="s">
        <v>38</v>
      </c>
      <c r="E2226" s="20" t="str">
        <f>IFERROR(VLOOKUP(表1[[#This Row],[goods_id]],表4[],2,0),"无")</f>
        <v>工作</v>
      </c>
      <c r="F2226" s="19" t="str">
        <f>IFERROR(VLOOKUP(表1[[#This Row],[goods_id]],表3[],2,0),"老款")</f>
        <v>老款</v>
      </c>
      <c r="G2226" s="20">
        <v>1</v>
      </c>
      <c r="H2226" s="23">
        <v>699</v>
      </c>
      <c r="I2226" s="23">
        <v>699</v>
      </c>
      <c r="J22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6" s="20">
        <f>IF(表1[[#This Row],[sale_price]]&lt;表1[[#This Row],[origin_price]],1,0)</f>
        <v>0</v>
      </c>
      <c r="L2226" s="18" t="s">
        <v>305</v>
      </c>
      <c r="M2226" s="18" t="s">
        <v>104</v>
      </c>
      <c r="N2226" s="18" t="s">
        <v>22</v>
      </c>
      <c r="O2226" s="18" t="s">
        <v>190</v>
      </c>
      <c r="P2226" s="18">
        <v>5</v>
      </c>
    </row>
    <row r="2227" spans="1:16" x14ac:dyDescent="0.2">
      <c r="A2227" s="18" t="s">
        <v>9</v>
      </c>
      <c r="B2227" s="18" t="s">
        <v>371</v>
      </c>
      <c r="C2227" s="18" t="s">
        <v>6200</v>
      </c>
      <c r="D2227" s="18" t="s">
        <v>28</v>
      </c>
      <c r="E2227" s="20" t="str">
        <f>IFERROR(VLOOKUP(表1[[#This Row],[goods_id]],表4[],2,0),"无")</f>
        <v>工作</v>
      </c>
      <c r="F2227" s="19" t="str">
        <f>IFERROR(VLOOKUP(表1[[#This Row],[goods_id]],表3[],2,0),"老款")</f>
        <v>老款</v>
      </c>
      <c r="G2227" s="20">
        <v>1</v>
      </c>
      <c r="H2227" s="23">
        <v>999</v>
      </c>
      <c r="I2227" s="23">
        <v>999</v>
      </c>
      <c r="J22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27" s="20">
        <f>IF(表1[[#This Row],[sale_price]]&lt;表1[[#This Row],[origin_price]],1,0)</f>
        <v>0</v>
      </c>
      <c r="L2227" s="18" t="s">
        <v>372</v>
      </c>
      <c r="M2227" s="18" t="s">
        <v>211</v>
      </c>
      <c r="N2227" s="18" t="s">
        <v>22</v>
      </c>
      <c r="O2227" s="18" t="s">
        <v>190</v>
      </c>
      <c r="P2227" s="18">
        <v>6</v>
      </c>
    </row>
    <row r="2228" spans="1:16" x14ac:dyDescent="0.2">
      <c r="A2228" s="18" t="s">
        <v>9</v>
      </c>
      <c r="B2228" s="18" t="s">
        <v>373</v>
      </c>
      <c r="C2228" s="18" t="s">
        <v>6200</v>
      </c>
      <c r="D2228" s="18" t="s">
        <v>28</v>
      </c>
      <c r="E2228" s="20" t="str">
        <f>IFERROR(VLOOKUP(表1[[#This Row],[goods_id]],表4[],2,0),"无")</f>
        <v>工作</v>
      </c>
      <c r="F2228" s="19" t="str">
        <f>IFERROR(VLOOKUP(表1[[#This Row],[goods_id]],表3[],2,0),"老款")</f>
        <v>老款</v>
      </c>
      <c r="G2228" s="20">
        <v>1</v>
      </c>
      <c r="H2228" s="23">
        <v>999</v>
      </c>
      <c r="I2228" s="23">
        <v>999</v>
      </c>
      <c r="J22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28" s="20">
        <f>IF(表1[[#This Row],[sale_price]]&lt;表1[[#This Row],[origin_price]],1,0)</f>
        <v>0</v>
      </c>
      <c r="L2228" s="18" t="s">
        <v>372</v>
      </c>
      <c r="M2228" s="18" t="s">
        <v>211</v>
      </c>
      <c r="N2228" s="18" t="s">
        <v>22</v>
      </c>
      <c r="O2228" s="18" t="s">
        <v>190</v>
      </c>
      <c r="P2228" s="18">
        <v>5</v>
      </c>
    </row>
    <row r="2229" spans="1:16" x14ac:dyDescent="0.2">
      <c r="A2229" s="18" t="s">
        <v>9</v>
      </c>
      <c r="B2229" s="18" t="s">
        <v>241</v>
      </c>
      <c r="C2229" s="18" t="s">
        <v>6167</v>
      </c>
      <c r="D2229" s="18" t="s">
        <v>28</v>
      </c>
      <c r="E2229" s="20" t="str">
        <f>IFERROR(VLOOKUP(表1[[#This Row],[goods_id]],表4[],2,0),"无")</f>
        <v>工作</v>
      </c>
      <c r="F2229" s="19" t="str">
        <f>IFERROR(VLOOKUP(表1[[#This Row],[goods_id]],表3[],2,0),"老款")</f>
        <v>老款</v>
      </c>
      <c r="G2229" s="20">
        <v>1</v>
      </c>
      <c r="H2229" s="23">
        <v>1090</v>
      </c>
      <c r="I2229" s="23">
        <v>1090</v>
      </c>
      <c r="J22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9" s="20">
        <f>IF(表1[[#This Row],[sale_price]]&lt;表1[[#This Row],[origin_price]],1,0)</f>
        <v>0</v>
      </c>
      <c r="L2229" s="18" t="s">
        <v>242</v>
      </c>
      <c r="M2229" s="18" t="s">
        <v>104</v>
      </c>
      <c r="N2229" s="18" t="s">
        <v>26</v>
      </c>
      <c r="O2229" s="18" t="s">
        <v>190</v>
      </c>
      <c r="P2229" s="18">
        <v>4</v>
      </c>
    </row>
    <row r="2230" spans="1:16" x14ac:dyDescent="0.2">
      <c r="A2230" s="18" t="s">
        <v>9</v>
      </c>
      <c r="B2230" s="18" t="s">
        <v>243</v>
      </c>
      <c r="C2230" s="18" t="s">
        <v>6167</v>
      </c>
      <c r="D2230" s="18" t="s">
        <v>28</v>
      </c>
      <c r="E2230" s="20" t="str">
        <f>IFERROR(VLOOKUP(表1[[#This Row],[goods_id]],表4[],2,0),"无")</f>
        <v>工作</v>
      </c>
      <c r="F2230" s="19" t="str">
        <f>IFERROR(VLOOKUP(表1[[#This Row],[goods_id]],表3[],2,0),"老款")</f>
        <v>老款</v>
      </c>
      <c r="G2230" s="20">
        <v>1</v>
      </c>
      <c r="H2230" s="23">
        <v>1090</v>
      </c>
      <c r="I2230" s="23">
        <v>1090</v>
      </c>
      <c r="J22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0" s="20">
        <f>IF(表1[[#This Row],[sale_price]]&lt;表1[[#This Row],[origin_price]],1,0)</f>
        <v>0</v>
      </c>
      <c r="L2230" s="18" t="s">
        <v>242</v>
      </c>
      <c r="M2230" s="18" t="s">
        <v>104</v>
      </c>
      <c r="N2230" s="18" t="s">
        <v>26</v>
      </c>
      <c r="O2230" s="18" t="s">
        <v>190</v>
      </c>
      <c r="P2230" s="18">
        <v>4</v>
      </c>
    </row>
    <row r="2231" spans="1:16" x14ac:dyDescent="0.2">
      <c r="A2231" s="18" t="s">
        <v>9</v>
      </c>
      <c r="B2231" s="18" t="s">
        <v>244</v>
      </c>
      <c r="C2231" s="18" t="s">
        <v>6168</v>
      </c>
      <c r="D2231" s="18" t="s">
        <v>38</v>
      </c>
      <c r="E2231" s="20" t="str">
        <f>IFERROR(VLOOKUP(表1[[#This Row],[goods_id]],表4[],2,0),"无")</f>
        <v>度假</v>
      </c>
      <c r="F2231" s="19" t="str">
        <f>IFERROR(VLOOKUP(表1[[#This Row],[goods_id]],表3[],2,0),"老款")</f>
        <v>老款</v>
      </c>
      <c r="G2231" s="20">
        <v>1</v>
      </c>
      <c r="H2231" s="23">
        <v>1290</v>
      </c>
      <c r="I2231" s="23">
        <v>1290</v>
      </c>
      <c r="J22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1" s="20">
        <f>IF(表1[[#This Row],[sale_price]]&lt;表1[[#This Row],[origin_price]],1,0)</f>
        <v>0</v>
      </c>
      <c r="L2231" s="18" t="s">
        <v>245</v>
      </c>
      <c r="M2231" s="18" t="s">
        <v>246</v>
      </c>
      <c r="N2231" s="18" t="s">
        <v>22</v>
      </c>
      <c r="O2231" s="18" t="s">
        <v>190</v>
      </c>
      <c r="P2231" s="18">
        <v>4</v>
      </c>
    </row>
    <row r="2232" spans="1:16" x14ac:dyDescent="0.2">
      <c r="A2232" s="18" t="s">
        <v>9</v>
      </c>
      <c r="B2232" s="18" t="s">
        <v>307</v>
      </c>
      <c r="C2232" s="18" t="s">
        <v>6181</v>
      </c>
      <c r="D2232" s="18" t="s">
        <v>38</v>
      </c>
      <c r="E2232" s="20" t="str">
        <f>IFERROR(VLOOKUP(表1[[#This Row],[goods_id]],表4[],2,0),"无")</f>
        <v>派对</v>
      </c>
      <c r="F2232" s="19" t="str">
        <f>IFERROR(VLOOKUP(表1[[#This Row],[goods_id]],表3[],2,0),"老款")</f>
        <v>老款</v>
      </c>
      <c r="G2232" s="20">
        <v>1</v>
      </c>
      <c r="H2232" s="23">
        <v>1190</v>
      </c>
      <c r="I2232" s="23">
        <v>1190</v>
      </c>
      <c r="J22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2" s="20">
        <f>IF(表1[[#This Row],[sale_price]]&lt;表1[[#This Row],[origin_price]],1,0)</f>
        <v>0</v>
      </c>
      <c r="L2232" s="18" t="s">
        <v>308</v>
      </c>
      <c r="M2232" s="18" t="s">
        <v>104</v>
      </c>
      <c r="N2232" s="18" t="s">
        <v>12</v>
      </c>
      <c r="O2232" s="18" t="s">
        <v>203</v>
      </c>
      <c r="P2232" s="18">
        <v>4</v>
      </c>
    </row>
    <row r="2233" spans="1:16" x14ac:dyDescent="0.2">
      <c r="A2233" s="18" t="s">
        <v>9</v>
      </c>
      <c r="B2233" s="18" t="s">
        <v>309</v>
      </c>
      <c r="C2233" s="18" t="s">
        <v>6181</v>
      </c>
      <c r="D2233" s="18" t="s">
        <v>38</v>
      </c>
      <c r="E2233" s="20" t="str">
        <f>IFERROR(VLOOKUP(表1[[#This Row],[goods_id]],表4[],2,0),"无")</f>
        <v>派对</v>
      </c>
      <c r="F2233" s="19" t="str">
        <f>IFERROR(VLOOKUP(表1[[#This Row],[goods_id]],表3[],2,0),"老款")</f>
        <v>老款</v>
      </c>
      <c r="G2233" s="20">
        <v>1</v>
      </c>
      <c r="H2233" s="23">
        <v>1190</v>
      </c>
      <c r="I2233" s="23">
        <v>1190</v>
      </c>
      <c r="J22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3" s="20">
        <f>IF(表1[[#This Row],[sale_price]]&lt;表1[[#This Row],[origin_price]],1,0)</f>
        <v>0</v>
      </c>
      <c r="L2233" s="18" t="s">
        <v>308</v>
      </c>
      <c r="M2233" s="18" t="s">
        <v>104</v>
      </c>
      <c r="N2233" s="18" t="s">
        <v>12</v>
      </c>
      <c r="O2233" s="18" t="s">
        <v>203</v>
      </c>
      <c r="P2233" s="18">
        <v>4</v>
      </c>
    </row>
    <row r="2234" spans="1:16" x14ac:dyDescent="0.2">
      <c r="A2234" s="18" t="s">
        <v>9</v>
      </c>
      <c r="B2234" s="18" t="s">
        <v>247</v>
      </c>
      <c r="C2234" s="18" t="s">
        <v>6169</v>
      </c>
      <c r="D2234" s="18" t="s">
        <v>38</v>
      </c>
      <c r="E2234" s="20" t="str">
        <f>IFERROR(VLOOKUP(表1[[#This Row],[goods_id]],表4[],2,0),"无")</f>
        <v>工作</v>
      </c>
      <c r="F2234" s="19" t="str">
        <f>IFERROR(VLOOKUP(表1[[#This Row],[goods_id]],表3[],2,0),"老款")</f>
        <v>老款</v>
      </c>
      <c r="G2234" s="20">
        <v>1</v>
      </c>
      <c r="H2234" s="23">
        <v>739</v>
      </c>
      <c r="I2234" s="23">
        <v>739</v>
      </c>
      <c r="J22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4" s="20">
        <f>IF(表1[[#This Row],[sale_price]]&lt;表1[[#This Row],[origin_price]],1,0)</f>
        <v>0</v>
      </c>
      <c r="L2234" s="18" t="s">
        <v>248</v>
      </c>
      <c r="M2234" s="18" t="s">
        <v>104</v>
      </c>
      <c r="N2234" s="18" t="s">
        <v>26</v>
      </c>
      <c r="O2234" s="18" t="s">
        <v>190</v>
      </c>
      <c r="P2234" s="18">
        <v>4</v>
      </c>
    </row>
    <row r="2235" spans="1:16" x14ac:dyDescent="0.2">
      <c r="A2235" s="18" t="s">
        <v>9</v>
      </c>
      <c r="B2235" s="18" t="s">
        <v>249</v>
      </c>
      <c r="C2235" s="18" t="s">
        <v>6169</v>
      </c>
      <c r="D2235" s="18" t="s">
        <v>38</v>
      </c>
      <c r="E2235" s="20" t="str">
        <f>IFERROR(VLOOKUP(表1[[#This Row],[goods_id]],表4[],2,0),"无")</f>
        <v>工作</v>
      </c>
      <c r="F2235" s="19" t="str">
        <f>IFERROR(VLOOKUP(表1[[#This Row],[goods_id]],表3[],2,0),"老款")</f>
        <v>老款</v>
      </c>
      <c r="G2235" s="20">
        <v>1</v>
      </c>
      <c r="H2235" s="23">
        <v>739</v>
      </c>
      <c r="I2235" s="23">
        <v>739</v>
      </c>
      <c r="J22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5" s="20">
        <f>IF(表1[[#This Row],[sale_price]]&lt;表1[[#This Row],[origin_price]],1,0)</f>
        <v>0</v>
      </c>
      <c r="L2235" s="18" t="s">
        <v>248</v>
      </c>
      <c r="M2235" s="18" t="s">
        <v>104</v>
      </c>
      <c r="N2235" s="18" t="s">
        <v>26</v>
      </c>
      <c r="O2235" s="18" t="s">
        <v>190</v>
      </c>
      <c r="P2235" s="18">
        <v>4</v>
      </c>
    </row>
    <row r="2236" spans="1:16" x14ac:dyDescent="0.2">
      <c r="A2236" s="18" t="s">
        <v>9</v>
      </c>
      <c r="B2236" s="18" t="s">
        <v>250</v>
      </c>
      <c r="C2236" s="18" t="s">
        <v>6170</v>
      </c>
      <c r="D2236" s="18" t="s">
        <v>24</v>
      </c>
      <c r="E2236" s="20" t="str">
        <f>IFERROR(VLOOKUP(表1[[#This Row],[goods_id]],表4[],2,0),"无")</f>
        <v>派对</v>
      </c>
      <c r="F2236" s="19" t="str">
        <f>IFERROR(VLOOKUP(表1[[#This Row],[goods_id]],表3[],2,0),"老款")</f>
        <v>老款</v>
      </c>
      <c r="G2236" s="20">
        <v>1</v>
      </c>
      <c r="H2236" s="23">
        <v>899</v>
      </c>
      <c r="I2236" s="23">
        <v>899</v>
      </c>
      <c r="J22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6" s="20">
        <f>IF(表1[[#This Row],[sale_price]]&lt;表1[[#This Row],[origin_price]],1,0)</f>
        <v>0</v>
      </c>
      <c r="L2236" s="18" t="s">
        <v>251</v>
      </c>
      <c r="M2236" s="18" t="s">
        <v>206</v>
      </c>
      <c r="N2236" s="18" t="s">
        <v>22</v>
      </c>
      <c r="O2236" s="18" t="s">
        <v>49</v>
      </c>
      <c r="P2236" s="18">
        <v>4</v>
      </c>
    </row>
    <row r="2237" spans="1:16" x14ac:dyDescent="0.2">
      <c r="A2237" s="18" t="s">
        <v>9</v>
      </c>
      <c r="B2237" s="18" t="s">
        <v>252</v>
      </c>
      <c r="C2237" s="18" t="s">
        <v>6171</v>
      </c>
      <c r="D2237" s="18" t="s">
        <v>253</v>
      </c>
      <c r="E2237" s="20" t="str">
        <f>IFERROR(VLOOKUP(表1[[#This Row],[goods_id]],表4[],2,0),"无")</f>
        <v>无</v>
      </c>
      <c r="F2237" s="19" t="str">
        <f>IFERROR(VLOOKUP(表1[[#This Row],[goods_id]],表3[],2,0),"老款")</f>
        <v>老款</v>
      </c>
      <c r="G2237" s="20">
        <v>1</v>
      </c>
      <c r="H2237" s="23">
        <v>999</v>
      </c>
      <c r="I2237" s="23">
        <v>999</v>
      </c>
      <c r="J22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37" s="20">
        <f>IF(表1[[#This Row],[sale_price]]&lt;表1[[#This Row],[origin_price]],1,0)</f>
        <v>0</v>
      </c>
      <c r="L2237" s="18" t="s">
        <v>254</v>
      </c>
      <c r="M2237" s="18" t="s">
        <v>36</v>
      </c>
      <c r="N2237" s="18" t="s">
        <v>22</v>
      </c>
      <c r="O2237" s="18" t="s">
        <v>49</v>
      </c>
      <c r="P2237" s="18">
        <v>4</v>
      </c>
    </row>
    <row r="2238" spans="1:16" x14ac:dyDescent="0.2">
      <c r="A2238" s="18" t="s">
        <v>9</v>
      </c>
      <c r="B2238" s="18" t="s">
        <v>255</v>
      </c>
      <c r="C2238" s="18" t="s">
        <v>6172</v>
      </c>
      <c r="D2238" s="18" t="s">
        <v>24</v>
      </c>
      <c r="E2238" s="20" t="str">
        <f>IFERROR(VLOOKUP(表1[[#This Row],[goods_id]],表4[],2,0),"无")</f>
        <v>派对</v>
      </c>
      <c r="F2238" s="19" t="str">
        <f>IFERROR(VLOOKUP(表1[[#This Row],[goods_id]],表3[],2,0),"老款")</f>
        <v>老款</v>
      </c>
      <c r="G2238" s="20">
        <v>1</v>
      </c>
      <c r="H2238" s="23">
        <v>899</v>
      </c>
      <c r="I2238" s="23">
        <v>899</v>
      </c>
      <c r="J22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8" s="20">
        <f>IF(表1[[#This Row],[sale_price]]&lt;表1[[#This Row],[origin_price]],1,0)</f>
        <v>0</v>
      </c>
      <c r="L2238" s="18" t="s">
        <v>256</v>
      </c>
      <c r="M2238" s="18" t="s">
        <v>8470</v>
      </c>
      <c r="N2238" s="18" t="s">
        <v>26</v>
      </c>
      <c r="O2238" s="18" t="s">
        <v>49</v>
      </c>
      <c r="P2238" s="18">
        <v>4</v>
      </c>
    </row>
    <row r="2239" spans="1:16" x14ac:dyDescent="0.2">
      <c r="A2239" s="18" t="s">
        <v>9</v>
      </c>
      <c r="B2239" s="18" t="s">
        <v>257</v>
      </c>
      <c r="C2239" s="18" t="s">
        <v>6172</v>
      </c>
      <c r="D2239" s="18" t="s">
        <v>24</v>
      </c>
      <c r="E2239" s="20" t="str">
        <f>IFERROR(VLOOKUP(表1[[#This Row],[goods_id]],表4[],2,0),"无")</f>
        <v>派对</v>
      </c>
      <c r="F2239" s="19" t="str">
        <f>IFERROR(VLOOKUP(表1[[#This Row],[goods_id]],表3[],2,0),"老款")</f>
        <v>老款</v>
      </c>
      <c r="G2239" s="20">
        <v>1</v>
      </c>
      <c r="H2239" s="23">
        <v>899</v>
      </c>
      <c r="I2239" s="23">
        <v>899</v>
      </c>
      <c r="J22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9" s="20">
        <f>IF(表1[[#This Row],[sale_price]]&lt;表1[[#This Row],[origin_price]],1,0)</f>
        <v>0</v>
      </c>
      <c r="L2239" s="18" t="s">
        <v>256</v>
      </c>
      <c r="M2239" s="18" t="s">
        <v>8470</v>
      </c>
      <c r="N2239" s="18" t="s">
        <v>26</v>
      </c>
      <c r="O2239" s="18" t="s">
        <v>49</v>
      </c>
      <c r="P2239" s="18">
        <v>4</v>
      </c>
    </row>
    <row r="2240" spans="1:16" x14ac:dyDescent="0.2">
      <c r="A2240" s="18" t="s">
        <v>9</v>
      </c>
      <c r="B2240" s="18" t="s">
        <v>209</v>
      </c>
      <c r="C2240" s="18" t="s">
        <v>6188</v>
      </c>
      <c r="D2240" s="18" t="s">
        <v>24</v>
      </c>
      <c r="E2240" s="20" t="str">
        <f>IFERROR(VLOOKUP(表1[[#This Row],[goods_id]],表4[],2,0),"无")</f>
        <v>无</v>
      </c>
      <c r="F2240" s="19" t="str">
        <f>IFERROR(VLOOKUP(表1[[#This Row],[goods_id]],表3[],2,0),"老款")</f>
        <v>老款</v>
      </c>
      <c r="G2240" s="20">
        <v>1</v>
      </c>
      <c r="H2240" s="23">
        <v>1190</v>
      </c>
      <c r="I2240" s="23">
        <v>1190</v>
      </c>
      <c r="J22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0" s="20">
        <f>IF(表1[[#This Row],[sale_price]]&lt;表1[[#This Row],[origin_price]],1,0)</f>
        <v>0</v>
      </c>
      <c r="L2240" s="18" t="s">
        <v>210</v>
      </c>
      <c r="M2240" s="18" t="s">
        <v>211</v>
      </c>
      <c r="N2240" s="18" t="s">
        <v>22</v>
      </c>
      <c r="O2240" s="18" t="s">
        <v>49</v>
      </c>
      <c r="P2240" s="18">
        <v>3</v>
      </c>
    </row>
    <row r="2241" spans="1:16" x14ac:dyDescent="0.2">
      <c r="A2241" s="18" t="s">
        <v>9</v>
      </c>
      <c r="B2241" s="18" t="s">
        <v>212</v>
      </c>
      <c r="C2241" s="18" t="s">
        <v>6188</v>
      </c>
      <c r="D2241" s="18" t="s">
        <v>1028</v>
      </c>
      <c r="E2241" s="20" t="str">
        <f>IFERROR(VLOOKUP(表1[[#This Row],[goods_id]],表4[],2,0),"无")</f>
        <v>无</v>
      </c>
      <c r="F2241" s="19" t="str">
        <f>IFERROR(VLOOKUP(表1[[#This Row],[goods_id]],表3[],2,0),"老款")</f>
        <v>老款</v>
      </c>
      <c r="G2241" s="20">
        <v>1</v>
      </c>
      <c r="H2241" s="23">
        <v>1190</v>
      </c>
      <c r="I2241" s="23">
        <v>1190</v>
      </c>
      <c r="J22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1" s="20">
        <f>IF(表1[[#This Row],[sale_price]]&lt;表1[[#This Row],[origin_price]],1,0)</f>
        <v>0</v>
      </c>
      <c r="L2241" s="18" t="s">
        <v>210</v>
      </c>
      <c r="M2241" s="18" t="s">
        <v>211</v>
      </c>
      <c r="N2241" s="18" t="s">
        <v>22</v>
      </c>
      <c r="O2241" s="18" t="s">
        <v>49</v>
      </c>
      <c r="P2241" s="18">
        <v>3</v>
      </c>
    </row>
    <row r="2242" spans="1:16" x14ac:dyDescent="0.2">
      <c r="A2242" s="18" t="s">
        <v>9</v>
      </c>
      <c r="B2242" s="18" t="s">
        <v>374</v>
      </c>
      <c r="C2242" s="18" t="s">
        <v>6201</v>
      </c>
      <c r="D2242" s="18" t="s">
        <v>24</v>
      </c>
      <c r="E2242" s="20" t="str">
        <f>IFERROR(VLOOKUP(表1[[#This Row],[goods_id]],表4[],2,0),"无")</f>
        <v>逛街约会</v>
      </c>
      <c r="F2242" s="19" t="str">
        <f>IFERROR(VLOOKUP(表1[[#This Row],[goods_id]],表3[],2,0),"老款")</f>
        <v>老款</v>
      </c>
      <c r="G2242" s="20">
        <v>1</v>
      </c>
      <c r="H2242" s="23">
        <v>699</v>
      </c>
      <c r="I2242" s="23">
        <v>699</v>
      </c>
      <c r="J22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2" s="20">
        <f>IF(表1[[#This Row],[sale_price]]&lt;表1[[#This Row],[origin_price]],1,0)</f>
        <v>0</v>
      </c>
      <c r="L2242" s="18" t="s">
        <v>375</v>
      </c>
      <c r="M2242" s="18" t="s">
        <v>104</v>
      </c>
      <c r="N2242" s="18" t="s">
        <v>26</v>
      </c>
      <c r="O2242" s="18" t="s">
        <v>203</v>
      </c>
      <c r="P2242" s="18">
        <v>5</v>
      </c>
    </row>
    <row r="2243" spans="1:16" x14ac:dyDescent="0.2">
      <c r="A2243" s="18" t="s">
        <v>9</v>
      </c>
      <c r="B2243" s="18" t="s">
        <v>310</v>
      </c>
      <c r="C2243" s="18" t="s">
        <v>6182</v>
      </c>
      <c r="D2243" s="18" t="s">
        <v>38</v>
      </c>
      <c r="E2243" s="20" t="str">
        <f>IFERROR(VLOOKUP(表1[[#This Row],[goods_id]],表4[],2,0),"无")</f>
        <v>派对</v>
      </c>
      <c r="F2243" s="19" t="str">
        <f>IFERROR(VLOOKUP(表1[[#This Row],[goods_id]],表3[],2,0),"老款")</f>
        <v>老款</v>
      </c>
      <c r="G2243" s="20">
        <v>1</v>
      </c>
      <c r="H2243" s="23">
        <v>1290</v>
      </c>
      <c r="I2243" s="23">
        <v>1290</v>
      </c>
      <c r="J22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3" s="20">
        <f>IF(表1[[#This Row],[sale_price]]&lt;表1[[#This Row],[origin_price]],1,0)</f>
        <v>0</v>
      </c>
      <c r="L2243" s="18" t="s">
        <v>311</v>
      </c>
      <c r="M2243" s="18" t="s">
        <v>8472</v>
      </c>
      <c r="N2243" s="18" t="s">
        <v>22</v>
      </c>
      <c r="O2243" s="18" t="s">
        <v>190</v>
      </c>
      <c r="P2243" s="18">
        <v>4</v>
      </c>
    </row>
    <row r="2244" spans="1:16" x14ac:dyDescent="0.2">
      <c r="A2244" s="18" t="s">
        <v>9</v>
      </c>
      <c r="B2244" s="18" t="s">
        <v>312</v>
      </c>
      <c r="C2244" s="18" t="s">
        <v>6182</v>
      </c>
      <c r="D2244" s="18" t="s">
        <v>38</v>
      </c>
      <c r="E2244" s="20" t="str">
        <f>IFERROR(VLOOKUP(表1[[#This Row],[goods_id]],表4[],2,0),"无")</f>
        <v>派对</v>
      </c>
      <c r="F2244" s="19" t="str">
        <f>IFERROR(VLOOKUP(表1[[#This Row],[goods_id]],表3[],2,0),"老款")</f>
        <v>老款</v>
      </c>
      <c r="G2244" s="20">
        <v>1</v>
      </c>
      <c r="H2244" s="23">
        <v>1290</v>
      </c>
      <c r="I2244" s="23">
        <v>1290</v>
      </c>
      <c r="J22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4" s="20">
        <f>IF(表1[[#This Row],[sale_price]]&lt;表1[[#This Row],[origin_price]],1,0)</f>
        <v>0</v>
      </c>
      <c r="L2244" s="18" t="s">
        <v>311</v>
      </c>
      <c r="M2244" s="18" t="s">
        <v>8472</v>
      </c>
      <c r="N2244" s="18" t="s">
        <v>22</v>
      </c>
      <c r="O2244" s="18" t="s">
        <v>190</v>
      </c>
      <c r="P2244" s="18">
        <v>4</v>
      </c>
    </row>
    <row r="2245" spans="1:16" x14ac:dyDescent="0.2">
      <c r="A2245" s="18" t="s">
        <v>9</v>
      </c>
      <c r="B2245" s="18" t="s">
        <v>258</v>
      </c>
      <c r="C2245" s="18" t="s">
        <v>6173</v>
      </c>
      <c r="D2245" s="18" t="s">
        <v>259</v>
      </c>
      <c r="E2245" s="20" t="str">
        <f>IFERROR(VLOOKUP(表1[[#This Row],[goods_id]],表4[],2,0),"无")</f>
        <v>无</v>
      </c>
      <c r="F2245" s="19" t="str">
        <f>IFERROR(VLOOKUP(表1[[#This Row],[goods_id]],表3[],2,0),"老款")</f>
        <v>老款</v>
      </c>
      <c r="G2245" s="20">
        <v>1</v>
      </c>
      <c r="H2245" s="23">
        <v>839</v>
      </c>
      <c r="I2245" s="23">
        <v>839</v>
      </c>
      <c r="J22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5" s="20">
        <f>IF(表1[[#This Row],[sale_price]]&lt;表1[[#This Row],[origin_price]],1,0)</f>
        <v>0</v>
      </c>
      <c r="L2245" s="18" t="s">
        <v>260</v>
      </c>
      <c r="M2245" s="18" t="s">
        <v>261</v>
      </c>
      <c r="N2245" s="18" t="s">
        <v>12</v>
      </c>
      <c r="O2245" s="18" t="s">
        <v>203</v>
      </c>
      <c r="P2245" s="18">
        <v>4</v>
      </c>
    </row>
    <row r="2246" spans="1:16" x14ac:dyDescent="0.2">
      <c r="A2246" s="18" t="s">
        <v>9</v>
      </c>
      <c r="B2246" s="18" t="s">
        <v>376</v>
      </c>
      <c r="C2246" s="18" t="s">
        <v>6202</v>
      </c>
      <c r="D2246" s="18" t="s">
        <v>224</v>
      </c>
      <c r="E2246" s="20" t="str">
        <f>IFERROR(VLOOKUP(表1[[#This Row],[goods_id]],表4[],2,0),"无")</f>
        <v>工作</v>
      </c>
      <c r="F2246" s="19" t="str">
        <f>IFERROR(VLOOKUP(表1[[#This Row],[goods_id]],表3[],2,0),"老款")</f>
        <v>老款</v>
      </c>
      <c r="G2246" s="20">
        <v>1</v>
      </c>
      <c r="H2246" s="23">
        <v>999</v>
      </c>
      <c r="I2246" s="23">
        <v>999</v>
      </c>
      <c r="J22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6" s="20">
        <f>IF(表1[[#This Row],[sale_price]]&lt;表1[[#This Row],[origin_price]],1,0)</f>
        <v>0</v>
      </c>
      <c r="L2246" s="18" t="s">
        <v>377</v>
      </c>
      <c r="M2246" s="18" t="s">
        <v>261</v>
      </c>
      <c r="N2246" s="18" t="s">
        <v>22</v>
      </c>
      <c r="O2246" s="18" t="s">
        <v>190</v>
      </c>
      <c r="P2246" s="18">
        <v>5</v>
      </c>
    </row>
    <row r="2247" spans="1:16" x14ac:dyDescent="0.2">
      <c r="A2247" s="18" t="s">
        <v>9</v>
      </c>
      <c r="B2247" s="18" t="s">
        <v>213</v>
      </c>
      <c r="C2247" s="18" t="s">
        <v>6362</v>
      </c>
      <c r="D2247" s="18" t="s">
        <v>214</v>
      </c>
      <c r="E2247" s="20" t="str">
        <f>IFERROR(VLOOKUP(表1[[#This Row],[goods_id]],表4[],2,0),"无")</f>
        <v>无</v>
      </c>
      <c r="F2247" s="19" t="str">
        <f>IFERROR(VLOOKUP(表1[[#This Row],[goods_id]],表3[],2,0),"老款")</f>
        <v>老款</v>
      </c>
      <c r="G2247" s="20">
        <v>1</v>
      </c>
      <c r="H2247" s="23">
        <v>799</v>
      </c>
      <c r="I2247" s="23">
        <v>799</v>
      </c>
      <c r="J22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7" s="20">
        <f>IF(表1[[#This Row],[sale_price]]&lt;表1[[#This Row],[origin_price]],1,0)</f>
        <v>0</v>
      </c>
      <c r="L2247" s="18" t="s">
        <v>9713</v>
      </c>
      <c r="M2247" s="18" t="s">
        <v>36</v>
      </c>
      <c r="N2247" s="18" t="s">
        <v>22</v>
      </c>
      <c r="O2247" s="18" t="s">
        <v>203</v>
      </c>
      <c r="P2247" s="18">
        <v>3</v>
      </c>
    </row>
    <row r="2248" spans="1:16" x14ac:dyDescent="0.2">
      <c r="A2248" s="18" t="s">
        <v>9</v>
      </c>
      <c r="B2248" s="18" t="s">
        <v>262</v>
      </c>
      <c r="C2248" s="18" t="s">
        <v>6174</v>
      </c>
      <c r="D2248" s="18" t="s">
        <v>161</v>
      </c>
      <c r="E2248" s="20" t="str">
        <f>IFERROR(VLOOKUP(表1[[#This Row],[goods_id]],表4[],2,0),"无")</f>
        <v>无</v>
      </c>
      <c r="F2248" s="19" t="str">
        <f>IFERROR(VLOOKUP(表1[[#This Row],[goods_id]],表3[],2,0),"老款")</f>
        <v>老款</v>
      </c>
      <c r="G2248" s="20">
        <v>1</v>
      </c>
      <c r="H2248" s="23">
        <v>839</v>
      </c>
      <c r="I2248" s="23">
        <v>839</v>
      </c>
      <c r="J22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8" s="20">
        <f>IF(表1[[#This Row],[sale_price]]&lt;表1[[#This Row],[origin_price]],1,0)</f>
        <v>0</v>
      </c>
      <c r="L2248" s="18" t="s">
        <v>263</v>
      </c>
      <c r="M2248" s="18" t="s">
        <v>261</v>
      </c>
      <c r="N2248" s="18" t="s">
        <v>12</v>
      </c>
      <c r="O2248" s="18" t="s">
        <v>203</v>
      </c>
      <c r="P2248" s="18">
        <v>4</v>
      </c>
    </row>
    <row r="2249" spans="1:16" x14ac:dyDescent="0.2">
      <c r="A2249" s="18" t="s">
        <v>9</v>
      </c>
      <c r="B2249" s="18" t="s">
        <v>215</v>
      </c>
      <c r="C2249" s="18" t="s">
        <v>6158</v>
      </c>
      <c r="D2249" s="18" t="s">
        <v>24</v>
      </c>
      <c r="E2249" s="20" t="str">
        <f>IFERROR(VLOOKUP(表1[[#This Row],[goods_id]],表4[],2,0),"无")</f>
        <v>无</v>
      </c>
      <c r="F2249" s="19" t="str">
        <f>IFERROR(VLOOKUP(表1[[#This Row],[goods_id]],表3[],2,0),"老款")</f>
        <v>老款</v>
      </c>
      <c r="G2249" s="20">
        <v>1</v>
      </c>
      <c r="H2249" s="23">
        <v>839</v>
      </c>
      <c r="I2249" s="23">
        <v>839</v>
      </c>
      <c r="J22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9" s="20">
        <f>IF(表1[[#This Row],[sale_price]]&lt;表1[[#This Row],[origin_price]],1,0)</f>
        <v>0</v>
      </c>
      <c r="L2249" s="18" t="s">
        <v>216</v>
      </c>
      <c r="M2249" s="18" t="s">
        <v>217</v>
      </c>
      <c r="N2249" s="18" t="s">
        <v>22</v>
      </c>
      <c r="O2249" s="18" t="s">
        <v>190</v>
      </c>
      <c r="P2249" s="18">
        <v>4</v>
      </c>
    </row>
    <row r="2250" spans="1:16" x14ac:dyDescent="0.2">
      <c r="A2250" s="18" t="s">
        <v>9</v>
      </c>
      <c r="B2250" s="18" t="s">
        <v>264</v>
      </c>
      <c r="C2250" s="18" t="s">
        <v>6175</v>
      </c>
      <c r="D2250" s="18" t="s">
        <v>38</v>
      </c>
      <c r="E2250" s="20" t="str">
        <f>IFERROR(VLOOKUP(表1[[#This Row],[goods_id]],表4[],2,0),"无")</f>
        <v>派对</v>
      </c>
      <c r="F2250" s="19" t="str">
        <f>IFERROR(VLOOKUP(表1[[#This Row],[goods_id]],表3[],2,0),"老款")</f>
        <v>老款</v>
      </c>
      <c r="G2250" s="20">
        <v>1</v>
      </c>
      <c r="H2250" s="23">
        <v>1390</v>
      </c>
      <c r="I2250" s="23">
        <v>1390</v>
      </c>
      <c r="J22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50" s="20">
        <f>IF(表1[[#This Row],[sale_price]]&lt;表1[[#This Row],[origin_price]],1,0)</f>
        <v>0</v>
      </c>
      <c r="L2250" s="18" t="s">
        <v>104</v>
      </c>
      <c r="M2250" s="18" t="s">
        <v>8471</v>
      </c>
      <c r="N2250" s="18" t="s">
        <v>26</v>
      </c>
      <c r="O2250" s="18" t="s">
        <v>49</v>
      </c>
      <c r="P2250" s="18">
        <v>4</v>
      </c>
    </row>
    <row r="2251" spans="1:16" x14ac:dyDescent="0.2">
      <c r="A2251" s="18" t="s">
        <v>9</v>
      </c>
      <c r="B2251" s="18" t="s">
        <v>265</v>
      </c>
      <c r="C2251" s="18" t="s">
        <v>6175</v>
      </c>
      <c r="D2251" s="18" t="s">
        <v>38</v>
      </c>
      <c r="E2251" s="20" t="str">
        <f>IFERROR(VLOOKUP(表1[[#This Row],[goods_id]],表4[],2,0),"无")</f>
        <v>派对</v>
      </c>
      <c r="F2251" s="19" t="str">
        <f>IFERROR(VLOOKUP(表1[[#This Row],[goods_id]],表3[],2,0),"老款")</f>
        <v>老款</v>
      </c>
      <c r="G2251" s="20">
        <v>1</v>
      </c>
      <c r="H2251" s="23">
        <v>1390</v>
      </c>
      <c r="I2251" s="23">
        <v>1390</v>
      </c>
      <c r="J22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51" s="20">
        <f>IF(表1[[#This Row],[sale_price]]&lt;表1[[#This Row],[origin_price]],1,0)</f>
        <v>0</v>
      </c>
      <c r="L2251" s="18" t="s">
        <v>104</v>
      </c>
      <c r="M2251" s="18" t="s">
        <v>8471</v>
      </c>
      <c r="N2251" s="18" t="s">
        <v>26</v>
      </c>
      <c r="O2251" s="18" t="s">
        <v>49</v>
      </c>
      <c r="P2251" s="18">
        <v>4</v>
      </c>
    </row>
    <row r="2252" spans="1:16" x14ac:dyDescent="0.2">
      <c r="A2252" s="18" t="s">
        <v>9</v>
      </c>
      <c r="B2252" s="18" t="s">
        <v>218</v>
      </c>
      <c r="C2252" s="18" t="s">
        <v>6159</v>
      </c>
      <c r="D2252" s="18" t="s">
        <v>219</v>
      </c>
      <c r="E2252" s="20" t="str">
        <f>IFERROR(VLOOKUP(表1[[#This Row],[goods_id]],表4[],2,0),"无")</f>
        <v>无</v>
      </c>
      <c r="F2252" s="19" t="str">
        <f>IFERROR(VLOOKUP(表1[[#This Row],[goods_id]],表3[],2,0),"老款")</f>
        <v>老款</v>
      </c>
      <c r="G2252" s="20">
        <v>1</v>
      </c>
      <c r="H2252" s="23">
        <v>999</v>
      </c>
      <c r="I2252" s="23">
        <v>999</v>
      </c>
      <c r="J22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52" s="20">
        <f>IF(表1[[#This Row],[sale_price]]&lt;表1[[#This Row],[origin_price]],1,0)</f>
        <v>0</v>
      </c>
      <c r="L2252" s="18" t="s">
        <v>220</v>
      </c>
      <c r="M2252" s="18" t="s">
        <v>8467</v>
      </c>
      <c r="N2252" s="18" t="s">
        <v>22</v>
      </c>
      <c r="O2252" s="18" t="s">
        <v>203</v>
      </c>
      <c r="P2252" s="18">
        <v>4</v>
      </c>
    </row>
    <row r="2253" spans="1:16" x14ac:dyDescent="0.2">
      <c r="A2253" s="18" t="s">
        <v>9</v>
      </c>
      <c r="B2253" s="18" t="s">
        <v>194</v>
      </c>
      <c r="C2253" s="18" t="s">
        <v>8462</v>
      </c>
      <c r="D2253" s="18" t="s">
        <v>181</v>
      </c>
      <c r="E2253" s="20" t="str">
        <f>IFERROR(VLOOKUP(表1[[#This Row],[goods_id]],表4[],2,0),"无")</f>
        <v>无</v>
      </c>
      <c r="F2253" s="19" t="str">
        <f>IFERROR(VLOOKUP(表1[[#This Row],[goods_id]],表3[],2,0),"老款")</f>
        <v>老款</v>
      </c>
      <c r="G2253" s="20">
        <v>1</v>
      </c>
      <c r="H2253" s="23">
        <v>799</v>
      </c>
      <c r="I2253" s="23">
        <v>799</v>
      </c>
      <c r="J22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3" s="20">
        <f>IF(表1[[#This Row],[sale_price]]&lt;表1[[#This Row],[origin_price]],1,0)</f>
        <v>0</v>
      </c>
      <c r="L2253" s="18" t="s">
        <v>9711</v>
      </c>
      <c r="M2253" s="18" t="s">
        <v>185</v>
      </c>
      <c r="N2253" s="18" t="s">
        <v>26</v>
      </c>
      <c r="O2253" s="18" t="s">
        <v>82</v>
      </c>
      <c r="P2253" s="18">
        <v>3</v>
      </c>
    </row>
    <row r="2254" spans="1:16" x14ac:dyDescent="0.2">
      <c r="A2254" s="18" t="s">
        <v>9</v>
      </c>
      <c r="B2254" s="18" t="s">
        <v>378</v>
      </c>
      <c r="C2254" s="18" t="s">
        <v>6203</v>
      </c>
      <c r="D2254" s="18" t="s">
        <v>14</v>
      </c>
      <c r="E2254" s="20" t="str">
        <f>IFERROR(VLOOKUP(表1[[#This Row],[goods_id]],表4[],2,0),"无")</f>
        <v>工作</v>
      </c>
      <c r="F2254" s="19" t="str">
        <f>IFERROR(VLOOKUP(表1[[#This Row],[goods_id]],表3[],2,0),"老款")</f>
        <v>老款</v>
      </c>
      <c r="G2254" s="20">
        <v>1</v>
      </c>
      <c r="H2254" s="23">
        <v>999</v>
      </c>
      <c r="I2254" s="23">
        <v>999</v>
      </c>
      <c r="J22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54" s="20">
        <f>IF(表1[[#This Row],[sale_price]]&lt;表1[[#This Row],[origin_price]],1,0)</f>
        <v>0</v>
      </c>
      <c r="L2254" s="18" t="s">
        <v>379</v>
      </c>
      <c r="M2254" s="18" t="s">
        <v>8477</v>
      </c>
      <c r="N2254" s="18" t="s">
        <v>26</v>
      </c>
      <c r="O2254" s="18" t="s">
        <v>190</v>
      </c>
      <c r="P2254" s="18">
        <v>5</v>
      </c>
    </row>
    <row r="2255" spans="1:16" x14ac:dyDescent="0.2">
      <c r="A2255" s="18" t="s">
        <v>9</v>
      </c>
      <c r="B2255" s="18" t="s">
        <v>380</v>
      </c>
      <c r="C2255" s="18" t="s">
        <v>6204</v>
      </c>
      <c r="D2255" s="18" t="s">
        <v>181</v>
      </c>
      <c r="E2255" s="20" t="str">
        <f>IFERROR(VLOOKUP(表1[[#This Row],[goods_id]],表4[],2,0),"无")</f>
        <v>休闲</v>
      </c>
      <c r="F2255" s="19" t="str">
        <f>IFERROR(VLOOKUP(表1[[#This Row],[goods_id]],表3[],2,0),"老款")</f>
        <v>老款</v>
      </c>
      <c r="G2255" s="20">
        <v>1</v>
      </c>
      <c r="H2255" s="23">
        <v>739</v>
      </c>
      <c r="I2255" s="23">
        <v>739</v>
      </c>
      <c r="J22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5" s="20">
        <f>IF(表1[[#This Row],[sale_price]]&lt;表1[[#This Row],[origin_price]],1,0)</f>
        <v>0</v>
      </c>
      <c r="L2255" s="18" t="s">
        <v>184</v>
      </c>
      <c r="M2255" s="18" t="s">
        <v>185</v>
      </c>
      <c r="N2255" s="18" t="s">
        <v>26</v>
      </c>
      <c r="O2255" s="18" t="s">
        <v>190</v>
      </c>
      <c r="P2255" s="18">
        <v>5</v>
      </c>
    </row>
    <row r="2256" spans="1:16" x14ac:dyDescent="0.2">
      <c r="A2256" s="18" t="s">
        <v>9</v>
      </c>
      <c r="B2256" s="18" t="s">
        <v>221</v>
      </c>
      <c r="C2256" s="18" t="s">
        <v>6160</v>
      </c>
      <c r="D2256" s="18" t="s">
        <v>14</v>
      </c>
      <c r="E2256" s="20" t="str">
        <f>IFERROR(VLOOKUP(表1[[#This Row],[goods_id]],表4[],2,0),"无")</f>
        <v>无</v>
      </c>
      <c r="F2256" s="19" t="str">
        <f>IFERROR(VLOOKUP(表1[[#This Row],[goods_id]],表3[],2,0),"老款")</f>
        <v>老款</v>
      </c>
      <c r="G2256" s="20">
        <v>1</v>
      </c>
      <c r="H2256" s="23">
        <v>899</v>
      </c>
      <c r="I2256" s="23">
        <v>899</v>
      </c>
      <c r="J22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56" s="20">
        <f>IF(表1[[#This Row],[sale_price]]&lt;表1[[#This Row],[origin_price]],1,0)</f>
        <v>0</v>
      </c>
      <c r="L2256" s="18" t="s">
        <v>222</v>
      </c>
      <c r="M2256" s="18"/>
      <c r="N2256" s="18" t="s">
        <v>26</v>
      </c>
      <c r="O2256" s="18" t="s">
        <v>203</v>
      </c>
      <c r="P2256" s="18">
        <v>4</v>
      </c>
    </row>
    <row r="2257" spans="1:16" x14ac:dyDescent="0.2">
      <c r="A2257" s="18" t="s">
        <v>9</v>
      </c>
      <c r="B2257" s="18" t="s">
        <v>313</v>
      </c>
      <c r="C2257" s="18" t="s">
        <v>6183</v>
      </c>
      <c r="D2257" s="18" t="s">
        <v>253</v>
      </c>
      <c r="E2257" s="20" t="str">
        <f>IFERROR(VLOOKUP(表1[[#This Row],[goods_id]],表4[],2,0),"无")</f>
        <v>休闲</v>
      </c>
      <c r="F2257" s="19" t="str">
        <f>IFERROR(VLOOKUP(表1[[#This Row],[goods_id]],表3[],2,0),"老款")</f>
        <v>老款</v>
      </c>
      <c r="G2257" s="20">
        <v>1</v>
      </c>
      <c r="H2257" s="23">
        <v>769</v>
      </c>
      <c r="I2257" s="23">
        <v>769</v>
      </c>
      <c r="J22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7" s="20">
        <f>IF(表1[[#This Row],[sale_price]]&lt;表1[[#This Row],[origin_price]],1,0)</f>
        <v>0</v>
      </c>
      <c r="L2257" s="18" t="s">
        <v>314</v>
      </c>
      <c r="M2257" s="18" t="s">
        <v>261</v>
      </c>
      <c r="N2257" s="18" t="s">
        <v>22</v>
      </c>
      <c r="O2257" s="18" t="s">
        <v>190</v>
      </c>
      <c r="P2257" s="18">
        <v>4</v>
      </c>
    </row>
    <row r="2258" spans="1:16" x14ac:dyDescent="0.2">
      <c r="A2258" s="18" t="s">
        <v>9</v>
      </c>
      <c r="B2258" s="18" t="s">
        <v>266</v>
      </c>
      <c r="C2258" s="18" t="s">
        <v>6176</v>
      </c>
      <c r="D2258" s="18" t="s">
        <v>219</v>
      </c>
      <c r="E2258" s="20" t="str">
        <f>IFERROR(VLOOKUP(表1[[#This Row],[goods_id]],表4[],2,0),"无")</f>
        <v>休闲</v>
      </c>
      <c r="F2258" s="19" t="str">
        <f>IFERROR(VLOOKUP(表1[[#This Row],[goods_id]],表3[],2,0),"老款")</f>
        <v>老款</v>
      </c>
      <c r="G2258" s="20">
        <v>1</v>
      </c>
      <c r="H2258" s="23">
        <v>699</v>
      </c>
      <c r="I2258" s="23">
        <v>699</v>
      </c>
      <c r="J22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8" s="20">
        <f>IF(表1[[#This Row],[sale_price]]&lt;表1[[#This Row],[origin_price]],1,0)</f>
        <v>0</v>
      </c>
      <c r="L2258" s="18" t="s">
        <v>267</v>
      </c>
      <c r="M2258" s="18" t="s">
        <v>185</v>
      </c>
      <c r="N2258" s="18" t="s">
        <v>22</v>
      </c>
      <c r="O2258" s="18" t="s">
        <v>190</v>
      </c>
      <c r="P2258" s="18">
        <v>4</v>
      </c>
    </row>
    <row r="2259" spans="1:16" x14ac:dyDescent="0.2">
      <c r="A2259" s="18" t="s">
        <v>9</v>
      </c>
      <c r="B2259" s="18" t="s">
        <v>141</v>
      </c>
      <c r="C2259" s="18" t="s">
        <v>8445</v>
      </c>
      <c r="D2259" s="18" t="s">
        <v>24</v>
      </c>
      <c r="E2259" s="20" t="str">
        <f>IFERROR(VLOOKUP(表1[[#This Row],[goods_id]],表4[],2,0),"无")</f>
        <v>无</v>
      </c>
      <c r="F2259" s="19" t="str">
        <f>IFERROR(VLOOKUP(表1[[#This Row],[goods_id]],表3[],2,0),"老款")</f>
        <v>老款</v>
      </c>
      <c r="G2259" s="20">
        <v>1</v>
      </c>
      <c r="H2259" s="23">
        <v>739</v>
      </c>
      <c r="I2259" s="23">
        <v>739</v>
      </c>
      <c r="J22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9" s="20">
        <f>IF(表1[[#This Row],[sale_price]]&lt;表1[[#This Row],[origin_price]],1,0)</f>
        <v>0</v>
      </c>
      <c r="L2259" s="18" t="s">
        <v>142</v>
      </c>
      <c r="M2259" s="18" t="s">
        <v>104</v>
      </c>
      <c r="N2259" s="18" t="s">
        <v>17</v>
      </c>
      <c r="O2259" s="18">
        <v>0</v>
      </c>
      <c r="P2259" s="18">
        <v>3</v>
      </c>
    </row>
    <row r="2260" spans="1:16" x14ac:dyDescent="0.2">
      <c r="A2260" s="18" t="s">
        <v>9</v>
      </c>
      <c r="B2260" s="18" t="s">
        <v>88</v>
      </c>
      <c r="C2260" s="18" t="s">
        <v>8421</v>
      </c>
      <c r="D2260" s="18" t="s">
        <v>24</v>
      </c>
      <c r="E2260" s="20" t="str">
        <f>IFERROR(VLOOKUP(表1[[#This Row],[goods_id]],表4[],2,0),"无")</f>
        <v>无</v>
      </c>
      <c r="F2260" s="19" t="str">
        <f>IFERROR(VLOOKUP(表1[[#This Row],[goods_id]],表3[],2,0),"老款")</f>
        <v>老款</v>
      </c>
      <c r="G2260" s="20">
        <v>1</v>
      </c>
      <c r="H2260" s="23">
        <v>739</v>
      </c>
      <c r="I2260" s="23">
        <v>739</v>
      </c>
      <c r="J22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0" s="20">
        <f>IF(表1[[#This Row],[sale_price]]&lt;表1[[#This Row],[origin_price]],1,0)</f>
        <v>0</v>
      </c>
      <c r="L2260" s="18" t="s">
        <v>89</v>
      </c>
      <c r="M2260" s="18" t="s">
        <v>90</v>
      </c>
      <c r="N2260" s="18" t="s">
        <v>22</v>
      </c>
      <c r="O2260" s="18" t="s">
        <v>17</v>
      </c>
      <c r="P2260" s="18">
        <v>2</v>
      </c>
    </row>
    <row r="2261" spans="1:16" x14ac:dyDescent="0.2">
      <c r="A2261" s="18" t="s">
        <v>9</v>
      </c>
      <c r="B2261" s="18" t="s">
        <v>127</v>
      </c>
      <c r="C2261" s="18" t="s">
        <v>8438</v>
      </c>
      <c r="D2261" s="18" t="s">
        <v>24</v>
      </c>
      <c r="E2261" s="20" t="str">
        <f>IFERROR(VLOOKUP(表1[[#This Row],[goods_id]],表4[],2,0),"无")</f>
        <v>无</v>
      </c>
      <c r="F2261" s="19" t="str">
        <f>IFERROR(VLOOKUP(表1[[#This Row],[goods_id]],表3[],2,0),"老款")</f>
        <v>老款</v>
      </c>
      <c r="G2261" s="20">
        <v>1</v>
      </c>
      <c r="H2261" s="23">
        <v>799</v>
      </c>
      <c r="I2261" s="23">
        <v>799</v>
      </c>
      <c r="J22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1" s="20">
        <f>IF(表1[[#This Row],[sale_price]]&lt;表1[[#This Row],[origin_price]],1,0)</f>
        <v>0</v>
      </c>
      <c r="L2261" s="18" t="s">
        <v>128</v>
      </c>
      <c r="M2261" s="18" t="s">
        <v>104</v>
      </c>
      <c r="N2261" s="18" t="s">
        <v>13</v>
      </c>
      <c r="O2261" s="18">
        <v>0</v>
      </c>
      <c r="P2261" s="18">
        <v>2</v>
      </c>
    </row>
    <row r="2262" spans="1:16" x14ac:dyDescent="0.2">
      <c r="A2262" s="18" t="s">
        <v>9</v>
      </c>
      <c r="B2262" s="18" t="s">
        <v>129</v>
      </c>
      <c r="C2262" s="18" t="s">
        <v>8438</v>
      </c>
      <c r="D2262" s="18" t="s">
        <v>59</v>
      </c>
      <c r="E2262" s="20" t="str">
        <f>IFERROR(VLOOKUP(表1[[#This Row],[goods_id]],表4[],2,0),"无")</f>
        <v>无</v>
      </c>
      <c r="F2262" s="19" t="str">
        <f>IFERROR(VLOOKUP(表1[[#This Row],[goods_id]],表3[],2,0),"老款")</f>
        <v>老款</v>
      </c>
      <c r="G2262" s="20">
        <v>1</v>
      </c>
      <c r="H2262" s="23">
        <v>799</v>
      </c>
      <c r="I2262" s="23">
        <v>799</v>
      </c>
      <c r="J22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2" s="20">
        <f>IF(表1[[#This Row],[sale_price]]&lt;表1[[#This Row],[origin_price]],1,0)</f>
        <v>0</v>
      </c>
      <c r="L2262" s="18" t="s">
        <v>128</v>
      </c>
      <c r="M2262" s="18" t="s">
        <v>104</v>
      </c>
      <c r="N2262" s="18" t="s">
        <v>13</v>
      </c>
      <c r="O2262" s="18">
        <v>0</v>
      </c>
      <c r="P2262" s="18">
        <v>2</v>
      </c>
    </row>
    <row r="2263" spans="1:16" x14ac:dyDescent="0.2">
      <c r="A2263" s="18" t="s">
        <v>9</v>
      </c>
      <c r="B2263" s="18" t="s">
        <v>91</v>
      </c>
      <c r="C2263" s="18" t="s">
        <v>8422</v>
      </c>
      <c r="D2263" s="18" t="s">
        <v>92</v>
      </c>
      <c r="E2263" s="20" t="str">
        <f>IFERROR(VLOOKUP(表1[[#This Row],[goods_id]],表4[],2,0),"无")</f>
        <v>无</v>
      </c>
      <c r="F2263" s="19" t="str">
        <f>IFERROR(VLOOKUP(表1[[#This Row],[goods_id]],表3[],2,0),"老款")</f>
        <v>老款</v>
      </c>
      <c r="G2263" s="20">
        <v>1</v>
      </c>
      <c r="H2263" s="23">
        <v>1390</v>
      </c>
      <c r="I2263" s="23">
        <v>1390</v>
      </c>
      <c r="J22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3" s="20">
        <f>IF(表1[[#This Row],[sale_price]]&lt;表1[[#This Row],[origin_price]],1,0)</f>
        <v>0</v>
      </c>
      <c r="L2263" s="18" t="s">
        <v>93</v>
      </c>
      <c r="M2263" s="18" t="s">
        <v>9696</v>
      </c>
      <c r="N2263" s="18" t="s">
        <v>22</v>
      </c>
      <c r="O2263" s="18" t="s">
        <v>82</v>
      </c>
      <c r="P2263" s="18">
        <v>2</v>
      </c>
    </row>
    <row r="2264" spans="1:16" x14ac:dyDescent="0.2">
      <c r="A2264" s="18" t="s">
        <v>9</v>
      </c>
      <c r="B2264" s="18" t="s">
        <v>8405</v>
      </c>
      <c r="C2264" s="18" t="s">
        <v>8406</v>
      </c>
      <c r="D2264" s="18" t="s">
        <v>11</v>
      </c>
      <c r="E2264" s="20" t="str">
        <f>IFERROR(VLOOKUP(表1[[#This Row],[goods_id]],表4[],2,0),"无")</f>
        <v>无</v>
      </c>
      <c r="F2264" s="19" t="str">
        <f>IFERROR(VLOOKUP(表1[[#This Row],[goods_id]],表3[],2,0),"老款")</f>
        <v>老款</v>
      </c>
      <c r="G2264" s="20">
        <v>1</v>
      </c>
      <c r="H2264" s="23">
        <v>1490</v>
      </c>
      <c r="I2264" s="23">
        <v>1490</v>
      </c>
      <c r="J22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4" s="20">
        <f>IF(表1[[#This Row],[sale_price]]&lt;表1[[#This Row],[origin_price]],1,0)</f>
        <v>0</v>
      </c>
      <c r="L2264" s="18" t="s">
        <v>9685</v>
      </c>
      <c r="M2264" s="18" t="s">
        <v>36</v>
      </c>
      <c r="N2264" s="18" t="s">
        <v>22</v>
      </c>
      <c r="O2264" s="18" t="s">
        <v>13</v>
      </c>
      <c r="P2264" s="18">
        <v>1</v>
      </c>
    </row>
    <row r="2265" spans="1:16" x14ac:dyDescent="0.2">
      <c r="A2265" s="18" t="s">
        <v>9</v>
      </c>
      <c r="B2265" s="18" t="s">
        <v>94</v>
      </c>
      <c r="C2265" s="18" t="s">
        <v>8423</v>
      </c>
      <c r="D2265" s="18" t="s">
        <v>95</v>
      </c>
      <c r="E2265" s="20" t="str">
        <f>IFERROR(VLOOKUP(表1[[#This Row],[goods_id]],表4[],2,0),"无")</f>
        <v>无</v>
      </c>
      <c r="F2265" s="19" t="str">
        <f>IFERROR(VLOOKUP(表1[[#This Row],[goods_id]],表3[],2,0),"老款")</f>
        <v>老款</v>
      </c>
      <c r="G2265" s="20">
        <v>1</v>
      </c>
      <c r="H2265" s="23">
        <v>1290</v>
      </c>
      <c r="I2265" s="23">
        <v>1290</v>
      </c>
      <c r="J22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5" s="20">
        <f>IF(表1[[#This Row],[sale_price]]&lt;表1[[#This Row],[origin_price]],1,0)</f>
        <v>0</v>
      </c>
      <c r="L2265" s="18" t="s">
        <v>96</v>
      </c>
      <c r="M2265" s="18" t="s">
        <v>9697</v>
      </c>
      <c r="N2265" s="18" t="s">
        <v>26</v>
      </c>
      <c r="O2265" s="18" t="s">
        <v>13</v>
      </c>
      <c r="P2265" s="18">
        <v>2</v>
      </c>
    </row>
    <row r="2266" spans="1:16" x14ac:dyDescent="0.2">
      <c r="A2266" s="18" t="s">
        <v>9</v>
      </c>
      <c r="B2266" s="18" t="s">
        <v>34</v>
      </c>
      <c r="C2266" s="18" t="s">
        <v>8407</v>
      </c>
      <c r="D2266" s="18" t="s">
        <v>24</v>
      </c>
      <c r="E2266" s="20" t="str">
        <f>IFERROR(VLOOKUP(表1[[#This Row],[goods_id]],表4[],2,0),"无")</f>
        <v>无</v>
      </c>
      <c r="F2266" s="19" t="str">
        <f>IFERROR(VLOOKUP(表1[[#This Row],[goods_id]],表3[],2,0),"老款")</f>
        <v>老款</v>
      </c>
      <c r="G2266" s="20">
        <v>1</v>
      </c>
      <c r="H2266" s="23">
        <v>1190</v>
      </c>
      <c r="I2266" s="23">
        <v>1190</v>
      </c>
      <c r="J22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6" s="20">
        <f>IF(表1[[#This Row],[sale_price]]&lt;表1[[#This Row],[origin_price]],1,0)</f>
        <v>0</v>
      </c>
      <c r="L2266" s="18" t="s">
        <v>35</v>
      </c>
      <c r="M2266" s="18" t="s">
        <v>36</v>
      </c>
      <c r="N2266" s="18" t="s">
        <v>12</v>
      </c>
      <c r="O2266" s="18" t="s">
        <v>13</v>
      </c>
      <c r="P2266" s="18">
        <v>1</v>
      </c>
    </row>
    <row r="2267" spans="1:16" x14ac:dyDescent="0.2">
      <c r="A2267" s="18" t="s">
        <v>9</v>
      </c>
      <c r="B2267" s="18" t="s">
        <v>62</v>
      </c>
      <c r="C2267" s="18" t="s">
        <v>8413</v>
      </c>
      <c r="D2267" s="18" t="s">
        <v>28</v>
      </c>
      <c r="E2267" s="20" t="str">
        <f>IFERROR(VLOOKUP(表1[[#This Row],[goods_id]],表4[],2,0),"无")</f>
        <v>无</v>
      </c>
      <c r="F2267" s="19" t="str">
        <f>IFERROR(VLOOKUP(表1[[#This Row],[goods_id]],表3[],2,0),"老款")</f>
        <v>老款</v>
      </c>
      <c r="G2267" s="20">
        <v>1</v>
      </c>
      <c r="H2267" s="23">
        <v>1590</v>
      </c>
      <c r="I2267" s="23">
        <v>1590</v>
      </c>
      <c r="J22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7" s="20">
        <f>IF(表1[[#This Row],[sale_price]]&lt;表1[[#This Row],[origin_price]],1,0)</f>
        <v>0</v>
      </c>
      <c r="L2267" s="18" t="s">
        <v>63</v>
      </c>
      <c r="M2267" s="18" t="s">
        <v>9692</v>
      </c>
      <c r="N2267" s="18" t="s">
        <v>26</v>
      </c>
      <c r="O2267" s="18" t="s">
        <v>13</v>
      </c>
      <c r="P2267" s="18">
        <v>1</v>
      </c>
    </row>
    <row r="2268" spans="1:16" x14ac:dyDescent="0.2">
      <c r="A2268" s="18" t="s">
        <v>9</v>
      </c>
      <c r="B2268" s="18" t="s">
        <v>102</v>
      </c>
      <c r="C2268" s="18" t="s">
        <v>8424</v>
      </c>
      <c r="D2268" s="18" t="s">
        <v>28</v>
      </c>
      <c r="E2268" s="20" t="str">
        <f>IFERROR(VLOOKUP(表1[[#This Row],[goods_id]],表4[],2,0),"无")</f>
        <v>无</v>
      </c>
      <c r="F2268" s="19" t="str">
        <f>IFERROR(VLOOKUP(表1[[#This Row],[goods_id]],表3[],2,0),"老款")</f>
        <v>老款</v>
      </c>
      <c r="G2268" s="20">
        <v>1</v>
      </c>
      <c r="H2268" s="23">
        <v>999</v>
      </c>
      <c r="I2268" s="23">
        <v>999</v>
      </c>
      <c r="J22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68" s="20">
        <f>IF(表1[[#This Row],[sale_price]]&lt;表1[[#This Row],[origin_price]],1,0)</f>
        <v>0</v>
      </c>
      <c r="L2268" s="18" t="s">
        <v>103</v>
      </c>
      <c r="M2268" s="18" t="s">
        <v>104</v>
      </c>
      <c r="N2268" s="18" t="s">
        <v>22</v>
      </c>
      <c r="O2268" s="18" t="s">
        <v>17</v>
      </c>
      <c r="P2268" s="18">
        <v>2</v>
      </c>
    </row>
    <row r="2269" spans="1:16" x14ac:dyDescent="0.2">
      <c r="A2269" s="18" t="s">
        <v>9</v>
      </c>
      <c r="B2269" s="18" t="s">
        <v>8425</v>
      </c>
      <c r="C2269" s="18" t="s">
        <v>8424</v>
      </c>
      <c r="D2269" s="18" t="s">
        <v>219</v>
      </c>
      <c r="E2269" s="20" t="str">
        <f>IFERROR(VLOOKUP(表1[[#This Row],[goods_id]],表4[],2,0),"无")</f>
        <v>无</v>
      </c>
      <c r="F2269" s="19" t="str">
        <f>IFERROR(VLOOKUP(表1[[#This Row],[goods_id]],表3[],2,0),"老款")</f>
        <v>老款</v>
      </c>
      <c r="G2269" s="20">
        <v>1</v>
      </c>
      <c r="H2269" s="23">
        <v>999</v>
      </c>
      <c r="I2269" s="23">
        <v>999</v>
      </c>
      <c r="J22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69" s="20">
        <f>IF(表1[[#This Row],[sale_price]]&lt;表1[[#This Row],[origin_price]],1,0)</f>
        <v>0</v>
      </c>
      <c r="L2269" s="18" t="s">
        <v>103</v>
      </c>
      <c r="M2269" s="18" t="s">
        <v>104</v>
      </c>
      <c r="N2269" s="18" t="s">
        <v>22</v>
      </c>
      <c r="O2269" s="18" t="s">
        <v>17</v>
      </c>
      <c r="P2269" s="18">
        <v>2</v>
      </c>
    </row>
    <row r="2270" spans="1:16" x14ac:dyDescent="0.2">
      <c r="A2270" s="18" t="s">
        <v>9</v>
      </c>
      <c r="B2270" s="18" t="s">
        <v>143</v>
      </c>
      <c r="C2270" s="18" t="s">
        <v>8446</v>
      </c>
      <c r="D2270" s="18" t="s">
        <v>24</v>
      </c>
      <c r="E2270" s="20" t="str">
        <f>IFERROR(VLOOKUP(表1[[#This Row],[goods_id]],表4[],2,0),"无")</f>
        <v>无</v>
      </c>
      <c r="F2270" s="19" t="str">
        <f>IFERROR(VLOOKUP(表1[[#This Row],[goods_id]],表3[],2,0),"老款")</f>
        <v>老款</v>
      </c>
      <c r="G2270" s="20">
        <v>1</v>
      </c>
      <c r="H2270" s="23">
        <v>939</v>
      </c>
      <c r="I2270" s="23">
        <v>939</v>
      </c>
      <c r="J22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0" s="20">
        <f>IF(表1[[#This Row],[sale_price]]&lt;表1[[#This Row],[origin_price]],1,0)</f>
        <v>0</v>
      </c>
      <c r="L2270" s="18" t="s">
        <v>144</v>
      </c>
      <c r="M2270" s="18" t="s">
        <v>145</v>
      </c>
      <c r="N2270" s="18" t="s">
        <v>49</v>
      </c>
      <c r="O2270" s="18">
        <v>0</v>
      </c>
      <c r="P2270" s="18">
        <v>3</v>
      </c>
    </row>
    <row r="2271" spans="1:16" x14ac:dyDescent="0.2">
      <c r="A2271" s="18" t="s">
        <v>9</v>
      </c>
      <c r="B2271" s="18" t="s">
        <v>146</v>
      </c>
      <c r="C2271" s="18" t="s">
        <v>8447</v>
      </c>
      <c r="D2271" s="18" t="s">
        <v>24</v>
      </c>
      <c r="E2271" s="20" t="str">
        <f>IFERROR(VLOOKUP(表1[[#This Row],[goods_id]],表4[],2,0),"无")</f>
        <v>无</v>
      </c>
      <c r="F2271" s="19" t="str">
        <f>IFERROR(VLOOKUP(表1[[#This Row],[goods_id]],表3[],2,0),"老款")</f>
        <v>老款</v>
      </c>
      <c r="G2271" s="20">
        <v>1</v>
      </c>
      <c r="H2271" s="23">
        <v>739</v>
      </c>
      <c r="I2271" s="23">
        <v>739</v>
      </c>
      <c r="J22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1" s="20">
        <f>IF(表1[[#This Row],[sale_price]]&lt;表1[[#This Row],[origin_price]],1,0)</f>
        <v>0</v>
      </c>
      <c r="L2271" s="18" t="s">
        <v>147</v>
      </c>
      <c r="M2271" s="18" t="s">
        <v>148</v>
      </c>
      <c r="N2271" s="18" t="s">
        <v>17</v>
      </c>
      <c r="O2271" s="18">
        <v>0</v>
      </c>
      <c r="P2271" s="18">
        <v>3</v>
      </c>
    </row>
    <row r="2272" spans="1:16" x14ac:dyDescent="0.2">
      <c r="A2272" s="18" t="s">
        <v>9</v>
      </c>
      <c r="B2272" s="18" t="s">
        <v>149</v>
      </c>
      <c r="C2272" s="18" t="s">
        <v>8447</v>
      </c>
      <c r="D2272" s="18" t="s">
        <v>214</v>
      </c>
      <c r="E2272" s="20" t="str">
        <f>IFERROR(VLOOKUP(表1[[#This Row],[goods_id]],表4[],2,0),"无")</f>
        <v>无</v>
      </c>
      <c r="F2272" s="19" t="str">
        <f>IFERROR(VLOOKUP(表1[[#This Row],[goods_id]],表3[],2,0),"老款")</f>
        <v>老款</v>
      </c>
      <c r="G2272" s="20">
        <v>1</v>
      </c>
      <c r="H2272" s="23">
        <v>739</v>
      </c>
      <c r="I2272" s="23">
        <v>739</v>
      </c>
      <c r="J22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2" s="20">
        <f>IF(表1[[#This Row],[sale_price]]&lt;表1[[#This Row],[origin_price]],1,0)</f>
        <v>0</v>
      </c>
      <c r="L2272" s="18" t="s">
        <v>147</v>
      </c>
      <c r="M2272" s="18" t="s">
        <v>148</v>
      </c>
      <c r="N2272" s="18" t="s">
        <v>17</v>
      </c>
      <c r="O2272" s="18">
        <v>0</v>
      </c>
      <c r="P2272" s="18">
        <v>3</v>
      </c>
    </row>
    <row r="2273" spans="1:16" x14ac:dyDescent="0.2">
      <c r="A2273" s="18" t="s">
        <v>9</v>
      </c>
      <c r="B2273" s="18" t="s">
        <v>8439</v>
      </c>
      <c r="C2273" s="18" t="s">
        <v>8440</v>
      </c>
      <c r="D2273" s="18" t="s">
        <v>24</v>
      </c>
      <c r="E2273" s="20" t="str">
        <f>IFERROR(VLOOKUP(表1[[#This Row],[goods_id]],表4[],2,0),"无")</f>
        <v>无</v>
      </c>
      <c r="F2273" s="19" t="str">
        <f>IFERROR(VLOOKUP(表1[[#This Row],[goods_id]],表3[],2,0),"老款")</f>
        <v>老款</v>
      </c>
      <c r="G2273" s="20">
        <v>1</v>
      </c>
      <c r="H2273" s="23">
        <v>999</v>
      </c>
      <c r="I2273" s="23">
        <v>999</v>
      </c>
      <c r="J22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3" s="20">
        <f>IF(表1[[#This Row],[sale_price]]&lt;表1[[#This Row],[origin_price]],1,0)</f>
        <v>0</v>
      </c>
      <c r="L2273" s="18" t="s">
        <v>130</v>
      </c>
      <c r="M2273" s="18" t="s">
        <v>131</v>
      </c>
      <c r="N2273" s="18" t="s">
        <v>82</v>
      </c>
      <c r="O2273" s="18">
        <v>0</v>
      </c>
      <c r="P2273" s="18">
        <v>2</v>
      </c>
    </row>
    <row r="2274" spans="1:16" x14ac:dyDescent="0.2">
      <c r="A2274" s="18" t="s">
        <v>9</v>
      </c>
      <c r="B2274" s="18" t="s">
        <v>150</v>
      </c>
      <c r="C2274" s="18" t="s">
        <v>6166</v>
      </c>
      <c r="D2274" s="18" t="s">
        <v>151</v>
      </c>
      <c r="E2274" s="20" t="str">
        <f>IFERROR(VLOOKUP(表1[[#This Row],[goods_id]],表4[],2,0),"无")</f>
        <v>无</v>
      </c>
      <c r="F2274" s="19" t="str">
        <f>IFERROR(VLOOKUP(表1[[#This Row],[goods_id]],表3[],2,0),"老款")</f>
        <v>老款</v>
      </c>
      <c r="G2274" s="20">
        <v>1</v>
      </c>
      <c r="H2274" s="23">
        <v>799</v>
      </c>
      <c r="I2274" s="23">
        <v>799</v>
      </c>
      <c r="J22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4" s="20">
        <f>IF(表1[[#This Row],[sale_price]]&lt;表1[[#This Row],[origin_price]],1,0)</f>
        <v>0</v>
      </c>
      <c r="L2274" s="18" t="s">
        <v>152</v>
      </c>
      <c r="M2274" s="18" t="s">
        <v>104</v>
      </c>
      <c r="N2274" s="18" t="s">
        <v>17</v>
      </c>
      <c r="O2274" s="18">
        <v>0</v>
      </c>
      <c r="P2274" s="18">
        <v>3</v>
      </c>
    </row>
    <row r="2275" spans="1:16" x14ac:dyDescent="0.2">
      <c r="A2275" s="18" t="s">
        <v>9</v>
      </c>
      <c r="B2275" s="18" t="s">
        <v>153</v>
      </c>
      <c r="C2275" s="18" t="s">
        <v>6166</v>
      </c>
      <c r="D2275" s="18" t="s">
        <v>95</v>
      </c>
      <c r="E2275" s="20" t="str">
        <f>IFERROR(VLOOKUP(表1[[#This Row],[goods_id]],表4[],2,0),"无")</f>
        <v>无</v>
      </c>
      <c r="F2275" s="19" t="str">
        <f>IFERROR(VLOOKUP(表1[[#This Row],[goods_id]],表3[],2,0),"老款")</f>
        <v>老款</v>
      </c>
      <c r="G2275" s="20">
        <v>1</v>
      </c>
      <c r="H2275" s="23">
        <v>799</v>
      </c>
      <c r="I2275" s="23">
        <v>799</v>
      </c>
      <c r="J22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5" s="20">
        <f>IF(表1[[#This Row],[sale_price]]&lt;表1[[#This Row],[origin_price]],1,0)</f>
        <v>0</v>
      </c>
      <c r="L2275" s="18" t="s">
        <v>152</v>
      </c>
      <c r="M2275" s="18" t="s">
        <v>104</v>
      </c>
      <c r="N2275" s="18" t="s">
        <v>17</v>
      </c>
      <c r="O2275" s="18">
        <v>0</v>
      </c>
      <c r="P2275" s="18">
        <v>3</v>
      </c>
    </row>
    <row r="2276" spans="1:16" x14ac:dyDescent="0.2">
      <c r="A2276" s="18" t="s">
        <v>9</v>
      </c>
      <c r="B2276" s="18" t="s">
        <v>97</v>
      </c>
      <c r="C2276" s="18" t="s">
        <v>8426</v>
      </c>
      <c r="D2276" s="18" t="s">
        <v>28</v>
      </c>
      <c r="E2276" s="20" t="str">
        <f>IFERROR(VLOOKUP(表1[[#This Row],[goods_id]],表4[],2,0),"无")</f>
        <v>无</v>
      </c>
      <c r="F2276" s="19" t="str">
        <f>IFERROR(VLOOKUP(表1[[#This Row],[goods_id]],表3[],2,0),"老款")</f>
        <v>老款</v>
      </c>
      <c r="G2276" s="20">
        <v>1</v>
      </c>
      <c r="H2276" s="23">
        <v>1690</v>
      </c>
      <c r="I2276" s="23">
        <v>1690</v>
      </c>
      <c r="J22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76" s="20">
        <f>IF(表1[[#This Row],[sale_price]]&lt;表1[[#This Row],[origin_price]],1,0)</f>
        <v>0</v>
      </c>
      <c r="L2276" s="18" t="s">
        <v>98</v>
      </c>
      <c r="M2276" s="18" t="s">
        <v>99</v>
      </c>
      <c r="N2276" s="18" t="s">
        <v>22</v>
      </c>
      <c r="O2276" s="18" t="s">
        <v>13</v>
      </c>
      <c r="P2276" s="18">
        <v>2</v>
      </c>
    </row>
    <row r="2277" spans="1:16" x14ac:dyDescent="0.2">
      <c r="A2277" s="18" t="s">
        <v>9</v>
      </c>
      <c r="B2277" s="18" t="s">
        <v>100</v>
      </c>
      <c r="C2277" s="18" t="s">
        <v>8426</v>
      </c>
      <c r="D2277" s="18" t="s">
        <v>24</v>
      </c>
      <c r="E2277" s="20" t="str">
        <f>IFERROR(VLOOKUP(表1[[#This Row],[goods_id]],表4[],2,0),"无")</f>
        <v>无</v>
      </c>
      <c r="F2277" s="19" t="str">
        <f>IFERROR(VLOOKUP(表1[[#This Row],[goods_id]],表3[],2,0),"老款")</f>
        <v>老款</v>
      </c>
      <c r="G2277" s="20">
        <v>1</v>
      </c>
      <c r="H2277" s="23">
        <v>1690</v>
      </c>
      <c r="I2277" s="23">
        <v>1690</v>
      </c>
      <c r="J22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77" s="20">
        <f>IF(表1[[#This Row],[sale_price]]&lt;表1[[#This Row],[origin_price]],1,0)</f>
        <v>0</v>
      </c>
      <c r="L2277" s="18" t="s">
        <v>98</v>
      </c>
      <c r="M2277" s="18" t="s">
        <v>99</v>
      </c>
      <c r="N2277" s="18" t="s">
        <v>22</v>
      </c>
      <c r="O2277" s="18" t="s">
        <v>13</v>
      </c>
      <c r="P2277" s="18">
        <v>2</v>
      </c>
    </row>
    <row r="2278" spans="1:16" x14ac:dyDescent="0.2">
      <c r="A2278" s="18" t="s">
        <v>9</v>
      </c>
      <c r="B2278" s="18" t="s">
        <v>101</v>
      </c>
      <c r="C2278" s="18" t="s">
        <v>8426</v>
      </c>
      <c r="D2278" s="18" t="s">
        <v>59</v>
      </c>
      <c r="E2278" s="20" t="str">
        <f>IFERROR(VLOOKUP(表1[[#This Row],[goods_id]],表4[],2,0),"无")</f>
        <v>无</v>
      </c>
      <c r="F2278" s="19" t="str">
        <f>IFERROR(VLOOKUP(表1[[#This Row],[goods_id]],表3[],2,0),"老款")</f>
        <v>老款</v>
      </c>
      <c r="G2278" s="20">
        <v>1</v>
      </c>
      <c r="H2278" s="23">
        <v>1690</v>
      </c>
      <c r="I2278" s="23">
        <v>1690</v>
      </c>
      <c r="J22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78" s="20">
        <f>IF(表1[[#This Row],[sale_price]]&lt;表1[[#This Row],[origin_price]],1,0)</f>
        <v>0</v>
      </c>
      <c r="L2278" s="18" t="s">
        <v>98</v>
      </c>
      <c r="M2278" s="18" t="s">
        <v>99</v>
      </c>
      <c r="N2278" s="18" t="s">
        <v>22</v>
      </c>
      <c r="O2278" s="18" t="s">
        <v>13</v>
      </c>
      <c r="P2278" s="18">
        <v>2</v>
      </c>
    </row>
    <row r="2279" spans="1:16" x14ac:dyDescent="0.2">
      <c r="A2279" s="18" t="s">
        <v>9</v>
      </c>
      <c r="B2279" s="18" t="s">
        <v>37</v>
      </c>
      <c r="C2279" s="18" t="s">
        <v>8408</v>
      </c>
      <c r="D2279" s="18" t="s">
        <v>38</v>
      </c>
      <c r="E2279" s="20" t="str">
        <f>IFERROR(VLOOKUP(表1[[#This Row],[goods_id]],表4[],2,0),"无")</f>
        <v>无</v>
      </c>
      <c r="F2279" s="19" t="str">
        <f>IFERROR(VLOOKUP(表1[[#This Row],[goods_id]],表3[],2,0),"老款")</f>
        <v>老款</v>
      </c>
      <c r="G2279" s="20">
        <v>1</v>
      </c>
      <c r="H2279" s="23">
        <v>1390</v>
      </c>
      <c r="I2279" s="23">
        <v>1390</v>
      </c>
      <c r="J22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79" s="20">
        <f>IF(表1[[#This Row],[sale_price]]&lt;表1[[#This Row],[origin_price]],1,0)</f>
        <v>0</v>
      </c>
      <c r="L2279" s="18" t="s">
        <v>39</v>
      </c>
      <c r="M2279" s="18" t="s">
        <v>9686</v>
      </c>
      <c r="N2279" s="18" t="s">
        <v>26</v>
      </c>
      <c r="O2279" s="18" t="s">
        <v>13</v>
      </c>
      <c r="P2279" s="18">
        <v>1</v>
      </c>
    </row>
    <row r="2280" spans="1:16" x14ac:dyDescent="0.2">
      <c r="A2280" s="18" t="s">
        <v>9</v>
      </c>
      <c r="B2280" s="18" t="s">
        <v>40</v>
      </c>
      <c r="C2280" s="18" t="s">
        <v>8408</v>
      </c>
      <c r="D2280" s="18" t="s">
        <v>24</v>
      </c>
      <c r="E2280" s="20" t="str">
        <f>IFERROR(VLOOKUP(表1[[#This Row],[goods_id]],表4[],2,0),"无")</f>
        <v>无</v>
      </c>
      <c r="F2280" s="19" t="str">
        <f>IFERROR(VLOOKUP(表1[[#This Row],[goods_id]],表3[],2,0),"老款")</f>
        <v>老款</v>
      </c>
      <c r="G2280" s="20">
        <v>1</v>
      </c>
      <c r="H2280" s="23">
        <v>1390</v>
      </c>
      <c r="I2280" s="23">
        <v>1390</v>
      </c>
      <c r="J22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0" s="20">
        <f>IF(表1[[#This Row],[sale_price]]&lt;表1[[#This Row],[origin_price]],1,0)</f>
        <v>0</v>
      </c>
      <c r="L2280" s="18" t="s">
        <v>39</v>
      </c>
      <c r="M2280" s="18" t="s">
        <v>9686</v>
      </c>
      <c r="N2280" s="18" t="s">
        <v>26</v>
      </c>
      <c r="O2280" s="18" t="s">
        <v>13</v>
      </c>
      <c r="P2280" s="18">
        <v>1</v>
      </c>
    </row>
    <row r="2281" spans="1:16" x14ac:dyDescent="0.2">
      <c r="A2281" s="18" t="s">
        <v>9</v>
      </c>
      <c r="B2281" s="18" t="s">
        <v>41</v>
      </c>
      <c r="C2281" s="18" t="s">
        <v>8409</v>
      </c>
      <c r="D2281" s="18" t="s">
        <v>38</v>
      </c>
      <c r="E2281" s="20" t="str">
        <f>IFERROR(VLOOKUP(表1[[#This Row],[goods_id]],表4[],2,0),"无")</f>
        <v>无</v>
      </c>
      <c r="F2281" s="19" t="str">
        <f>IFERROR(VLOOKUP(表1[[#This Row],[goods_id]],表3[],2,0),"老款")</f>
        <v>老款</v>
      </c>
      <c r="G2281" s="20">
        <v>1</v>
      </c>
      <c r="H2281" s="23">
        <v>1190</v>
      </c>
      <c r="I2281" s="23">
        <v>1190</v>
      </c>
      <c r="J22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1" s="20">
        <f>IF(表1[[#This Row],[sale_price]]&lt;表1[[#This Row],[origin_price]],1,0)</f>
        <v>0</v>
      </c>
      <c r="L2281" s="18" t="s">
        <v>42</v>
      </c>
      <c r="M2281" s="18" t="s">
        <v>43</v>
      </c>
      <c r="N2281" s="18" t="s">
        <v>22</v>
      </c>
      <c r="O2281" s="18" t="s">
        <v>17</v>
      </c>
      <c r="P2281" s="18">
        <v>1</v>
      </c>
    </row>
    <row r="2282" spans="1:16" x14ac:dyDescent="0.2">
      <c r="A2282" s="18" t="s">
        <v>9</v>
      </c>
      <c r="B2282" s="18" t="s">
        <v>44</v>
      </c>
      <c r="C2282" s="18" t="s">
        <v>8409</v>
      </c>
      <c r="D2282" s="18" t="s">
        <v>24</v>
      </c>
      <c r="E2282" s="20" t="str">
        <f>IFERROR(VLOOKUP(表1[[#This Row],[goods_id]],表4[],2,0),"无")</f>
        <v>无</v>
      </c>
      <c r="F2282" s="19" t="str">
        <f>IFERROR(VLOOKUP(表1[[#This Row],[goods_id]],表3[],2,0),"老款")</f>
        <v>老款</v>
      </c>
      <c r="G2282" s="20">
        <v>1</v>
      </c>
      <c r="H2282" s="23">
        <v>1190</v>
      </c>
      <c r="I2282" s="23">
        <v>1190</v>
      </c>
      <c r="J22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2" s="20">
        <f>IF(表1[[#This Row],[sale_price]]&lt;表1[[#This Row],[origin_price]],1,0)</f>
        <v>0</v>
      </c>
      <c r="L2282" s="18" t="s">
        <v>42</v>
      </c>
      <c r="M2282" s="18" t="s">
        <v>43</v>
      </c>
      <c r="N2282" s="18" t="s">
        <v>22</v>
      </c>
      <c r="O2282" s="18" t="s">
        <v>17</v>
      </c>
      <c r="P2282" s="18">
        <v>1</v>
      </c>
    </row>
    <row r="2283" spans="1:16" x14ac:dyDescent="0.2">
      <c r="A2283" s="18" t="s">
        <v>9</v>
      </c>
      <c r="B2283" s="18" t="s">
        <v>64</v>
      </c>
      <c r="C2283" s="18" t="s">
        <v>6253</v>
      </c>
      <c r="D2283" s="18" t="s">
        <v>24</v>
      </c>
      <c r="E2283" s="20" t="str">
        <f>IFERROR(VLOOKUP(表1[[#This Row],[goods_id]],表4[],2,0),"无")</f>
        <v>无</v>
      </c>
      <c r="F2283" s="19" t="str">
        <f>IFERROR(VLOOKUP(表1[[#This Row],[goods_id]],表3[],2,0),"老款")</f>
        <v>老款</v>
      </c>
      <c r="G2283" s="20">
        <v>1</v>
      </c>
      <c r="H2283" s="23">
        <v>1190</v>
      </c>
      <c r="I2283" s="23">
        <v>1190</v>
      </c>
      <c r="J22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3" s="20">
        <f>IF(表1[[#This Row],[sale_price]]&lt;表1[[#This Row],[origin_price]],1,0)</f>
        <v>0</v>
      </c>
      <c r="L2283" s="18" t="s">
        <v>65</v>
      </c>
      <c r="M2283" s="18" t="s">
        <v>66</v>
      </c>
      <c r="N2283" s="18" t="s">
        <v>12</v>
      </c>
      <c r="O2283" s="18" t="s">
        <v>13</v>
      </c>
      <c r="P2283" s="18">
        <v>1</v>
      </c>
    </row>
    <row r="2284" spans="1:16" x14ac:dyDescent="0.2">
      <c r="A2284" s="18" t="s">
        <v>9</v>
      </c>
      <c r="B2284" s="18" t="s">
        <v>67</v>
      </c>
      <c r="C2284" s="18" t="s">
        <v>6253</v>
      </c>
      <c r="D2284" s="18" t="s">
        <v>317</v>
      </c>
      <c r="E2284" s="20" t="str">
        <f>IFERROR(VLOOKUP(表1[[#This Row],[goods_id]],表4[],2,0),"无")</f>
        <v>无</v>
      </c>
      <c r="F2284" s="19" t="str">
        <f>IFERROR(VLOOKUP(表1[[#This Row],[goods_id]],表3[],2,0),"老款")</f>
        <v>老款</v>
      </c>
      <c r="G2284" s="20">
        <v>1</v>
      </c>
      <c r="H2284" s="23">
        <v>1190</v>
      </c>
      <c r="I2284" s="23">
        <v>1190</v>
      </c>
      <c r="J22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4" s="20">
        <f>IF(表1[[#This Row],[sale_price]]&lt;表1[[#This Row],[origin_price]],1,0)</f>
        <v>0</v>
      </c>
      <c r="L2284" s="18" t="s">
        <v>65</v>
      </c>
      <c r="M2284" s="18" t="s">
        <v>66</v>
      </c>
      <c r="N2284" s="18" t="s">
        <v>12</v>
      </c>
      <c r="O2284" s="18" t="s">
        <v>13</v>
      </c>
      <c r="P2284" s="18">
        <v>1</v>
      </c>
    </row>
    <row r="2285" spans="1:16" x14ac:dyDescent="0.2">
      <c r="A2285" s="18" t="s">
        <v>9</v>
      </c>
      <c r="B2285" s="18" t="s">
        <v>68</v>
      </c>
      <c r="C2285" s="18" t="s">
        <v>8414</v>
      </c>
      <c r="D2285" s="18" t="s">
        <v>69</v>
      </c>
      <c r="E2285" s="20" t="str">
        <f>IFERROR(VLOOKUP(表1[[#This Row],[goods_id]],表4[],2,0),"无")</f>
        <v>无</v>
      </c>
      <c r="F2285" s="19" t="str">
        <f>IFERROR(VLOOKUP(表1[[#This Row],[goods_id]],表3[],2,0),"老款")</f>
        <v>老款</v>
      </c>
      <c r="G2285" s="20">
        <v>1</v>
      </c>
      <c r="H2285" s="23">
        <v>999</v>
      </c>
      <c r="I2285" s="23">
        <v>999</v>
      </c>
      <c r="J22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5" s="20">
        <f>IF(表1[[#This Row],[sale_price]]&lt;表1[[#This Row],[origin_price]],1,0)</f>
        <v>0</v>
      </c>
      <c r="L2285" s="18" t="s">
        <v>70</v>
      </c>
      <c r="M2285" s="18" t="s">
        <v>9693</v>
      </c>
      <c r="N2285" s="18" t="s">
        <v>26</v>
      </c>
      <c r="O2285" s="18" t="s">
        <v>17</v>
      </c>
      <c r="P2285" s="18">
        <v>1</v>
      </c>
    </row>
    <row r="2286" spans="1:16" x14ac:dyDescent="0.2">
      <c r="A2286" s="18" t="s">
        <v>9</v>
      </c>
      <c r="B2286" s="18" t="s">
        <v>132</v>
      </c>
      <c r="C2286" s="18" t="s">
        <v>8441</v>
      </c>
      <c r="D2286" s="18" t="s">
        <v>28</v>
      </c>
      <c r="E2286" s="20" t="str">
        <f>IFERROR(VLOOKUP(表1[[#This Row],[goods_id]],表4[],2,0),"无")</f>
        <v>无</v>
      </c>
      <c r="F2286" s="19" t="str">
        <f>IFERROR(VLOOKUP(表1[[#This Row],[goods_id]],表3[],2,0),"老款")</f>
        <v>老款</v>
      </c>
      <c r="G2286" s="20">
        <v>1</v>
      </c>
      <c r="H2286" s="23">
        <v>999</v>
      </c>
      <c r="I2286" s="23">
        <v>999</v>
      </c>
      <c r="J22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6" s="20">
        <f>IF(表1[[#This Row],[sale_price]]&lt;表1[[#This Row],[origin_price]],1,0)</f>
        <v>0</v>
      </c>
      <c r="L2286" s="18" t="s">
        <v>133</v>
      </c>
      <c r="M2286" s="18" t="s">
        <v>134</v>
      </c>
      <c r="N2286" s="18" t="s">
        <v>13</v>
      </c>
      <c r="O2286" s="18">
        <v>0</v>
      </c>
      <c r="P2286" s="18">
        <v>2</v>
      </c>
    </row>
    <row r="2287" spans="1:16" x14ac:dyDescent="0.2">
      <c r="A2287" s="18" t="s">
        <v>9</v>
      </c>
      <c r="B2287" s="18" t="s">
        <v>135</v>
      </c>
      <c r="C2287" s="18" t="s">
        <v>8441</v>
      </c>
      <c r="D2287" s="18" t="s">
        <v>24</v>
      </c>
      <c r="E2287" s="20" t="str">
        <f>IFERROR(VLOOKUP(表1[[#This Row],[goods_id]],表4[],2,0),"无")</f>
        <v>无</v>
      </c>
      <c r="F2287" s="19" t="str">
        <f>IFERROR(VLOOKUP(表1[[#This Row],[goods_id]],表3[],2,0),"老款")</f>
        <v>老款</v>
      </c>
      <c r="G2287" s="20">
        <v>1</v>
      </c>
      <c r="H2287" s="23">
        <v>999</v>
      </c>
      <c r="I2287" s="23">
        <v>999</v>
      </c>
      <c r="J22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7" s="20">
        <f>IF(表1[[#This Row],[sale_price]]&lt;表1[[#This Row],[origin_price]],1,0)</f>
        <v>0</v>
      </c>
      <c r="L2287" s="18" t="s">
        <v>133</v>
      </c>
      <c r="M2287" s="18" t="s">
        <v>134</v>
      </c>
      <c r="N2287" s="18" t="s">
        <v>13</v>
      </c>
      <c r="O2287" s="18">
        <v>0</v>
      </c>
      <c r="P2287" s="18">
        <v>2</v>
      </c>
    </row>
    <row r="2288" spans="1:16" x14ac:dyDescent="0.2">
      <c r="A2288" s="18" t="s">
        <v>9</v>
      </c>
      <c r="B2288" s="18" t="s">
        <v>8444</v>
      </c>
      <c r="C2288" s="18"/>
      <c r="D2288" s="18" t="s">
        <v>86</v>
      </c>
      <c r="E2288" s="20" t="str">
        <f>IFERROR(VLOOKUP(表1[[#This Row],[goods_id]],表4[],2,0),"无")</f>
        <v>无</v>
      </c>
      <c r="F2288" s="19" t="str">
        <f>IFERROR(VLOOKUP(表1[[#This Row],[goods_id]],表3[],2,0),"老款")</f>
        <v>老款</v>
      </c>
      <c r="G2288" s="20">
        <v>1</v>
      </c>
      <c r="H2288" s="23">
        <v>999</v>
      </c>
      <c r="I2288" s="23">
        <v>999</v>
      </c>
      <c r="J22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8" s="20">
        <f>IF(表1[[#This Row],[sale_price]]&lt;表1[[#This Row],[origin_price]],1,0)</f>
        <v>0</v>
      </c>
      <c r="L2288" s="18" t="s">
        <v>133</v>
      </c>
      <c r="M2288" s="18" t="s">
        <v>134</v>
      </c>
      <c r="N2288" s="18" t="s">
        <v>13</v>
      </c>
      <c r="O2288" s="18">
        <v>0</v>
      </c>
      <c r="P2288" s="18">
        <v>3</v>
      </c>
    </row>
    <row r="2289" spans="1:16" x14ac:dyDescent="0.2">
      <c r="A2289" s="18" t="s">
        <v>9</v>
      </c>
      <c r="B2289" s="18" t="s">
        <v>154</v>
      </c>
      <c r="C2289" s="18" t="s">
        <v>8448</v>
      </c>
      <c r="D2289" s="18" t="s">
        <v>24</v>
      </c>
      <c r="E2289" s="20" t="str">
        <f>IFERROR(VLOOKUP(表1[[#This Row],[goods_id]],表4[],2,0),"无")</f>
        <v>无</v>
      </c>
      <c r="F2289" s="19" t="str">
        <f>IFERROR(VLOOKUP(表1[[#This Row],[goods_id]],表3[],2,0),"老款")</f>
        <v>老款</v>
      </c>
      <c r="G2289" s="20">
        <v>1</v>
      </c>
      <c r="H2289" s="23">
        <v>999</v>
      </c>
      <c r="I2289" s="23">
        <v>999</v>
      </c>
      <c r="J22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9" s="20">
        <f>IF(表1[[#This Row],[sale_price]]&lt;表1[[#This Row],[origin_price]],1,0)</f>
        <v>0</v>
      </c>
      <c r="L2289" s="18" t="s">
        <v>155</v>
      </c>
      <c r="M2289" s="18" t="s">
        <v>134</v>
      </c>
      <c r="N2289" s="18" t="s">
        <v>17</v>
      </c>
      <c r="O2289" s="18">
        <v>0</v>
      </c>
      <c r="P2289" s="18">
        <v>3</v>
      </c>
    </row>
    <row r="2290" spans="1:16" x14ac:dyDescent="0.2">
      <c r="A2290" s="18" t="s">
        <v>9</v>
      </c>
      <c r="B2290" s="18" t="s">
        <v>156</v>
      </c>
      <c r="C2290" s="18" t="s">
        <v>8448</v>
      </c>
      <c r="D2290" s="18" t="s">
        <v>118</v>
      </c>
      <c r="E2290" s="20" t="str">
        <f>IFERROR(VLOOKUP(表1[[#This Row],[goods_id]],表4[],2,0),"无")</f>
        <v>无</v>
      </c>
      <c r="F2290" s="19" t="str">
        <f>IFERROR(VLOOKUP(表1[[#This Row],[goods_id]],表3[],2,0),"老款")</f>
        <v>老款</v>
      </c>
      <c r="G2290" s="20">
        <v>1</v>
      </c>
      <c r="H2290" s="23">
        <v>999</v>
      </c>
      <c r="I2290" s="23">
        <v>999</v>
      </c>
      <c r="J22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0" s="20">
        <f>IF(表1[[#This Row],[sale_price]]&lt;表1[[#This Row],[origin_price]],1,0)</f>
        <v>0</v>
      </c>
      <c r="L2290" s="18" t="s">
        <v>155</v>
      </c>
      <c r="M2290" s="18" t="s">
        <v>134</v>
      </c>
      <c r="N2290" s="18" t="s">
        <v>17</v>
      </c>
      <c r="O2290" s="18">
        <v>0</v>
      </c>
      <c r="P2290" s="18">
        <v>3</v>
      </c>
    </row>
    <row r="2291" spans="1:16" x14ac:dyDescent="0.2">
      <c r="A2291" s="18" t="s">
        <v>9</v>
      </c>
      <c r="B2291" s="18" t="s">
        <v>8427</v>
      </c>
      <c r="C2291" s="18" t="s">
        <v>8428</v>
      </c>
      <c r="D2291" s="18" t="s">
        <v>24</v>
      </c>
      <c r="E2291" s="20" t="str">
        <f>IFERROR(VLOOKUP(表1[[#This Row],[goods_id]],表4[],2,0),"无")</f>
        <v>无</v>
      </c>
      <c r="F2291" s="19" t="str">
        <f>IFERROR(VLOOKUP(表1[[#This Row],[goods_id]],表3[],2,0),"老款")</f>
        <v>老款</v>
      </c>
      <c r="G2291" s="20">
        <v>1</v>
      </c>
      <c r="H2291" s="23">
        <v>1690</v>
      </c>
      <c r="I2291" s="23">
        <v>1690</v>
      </c>
      <c r="J22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91" s="20">
        <f>IF(表1[[#This Row],[sale_price]]&lt;表1[[#This Row],[origin_price]],1,0)</f>
        <v>0</v>
      </c>
      <c r="L2291" s="18" t="s">
        <v>87</v>
      </c>
      <c r="M2291" s="18" t="s">
        <v>9698</v>
      </c>
      <c r="N2291" s="18" t="s">
        <v>22</v>
      </c>
      <c r="O2291" s="18" t="s">
        <v>49</v>
      </c>
      <c r="P2291" s="18">
        <v>2</v>
      </c>
    </row>
    <row r="2292" spans="1:16" x14ac:dyDescent="0.2">
      <c r="A2292" s="18" t="s">
        <v>9</v>
      </c>
      <c r="B2292" s="18" t="s">
        <v>85</v>
      </c>
      <c r="C2292" s="18" t="s">
        <v>8428</v>
      </c>
      <c r="D2292" s="18" t="s">
        <v>86</v>
      </c>
      <c r="E2292" s="20" t="str">
        <f>IFERROR(VLOOKUP(表1[[#This Row],[goods_id]],表4[],2,0),"无")</f>
        <v>无</v>
      </c>
      <c r="F2292" s="19" t="str">
        <f>IFERROR(VLOOKUP(表1[[#This Row],[goods_id]],表3[],2,0),"老款")</f>
        <v>老款</v>
      </c>
      <c r="G2292" s="20">
        <v>1</v>
      </c>
      <c r="H2292" s="23">
        <v>1690</v>
      </c>
      <c r="I2292" s="23">
        <v>1690</v>
      </c>
      <c r="J22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92" s="20">
        <f>IF(表1[[#This Row],[sale_price]]&lt;表1[[#This Row],[origin_price]],1,0)</f>
        <v>0</v>
      </c>
      <c r="L2292" s="18" t="s">
        <v>87</v>
      </c>
      <c r="M2292" s="18" t="s">
        <v>9698</v>
      </c>
      <c r="N2292" s="18" t="s">
        <v>22</v>
      </c>
      <c r="O2292" s="18" t="s">
        <v>49</v>
      </c>
      <c r="P2292" s="18">
        <v>2</v>
      </c>
    </row>
    <row r="2293" spans="1:16" x14ac:dyDescent="0.2">
      <c r="A2293" s="18" t="s">
        <v>9</v>
      </c>
      <c r="B2293" s="18" t="s">
        <v>50</v>
      </c>
      <c r="C2293" s="18" t="s">
        <v>8415</v>
      </c>
      <c r="D2293" s="18" t="s">
        <v>24</v>
      </c>
      <c r="E2293" s="20" t="str">
        <f>IFERROR(VLOOKUP(表1[[#This Row],[goods_id]],表4[],2,0),"无")</f>
        <v>无</v>
      </c>
      <c r="F2293" s="19" t="str">
        <f>IFERROR(VLOOKUP(表1[[#This Row],[goods_id]],表3[],2,0),"老款")</f>
        <v>老款</v>
      </c>
      <c r="G2293" s="20">
        <v>1</v>
      </c>
      <c r="H2293" s="23">
        <v>999</v>
      </c>
      <c r="I2293" s="23">
        <v>999</v>
      </c>
      <c r="J22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3" s="20">
        <f>IF(表1[[#This Row],[sale_price]]&lt;表1[[#This Row],[origin_price]],1,0)</f>
        <v>0</v>
      </c>
      <c r="L2293" s="18" t="s">
        <v>51</v>
      </c>
      <c r="M2293" s="18" t="s">
        <v>9694</v>
      </c>
      <c r="N2293" s="18" t="s">
        <v>22</v>
      </c>
      <c r="O2293" s="18" t="s">
        <v>13</v>
      </c>
      <c r="P2293" s="18">
        <v>2</v>
      </c>
    </row>
    <row r="2294" spans="1:16" x14ac:dyDescent="0.2">
      <c r="A2294" s="18" t="s">
        <v>9</v>
      </c>
      <c r="B2294" s="18" t="s">
        <v>52</v>
      </c>
      <c r="C2294" s="18" t="s">
        <v>8415</v>
      </c>
      <c r="D2294" s="18" t="s">
        <v>59</v>
      </c>
      <c r="E2294" s="20" t="str">
        <f>IFERROR(VLOOKUP(表1[[#This Row],[goods_id]],表4[],2,0),"无")</f>
        <v>无</v>
      </c>
      <c r="F2294" s="19" t="str">
        <f>IFERROR(VLOOKUP(表1[[#This Row],[goods_id]],表3[],2,0),"老款")</f>
        <v>老款</v>
      </c>
      <c r="G2294" s="20">
        <v>1</v>
      </c>
      <c r="H2294" s="23">
        <v>999</v>
      </c>
      <c r="I2294" s="23">
        <v>999</v>
      </c>
      <c r="J22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4" s="20">
        <f>IF(表1[[#This Row],[sale_price]]&lt;表1[[#This Row],[origin_price]],1,0)</f>
        <v>0</v>
      </c>
      <c r="L2294" s="18" t="s">
        <v>51</v>
      </c>
      <c r="M2294" s="18" t="s">
        <v>9694</v>
      </c>
      <c r="N2294" s="18" t="s">
        <v>22</v>
      </c>
      <c r="O2294" s="18" t="s">
        <v>13</v>
      </c>
      <c r="P2294" s="18">
        <v>2</v>
      </c>
    </row>
    <row r="2295" spans="1:16" x14ac:dyDescent="0.2">
      <c r="A2295" s="18" t="s">
        <v>9</v>
      </c>
      <c r="B2295" s="18" t="s">
        <v>137</v>
      </c>
      <c r="C2295" s="18" t="s">
        <v>8442</v>
      </c>
      <c r="D2295" s="18" t="s">
        <v>1537</v>
      </c>
      <c r="E2295" s="20" t="str">
        <f>IFERROR(VLOOKUP(表1[[#This Row],[goods_id]],表4[],2,0),"无")</f>
        <v>无</v>
      </c>
      <c r="F2295" s="19" t="str">
        <f>IFERROR(VLOOKUP(表1[[#This Row],[goods_id]],表3[],2,0),"老款")</f>
        <v>老款</v>
      </c>
      <c r="G2295" s="20">
        <v>1</v>
      </c>
      <c r="H2295" s="23">
        <v>1590</v>
      </c>
      <c r="I2295" s="23">
        <v>1590</v>
      </c>
      <c r="J22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95" s="20">
        <f>IF(表1[[#This Row],[sale_price]]&lt;表1[[#This Row],[origin_price]],1,0)</f>
        <v>0</v>
      </c>
      <c r="L2295" s="18" t="s">
        <v>136</v>
      </c>
      <c r="M2295" s="18" t="s">
        <v>134</v>
      </c>
      <c r="N2295" s="18" t="s">
        <v>49</v>
      </c>
      <c r="O2295" s="18">
        <v>0</v>
      </c>
      <c r="P2295" s="18">
        <v>3</v>
      </c>
    </row>
    <row r="2296" spans="1:16" x14ac:dyDescent="0.2">
      <c r="A2296" s="18" t="s">
        <v>9</v>
      </c>
      <c r="B2296" s="18" t="s">
        <v>157</v>
      </c>
      <c r="C2296" s="18" t="s">
        <v>8449</v>
      </c>
      <c r="D2296" s="18" t="s">
        <v>28</v>
      </c>
      <c r="E2296" s="20" t="str">
        <f>IFERROR(VLOOKUP(表1[[#This Row],[goods_id]],表4[],2,0),"无")</f>
        <v>无</v>
      </c>
      <c r="F2296" s="19" t="str">
        <f>IFERROR(VLOOKUP(表1[[#This Row],[goods_id]],表3[],2,0),"老款")</f>
        <v>老款</v>
      </c>
      <c r="G2296" s="20">
        <v>1</v>
      </c>
      <c r="H2296" s="23">
        <v>1190</v>
      </c>
      <c r="I2296" s="23">
        <v>1190</v>
      </c>
      <c r="J22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6" s="20">
        <f>IF(表1[[#This Row],[sale_price]]&lt;表1[[#This Row],[origin_price]],1,0)</f>
        <v>0</v>
      </c>
      <c r="L2296" s="18" t="s">
        <v>158</v>
      </c>
      <c r="M2296" s="18" t="s">
        <v>9706</v>
      </c>
      <c r="N2296" s="18" t="s">
        <v>17</v>
      </c>
      <c r="O2296" s="18">
        <v>0</v>
      </c>
      <c r="P2296" s="18">
        <v>3</v>
      </c>
    </row>
    <row r="2297" spans="1:16" x14ac:dyDescent="0.2">
      <c r="A2297" s="18" t="s">
        <v>9</v>
      </c>
      <c r="B2297" s="18" t="s">
        <v>159</v>
      </c>
      <c r="C2297" s="18" t="s">
        <v>8449</v>
      </c>
      <c r="D2297" s="18" t="s">
        <v>24</v>
      </c>
      <c r="E2297" s="20" t="str">
        <f>IFERROR(VLOOKUP(表1[[#This Row],[goods_id]],表4[],2,0),"无")</f>
        <v>无</v>
      </c>
      <c r="F2297" s="19" t="str">
        <f>IFERROR(VLOOKUP(表1[[#This Row],[goods_id]],表3[],2,0),"老款")</f>
        <v>老款</v>
      </c>
      <c r="G2297" s="20">
        <v>1</v>
      </c>
      <c r="H2297" s="23">
        <v>1190</v>
      </c>
      <c r="I2297" s="23">
        <v>1190</v>
      </c>
      <c r="J22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7" s="20">
        <f>IF(表1[[#This Row],[sale_price]]&lt;表1[[#This Row],[origin_price]],1,0)</f>
        <v>0</v>
      </c>
      <c r="L2297" s="18" t="s">
        <v>158</v>
      </c>
      <c r="M2297" s="18" t="s">
        <v>9706</v>
      </c>
      <c r="N2297" s="18" t="s">
        <v>17</v>
      </c>
      <c r="O2297" s="18">
        <v>0</v>
      </c>
      <c r="P2297" s="18">
        <v>3</v>
      </c>
    </row>
    <row r="2298" spans="1:16" x14ac:dyDescent="0.2">
      <c r="A2298" s="18" t="s">
        <v>9</v>
      </c>
      <c r="B2298" s="18" t="s">
        <v>6015</v>
      </c>
      <c r="C2298" s="18" t="s">
        <v>8402</v>
      </c>
      <c r="D2298" s="18" t="s">
        <v>769</v>
      </c>
      <c r="E2298" s="20" t="str">
        <f>IFERROR(VLOOKUP(表1[[#This Row],[goods_id]],表4[],2,0),"无")</f>
        <v>无</v>
      </c>
      <c r="F2298" s="19">
        <f>IFERROR(VLOOKUP(表1[[#This Row],[goods_id]],表3[],2,0),"老款")</f>
        <v>43348</v>
      </c>
      <c r="G2298" s="20">
        <v>1</v>
      </c>
      <c r="H2298" s="23">
        <v>999</v>
      </c>
      <c r="I2298" s="23">
        <v>999</v>
      </c>
      <c r="J22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8" s="20">
        <f>IF(表1[[#This Row],[sale_price]]&lt;表1[[#This Row],[origin_price]],1,0)</f>
        <v>0</v>
      </c>
      <c r="L2298" s="18" t="s">
        <v>9681</v>
      </c>
      <c r="M2298" s="18" t="s">
        <v>36</v>
      </c>
      <c r="N2298" s="18" t="s">
        <v>26</v>
      </c>
      <c r="O2298" s="18" t="s">
        <v>17</v>
      </c>
      <c r="P2298" s="18">
        <v>1</v>
      </c>
    </row>
    <row r="2299" spans="1:16" x14ac:dyDescent="0.2">
      <c r="A2299" s="18" t="s">
        <v>9</v>
      </c>
      <c r="B2299" s="18" t="s">
        <v>6016</v>
      </c>
      <c r="C2299" s="18" t="s">
        <v>8402</v>
      </c>
      <c r="D2299" s="18" t="s">
        <v>14</v>
      </c>
      <c r="E2299" s="20" t="str">
        <f>IFERROR(VLOOKUP(表1[[#This Row],[goods_id]],表4[],2,0),"无")</f>
        <v>无</v>
      </c>
      <c r="F2299" s="19">
        <f>IFERROR(VLOOKUP(表1[[#This Row],[goods_id]],表3[],2,0),"老款")</f>
        <v>43348</v>
      </c>
      <c r="G2299" s="20">
        <v>1</v>
      </c>
      <c r="H2299" s="23">
        <v>999</v>
      </c>
      <c r="I2299" s="23">
        <v>999</v>
      </c>
      <c r="J22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9" s="20">
        <f>IF(表1[[#This Row],[sale_price]]&lt;表1[[#This Row],[origin_price]],1,0)</f>
        <v>0</v>
      </c>
      <c r="L2299" s="18" t="s">
        <v>9681</v>
      </c>
      <c r="M2299" s="18" t="s">
        <v>36</v>
      </c>
      <c r="N2299" s="18" t="s">
        <v>26</v>
      </c>
      <c r="O2299" s="18" t="s">
        <v>17</v>
      </c>
      <c r="P2299" s="18">
        <v>1</v>
      </c>
    </row>
    <row r="2300" spans="1:16" x14ac:dyDescent="0.2">
      <c r="A2300" s="18" t="s">
        <v>9</v>
      </c>
      <c r="B2300" s="18" t="s">
        <v>160</v>
      </c>
      <c r="C2300" s="18" t="s">
        <v>8450</v>
      </c>
      <c r="D2300" s="18" t="s">
        <v>161</v>
      </c>
      <c r="E2300" s="20" t="str">
        <f>IFERROR(VLOOKUP(表1[[#This Row],[goods_id]],表4[],2,0),"无")</f>
        <v>无</v>
      </c>
      <c r="F2300" s="19" t="str">
        <f>IFERROR(VLOOKUP(表1[[#This Row],[goods_id]],表3[],2,0),"老款")</f>
        <v>老款</v>
      </c>
      <c r="G2300" s="20">
        <v>1</v>
      </c>
      <c r="H2300" s="23">
        <v>1390</v>
      </c>
      <c r="I2300" s="23">
        <v>1390</v>
      </c>
      <c r="J23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00" s="20">
        <f>IF(表1[[#This Row],[sale_price]]&lt;表1[[#This Row],[origin_price]],1,0)</f>
        <v>0</v>
      </c>
      <c r="L2300" s="18" t="s">
        <v>162</v>
      </c>
      <c r="M2300" s="18" t="s">
        <v>163</v>
      </c>
      <c r="N2300" s="18" t="s">
        <v>17</v>
      </c>
      <c r="O2300" s="18">
        <v>0</v>
      </c>
      <c r="P2300" s="18">
        <v>3</v>
      </c>
    </row>
    <row r="2301" spans="1:16" x14ac:dyDescent="0.2">
      <c r="A2301" s="18" t="s">
        <v>9</v>
      </c>
      <c r="B2301" s="18" t="s">
        <v>6017</v>
      </c>
      <c r="C2301" s="18" t="s">
        <v>8403</v>
      </c>
      <c r="D2301" s="18" t="s">
        <v>24</v>
      </c>
      <c r="E2301" s="20" t="str">
        <f>IFERROR(VLOOKUP(表1[[#This Row],[goods_id]],表4[],2,0),"无")</f>
        <v>无</v>
      </c>
      <c r="F2301" s="19">
        <f>IFERROR(VLOOKUP(表1[[#This Row],[goods_id]],表3[],2,0),"老款")</f>
        <v>43348</v>
      </c>
      <c r="G2301" s="20">
        <v>1</v>
      </c>
      <c r="H2301" s="23">
        <v>799</v>
      </c>
      <c r="I2301" s="23">
        <v>799</v>
      </c>
      <c r="J23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1" s="20">
        <f>IF(表1[[#This Row],[sale_price]]&lt;表1[[#This Row],[origin_price]],1,0)</f>
        <v>0</v>
      </c>
      <c r="L2301" s="18" t="s">
        <v>9682</v>
      </c>
      <c r="M2301" s="18" t="s">
        <v>9683</v>
      </c>
      <c r="N2301" s="18" t="s">
        <v>26</v>
      </c>
      <c r="O2301" s="18" t="s">
        <v>17</v>
      </c>
      <c r="P2301" s="18">
        <v>1</v>
      </c>
    </row>
    <row r="2302" spans="1:16" x14ac:dyDescent="0.2">
      <c r="A2302" s="18" t="s">
        <v>9</v>
      </c>
      <c r="B2302" s="18" t="s">
        <v>6018</v>
      </c>
      <c r="C2302" s="18" t="s">
        <v>8403</v>
      </c>
      <c r="D2302" s="18" t="s">
        <v>59</v>
      </c>
      <c r="E2302" s="20" t="str">
        <f>IFERROR(VLOOKUP(表1[[#This Row],[goods_id]],表4[],2,0),"无")</f>
        <v>无</v>
      </c>
      <c r="F2302" s="19">
        <f>IFERROR(VLOOKUP(表1[[#This Row],[goods_id]],表3[],2,0),"老款")</f>
        <v>43348</v>
      </c>
      <c r="G2302" s="20">
        <v>1</v>
      </c>
      <c r="H2302" s="23">
        <v>799</v>
      </c>
      <c r="I2302" s="23">
        <v>799</v>
      </c>
      <c r="J23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2" s="20">
        <f>IF(表1[[#This Row],[sale_price]]&lt;表1[[#This Row],[origin_price]],1,0)</f>
        <v>0</v>
      </c>
      <c r="L2302" s="18" t="s">
        <v>9682</v>
      </c>
      <c r="M2302" s="18" t="s">
        <v>9683</v>
      </c>
      <c r="N2302" s="18" t="s">
        <v>26</v>
      </c>
      <c r="O2302" s="18" t="s">
        <v>17</v>
      </c>
      <c r="P2302" s="18">
        <v>1</v>
      </c>
    </row>
    <row r="2303" spans="1:16" x14ac:dyDescent="0.2">
      <c r="A2303" s="18" t="s">
        <v>9</v>
      </c>
      <c r="B2303" s="18" t="s">
        <v>138</v>
      </c>
      <c r="C2303" s="18" t="s">
        <v>8443</v>
      </c>
      <c r="D2303" s="18" t="s">
        <v>118</v>
      </c>
      <c r="E2303" s="20" t="str">
        <f>IFERROR(VLOOKUP(表1[[#This Row],[goods_id]],表4[],2,0),"无")</f>
        <v>无</v>
      </c>
      <c r="F2303" s="19" t="str">
        <f>IFERROR(VLOOKUP(表1[[#This Row],[goods_id]],表3[],2,0),"老款")</f>
        <v>老款</v>
      </c>
      <c r="G2303" s="20">
        <v>1</v>
      </c>
      <c r="H2303" s="23">
        <v>899</v>
      </c>
      <c r="I2303" s="23">
        <v>899</v>
      </c>
      <c r="J23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3" s="20">
        <f>IF(表1[[#This Row],[sale_price]]&lt;表1[[#This Row],[origin_price]],1,0)</f>
        <v>0</v>
      </c>
      <c r="L2303" s="18" t="s">
        <v>139</v>
      </c>
      <c r="M2303" s="18" t="s">
        <v>140</v>
      </c>
      <c r="N2303" s="18" t="s">
        <v>13</v>
      </c>
      <c r="O2303" s="18">
        <v>0</v>
      </c>
      <c r="P2303" s="18">
        <v>3</v>
      </c>
    </row>
    <row r="2304" spans="1:16" x14ac:dyDescent="0.2">
      <c r="A2304" s="18" t="s">
        <v>9</v>
      </c>
      <c r="B2304" s="18" t="s">
        <v>53</v>
      </c>
      <c r="C2304" s="18" t="s">
        <v>6338</v>
      </c>
      <c r="D2304" s="18" t="s">
        <v>54</v>
      </c>
      <c r="E2304" s="20" t="str">
        <f>IFERROR(VLOOKUP(表1[[#This Row],[goods_id]],表4[],2,0),"无")</f>
        <v>无</v>
      </c>
      <c r="F2304" s="19" t="str">
        <f>IFERROR(VLOOKUP(表1[[#This Row],[goods_id]],表3[],2,0),"老款")</f>
        <v>老款</v>
      </c>
      <c r="G2304" s="20">
        <v>1</v>
      </c>
      <c r="H2304" s="23">
        <v>999</v>
      </c>
      <c r="I2304" s="23">
        <v>999</v>
      </c>
      <c r="J23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4" s="20">
        <f>IF(表1[[#This Row],[sale_price]]&lt;表1[[#This Row],[origin_price]],1,0)</f>
        <v>0</v>
      </c>
      <c r="L2304" s="18" t="s">
        <v>55</v>
      </c>
      <c r="M2304" s="18" t="s">
        <v>56</v>
      </c>
      <c r="N2304" s="18" t="s">
        <v>22</v>
      </c>
      <c r="O2304" s="18" t="s">
        <v>13</v>
      </c>
      <c r="P2304" s="18">
        <v>2</v>
      </c>
    </row>
    <row r="2305" spans="1:16" x14ac:dyDescent="0.2">
      <c r="A2305" s="18" t="s">
        <v>9</v>
      </c>
      <c r="B2305" s="18" t="s">
        <v>57</v>
      </c>
      <c r="C2305" s="18" t="s">
        <v>6338</v>
      </c>
      <c r="D2305" s="18" t="s">
        <v>769</v>
      </c>
      <c r="E2305" s="20" t="str">
        <f>IFERROR(VLOOKUP(表1[[#This Row],[goods_id]],表4[],2,0),"无")</f>
        <v>无</v>
      </c>
      <c r="F2305" s="19" t="str">
        <f>IFERROR(VLOOKUP(表1[[#This Row],[goods_id]],表3[],2,0),"老款")</f>
        <v>老款</v>
      </c>
      <c r="G2305" s="20">
        <v>1</v>
      </c>
      <c r="H2305" s="23">
        <v>999</v>
      </c>
      <c r="I2305" s="23">
        <v>999</v>
      </c>
      <c r="J23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5" s="20">
        <f>IF(表1[[#This Row],[sale_price]]&lt;表1[[#This Row],[origin_price]],1,0)</f>
        <v>0</v>
      </c>
      <c r="L2305" s="18" t="s">
        <v>55</v>
      </c>
      <c r="M2305" s="18" t="s">
        <v>56</v>
      </c>
      <c r="N2305" s="18" t="s">
        <v>22</v>
      </c>
      <c r="O2305" s="18" t="s">
        <v>13</v>
      </c>
      <c r="P2305" s="18">
        <v>2</v>
      </c>
    </row>
    <row r="2306" spans="1:16" x14ac:dyDescent="0.2">
      <c r="A2306" s="18" t="s">
        <v>9</v>
      </c>
      <c r="B2306" s="18" t="s">
        <v>58</v>
      </c>
      <c r="C2306" s="18" t="s">
        <v>8416</v>
      </c>
      <c r="D2306" s="18" t="s">
        <v>59</v>
      </c>
      <c r="E2306" s="20" t="str">
        <f>IFERROR(VLOOKUP(表1[[#This Row],[goods_id]],表4[],2,0),"无")</f>
        <v>无</v>
      </c>
      <c r="F2306" s="19" t="str">
        <f>IFERROR(VLOOKUP(表1[[#This Row],[goods_id]],表3[],2,0),"老款")</f>
        <v>老款</v>
      </c>
      <c r="G2306" s="20">
        <v>1</v>
      </c>
      <c r="H2306" s="23">
        <v>969</v>
      </c>
      <c r="I2306" s="23">
        <v>969</v>
      </c>
      <c r="J23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6" s="20">
        <f>IF(表1[[#This Row],[sale_price]]&lt;表1[[#This Row],[origin_price]],1,0)</f>
        <v>0</v>
      </c>
      <c r="L2306" s="18" t="s">
        <v>60</v>
      </c>
      <c r="M2306" s="18" t="s">
        <v>36</v>
      </c>
      <c r="N2306" s="18" t="s">
        <v>61</v>
      </c>
      <c r="O2306" s="18" t="s">
        <v>49</v>
      </c>
      <c r="P2306" s="18">
        <v>2</v>
      </c>
    </row>
    <row r="2307" spans="1:16" x14ac:dyDescent="0.2">
      <c r="A2307" s="18" t="s">
        <v>9</v>
      </c>
      <c r="B2307" s="18" t="s">
        <v>31</v>
      </c>
      <c r="C2307" s="18" t="s">
        <v>8410</v>
      </c>
      <c r="D2307" s="18" t="s">
        <v>32</v>
      </c>
      <c r="E2307" s="20" t="str">
        <f>IFERROR(VLOOKUP(表1[[#This Row],[goods_id]],表4[],2,0),"无")</f>
        <v>无</v>
      </c>
      <c r="F2307" s="19" t="str">
        <f>IFERROR(VLOOKUP(表1[[#This Row],[goods_id]],表3[],2,0),"老款")</f>
        <v>老款</v>
      </c>
      <c r="G2307" s="20">
        <v>1</v>
      </c>
      <c r="H2307" s="23">
        <v>1090</v>
      </c>
      <c r="I2307" s="23">
        <v>1090</v>
      </c>
      <c r="J23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07" s="20">
        <f>IF(表1[[#This Row],[sale_price]]&lt;表1[[#This Row],[origin_price]],1,0)</f>
        <v>0</v>
      </c>
      <c r="L2307" s="18" t="s">
        <v>33</v>
      </c>
      <c r="M2307" s="18" t="s">
        <v>9687</v>
      </c>
      <c r="N2307" s="18" t="s">
        <v>22</v>
      </c>
      <c r="O2307" s="18" t="s">
        <v>17</v>
      </c>
      <c r="P2307" s="18">
        <v>1</v>
      </c>
    </row>
    <row r="2308" spans="1:16" x14ac:dyDescent="0.2">
      <c r="A2308" s="18" t="s">
        <v>9</v>
      </c>
      <c r="B2308" s="18" t="s">
        <v>8451</v>
      </c>
      <c r="C2308" s="18" t="s">
        <v>8452</v>
      </c>
      <c r="D2308" s="18" t="s">
        <v>284</v>
      </c>
      <c r="E2308" s="20" t="str">
        <f>IFERROR(VLOOKUP(表1[[#This Row],[goods_id]],表4[],2,0),"无")</f>
        <v>无</v>
      </c>
      <c r="F2308" s="19" t="str">
        <f>IFERROR(VLOOKUP(表1[[#This Row],[goods_id]],表3[],2,0),"老款")</f>
        <v>老款</v>
      </c>
      <c r="G2308" s="20">
        <v>1</v>
      </c>
      <c r="H2308" s="23">
        <v>899</v>
      </c>
      <c r="I2308" s="23">
        <v>899</v>
      </c>
      <c r="J23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8" s="20">
        <f>IF(表1[[#This Row],[sale_price]]&lt;表1[[#This Row],[origin_price]],1,0)</f>
        <v>0</v>
      </c>
      <c r="L2308" s="18" t="s">
        <v>9707</v>
      </c>
      <c r="M2308" s="18" t="s">
        <v>9121</v>
      </c>
      <c r="N2308" s="18" t="s">
        <v>82</v>
      </c>
      <c r="O2308" s="18">
        <v>0</v>
      </c>
      <c r="P2308" s="18">
        <v>3</v>
      </c>
    </row>
    <row r="2309" spans="1:16" x14ac:dyDescent="0.2">
      <c r="A2309" s="18" t="s">
        <v>9</v>
      </c>
      <c r="B2309" s="18" t="s">
        <v>5757</v>
      </c>
      <c r="C2309" s="18" t="s">
        <v>8392</v>
      </c>
      <c r="D2309" s="18" t="s">
        <v>59</v>
      </c>
      <c r="E2309" s="20" t="str">
        <f>IFERROR(VLOOKUP(表1[[#This Row],[goods_id]],表4[],2,0),"无")</f>
        <v>无</v>
      </c>
      <c r="F2309" s="19">
        <f>IFERROR(VLOOKUP(表1[[#This Row],[goods_id]],表3[],2,0),"老款")</f>
        <v>43383</v>
      </c>
      <c r="G2309" s="20">
        <v>1</v>
      </c>
      <c r="H2309" s="23">
        <v>899</v>
      </c>
      <c r="I2309" s="23">
        <v>899</v>
      </c>
      <c r="J23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9" s="20">
        <f>IF(表1[[#This Row],[sale_price]]&lt;表1[[#This Row],[origin_price]],1,0)</f>
        <v>0</v>
      </c>
      <c r="L2309" s="18" t="s">
        <v>9668</v>
      </c>
      <c r="M2309" s="18" t="s">
        <v>9669</v>
      </c>
      <c r="N2309" s="18" t="s">
        <v>12</v>
      </c>
      <c r="O2309" s="18" t="s">
        <v>13</v>
      </c>
      <c r="P2309" s="18">
        <v>1</v>
      </c>
    </row>
    <row r="2310" spans="1:16" x14ac:dyDescent="0.2">
      <c r="A2310" s="18" t="s">
        <v>9</v>
      </c>
      <c r="B2310" s="18" t="s">
        <v>5758</v>
      </c>
      <c r="C2310" s="18" t="s">
        <v>8392</v>
      </c>
      <c r="D2310" s="18" t="s">
        <v>181</v>
      </c>
      <c r="E2310" s="20" t="str">
        <f>IFERROR(VLOOKUP(表1[[#This Row],[goods_id]],表4[],2,0),"无")</f>
        <v>无</v>
      </c>
      <c r="F2310" s="19">
        <f>IFERROR(VLOOKUP(表1[[#This Row],[goods_id]],表3[],2,0),"老款")</f>
        <v>43383</v>
      </c>
      <c r="G2310" s="20">
        <v>1</v>
      </c>
      <c r="H2310" s="23">
        <v>899</v>
      </c>
      <c r="I2310" s="23">
        <v>899</v>
      </c>
      <c r="J23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10" s="20">
        <f>IF(表1[[#This Row],[sale_price]]&lt;表1[[#This Row],[origin_price]],1,0)</f>
        <v>0</v>
      </c>
      <c r="L2310" s="18" t="s">
        <v>9668</v>
      </c>
      <c r="M2310" s="18" t="s">
        <v>9669</v>
      </c>
      <c r="N2310" s="18" t="s">
        <v>12</v>
      </c>
      <c r="O2310" s="18" t="s">
        <v>13</v>
      </c>
      <c r="P2310" s="18">
        <v>1</v>
      </c>
    </row>
    <row r="2311" spans="1:16" x14ac:dyDescent="0.2">
      <c r="A2311" s="18" t="s">
        <v>9</v>
      </c>
      <c r="B2311" s="18" t="s">
        <v>5798</v>
      </c>
      <c r="C2311" s="18" t="s">
        <v>6457</v>
      </c>
      <c r="D2311" s="18" t="s">
        <v>24</v>
      </c>
      <c r="E2311" s="20" t="str">
        <f>IFERROR(VLOOKUP(表1[[#This Row],[goods_id]],表4[],2,0),"无")</f>
        <v>无</v>
      </c>
      <c r="F2311" s="19">
        <f>IFERROR(VLOOKUP(表1[[#This Row],[goods_id]],表3[],2,0),"老款")</f>
        <v>43362</v>
      </c>
      <c r="G2311" s="20">
        <v>1</v>
      </c>
      <c r="H2311" s="23">
        <v>1190</v>
      </c>
      <c r="I2311" s="23">
        <v>1190</v>
      </c>
      <c r="J23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1" s="20">
        <f>IF(表1[[#This Row],[sale_price]]&lt;表1[[#This Row],[origin_price]],1,0)</f>
        <v>0</v>
      </c>
      <c r="L2311" s="18" t="s">
        <v>8600</v>
      </c>
      <c r="M2311" s="18" t="s">
        <v>8601</v>
      </c>
      <c r="N2311" s="18" t="s">
        <v>61</v>
      </c>
      <c r="O2311" s="18" t="s">
        <v>13</v>
      </c>
      <c r="P2311" s="18">
        <v>1</v>
      </c>
    </row>
    <row r="2312" spans="1:16" x14ac:dyDescent="0.2">
      <c r="A2312" s="18" t="s">
        <v>9</v>
      </c>
      <c r="B2312" s="18" t="s">
        <v>10</v>
      </c>
      <c r="C2312" s="18" t="s">
        <v>8393</v>
      </c>
      <c r="D2312" s="18" t="s">
        <v>11</v>
      </c>
      <c r="E2312" s="20" t="str">
        <f>IFERROR(VLOOKUP(表1[[#This Row],[goods_id]],表4[],2,0),"无")</f>
        <v>无</v>
      </c>
      <c r="F2312" s="19">
        <f>IFERROR(VLOOKUP(表1[[#This Row],[goods_id]],表3[],2,0),"老款")</f>
        <v>43362</v>
      </c>
      <c r="G2312" s="20">
        <v>1</v>
      </c>
      <c r="H2312" s="23">
        <v>999</v>
      </c>
      <c r="I2312" s="23">
        <v>999</v>
      </c>
      <c r="J23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2" s="20">
        <f>IF(表1[[#This Row],[sale_price]]&lt;表1[[#This Row],[origin_price]],1,0)</f>
        <v>0</v>
      </c>
      <c r="L2312" s="18" t="s">
        <v>9670</v>
      </c>
      <c r="M2312" s="18" t="s">
        <v>9671</v>
      </c>
      <c r="N2312" s="18" t="s">
        <v>12</v>
      </c>
      <c r="O2312" s="18" t="s">
        <v>13</v>
      </c>
      <c r="P2312" s="18">
        <v>1</v>
      </c>
    </row>
    <row r="2313" spans="1:16" x14ac:dyDescent="0.2">
      <c r="A2313" s="18" t="s">
        <v>9</v>
      </c>
      <c r="B2313" s="18" t="s">
        <v>5883</v>
      </c>
      <c r="C2313" s="18" t="s">
        <v>8393</v>
      </c>
      <c r="D2313" s="18" t="s">
        <v>118</v>
      </c>
      <c r="E2313" s="20" t="str">
        <f>IFERROR(VLOOKUP(表1[[#This Row],[goods_id]],表4[],2,0),"无")</f>
        <v>无</v>
      </c>
      <c r="F2313" s="19">
        <f>IFERROR(VLOOKUP(表1[[#This Row],[goods_id]],表3[],2,0),"老款")</f>
        <v>43362</v>
      </c>
      <c r="G2313" s="20">
        <v>1</v>
      </c>
      <c r="H2313" s="23">
        <v>999</v>
      </c>
      <c r="I2313" s="23">
        <v>999</v>
      </c>
      <c r="J23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3" s="20">
        <f>IF(表1[[#This Row],[sale_price]]&lt;表1[[#This Row],[origin_price]],1,0)</f>
        <v>0</v>
      </c>
      <c r="L2313" s="18" t="s">
        <v>9670</v>
      </c>
      <c r="M2313" s="18" t="s">
        <v>9671</v>
      </c>
      <c r="N2313" s="18" t="s">
        <v>12</v>
      </c>
      <c r="O2313" s="18" t="s">
        <v>13</v>
      </c>
      <c r="P2313" s="18">
        <v>1</v>
      </c>
    </row>
    <row r="2314" spans="1:16" x14ac:dyDescent="0.2">
      <c r="A2314" s="18" t="s">
        <v>9</v>
      </c>
      <c r="B2314" s="18" t="s">
        <v>5884</v>
      </c>
      <c r="C2314" s="18" t="s">
        <v>8394</v>
      </c>
      <c r="D2314" s="18" t="s">
        <v>14</v>
      </c>
      <c r="E2314" s="20" t="str">
        <f>IFERROR(VLOOKUP(表1[[#This Row],[goods_id]],表4[],2,0),"无")</f>
        <v>无</v>
      </c>
      <c r="F2314" s="19">
        <f>IFERROR(VLOOKUP(表1[[#This Row],[goods_id]],表3[],2,0),"老款")</f>
        <v>43362</v>
      </c>
      <c r="G2314" s="20">
        <v>1</v>
      </c>
      <c r="H2314" s="23">
        <v>1090</v>
      </c>
      <c r="I2314" s="23">
        <v>1090</v>
      </c>
      <c r="J23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4" s="20">
        <f>IF(表1[[#This Row],[sale_price]]&lt;表1[[#This Row],[origin_price]],1,0)</f>
        <v>0</v>
      </c>
      <c r="L2314" s="18" t="s">
        <v>15</v>
      </c>
      <c r="M2314" s="18" t="s">
        <v>16</v>
      </c>
      <c r="N2314" s="18" t="s">
        <v>12</v>
      </c>
      <c r="O2314" s="18" t="s">
        <v>17</v>
      </c>
      <c r="P2314" s="18">
        <v>1</v>
      </c>
    </row>
    <row r="2315" spans="1:16" x14ac:dyDescent="0.2">
      <c r="A2315" s="18" t="s">
        <v>9</v>
      </c>
      <c r="B2315" s="18" t="s">
        <v>18</v>
      </c>
      <c r="C2315" s="18" t="s">
        <v>8394</v>
      </c>
      <c r="D2315" s="18" t="s">
        <v>219</v>
      </c>
      <c r="E2315" s="20" t="str">
        <f>IFERROR(VLOOKUP(表1[[#This Row],[goods_id]],表4[],2,0),"无")</f>
        <v>无</v>
      </c>
      <c r="F2315" s="19">
        <f>IFERROR(VLOOKUP(表1[[#This Row],[goods_id]],表3[],2,0),"老款")</f>
        <v>43362</v>
      </c>
      <c r="G2315" s="20">
        <v>1</v>
      </c>
      <c r="H2315" s="23">
        <v>1090</v>
      </c>
      <c r="I2315" s="23">
        <v>1090</v>
      </c>
      <c r="J23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5" s="20">
        <f>IF(表1[[#This Row],[sale_price]]&lt;表1[[#This Row],[origin_price]],1,0)</f>
        <v>0</v>
      </c>
      <c r="L2315" s="18" t="s">
        <v>15</v>
      </c>
      <c r="M2315" s="18" t="s">
        <v>16</v>
      </c>
      <c r="N2315" s="18" t="s">
        <v>12</v>
      </c>
      <c r="O2315" s="18" t="s">
        <v>17</v>
      </c>
      <c r="P2315" s="18">
        <v>1</v>
      </c>
    </row>
    <row r="2316" spans="1:16" x14ac:dyDescent="0.2">
      <c r="A2316" s="18" t="s">
        <v>9</v>
      </c>
      <c r="B2316" s="18" t="s">
        <v>19</v>
      </c>
      <c r="C2316" s="18" t="s">
        <v>8395</v>
      </c>
      <c r="D2316" s="18" t="s">
        <v>20</v>
      </c>
      <c r="E2316" s="20" t="str">
        <f>IFERROR(VLOOKUP(表1[[#This Row],[goods_id]],表4[],2,0),"无")</f>
        <v>无</v>
      </c>
      <c r="F2316" s="19">
        <f>IFERROR(VLOOKUP(表1[[#This Row],[goods_id]],表3[],2,0),"老款")</f>
        <v>43362</v>
      </c>
      <c r="G2316" s="20">
        <v>1</v>
      </c>
      <c r="H2316" s="23">
        <v>969</v>
      </c>
      <c r="I2316" s="23">
        <v>969</v>
      </c>
      <c r="J23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6" s="20">
        <f>IF(表1[[#This Row],[sale_price]]&lt;表1[[#This Row],[origin_price]],1,0)</f>
        <v>0</v>
      </c>
      <c r="L2316" s="18" t="s">
        <v>21</v>
      </c>
      <c r="M2316" s="18" t="s">
        <v>9672</v>
      </c>
      <c r="N2316" s="18" t="s">
        <v>22</v>
      </c>
      <c r="O2316" s="18" t="s">
        <v>17</v>
      </c>
      <c r="P2316" s="18">
        <v>1</v>
      </c>
    </row>
    <row r="2317" spans="1:16" x14ac:dyDescent="0.2">
      <c r="A2317" s="18" t="s">
        <v>9</v>
      </c>
      <c r="B2317" s="18" t="s">
        <v>5775</v>
      </c>
      <c r="C2317" s="18" t="s">
        <v>8390</v>
      </c>
      <c r="D2317" s="18" t="s">
        <v>24</v>
      </c>
      <c r="E2317" s="20" t="str">
        <f>IFERROR(VLOOKUP(表1[[#This Row],[goods_id]],表4[],2,0),"无")</f>
        <v>无</v>
      </c>
      <c r="F2317" s="19">
        <f>IFERROR(VLOOKUP(表1[[#This Row],[goods_id]],表3[],2,0),"老款")</f>
        <v>43383</v>
      </c>
      <c r="G2317" s="20">
        <v>1</v>
      </c>
      <c r="H2317" s="23">
        <v>799</v>
      </c>
      <c r="I2317" s="23">
        <v>799</v>
      </c>
      <c r="J23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7" s="20">
        <f>IF(表1[[#This Row],[sale_price]]&lt;表1[[#This Row],[origin_price]],1,0)</f>
        <v>0</v>
      </c>
      <c r="L2317" s="18" t="s">
        <v>9664</v>
      </c>
      <c r="M2317" s="18" t="s">
        <v>9665</v>
      </c>
      <c r="N2317" s="18" t="s">
        <v>22</v>
      </c>
      <c r="O2317" s="18" t="s">
        <v>17</v>
      </c>
      <c r="P2317" s="18">
        <v>1</v>
      </c>
    </row>
    <row r="2318" spans="1:16" x14ac:dyDescent="0.2">
      <c r="A2318" s="18" t="s">
        <v>9</v>
      </c>
      <c r="B2318" s="18" t="s">
        <v>5811</v>
      </c>
      <c r="C2318" s="18" t="s">
        <v>8396</v>
      </c>
      <c r="D2318" s="18" t="s">
        <v>24</v>
      </c>
      <c r="E2318" s="20" t="str">
        <f>IFERROR(VLOOKUP(表1[[#This Row],[goods_id]],表4[],2,0),"无")</f>
        <v>无</v>
      </c>
      <c r="F2318" s="19">
        <f>IFERROR(VLOOKUP(表1[[#This Row],[goods_id]],表3[],2,0),"老款")</f>
        <v>43362</v>
      </c>
      <c r="G2318" s="20">
        <v>1</v>
      </c>
      <c r="H2318" s="23">
        <v>999</v>
      </c>
      <c r="I2318" s="23">
        <v>999</v>
      </c>
      <c r="J23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8" s="20">
        <f>IF(表1[[#This Row],[sale_price]]&lt;表1[[#This Row],[origin_price]],1,0)</f>
        <v>0</v>
      </c>
      <c r="L2318" s="18" t="s">
        <v>9673</v>
      </c>
      <c r="M2318" s="18" t="s">
        <v>3543</v>
      </c>
      <c r="N2318" s="18" t="s">
        <v>22</v>
      </c>
      <c r="O2318" s="18" t="s">
        <v>49</v>
      </c>
      <c r="P2318" s="18">
        <v>1</v>
      </c>
    </row>
    <row r="2319" spans="1:16" x14ac:dyDescent="0.2">
      <c r="A2319" s="18" t="s">
        <v>9</v>
      </c>
      <c r="B2319" s="18" t="s">
        <v>5776</v>
      </c>
      <c r="C2319" s="18" t="s">
        <v>8391</v>
      </c>
      <c r="D2319" s="18" t="s">
        <v>38</v>
      </c>
      <c r="E2319" s="20" t="str">
        <f>IFERROR(VLOOKUP(表1[[#This Row],[goods_id]],表4[],2,0),"无")</f>
        <v>无</v>
      </c>
      <c r="F2319" s="19">
        <f>IFERROR(VLOOKUP(表1[[#This Row],[goods_id]],表3[],2,0),"老款")</f>
        <v>43383</v>
      </c>
      <c r="G2319" s="20">
        <v>1</v>
      </c>
      <c r="H2319" s="23">
        <v>1290</v>
      </c>
      <c r="I2319" s="23">
        <v>1290</v>
      </c>
      <c r="J23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9" s="20">
        <f>IF(表1[[#This Row],[sale_price]]&lt;表1[[#This Row],[origin_price]],1,0)</f>
        <v>0</v>
      </c>
      <c r="L2319" s="18" t="s">
        <v>9666</v>
      </c>
      <c r="M2319" s="18" t="s">
        <v>9667</v>
      </c>
      <c r="N2319" s="18" t="s">
        <v>22</v>
      </c>
      <c r="O2319" s="18" t="s">
        <v>49</v>
      </c>
      <c r="P2319" s="18">
        <v>1</v>
      </c>
    </row>
    <row r="2320" spans="1:16" x14ac:dyDescent="0.2">
      <c r="A2320" s="18" t="s">
        <v>9</v>
      </c>
      <c r="B2320" s="18" t="s">
        <v>5777</v>
      </c>
      <c r="C2320" s="18" t="s">
        <v>8391</v>
      </c>
      <c r="D2320" s="18" t="s">
        <v>1567</v>
      </c>
      <c r="E2320" s="20" t="str">
        <f>IFERROR(VLOOKUP(表1[[#This Row],[goods_id]],表4[],2,0),"无")</f>
        <v>无</v>
      </c>
      <c r="F2320" s="19">
        <f>IFERROR(VLOOKUP(表1[[#This Row],[goods_id]],表3[],2,0),"老款")</f>
        <v>43383</v>
      </c>
      <c r="G2320" s="20">
        <v>1</v>
      </c>
      <c r="H2320" s="23">
        <v>1290</v>
      </c>
      <c r="I2320" s="23">
        <v>1290</v>
      </c>
      <c r="J23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0" s="20">
        <f>IF(表1[[#This Row],[sale_price]]&lt;表1[[#This Row],[origin_price]],1,0)</f>
        <v>0</v>
      </c>
      <c r="L2320" s="18" t="s">
        <v>9666</v>
      </c>
      <c r="M2320" s="18" t="s">
        <v>9667</v>
      </c>
      <c r="N2320" s="18" t="s">
        <v>22</v>
      </c>
      <c r="O2320" s="18" t="s">
        <v>49</v>
      </c>
      <c r="P2320" s="18">
        <v>1</v>
      </c>
    </row>
    <row r="2321" spans="1:16" x14ac:dyDescent="0.2">
      <c r="A2321" s="18" t="s">
        <v>9</v>
      </c>
      <c r="B2321" s="18" t="s">
        <v>5866</v>
      </c>
      <c r="C2321" s="18" t="s">
        <v>8397</v>
      </c>
      <c r="D2321" s="18" t="s">
        <v>1023</v>
      </c>
      <c r="E2321" s="20" t="str">
        <f>IFERROR(VLOOKUP(表1[[#This Row],[goods_id]],表4[],2,0),"无")</f>
        <v>无</v>
      </c>
      <c r="F2321" s="19">
        <f>IFERROR(VLOOKUP(表1[[#This Row],[goods_id]],表3[],2,0),"老款")</f>
        <v>43362</v>
      </c>
      <c r="G2321" s="20">
        <v>1</v>
      </c>
      <c r="H2321" s="23">
        <v>899</v>
      </c>
      <c r="I2321" s="23">
        <v>899</v>
      </c>
      <c r="J23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1" s="20">
        <f>IF(表1[[#This Row],[sale_price]]&lt;表1[[#This Row],[origin_price]],1,0)</f>
        <v>0</v>
      </c>
      <c r="L2321" s="18" t="s">
        <v>9674</v>
      </c>
      <c r="M2321" s="18" t="s">
        <v>9675</v>
      </c>
      <c r="N2321" s="18" t="s">
        <v>12</v>
      </c>
      <c r="O2321" s="18" t="s">
        <v>17</v>
      </c>
      <c r="P2321" s="18">
        <v>1</v>
      </c>
    </row>
    <row r="2322" spans="1:16" x14ac:dyDescent="0.2">
      <c r="A2322" s="18" t="s">
        <v>9</v>
      </c>
      <c r="B2322" s="18" t="s">
        <v>5867</v>
      </c>
      <c r="C2322" s="18" t="s">
        <v>8397</v>
      </c>
      <c r="D2322" s="18" t="s">
        <v>24</v>
      </c>
      <c r="E2322" s="20" t="str">
        <f>IFERROR(VLOOKUP(表1[[#This Row],[goods_id]],表4[],2,0),"无")</f>
        <v>无</v>
      </c>
      <c r="F2322" s="19">
        <f>IFERROR(VLOOKUP(表1[[#This Row],[goods_id]],表3[],2,0),"老款")</f>
        <v>43362</v>
      </c>
      <c r="G2322" s="20">
        <v>1</v>
      </c>
      <c r="H2322" s="23">
        <v>899</v>
      </c>
      <c r="I2322" s="23">
        <v>899</v>
      </c>
      <c r="J23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2" s="20">
        <f>IF(表1[[#This Row],[sale_price]]&lt;表1[[#This Row],[origin_price]],1,0)</f>
        <v>0</v>
      </c>
      <c r="L2322" s="18" t="s">
        <v>9674</v>
      </c>
      <c r="M2322" s="18" t="s">
        <v>9676</v>
      </c>
      <c r="N2322" s="18" t="s">
        <v>12</v>
      </c>
      <c r="O2322" s="18" t="s">
        <v>17</v>
      </c>
      <c r="P2322" s="18">
        <v>1</v>
      </c>
    </row>
    <row r="2323" spans="1:16" x14ac:dyDescent="0.2">
      <c r="A2323" s="18" t="s">
        <v>9</v>
      </c>
      <c r="B2323" s="18" t="s">
        <v>5812</v>
      </c>
      <c r="C2323" s="18" t="s">
        <v>8398</v>
      </c>
      <c r="D2323" s="18" t="s">
        <v>24</v>
      </c>
      <c r="E2323" s="20" t="str">
        <f>IFERROR(VLOOKUP(表1[[#This Row],[goods_id]],表4[],2,0),"无")</f>
        <v>无</v>
      </c>
      <c r="F2323" s="19">
        <f>IFERROR(VLOOKUP(表1[[#This Row],[goods_id]],表3[],2,0),"老款")</f>
        <v>43362</v>
      </c>
      <c r="G2323" s="20">
        <v>1</v>
      </c>
      <c r="H2323" s="23">
        <v>1190</v>
      </c>
      <c r="I2323" s="23">
        <v>1190</v>
      </c>
      <c r="J23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3" s="20">
        <f>IF(表1[[#This Row],[sale_price]]&lt;表1[[#This Row],[origin_price]],1,0)</f>
        <v>0</v>
      </c>
      <c r="L2323" s="18" t="s">
        <v>9677</v>
      </c>
      <c r="M2323" s="18" t="s">
        <v>3543</v>
      </c>
      <c r="N2323" s="18" t="s">
        <v>26</v>
      </c>
      <c r="O2323" s="18" t="s">
        <v>82</v>
      </c>
      <c r="P2323" s="18">
        <v>1</v>
      </c>
    </row>
    <row r="2324" spans="1:16" x14ac:dyDescent="0.2">
      <c r="A2324" s="18" t="s">
        <v>9</v>
      </c>
      <c r="B2324" s="18" t="s">
        <v>5813</v>
      </c>
      <c r="C2324" s="18" t="s">
        <v>8399</v>
      </c>
      <c r="D2324" s="18" t="s">
        <v>24</v>
      </c>
      <c r="E2324" s="20" t="str">
        <f>IFERROR(VLOOKUP(表1[[#This Row],[goods_id]],表4[],2,0),"无")</f>
        <v>无</v>
      </c>
      <c r="F2324" s="19">
        <f>IFERROR(VLOOKUP(表1[[#This Row],[goods_id]],表3[],2,0),"老款")</f>
        <v>43362</v>
      </c>
      <c r="G2324" s="20">
        <v>1</v>
      </c>
      <c r="H2324" s="23">
        <v>869</v>
      </c>
      <c r="I2324" s="23">
        <v>869</v>
      </c>
      <c r="J23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4" s="20">
        <f>IF(表1[[#This Row],[sale_price]]&lt;表1[[#This Row],[origin_price]],1,0)</f>
        <v>0</v>
      </c>
      <c r="L2324" s="18" t="s">
        <v>9678</v>
      </c>
      <c r="M2324" s="18" t="s">
        <v>9679</v>
      </c>
      <c r="N2324" s="18" t="s">
        <v>22</v>
      </c>
      <c r="O2324" s="18" t="s">
        <v>17</v>
      </c>
      <c r="P2324" s="18">
        <v>1</v>
      </c>
    </row>
    <row r="2325" spans="1:16" x14ac:dyDescent="0.2">
      <c r="A2325" s="18" t="s">
        <v>9</v>
      </c>
      <c r="B2325" s="18" t="s">
        <v>494</v>
      </c>
      <c r="C2325" s="18" t="s">
        <v>6254</v>
      </c>
      <c r="D2325" s="18" t="s">
        <v>224</v>
      </c>
      <c r="E2325" s="20" t="str">
        <f>IFERROR(VLOOKUP(表1[[#This Row],[goods_id]],表4[],2,0),"无")</f>
        <v>无</v>
      </c>
      <c r="F2325" s="19" t="str">
        <f>IFERROR(VLOOKUP(表1[[#This Row],[goods_id]],表3[],2,0),"老款")</f>
        <v>老款</v>
      </c>
      <c r="G2325" s="20">
        <v>1</v>
      </c>
      <c r="H2325" s="23">
        <v>799</v>
      </c>
      <c r="I2325" s="23">
        <v>799</v>
      </c>
      <c r="J23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5" s="20">
        <f>IF(表1[[#This Row],[sale_price]]&lt;表1[[#This Row],[origin_price]],1,0)</f>
        <v>0</v>
      </c>
      <c r="L2325" s="18" t="s">
        <v>8499</v>
      </c>
      <c r="M2325" s="18" t="s">
        <v>185</v>
      </c>
      <c r="N2325" s="18" t="s">
        <v>22</v>
      </c>
      <c r="O2325" s="18" t="s">
        <v>190</v>
      </c>
      <c r="P2325" s="18">
        <v>7</v>
      </c>
    </row>
    <row r="2326" spans="1:16" x14ac:dyDescent="0.2">
      <c r="A2326" s="18" t="s">
        <v>9</v>
      </c>
      <c r="B2326" s="18" t="s">
        <v>495</v>
      </c>
      <c r="C2326" s="18" t="s">
        <v>6255</v>
      </c>
      <c r="D2326" s="18" t="s">
        <v>496</v>
      </c>
      <c r="E2326" s="20" t="str">
        <f>IFERROR(VLOOKUP(表1[[#This Row],[goods_id]],表4[],2,0),"无")</f>
        <v>无</v>
      </c>
      <c r="F2326" s="19" t="str">
        <f>IFERROR(VLOOKUP(表1[[#This Row],[goods_id]],表3[],2,0),"老款")</f>
        <v>老款</v>
      </c>
      <c r="G2326" s="20">
        <v>1</v>
      </c>
      <c r="H2326" s="23">
        <v>839</v>
      </c>
      <c r="I2326" s="23">
        <v>839</v>
      </c>
      <c r="J23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26" s="20">
        <f>IF(表1[[#This Row],[sale_price]]&lt;表1[[#This Row],[origin_price]],1,0)</f>
        <v>0</v>
      </c>
      <c r="L2326" s="18" t="s">
        <v>192</v>
      </c>
      <c r="M2326" s="18" t="s">
        <v>185</v>
      </c>
      <c r="N2326" s="18" t="s">
        <v>22</v>
      </c>
      <c r="O2326" s="18" t="s">
        <v>190</v>
      </c>
      <c r="P2326" s="18">
        <v>7</v>
      </c>
    </row>
    <row r="2327" spans="1:16" x14ac:dyDescent="0.2">
      <c r="A2327" s="18" t="s">
        <v>9</v>
      </c>
      <c r="B2327" s="18" t="s">
        <v>497</v>
      </c>
      <c r="C2327" s="18" t="s">
        <v>6256</v>
      </c>
      <c r="D2327" s="18" t="s">
        <v>24</v>
      </c>
      <c r="E2327" s="20" t="str">
        <f>IFERROR(VLOOKUP(表1[[#This Row],[goods_id]],表4[],2,0),"无")</f>
        <v>无</v>
      </c>
      <c r="F2327" s="19" t="str">
        <f>IFERROR(VLOOKUP(表1[[#This Row],[goods_id]],表3[],2,0),"老款")</f>
        <v>老款</v>
      </c>
      <c r="G2327" s="20">
        <v>1</v>
      </c>
      <c r="H2327" s="23">
        <v>799</v>
      </c>
      <c r="I2327" s="23">
        <v>799</v>
      </c>
      <c r="J23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7" s="20">
        <f>IF(表1[[#This Row],[sale_price]]&lt;表1[[#This Row],[origin_price]],1,0)</f>
        <v>0</v>
      </c>
      <c r="L2327" s="18" t="s">
        <v>364</v>
      </c>
      <c r="M2327" s="18" t="s">
        <v>185</v>
      </c>
      <c r="N2327" s="18" t="s">
        <v>22</v>
      </c>
      <c r="O2327" s="18" t="s">
        <v>190</v>
      </c>
      <c r="P2327" s="18">
        <v>7</v>
      </c>
    </row>
    <row r="2328" spans="1:16" x14ac:dyDescent="0.2">
      <c r="A2328" s="18" t="s">
        <v>9</v>
      </c>
      <c r="B2328" s="18" t="s">
        <v>498</v>
      </c>
      <c r="C2328" s="18" t="s">
        <v>6256</v>
      </c>
      <c r="D2328" s="18" t="s">
        <v>24</v>
      </c>
      <c r="E2328" s="20" t="str">
        <f>IFERROR(VLOOKUP(表1[[#This Row],[goods_id]],表4[],2,0),"无")</f>
        <v>无</v>
      </c>
      <c r="F2328" s="19" t="str">
        <f>IFERROR(VLOOKUP(表1[[#This Row],[goods_id]],表3[],2,0),"老款")</f>
        <v>老款</v>
      </c>
      <c r="G2328" s="20">
        <v>1</v>
      </c>
      <c r="H2328" s="23">
        <v>799</v>
      </c>
      <c r="I2328" s="23">
        <v>799</v>
      </c>
      <c r="J23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8" s="20">
        <f>IF(表1[[#This Row],[sale_price]]&lt;表1[[#This Row],[origin_price]],1,0)</f>
        <v>0</v>
      </c>
      <c r="L2328" s="18" t="s">
        <v>364</v>
      </c>
      <c r="M2328" s="18" t="s">
        <v>185</v>
      </c>
      <c r="N2328" s="18" t="s">
        <v>22</v>
      </c>
      <c r="O2328" s="18" t="s">
        <v>190</v>
      </c>
      <c r="P2328" s="18">
        <v>7</v>
      </c>
    </row>
    <row r="2329" spans="1:16" x14ac:dyDescent="0.2">
      <c r="A2329" s="18" t="s">
        <v>9</v>
      </c>
      <c r="B2329" s="18" t="s">
        <v>434</v>
      </c>
      <c r="C2329" s="18" t="s">
        <v>6232</v>
      </c>
      <c r="D2329" s="18" t="s">
        <v>284</v>
      </c>
      <c r="E2329" s="20" t="str">
        <f>IFERROR(VLOOKUP(表1[[#This Row],[goods_id]],表4[],2,0),"无")</f>
        <v>无</v>
      </c>
      <c r="F2329" s="19" t="str">
        <f>IFERROR(VLOOKUP(表1[[#This Row],[goods_id]],表3[],2,0),"老款")</f>
        <v>老款</v>
      </c>
      <c r="G2329" s="20">
        <v>1</v>
      </c>
      <c r="H2329" s="23">
        <v>639</v>
      </c>
      <c r="I2329" s="23">
        <v>639</v>
      </c>
      <c r="J23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9" s="20">
        <f>IF(表1[[#This Row],[sale_price]]&lt;表1[[#This Row],[origin_price]],1,0)</f>
        <v>0</v>
      </c>
      <c r="L2329" s="18" t="s">
        <v>435</v>
      </c>
      <c r="M2329" s="18" t="s">
        <v>436</v>
      </c>
      <c r="N2329" s="18" t="s">
        <v>26</v>
      </c>
      <c r="O2329" s="18" t="s">
        <v>190</v>
      </c>
      <c r="P2329" s="18">
        <v>6</v>
      </c>
    </row>
    <row r="2330" spans="1:16" x14ac:dyDescent="0.2">
      <c r="A2330" s="18" t="s">
        <v>9</v>
      </c>
      <c r="B2330" s="18" t="s">
        <v>437</v>
      </c>
      <c r="C2330" s="18" t="s">
        <v>6227</v>
      </c>
      <c r="D2330" s="18" t="s">
        <v>24</v>
      </c>
      <c r="E2330" s="20" t="str">
        <f>IFERROR(VLOOKUP(表1[[#This Row],[goods_id]],表4[],2,0),"无")</f>
        <v>休闲</v>
      </c>
      <c r="F2330" s="19" t="str">
        <f>IFERROR(VLOOKUP(表1[[#This Row],[goods_id]],表3[],2,0),"老款")</f>
        <v>老款</v>
      </c>
      <c r="G2330" s="20">
        <v>1</v>
      </c>
      <c r="H2330" s="23">
        <v>639</v>
      </c>
      <c r="I2330" s="23">
        <v>639</v>
      </c>
      <c r="J23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0" s="20">
        <f>IF(表1[[#This Row],[sale_price]]&lt;表1[[#This Row],[origin_price]],1,0)</f>
        <v>0</v>
      </c>
      <c r="L2330" s="18" t="s">
        <v>438</v>
      </c>
      <c r="M2330" s="18" t="s">
        <v>439</v>
      </c>
      <c r="N2330" s="18" t="s">
        <v>26</v>
      </c>
      <c r="O2330" s="18" t="s">
        <v>190</v>
      </c>
      <c r="P2330" s="18">
        <v>6</v>
      </c>
    </row>
    <row r="2331" spans="1:16" x14ac:dyDescent="0.2">
      <c r="A2331" s="18" t="s">
        <v>9</v>
      </c>
      <c r="B2331" s="18" t="s">
        <v>440</v>
      </c>
      <c r="C2331" s="18" t="s">
        <v>6227</v>
      </c>
      <c r="D2331" s="18" t="s">
        <v>24</v>
      </c>
      <c r="E2331" s="20" t="str">
        <f>IFERROR(VLOOKUP(表1[[#This Row],[goods_id]],表4[],2,0),"无")</f>
        <v>休闲</v>
      </c>
      <c r="F2331" s="19" t="str">
        <f>IFERROR(VLOOKUP(表1[[#This Row],[goods_id]],表3[],2,0),"老款")</f>
        <v>老款</v>
      </c>
      <c r="G2331" s="20">
        <v>1</v>
      </c>
      <c r="H2331" s="23">
        <v>639</v>
      </c>
      <c r="I2331" s="23">
        <v>639</v>
      </c>
      <c r="J23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1" s="20">
        <f>IF(表1[[#This Row],[sale_price]]&lt;表1[[#This Row],[origin_price]],1,0)</f>
        <v>0</v>
      </c>
      <c r="L2331" s="18" t="s">
        <v>438</v>
      </c>
      <c r="M2331" s="18" t="s">
        <v>439</v>
      </c>
      <c r="N2331" s="18" t="s">
        <v>26</v>
      </c>
      <c r="O2331" s="18" t="s">
        <v>190</v>
      </c>
      <c r="P2331" s="18">
        <v>6</v>
      </c>
    </row>
    <row r="2332" spans="1:16" x14ac:dyDescent="0.2">
      <c r="A2332" s="18" t="s">
        <v>9</v>
      </c>
      <c r="B2332" s="18" t="s">
        <v>441</v>
      </c>
      <c r="C2332" s="18" t="s">
        <v>6216</v>
      </c>
      <c r="D2332" s="18" t="s">
        <v>24</v>
      </c>
      <c r="E2332" s="20" t="str">
        <f>IFERROR(VLOOKUP(表1[[#This Row],[goods_id]],表4[],2,0),"无")</f>
        <v>派对</v>
      </c>
      <c r="F2332" s="19" t="str">
        <f>IFERROR(VLOOKUP(表1[[#This Row],[goods_id]],表3[],2,0),"老款")</f>
        <v>老款</v>
      </c>
      <c r="G2332" s="20">
        <v>1</v>
      </c>
      <c r="H2332" s="23">
        <v>669</v>
      </c>
      <c r="I2332" s="23">
        <v>669</v>
      </c>
      <c r="J23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2" s="20">
        <f>IF(表1[[#This Row],[sale_price]]&lt;表1[[#This Row],[origin_price]],1,0)</f>
        <v>0</v>
      </c>
      <c r="L2332" s="18" t="s">
        <v>442</v>
      </c>
      <c r="M2332" s="18" t="s">
        <v>443</v>
      </c>
      <c r="N2332" s="18" t="s">
        <v>12</v>
      </c>
      <c r="O2332" s="18" t="s">
        <v>203</v>
      </c>
      <c r="P2332" s="18">
        <v>6</v>
      </c>
    </row>
    <row r="2333" spans="1:16" x14ac:dyDescent="0.2">
      <c r="A2333" s="18" t="s">
        <v>9</v>
      </c>
      <c r="B2333" s="18" t="s">
        <v>444</v>
      </c>
      <c r="C2333" s="18" t="s">
        <v>6216</v>
      </c>
      <c r="D2333" s="18" t="s">
        <v>24</v>
      </c>
      <c r="E2333" s="20" t="str">
        <f>IFERROR(VLOOKUP(表1[[#This Row],[goods_id]],表4[],2,0),"无")</f>
        <v>派对</v>
      </c>
      <c r="F2333" s="19" t="str">
        <f>IFERROR(VLOOKUP(表1[[#This Row],[goods_id]],表3[],2,0),"老款")</f>
        <v>老款</v>
      </c>
      <c r="G2333" s="20">
        <v>1</v>
      </c>
      <c r="H2333" s="23">
        <v>669</v>
      </c>
      <c r="I2333" s="23">
        <v>669</v>
      </c>
      <c r="J23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3" s="20">
        <f>IF(表1[[#This Row],[sale_price]]&lt;表1[[#This Row],[origin_price]],1,0)</f>
        <v>0</v>
      </c>
      <c r="L2333" s="18" t="s">
        <v>442</v>
      </c>
      <c r="M2333" s="18" t="s">
        <v>443</v>
      </c>
      <c r="N2333" s="18" t="s">
        <v>12</v>
      </c>
      <c r="O2333" s="18" t="s">
        <v>203</v>
      </c>
      <c r="P2333" s="18">
        <v>6</v>
      </c>
    </row>
    <row r="2334" spans="1:16" x14ac:dyDescent="0.2">
      <c r="A2334" s="18" t="s">
        <v>9</v>
      </c>
      <c r="B2334" s="18" t="s">
        <v>474</v>
      </c>
      <c r="C2334" s="18" t="s">
        <v>6237</v>
      </c>
      <c r="D2334" s="18" t="s">
        <v>38</v>
      </c>
      <c r="E2334" s="20" t="str">
        <f>IFERROR(VLOOKUP(表1[[#This Row],[goods_id]],表4[],2,0),"无")</f>
        <v>工作</v>
      </c>
      <c r="F2334" s="19" t="str">
        <f>IFERROR(VLOOKUP(表1[[#This Row],[goods_id]],表3[],2,0),"老款")</f>
        <v>老款</v>
      </c>
      <c r="G2334" s="20">
        <v>1</v>
      </c>
      <c r="H2334" s="23">
        <v>799</v>
      </c>
      <c r="I2334" s="23">
        <v>799</v>
      </c>
      <c r="J23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4" s="20">
        <f>IF(表1[[#This Row],[sale_price]]&lt;表1[[#This Row],[origin_price]],1,0)</f>
        <v>0</v>
      </c>
      <c r="L2334" s="18" t="s">
        <v>364</v>
      </c>
      <c r="M2334" s="18" t="s">
        <v>185</v>
      </c>
      <c r="N2334" s="18" t="s">
        <v>22</v>
      </c>
      <c r="O2334" s="18" t="s">
        <v>190</v>
      </c>
      <c r="P2334" s="18">
        <v>7</v>
      </c>
    </row>
    <row r="2335" spans="1:16" x14ac:dyDescent="0.2">
      <c r="A2335" s="18" t="s">
        <v>9</v>
      </c>
      <c r="B2335" s="18" t="s">
        <v>475</v>
      </c>
      <c r="C2335" s="18" t="s">
        <v>6237</v>
      </c>
      <c r="D2335" s="18" t="s">
        <v>38</v>
      </c>
      <c r="E2335" s="20" t="str">
        <f>IFERROR(VLOOKUP(表1[[#This Row],[goods_id]],表4[],2,0),"无")</f>
        <v>工作</v>
      </c>
      <c r="F2335" s="19" t="str">
        <f>IFERROR(VLOOKUP(表1[[#This Row],[goods_id]],表3[],2,0),"老款")</f>
        <v>老款</v>
      </c>
      <c r="G2335" s="20">
        <v>1</v>
      </c>
      <c r="H2335" s="23">
        <v>799</v>
      </c>
      <c r="I2335" s="23">
        <v>799</v>
      </c>
      <c r="J23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5" s="20">
        <f>IF(表1[[#This Row],[sale_price]]&lt;表1[[#This Row],[origin_price]],1,0)</f>
        <v>0</v>
      </c>
      <c r="L2335" s="18" t="s">
        <v>364</v>
      </c>
      <c r="M2335" s="18" t="s">
        <v>185</v>
      </c>
      <c r="N2335" s="18" t="s">
        <v>22</v>
      </c>
      <c r="O2335" s="18" t="s">
        <v>190</v>
      </c>
      <c r="P2335" s="18">
        <v>7</v>
      </c>
    </row>
    <row r="2336" spans="1:16" x14ac:dyDescent="0.2">
      <c r="A2336" s="18" t="s">
        <v>9</v>
      </c>
      <c r="B2336" s="18" t="s">
        <v>476</v>
      </c>
      <c r="C2336" s="18" t="s">
        <v>6237</v>
      </c>
      <c r="D2336" s="18" t="s">
        <v>38</v>
      </c>
      <c r="E2336" s="20" t="str">
        <f>IFERROR(VLOOKUP(表1[[#This Row],[goods_id]],表4[],2,0),"无")</f>
        <v>工作</v>
      </c>
      <c r="F2336" s="19" t="str">
        <f>IFERROR(VLOOKUP(表1[[#This Row],[goods_id]],表3[],2,0),"老款")</f>
        <v>老款</v>
      </c>
      <c r="G2336" s="20">
        <v>1</v>
      </c>
      <c r="H2336" s="23">
        <v>799</v>
      </c>
      <c r="I2336" s="23">
        <v>799</v>
      </c>
      <c r="J23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6" s="20">
        <f>IF(表1[[#This Row],[sale_price]]&lt;表1[[#This Row],[origin_price]],1,0)</f>
        <v>0</v>
      </c>
      <c r="L2336" s="18" t="s">
        <v>364</v>
      </c>
      <c r="M2336" s="18" t="s">
        <v>185</v>
      </c>
      <c r="N2336" s="18" t="s">
        <v>22</v>
      </c>
      <c r="O2336" s="18" t="s">
        <v>190</v>
      </c>
      <c r="P2336" s="18">
        <v>7</v>
      </c>
    </row>
    <row r="2337" spans="1:16" x14ac:dyDescent="0.2">
      <c r="A2337" s="18" t="s">
        <v>9</v>
      </c>
      <c r="B2337" s="18" t="s">
        <v>445</v>
      </c>
      <c r="C2337" s="18" t="s">
        <v>6214</v>
      </c>
      <c r="D2337" s="18" t="s">
        <v>59</v>
      </c>
      <c r="E2337" s="20" t="str">
        <f>IFERROR(VLOOKUP(表1[[#This Row],[goods_id]],表4[],2,0),"无")</f>
        <v>逛街约会</v>
      </c>
      <c r="F2337" s="19" t="str">
        <f>IFERROR(VLOOKUP(表1[[#This Row],[goods_id]],表3[],2,0),"老款")</f>
        <v>老款</v>
      </c>
      <c r="G2337" s="20">
        <v>1</v>
      </c>
      <c r="H2337" s="23">
        <v>669</v>
      </c>
      <c r="I2337" s="23">
        <v>669</v>
      </c>
      <c r="J23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7" s="20">
        <f>IF(表1[[#This Row],[sale_price]]&lt;表1[[#This Row],[origin_price]],1,0)</f>
        <v>0</v>
      </c>
      <c r="L2337" s="18" t="s">
        <v>446</v>
      </c>
      <c r="M2337" s="18" t="s">
        <v>206</v>
      </c>
      <c r="N2337" s="18" t="s">
        <v>12</v>
      </c>
      <c r="O2337" s="18" t="s">
        <v>203</v>
      </c>
      <c r="P2337" s="18">
        <v>6</v>
      </c>
    </row>
    <row r="2338" spans="1:16" x14ac:dyDescent="0.2">
      <c r="A2338" s="18" t="s">
        <v>9</v>
      </c>
      <c r="B2338" s="18" t="s">
        <v>447</v>
      </c>
      <c r="C2338" s="18" t="s">
        <v>6228</v>
      </c>
      <c r="D2338" s="18" t="s">
        <v>24</v>
      </c>
      <c r="E2338" s="20" t="str">
        <f>IFERROR(VLOOKUP(表1[[#This Row],[goods_id]],表4[],2,0),"无")</f>
        <v>派对</v>
      </c>
      <c r="F2338" s="19" t="str">
        <f>IFERROR(VLOOKUP(表1[[#This Row],[goods_id]],表3[],2,0),"老款")</f>
        <v>老款</v>
      </c>
      <c r="G2338" s="20">
        <v>1</v>
      </c>
      <c r="H2338" s="23">
        <v>899</v>
      </c>
      <c r="I2338" s="23">
        <v>899</v>
      </c>
      <c r="J23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38" s="20">
        <f>IF(表1[[#This Row],[sale_price]]&lt;表1[[#This Row],[origin_price]],1,0)</f>
        <v>0</v>
      </c>
      <c r="L2338" s="18" t="s">
        <v>448</v>
      </c>
      <c r="M2338" s="18" t="s">
        <v>104</v>
      </c>
      <c r="N2338" s="18" t="s">
        <v>22</v>
      </c>
      <c r="O2338" s="18" t="s">
        <v>203</v>
      </c>
      <c r="P2338" s="18">
        <v>6</v>
      </c>
    </row>
    <row r="2339" spans="1:16" x14ac:dyDescent="0.2">
      <c r="A2339" s="18" t="s">
        <v>9</v>
      </c>
      <c r="B2339" s="18" t="s">
        <v>449</v>
      </c>
      <c r="C2339" s="18" t="s">
        <v>6228</v>
      </c>
      <c r="D2339" s="18" t="s">
        <v>24</v>
      </c>
      <c r="E2339" s="20" t="str">
        <f>IFERROR(VLOOKUP(表1[[#This Row],[goods_id]],表4[],2,0),"无")</f>
        <v>派对</v>
      </c>
      <c r="F2339" s="19" t="str">
        <f>IFERROR(VLOOKUP(表1[[#This Row],[goods_id]],表3[],2,0),"老款")</f>
        <v>老款</v>
      </c>
      <c r="G2339" s="20">
        <v>1</v>
      </c>
      <c r="H2339" s="23">
        <v>899</v>
      </c>
      <c r="I2339" s="23">
        <v>899</v>
      </c>
      <c r="J23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39" s="20">
        <f>IF(表1[[#This Row],[sale_price]]&lt;表1[[#This Row],[origin_price]],1,0)</f>
        <v>0</v>
      </c>
      <c r="L2339" s="18" t="s">
        <v>448</v>
      </c>
      <c r="M2339" s="18" t="s">
        <v>104</v>
      </c>
      <c r="N2339" s="18" t="s">
        <v>22</v>
      </c>
      <c r="O2339" s="18" t="s">
        <v>203</v>
      </c>
      <c r="P2339" s="18">
        <v>6</v>
      </c>
    </row>
    <row r="2340" spans="1:16" x14ac:dyDescent="0.2">
      <c r="A2340" s="18" t="s">
        <v>9</v>
      </c>
      <c r="B2340" s="18" t="s">
        <v>477</v>
      </c>
      <c r="C2340" s="18" t="s">
        <v>6244</v>
      </c>
      <c r="D2340" s="18" t="s">
        <v>161</v>
      </c>
      <c r="E2340" s="20" t="str">
        <f>IFERROR(VLOOKUP(表1[[#This Row],[goods_id]],表4[],2,0),"无")</f>
        <v>休闲</v>
      </c>
      <c r="F2340" s="19" t="str">
        <f>IFERROR(VLOOKUP(表1[[#This Row],[goods_id]],表3[],2,0),"老款")</f>
        <v>老款</v>
      </c>
      <c r="G2340" s="20">
        <v>1</v>
      </c>
      <c r="H2340" s="23">
        <v>699</v>
      </c>
      <c r="I2340" s="23">
        <v>699</v>
      </c>
      <c r="J23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0" s="20">
        <f>IF(表1[[#This Row],[sale_price]]&lt;表1[[#This Row],[origin_price]],1,0)</f>
        <v>0</v>
      </c>
      <c r="L2340" s="18" t="s">
        <v>184</v>
      </c>
      <c r="M2340" s="18" t="s">
        <v>185</v>
      </c>
      <c r="N2340" s="18" t="s">
        <v>22</v>
      </c>
      <c r="O2340" s="18" t="s">
        <v>190</v>
      </c>
      <c r="P2340" s="18">
        <v>7</v>
      </c>
    </row>
    <row r="2341" spans="1:16" x14ac:dyDescent="0.2">
      <c r="A2341" s="18" t="s">
        <v>9</v>
      </c>
      <c r="B2341" s="18" t="s">
        <v>478</v>
      </c>
      <c r="C2341" s="18" t="s">
        <v>6245</v>
      </c>
      <c r="D2341" s="18" t="s">
        <v>317</v>
      </c>
      <c r="E2341" s="20" t="str">
        <f>IFERROR(VLOOKUP(表1[[#This Row],[goods_id]],表4[],2,0),"无")</f>
        <v>度假</v>
      </c>
      <c r="F2341" s="19" t="str">
        <f>IFERROR(VLOOKUP(表1[[#This Row],[goods_id]],表3[],2,0),"老款")</f>
        <v>老款</v>
      </c>
      <c r="G2341" s="20">
        <v>1</v>
      </c>
      <c r="H2341" s="23">
        <v>899</v>
      </c>
      <c r="I2341" s="23">
        <v>899</v>
      </c>
      <c r="J23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1" s="20">
        <f>IF(表1[[#This Row],[sale_price]]&lt;表1[[#This Row],[origin_price]],1,0)</f>
        <v>0</v>
      </c>
      <c r="L2341" s="18" t="s">
        <v>364</v>
      </c>
      <c r="M2341" s="18" t="s">
        <v>185</v>
      </c>
      <c r="N2341" s="18" t="s">
        <v>12</v>
      </c>
      <c r="O2341" s="18" t="s">
        <v>203</v>
      </c>
      <c r="P2341" s="18">
        <v>7</v>
      </c>
    </row>
    <row r="2342" spans="1:16" x14ac:dyDescent="0.2">
      <c r="A2342" s="18" t="s">
        <v>9</v>
      </c>
      <c r="B2342" s="18" t="s">
        <v>180</v>
      </c>
      <c r="C2342" s="18" t="s">
        <v>8458</v>
      </c>
      <c r="D2342" s="18" t="s">
        <v>181</v>
      </c>
      <c r="E2342" s="20" t="str">
        <f>IFERROR(VLOOKUP(表1[[#This Row],[goods_id]],表4[],2,0),"无")</f>
        <v>无</v>
      </c>
      <c r="F2342" s="19" t="str">
        <f>IFERROR(VLOOKUP(表1[[#This Row],[goods_id]],表3[],2,0),"老款")</f>
        <v>老款</v>
      </c>
      <c r="G2342" s="20">
        <v>1</v>
      </c>
      <c r="H2342" s="23">
        <v>799</v>
      </c>
      <c r="I2342" s="23">
        <v>799</v>
      </c>
      <c r="J23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2" s="20">
        <f>IF(表1[[#This Row],[sale_price]]&lt;表1[[#This Row],[origin_price]],1,0)</f>
        <v>0</v>
      </c>
      <c r="L2342" s="18" t="s">
        <v>182</v>
      </c>
      <c r="M2342" s="18" t="s">
        <v>36</v>
      </c>
      <c r="N2342" s="18" t="s">
        <v>22</v>
      </c>
      <c r="O2342" s="18" t="s">
        <v>17</v>
      </c>
      <c r="P2342" s="18">
        <v>3</v>
      </c>
    </row>
    <row r="2343" spans="1:16" x14ac:dyDescent="0.2">
      <c r="A2343" s="18" t="s">
        <v>9</v>
      </c>
      <c r="B2343" s="18" t="s">
        <v>328</v>
      </c>
      <c r="C2343" s="18" t="s">
        <v>6205</v>
      </c>
      <c r="D2343" s="18" t="s">
        <v>59</v>
      </c>
      <c r="E2343" s="20" t="str">
        <f>IFERROR(VLOOKUP(表1[[#This Row],[goods_id]],表4[],2,0),"无")</f>
        <v>休闲</v>
      </c>
      <c r="F2343" s="19" t="str">
        <f>IFERROR(VLOOKUP(表1[[#This Row],[goods_id]],表3[],2,0),"老款")</f>
        <v>老款</v>
      </c>
      <c r="G2343" s="20">
        <v>1</v>
      </c>
      <c r="H2343" s="23">
        <v>999</v>
      </c>
      <c r="I2343" s="23">
        <v>999</v>
      </c>
      <c r="J23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43" s="20">
        <f>IF(表1[[#This Row],[sale_price]]&lt;表1[[#This Row],[origin_price]],1,0)</f>
        <v>0</v>
      </c>
      <c r="L2343" s="18" t="s">
        <v>329</v>
      </c>
      <c r="M2343" s="18" t="s">
        <v>330</v>
      </c>
      <c r="N2343" s="18" t="s">
        <v>12</v>
      </c>
      <c r="O2343" s="18" t="s">
        <v>203</v>
      </c>
      <c r="P2343" s="18">
        <v>5</v>
      </c>
    </row>
    <row r="2344" spans="1:16" x14ac:dyDescent="0.2">
      <c r="A2344" s="18" t="s">
        <v>9</v>
      </c>
      <c r="B2344" s="18" t="s">
        <v>331</v>
      </c>
      <c r="C2344" s="18" t="s">
        <v>6205</v>
      </c>
      <c r="D2344" s="18" t="s">
        <v>59</v>
      </c>
      <c r="E2344" s="20" t="str">
        <f>IFERROR(VLOOKUP(表1[[#This Row],[goods_id]],表4[],2,0),"无")</f>
        <v>休闲</v>
      </c>
      <c r="F2344" s="19" t="str">
        <f>IFERROR(VLOOKUP(表1[[#This Row],[goods_id]],表3[],2,0),"老款")</f>
        <v>老款</v>
      </c>
      <c r="G2344" s="20">
        <v>1</v>
      </c>
      <c r="H2344" s="23">
        <v>999</v>
      </c>
      <c r="I2344" s="23">
        <v>999</v>
      </c>
      <c r="J23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44" s="20">
        <f>IF(表1[[#This Row],[sale_price]]&lt;表1[[#This Row],[origin_price]],1,0)</f>
        <v>0</v>
      </c>
      <c r="L2344" s="18" t="s">
        <v>329</v>
      </c>
      <c r="M2344" s="18" t="s">
        <v>330</v>
      </c>
      <c r="N2344" s="18" t="s">
        <v>12</v>
      </c>
      <c r="O2344" s="18" t="s">
        <v>203</v>
      </c>
      <c r="P2344" s="18">
        <v>5</v>
      </c>
    </row>
    <row r="2345" spans="1:16" x14ac:dyDescent="0.2">
      <c r="A2345" s="18" t="s">
        <v>9</v>
      </c>
      <c r="B2345" s="18" t="s">
        <v>275</v>
      </c>
      <c r="C2345" s="18" t="s">
        <v>6184</v>
      </c>
      <c r="D2345" s="18" t="s">
        <v>59</v>
      </c>
      <c r="E2345" s="20" t="str">
        <f>IFERROR(VLOOKUP(表1[[#This Row],[goods_id]],表4[],2,0),"无")</f>
        <v>度假</v>
      </c>
      <c r="F2345" s="19" t="str">
        <f>IFERROR(VLOOKUP(表1[[#This Row],[goods_id]],表3[],2,0),"老款")</f>
        <v>老款</v>
      </c>
      <c r="G2345" s="20">
        <v>1</v>
      </c>
      <c r="H2345" s="23">
        <v>769</v>
      </c>
      <c r="I2345" s="23">
        <v>769</v>
      </c>
      <c r="J23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5" s="20">
        <f>IF(表1[[#This Row],[sale_price]]&lt;表1[[#This Row],[origin_price]],1,0)</f>
        <v>0</v>
      </c>
      <c r="L2345" s="18" t="s">
        <v>276</v>
      </c>
      <c r="M2345" s="18" t="s">
        <v>277</v>
      </c>
      <c r="N2345" s="18" t="s">
        <v>22</v>
      </c>
      <c r="O2345" s="18" t="s">
        <v>203</v>
      </c>
      <c r="P2345" s="18">
        <v>4</v>
      </c>
    </row>
    <row r="2346" spans="1:16" x14ac:dyDescent="0.2">
      <c r="A2346" s="18" t="s">
        <v>9</v>
      </c>
      <c r="B2346" s="18" t="s">
        <v>278</v>
      </c>
      <c r="C2346" s="18" t="s">
        <v>6185</v>
      </c>
      <c r="D2346" s="18" t="s">
        <v>181</v>
      </c>
      <c r="E2346" s="20" t="str">
        <f>IFERROR(VLOOKUP(表1[[#This Row],[goods_id]],表4[],2,0),"无")</f>
        <v>度假</v>
      </c>
      <c r="F2346" s="19" t="str">
        <f>IFERROR(VLOOKUP(表1[[#This Row],[goods_id]],表3[],2,0),"老款")</f>
        <v>老款</v>
      </c>
      <c r="G2346" s="20">
        <v>1</v>
      </c>
      <c r="H2346" s="23">
        <v>699</v>
      </c>
      <c r="I2346" s="23">
        <v>699</v>
      </c>
      <c r="J23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6" s="20">
        <f>IF(表1[[#This Row],[sale_price]]&lt;表1[[#This Row],[origin_price]],1,0)</f>
        <v>0</v>
      </c>
      <c r="L2346" s="18" t="s">
        <v>279</v>
      </c>
      <c r="M2346" s="18" t="s">
        <v>36</v>
      </c>
      <c r="N2346" s="18" t="s">
        <v>22</v>
      </c>
      <c r="O2346" s="18" t="s">
        <v>203</v>
      </c>
      <c r="P2346" s="18">
        <v>4</v>
      </c>
    </row>
    <row r="2347" spans="1:16" x14ac:dyDescent="0.2">
      <c r="A2347" s="18" t="s">
        <v>9</v>
      </c>
      <c r="B2347" s="18" t="s">
        <v>332</v>
      </c>
      <c r="C2347" s="18" t="s">
        <v>6186</v>
      </c>
      <c r="D2347" s="18" t="s">
        <v>214</v>
      </c>
      <c r="E2347" s="20" t="str">
        <f>IFERROR(VLOOKUP(表1[[#This Row],[goods_id]],表4[],2,0),"无")</f>
        <v>度假</v>
      </c>
      <c r="F2347" s="19" t="str">
        <f>IFERROR(VLOOKUP(表1[[#This Row],[goods_id]],表3[],2,0),"老款")</f>
        <v>老款</v>
      </c>
      <c r="G2347" s="20">
        <v>1</v>
      </c>
      <c r="H2347" s="23">
        <v>399</v>
      </c>
      <c r="I2347" s="23">
        <v>399</v>
      </c>
      <c r="J23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47" s="20">
        <f>IF(表1[[#This Row],[sale_price]]&lt;表1[[#This Row],[origin_price]],1,0)</f>
        <v>0</v>
      </c>
      <c r="L2347" s="18" t="s">
        <v>333</v>
      </c>
      <c r="M2347" s="18" t="s">
        <v>334</v>
      </c>
      <c r="N2347" s="18" t="s">
        <v>22</v>
      </c>
      <c r="O2347" s="18" t="s">
        <v>203</v>
      </c>
      <c r="P2347" s="18">
        <v>5</v>
      </c>
    </row>
    <row r="2348" spans="1:16" x14ac:dyDescent="0.2">
      <c r="A2348" s="18" t="s">
        <v>9</v>
      </c>
      <c r="B2348" s="18" t="s">
        <v>335</v>
      </c>
      <c r="C2348" s="18" t="s">
        <v>6186</v>
      </c>
      <c r="D2348" s="18" t="s">
        <v>214</v>
      </c>
      <c r="E2348" s="20" t="str">
        <f>IFERROR(VLOOKUP(表1[[#This Row],[goods_id]],表4[],2,0),"无")</f>
        <v>度假</v>
      </c>
      <c r="F2348" s="19" t="str">
        <f>IFERROR(VLOOKUP(表1[[#This Row],[goods_id]],表3[],2,0),"老款")</f>
        <v>老款</v>
      </c>
      <c r="G2348" s="20">
        <v>1</v>
      </c>
      <c r="H2348" s="23">
        <v>399</v>
      </c>
      <c r="I2348" s="23">
        <v>399</v>
      </c>
      <c r="J23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48" s="20">
        <f>IF(表1[[#This Row],[sale_price]]&lt;表1[[#This Row],[origin_price]],1,0)</f>
        <v>0</v>
      </c>
      <c r="L2348" s="18" t="s">
        <v>333</v>
      </c>
      <c r="M2348" s="18" t="s">
        <v>334</v>
      </c>
      <c r="N2348" s="18" t="s">
        <v>22</v>
      </c>
      <c r="O2348" s="18" t="s">
        <v>203</v>
      </c>
      <c r="P2348" s="18">
        <v>5</v>
      </c>
    </row>
    <row r="2349" spans="1:16" x14ac:dyDescent="0.2">
      <c r="A2349" s="18" t="s">
        <v>9</v>
      </c>
      <c r="B2349" s="18" t="s">
        <v>336</v>
      </c>
      <c r="C2349" s="18" t="s">
        <v>6206</v>
      </c>
      <c r="D2349" s="18" t="s">
        <v>24</v>
      </c>
      <c r="E2349" s="20" t="str">
        <f>IFERROR(VLOOKUP(表1[[#This Row],[goods_id]],表4[],2,0),"无")</f>
        <v>休闲</v>
      </c>
      <c r="F2349" s="19" t="str">
        <f>IFERROR(VLOOKUP(表1[[#This Row],[goods_id]],表3[],2,0),"老款")</f>
        <v>老款</v>
      </c>
      <c r="G2349" s="20">
        <v>1</v>
      </c>
      <c r="H2349" s="23">
        <v>639</v>
      </c>
      <c r="I2349" s="23">
        <v>639</v>
      </c>
      <c r="J23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9" s="20">
        <f>IF(表1[[#This Row],[sale_price]]&lt;表1[[#This Row],[origin_price]],1,0)</f>
        <v>0</v>
      </c>
      <c r="L2349" s="18" t="s">
        <v>337</v>
      </c>
      <c r="M2349" s="18" t="s">
        <v>8478</v>
      </c>
      <c r="N2349" s="18" t="s">
        <v>22</v>
      </c>
      <c r="O2349" s="18" t="s">
        <v>190</v>
      </c>
      <c r="P2349" s="18">
        <v>5</v>
      </c>
    </row>
    <row r="2350" spans="1:16" x14ac:dyDescent="0.2">
      <c r="A2350" s="18" t="s">
        <v>9</v>
      </c>
      <c r="B2350" s="18" t="s">
        <v>280</v>
      </c>
      <c r="C2350" s="18" t="s">
        <v>6186</v>
      </c>
      <c r="D2350" s="18" t="s">
        <v>24</v>
      </c>
      <c r="E2350" s="20" t="str">
        <f>IFERROR(VLOOKUP(表1[[#This Row],[goods_id]],表4[],2,0),"无")</f>
        <v>度假</v>
      </c>
      <c r="F2350" s="19" t="str">
        <f>IFERROR(VLOOKUP(表1[[#This Row],[goods_id]],表3[],2,0),"老款")</f>
        <v>老款</v>
      </c>
      <c r="G2350" s="20">
        <v>1</v>
      </c>
      <c r="H2350" s="23">
        <v>699</v>
      </c>
      <c r="I2350" s="23">
        <v>699</v>
      </c>
      <c r="J23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0" s="20">
        <f>IF(表1[[#This Row],[sale_price]]&lt;表1[[#This Row],[origin_price]],1,0)</f>
        <v>0</v>
      </c>
      <c r="L2350" s="18" t="s">
        <v>281</v>
      </c>
      <c r="M2350" s="18" t="s">
        <v>206</v>
      </c>
      <c r="N2350" s="18" t="s">
        <v>26</v>
      </c>
      <c r="O2350" s="18" t="s">
        <v>190</v>
      </c>
      <c r="P2350" s="18">
        <v>5</v>
      </c>
    </row>
    <row r="2351" spans="1:16" x14ac:dyDescent="0.2">
      <c r="A2351" s="18" t="s">
        <v>9</v>
      </c>
      <c r="B2351" s="18" t="s">
        <v>282</v>
      </c>
      <c r="C2351" s="18" t="s">
        <v>6186</v>
      </c>
      <c r="D2351" s="18" t="s">
        <v>24</v>
      </c>
      <c r="E2351" s="20" t="str">
        <f>IFERROR(VLOOKUP(表1[[#This Row],[goods_id]],表4[],2,0),"无")</f>
        <v>度假</v>
      </c>
      <c r="F2351" s="19" t="str">
        <f>IFERROR(VLOOKUP(表1[[#This Row],[goods_id]],表3[],2,0),"老款")</f>
        <v>老款</v>
      </c>
      <c r="G2351" s="20">
        <v>1</v>
      </c>
      <c r="H2351" s="23">
        <v>699</v>
      </c>
      <c r="I2351" s="23">
        <v>699</v>
      </c>
      <c r="J23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1" s="20">
        <f>IF(表1[[#This Row],[sale_price]]&lt;表1[[#This Row],[origin_price]],1,0)</f>
        <v>0</v>
      </c>
      <c r="L2351" s="18" t="s">
        <v>281</v>
      </c>
      <c r="M2351" s="18" t="s">
        <v>206</v>
      </c>
      <c r="N2351" s="18" t="s">
        <v>26</v>
      </c>
      <c r="O2351" s="18" t="s">
        <v>190</v>
      </c>
      <c r="P2351" s="18">
        <v>5</v>
      </c>
    </row>
    <row r="2352" spans="1:16" x14ac:dyDescent="0.2">
      <c r="A2352" s="18" t="s">
        <v>9</v>
      </c>
      <c r="B2352" s="18" t="s">
        <v>283</v>
      </c>
      <c r="C2352" s="18" t="s">
        <v>6187</v>
      </c>
      <c r="D2352" s="18" t="s">
        <v>284</v>
      </c>
      <c r="E2352" s="20" t="str">
        <f>IFERROR(VLOOKUP(表1[[#This Row],[goods_id]],表4[],2,0),"无")</f>
        <v>无</v>
      </c>
      <c r="F2352" s="19" t="str">
        <f>IFERROR(VLOOKUP(表1[[#This Row],[goods_id]],表3[],2,0),"老款")</f>
        <v>老款</v>
      </c>
      <c r="G2352" s="20">
        <v>1</v>
      </c>
      <c r="H2352" s="23">
        <v>699</v>
      </c>
      <c r="I2352" s="23">
        <v>699</v>
      </c>
      <c r="J23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2" s="20">
        <f>IF(表1[[#This Row],[sale_price]]&lt;表1[[#This Row],[origin_price]],1,0)</f>
        <v>0</v>
      </c>
      <c r="L2352" s="18" t="s">
        <v>285</v>
      </c>
      <c r="M2352" s="18" t="s">
        <v>286</v>
      </c>
      <c r="N2352" s="18" t="s">
        <v>22</v>
      </c>
      <c r="O2352" s="18" t="s">
        <v>190</v>
      </c>
      <c r="P2352" s="18">
        <v>5</v>
      </c>
    </row>
    <row r="2353" spans="1:16" x14ac:dyDescent="0.2">
      <c r="A2353" s="18" t="s">
        <v>9</v>
      </c>
      <c r="B2353" s="18" t="s">
        <v>287</v>
      </c>
      <c r="C2353" s="18" t="s">
        <v>6188</v>
      </c>
      <c r="D2353" s="18" t="s">
        <v>24</v>
      </c>
      <c r="E2353" s="20" t="str">
        <f>IFERROR(VLOOKUP(表1[[#This Row],[goods_id]],表4[],2,0),"无")</f>
        <v>派对</v>
      </c>
      <c r="F2353" s="19" t="str">
        <f>IFERROR(VLOOKUP(表1[[#This Row],[goods_id]],表3[],2,0),"老款")</f>
        <v>老款</v>
      </c>
      <c r="G2353" s="20">
        <v>1</v>
      </c>
      <c r="H2353" s="23">
        <v>999</v>
      </c>
      <c r="I2353" s="23">
        <v>999</v>
      </c>
      <c r="J23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3" s="20">
        <f>IF(表1[[#This Row],[sale_price]]&lt;表1[[#This Row],[origin_price]],1,0)</f>
        <v>0</v>
      </c>
      <c r="L2353" s="18" t="s">
        <v>288</v>
      </c>
      <c r="M2353" s="18" t="s">
        <v>289</v>
      </c>
      <c r="N2353" s="18" t="s">
        <v>26</v>
      </c>
      <c r="O2353" s="18" t="s">
        <v>190</v>
      </c>
      <c r="P2353" s="18">
        <v>5</v>
      </c>
    </row>
    <row r="2354" spans="1:16" x14ac:dyDescent="0.2">
      <c r="A2354" s="18" t="s">
        <v>9</v>
      </c>
      <c r="B2354" s="18" t="s">
        <v>290</v>
      </c>
      <c r="C2354" s="18" t="s">
        <v>6188</v>
      </c>
      <c r="D2354" s="18" t="s">
        <v>24</v>
      </c>
      <c r="E2354" s="20" t="str">
        <f>IFERROR(VLOOKUP(表1[[#This Row],[goods_id]],表4[],2,0),"无")</f>
        <v>派对</v>
      </c>
      <c r="F2354" s="19" t="str">
        <f>IFERROR(VLOOKUP(表1[[#This Row],[goods_id]],表3[],2,0),"老款")</f>
        <v>老款</v>
      </c>
      <c r="G2354" s="20">
        <v>1</v>
      </c>
      <c r="H2354" s="23">
        <v>999</v>
      </c>
      <c r="I2354" s="23">
        <v>999</v>
      </c>
      <c r="J23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4" s="20">
        <f>IF(表1[[#This Row],[sale_price]]&lt;表1[[#This Row],[origin_price]],1,0)</f>
        <v>0</v>
      </c>
      <c r="L2354" s="18" t="s">
        <v>288</v>
      </c>
      <c r="M2354" s="18" t="s">
        <v>289</v>
      </c>
      <c r="N2354" s="18" t="s">
        <v>26</v>
      </c>
      <c r="O2354" s="18" t="s">
        <v>190</v>
      </c>
      <c r="P2354" s="18">
        <v>5</v>
      </c>
    </row>
    <row r="2355" spans="1:16" x14ac:dyDescent="0.2">
      <c r="A2355" s="18" t="s">
        <v>9</v>
      </c>
      <c r="B2355" s="18" t="s">
        <v>338</v>
      </c>
      <c r="C2355" s="18" t="s">
        <v>6207</v>
      </c>
      <c r="D2355" s="18" t="s">
        <v>38</v>
      </c>
      <c r="E2355" s="20" t="str">
        <f>IFERROR(VLOOKUP(表1[[#This Row],[goods_id]],表4[],2,0),"无")</f>
        <v>派对</v>
      </c>
      <c r="F2355" s="19" t="str">
        <f>IFERROR(VLOOKUP(表1[[#This Row],[goods_id]],表3[],2,0),"老款")</f>
        <v>老款</v>
      </c>
      <c r="G2355" s="20">
        <v>1</v>
      </c>
      <c r="H2355" s="23">
        <v>1090</v>
      </c>
      <c r="I2355" s="23">
        <v>1090</v>
      </c>
      <c r="J23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55" s="20">
        <f>IF(表1[[#This Row],[sale_price]]&lt;表1[[#This Row],[origin_price]],1,0)</f>
        <v>0</v>
      </c>
      <c r="L2355" s="18" t="s">
        <v>339</v>
      </c>
      <c r="M2355" s="18" t="s">
        <v>340</v>
      </c>
      <c r="N2355" s="18" t="s">
        <v>26</v>
      </c>
      <c r="O2355" s="18" t="s">
        <v>203</v>
      </c>
      <c r="P2355" s="18">
        <v>5</v>
      </c>
    </row>
    <row r="2356" spans="1:16" x14ac:dyDescent="0.2">
      <c r="A2356" s="18" t="s">
        <v>9</v>
      </c>
      <c r="B2356" s="18" t="s">
        <v>341</v>
      </c>
      <c r="C2356" s="18" t="s">
        <v>6207</v>
      </c>
      <c r="D2356" s="18" t="s">
        <v>38</v>
      </c>
      <c r="E2356" s="20" t="str">
        <f>IFERROR(VLOOKUP(表1[[#This Row],[goods_id]],表4[],2,0),"无")</f>
        <v>派对</v>
      </c>
      <c r="F2356" s="19" t="str">
        <f>IFERROR(VLOOKUP(表1[[#This Row],[goods_id]],表3[],2,0),"老款")</f>
        <v>老款</v>
      </c>
      <c r="G2356" s="20">
        <v>1</v>
      </c>
      <c r="H2356" s="23">
        <v>1090</v>
      </c>
      <c r="I2356" s="23">
        <v>1090</v>
      </c>
      <c r="J23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56" s="20">
        <f>IF(表1[[#This Row],[sale_price]]&lt;表1[[#This Row],[origin_price]],1,0)</f>
        <v>0</v>
      </c>
      <c r="L2356" s="18" t="s">
        <v>339</v>
      </c>
      <c r="M2356" s="18" t="s">
        <v>340</v>
      </c>
      <c r="N2356" s="18" t="s">
        <v>26</v>
      </c>
      <c r="O2356" s="18" t="s">
        <v>203</v>
      </c>
      <c r="P2356" s="18">
        <v>5</v>
      </c>
    </row>
    <row r="2357" spans="1:16" x14ac:dyDescent="0.2">
      <c r="A2357" s="18" t="s">
        <v>9</v>
      </c>
      <c r="B2357" s="18" t="s">
        <v>223</v>
      </c>
      <c r="C2357" s="18" t="s">
        <v>6161</v>
      </c>
      <c r="D2357" s="18" t="s">
        <v>224</v>
      </c>
      <c r="E2357" s="20" t="str">
        <f>IFERROR(VLOOKUP(表1[[#This Row],[goods_id]],表4[],2,0),"无")</f>
        <v>无</v>
      </c>
      <c r="F2357" s="19" t="str">
        <f>IFERROR(VLOOKUP(表1[[#This Row],[goods_id]],表3[],2,0),"老款")</f>
        <v>老款</v>
      </c>
      <c r="G2357" s="20">
        <v>1</v>
      </c>
      <c r="H2357" s="23">
        <v>699</v>
      </c>
      <c r="I2357" s="23">
        <v>699</v>
      </c>
      <c r="J23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7" s="20">
        <f>IF(表1[[#This Row],[sale_price]]&lt;表1[[#This Row],[origin_price]],1,0)</f>
        <v>0</v>
      </c>
      <c r="L2357" s="18" t="s">
        <v>225</v>
      </c>
      <c r="M2357" s="18" t="s">
        <v>8468</v>
      </c>
      <c r="N2357" s="18" t="s">
        <v>26</v>
      </c>
      <c r="O2357" s="18" t="s">
        <v>190</v>
      </c>
      <c r="P2357" s="18">
        <v>4</v>
      </c>
    </row>
    <row r="2358" spans="1:16" x14ac:dyDescent="0.2">
      <c r="A2358" s="18" t="s">
        <v>9</v>
      </c>
      <c r="B2358" s="18" t="s">
        <v>226</v>
      </c>
      <c r="C2358" s="18" t="s">
        <v>6161</v>
      </c>
      <c r="D2358" s="18" t="s">
        <v>224</v>
      </c>
      <c r="E2358" s="20" t="str">
        <f>IFERROR(VLOOKUP(表1[[#This Row],[goods_id]],表4[],2,0),"无")</f>
        <v>无</v>
      </c>
      <c r="F2358" s="19" t="str">
        <f>IFERROR(VLOOKUP(表1[[#This Row],[goods_id]],表3[],2,0),"老款")</f>
        <v>老款</v>
      </c>
      <c r="G2358" s="20">
        <v>1</v>
      </c>
      <c r="H2358" s="23">
        <v>699</v>
      </c>
      <c r="I2358" s="23">
        <v>699</v>
      </c>
      <c r="J23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8" s="20">
        <f>IF(表1[[#This Row],[sale_price]]&lt;表1[[#This Row],[origin_price]],1,0)</f>
        <v>0</v>
      </c>
      <c r="L2358" s="18" t="s">
        <v>225</v>
      </c>
      <c r="M2358" s="18" t="s">
        <v>8468</v>
      </c>
      <c r="N2358" s="18" t="s">
        <v>26</v>
      </c>
      <c r="O2358" s="18" t="s">
        <v>190</v>
      </c>
      <c r="P2358" s="18">
        <v>4</v>
      </c>
    </row>
    <row r="2359" spans="1:16" x14ac:dyDescent="0.2">
      <c r="A2359" s="18" t="s">
        <v>9</v>
      </c>
      <c r="B2359" s="18" t="s">
        <v>342</v>
      </c>
      <c r="C2359" s="18" t="s">
        <v>6208</v>
      </c>
      <c r="D2359" s="18" t="s">
        <v>109</v>
      </c>
      <c r="E2359" s="20" t="str">
        <f>IFERROR(VLOOKUP(表1[[#This Row],[goods_id]],表4[],2,0),"无")</f>
        <v>休闲</v>
      </c>
      <c r="F2359" s="19" t="str">
        <f>IFERROR(VLOOKUP(表1[[#This Row],[goods_id]],表3[],2,0),"老款")</f>
        <v>老款</v>
      </c>
      <c r="G2359" s="20">
        <v>1</v>
      </c>
      <c r="H2359" s="23">
        <v>469</v>
      </c>
      <c r="I2359" s="23">
        <v>469</v>
      </c>
      <c r="J23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9" s="20">
        <f>IF(表1[[#This Row],[sale_price]]&lt;表1[[#This Row],[origin_price]],1,0)</f>
        <v>0</v>
      </c>
      <c r="L2359" s="18" t="s">
        <v>343</v>
      </c>
      <c r="M2359" s="18" t="s">
        <v>344</v>
      </c>
      <c r="N2359" s="18" t="s">
        <v>22</v>
      </c>
      <c r="O2359" s="18" t="s">
        <v>190</v>
      </c>
      <c r="P2359" s="18">
        <v>5</v>
      </c>
    </row>
    <row r="2360" spans="1:16" x14ac:dyDescent="0.2">
      <c r="A2360" s="18" t="s">
        <v>9</v>
      </c>
      <c r="B2360" s="18" t="s">
        <v>345</v>
      </c>
      <c r="C2360" s="18" t="s">
        <v>6208</v>
      </c>
      <c r="D2360" s="18" t="s">
        <v>109</v>
      </c>
      <c r="E2360" s="20" t="str">
        <f>IFERROR(VLOOKUP(表1[[#This Row],[goods_id]],表4[],2,0),"无")</f>
        <v>休闲</v>
      </c>
      <c r="F2360" s="19" t="str">
        <f>IFERROR(VLOOKUP(表1[[#This Row],[goods_id]],表3[],2,0),"老款")</f>
        <v>老款</v>
      </c>
      <c r="G2360" s="20">
        <v>1</v>
      </c>
      <c r="H2360" s="23">
        <v>469</v>
      </c>
      <c r="I2360" s="23">
        <v>469</v>
      </c>
      <c r="J23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0" s="20">
        <f>IF(表1[[#This Row],[sale_price]]&lt;表1[[#This Row],[origin_price]],1,0)</f>
        <v>0</v>
      </c>
      <c r="L2360" s="18" t="s">
        <v>343</v>
      </c>
      <c r="M2360" s="18" t="s">
        <v>344</v>
      </c>
      <c r="N2360" s="18" t="s">
        <v>22</v>
      </c>
      <c r="O2360" s="18" t="s">
        <v>190</v>
      </c>
      <c r="P2360" s="18">
        <v>5</v>
      </c>
    </row>
    <row r="2361" spans="1:16" x14ac:dyDescent="0.2">
      <c r="A2361" s="18" t="s">
        <v>9</v>
      </c>
      <c r="B2361" s="18" t="s">
        <v>227</v>
      </c>
      <c r="C2361" s="18" t="s">
        <v>6162</v>
      </c>
      <c r="D2361" s="18" t="s">
        <v>28</v>
      </c>
      <c r="E2361" s="20" t="str">
        <f>IFERROR(VLOOKUP(表1[[#This Row],[goods_id]],表4[],2,0),"无")</f>
        <v>无</v>
      </c>
      <c r="F2361" s="19" t="str">
        <f>IFERROR(VLOOKUP(表1[[#This Row],[goods_id]],表3[],2,0),"老款")</f>
        <v>老款</v>
      </c>
      <c r="G2361" s="20">
        <v>1</v>
      </c>
      <c r="H2361" s="23">
        <v>969</v>
      </c>
      <c r="I2361" s="23">
        <v>969</v>
      </c>
      <c r="J23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1" s="20">
        <f>IF(表1[[#This Row],[sale_price]]&lt;表1[[#This Row],[origin_price]],1,0)</f>
        <v>0</v>
      </c>
      <c r="L2361" s="18" t="s">
        <v>228</v>
      </c>
      <c r="M2361" s="18" t="s">
        <v>36</v>
      </c>
      <c r="N2361" s="18" t="s">
        <v>22</v>
      </c>
      <c r="O2361" s="18" t="s">
        <v>190</v>
      </c>
      <c r="P2361" s="18">
        <v>4</v>
      </c>
    </row>
    <row r="2362" spans="1:16" x14ac:dyDescent="0.2">
      <c r="A2362" s="18" t="s">
        <v>9</v>
      </c>
      <c r="B2362" s="18" t="s">
        <v>229</v>
      </c>
      <c r="C2362" s="18" t="s">
        <v>6162</v>
      </c>
      <c r="D2362" s="18" t="s">
        <v>28</v>
      </c>
      <c r="E2362" s="20" t="str">
        <f>IFERROR(VLOOKUP(表1[[#This Row],[goods_id]],表4[],2,0),"无")</f>
        <v>无</v>
      </c>
      <c r="F2362" s="19" t="str">
        <f>IFERROR(VLOOKUP(表1[[#This Row],[goods_id]],表3[],2,0),"老款")</f>
        <v>老款</v>
      </c>
      <c r="G2362" s="20">
        <v>1</v>
      </c>
      <c r="H2362" s="23">
        <v>969</v>
      </c>
      <c r="I2362" s="23">
        <v>969</v>
      </c>
      <c r="J23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2" s="20">
        <f>IF(表1[[#This Row],[sale_price]]&lt;表1[[#This Row],[origin_price]],1,0)</f>
        <v>0</v>
      </c>
      <c r="L2362" s="18" t="s">
        <v>228</v>
      </c>
      <c r="M2362" s="18" t="s">
        <v>36</v>
      </c>
      <c r="N2362" s="18" t="s">
        <v>22</v>
      </c>
      <c r="O2362" s="18" t="s">
        <v>190</v>
      </c>
      <c r="P2362" s="18">
        <v>4</v>
      </c>
    </row>
    <row r="2363" spans="1:16" x14ac:dyDescent="0.2">
      <c r="A2363" s="18" t="s">
        <v>9</v>
      </c>
      <c r="B2363" s="18" t="s">
        <v>230</v>
      </c>
      <c r="C2363" s="18" t="s">
        <v>6163</v>
      </c>
      <c r="D2363" s="18" t="s">
        <v>24</v>
      </c>
      <c r="E2363" s="20" t="str">
        <f>IFERROR(VLOOKUP(表1[[#This Row],[goods_id]],表4[],2,0),"无")</f>
        <v>无</v>
      </c>
      <c r="F2363" s="19" t="str">
        <f>IFERROR(VLOOKUP(表1[[#This Row],[goods_id]],表3[],2,0),"老款")</f>
        <v>老款</v>
      </c>
      <c r="G2363" s="20">
        <v>1</v>
      </c>
      <c r="H2363" s="23">
        <v>569</v>
      </c>
      <c r="I2363" s="23">
        <v>569</v>
      </c>
      <c r="J23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3" s="20">
        <f>IF(表1[[#This Row],[sale_price]]&lt;表1[[#This Row],[origin_price]],1,0)</f>
        <v>0</v>
      </c>
      <c r="L2363" s="18" t="s">
        <v>231</v>
      </c>
      <c r="M2363" s="18" t="s">
        <v>36</v>
      </c>
      <c r="N2363" s="18" t="s">
        <v>22</v>
      </c>
      <c r="O2363" s="18" t="s">
        <v>82</v>
      </c>
      <c r="P2363" s="18">
        <v>4</v>
      </c>
    </row>
    <row r="2364" spans="1:16" x14ac:dyDescent="0.2">
      <c r="A2364" s="18" t="s">
        <v>9</v>
      </c>
      <c r="B2364" s="18" t="s">
        <v>232</v>
      </c>
      <c r="C2364" s="18" t="s">
        <v>6163</v>
      </c>
      <c r="D2364" s="18" t="s">
        <v>24</v>
      </c>
      <c r="E2364" s="20" t="str">
        <f>IFERROR(VLOOKUP(表1[[#This Row],[goods_id]],表4[],2,0),"无")</f>
        <v>无</v>
      </c>
      <c r="F2364" s="19" t="str">
        <f>IFERROR(VLOOKUP(表1[[#This Row],[goods_id]],表3[],2,0),"老款")</f>
        <v>老款</v>
      </c>
      <c r="G2364" s="20">
        <v>1</v>
      </c>
      <c r="H2364" s="23">
        <v>569</v>
      </c>
      <c r="I2364" s="23">
        <v>569</v>
      </c>
      <c r="J23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4" s="20">
        <f>IF(表1[[#This Row],[sale_price]]&lt;表1[[#This Row],[origin_price]],1,0)</f>
        <v>0</v>
      </c>
      <c r="L2364" s="18" t="s">
        <v>231</v>
      </c>
      <c r="M2364" s="18" t="s">
        <v>36</v>
      </c>
      <c r="N2364" s="18" t="s">
        <v>22</v>
      </c>
      <c r="O2364" s="18" t="s">
        <v>82</v>
      </c>
      <c r="P2364" s="18">
        <v>4</v>
      </c>
    </row>
    <row r="2365" spans="1:16" x14ac:dyDescent="0.2">
      <c r="A2365" s="18" t="s">
        <v>9</v>
      </c>
      <c r="B2365" s="18" t="s">
        <v>346</v>
      </c>
      <c r="C2365" s="18" t="s">
        <v>6209</v>
      </c>
      <c r="D2365" s="18" t="s">
        <v>24</v>
      </c>
      <c r="E2365" s="20" t="str">
        <f>IFERROR(VLOOKUP(表1[[#This Row],[goods_id]],表4[],2,0),"无")</f>
        <v>休闲</v>
      </c>
      <c r="F2365" s="19" t="str">
        <f>IFERROR(VLOOKUP(表1[[#This Row],[goods_id]],表3[],2,0),"老款")</f>
        <v>老款</v>
      </c>
      <c r="G2365" s="20">
        <v>1</v>
      </c>
      <c r="H2365" s="23">
        <v>399</v>
      </c>
      <c r="I2365" s="23">
        <v>399</v>
      </c>
      <c r="J23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5" s="20">
        <f>IF(表1[[#This Row],[sale_price]]&lt;表1[[#This Row],[origin_price]],1,0)</f>
        <v>0</v>
      </c>
      <c r="L2365" s="18" t="s">
        <v>347</v>
      </c>
      <c r="M2365" s="18" t="s">
        <v>261</v>
      </c>
      <c r="N2365" s="18" t="s">
        <v>26</v>
      </c>
      <c r="O2365" s="18" t="s">
        <v>190</v>
      </c>
      <c r="P2365" s="18">
        <v>5</v>
      </c>
    </row>
    <row r="2366" spans="1:16" x14ac:dyDescent="0.2">
      <c r="A2366" s="18" t="s">
        <v>9</v>
      </c>
      <c r="B2366" s="18" t="s">
        <v>348</v>
      </c>
      <c r="C2366" s="18" t="s">
        <v>6209</v>
      </c>
      <c r="D2366" s="18" t="s">
        <v>24</v>
      </c>
      <c r="E2366" s="20" t="str">
        <f>IFERROR(VLOOKUP(表1[[#This Row],[goods_id]],表4[],2,0),"无")</f>
        <v>休闲</v>
      </c>
      <c r="F2366" s="19" t="str">
        <f>IFERROR(VLOOKUP(表1[[#This Row],[goods_id]],表3[],2,0),"老款")</f>
        <v>老款</v>
      </c>
      <c r="G2366" s="20">
        <v>1</v>
      </c>
      <c r="H2366" s="23">
        <v>399</v>
      </c>
      <c r="I2366" s="23">
        <v>399</v>
      </c>
      <c r="J23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6" s="20">
        <f>IF(表1[[#This Row],[sale_price]]&lt;表1[[#This Row],[origin_price]],1,0)</f>
        <v>0</v>
      </c>
      <c r="L2366" s="18" t="s">
        <v>347</v>
      </c>
      <c r="M2366" s="18" t="s">
        <v>261</v>
      </c>
      <c r="N2366" s="18" t="s">
        <v>26</v>
      </c>
      <c r="O2366" s="18" t="s">
        <v>190</v>
      </c>
      <c r="P2366" s="18">
        <v>5</v>
      </c>
    </row>
    <row r="2367" spans="1:16" x14ac:dyDescent="0.2">
      <c r="A2367" s="18" t="s">
        <v>9</v>
      </c>
      <c r="B2367" s="18" t="s">
        <v>349</v>
      </c>
      <c r="C2367" s="18" t="s">
        <v>6210</v>
      </c>
      <c r="D2367" s="18" t="s">
        <v>28</v>
      </c>
      <c r="E2367" s="20" t="str">
        <f>IFERROR(VLOOKUP(表1[[#This Row],[goods_id]],表4[],2,0),"无")</f>
        <v>逛街约会</v>
      </c>
      <c r="F2367" s="19" t="str">
        <f>IFERROR(VLOOKUP(表1[[#This Row],[goods_id]],表3[],2,0),"老款")</f>
        <v>老款</v>
      </c>
      <c r="G2367" s="20">
        <v>1</v>
      </c>
      <c r="H2367" s="23">
        <v>799</v>
      </c>
      <c r="I2367" s="23">
        <v>799</v>
      </c>
      <c r="J23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7" s="20">
        <f>IF(表1[[#This Row],[sale_price]]&lt;表1[[#This Row],[origin_price]],1,0)</f>
        <v>0</v>
      </c>
      <c r="L2367" s="18" t="s">
        <v>350</v>
      </c>
      <c r="M2367" s="18" t="s">
        <v>351</v>
      </c>
      <c r="N2367" s="18" t="s">
        <v>22</v>
      </c>
      <c r="O2367" s="18" t="s">
        <v>190</v>
      </c>
      <c r="P2367" s="18">
        <v>5</v>
      </c>
    </row>
    <row r="2368" spans="1:16" x14ac:dyDescent="0.2">
      <c r="A2368" s="18" t="s">
        <v>9</v>
      </c>
      <c r="B2368" s="18" t="s">
        <v>352</v>
      </c>
      <c r="C2368" s="18" t="s">
        <v>6210</v>
      </c>
      <c r="D2368" s="18" t="s">
        <v>28</v>
      </c>
      <c r="E2368" s="20" t="str">
        <f>IFERROR(VLOOKUP(表1[[#This Row],[goods_id]],表4[],2,0),"无")</f>
        <v>逛街约会</v>
      </c>
      <c r="F2368" s="19" t="str">
        <f>IFERROR(VLOOKUP(表1[[#This Row],[goods_id]],表3[],2,0),"老款")</f>
        <v>老款</v>
      </c>
      <c r="G2368" s="20">
        <v>1</v>
      </c>
      <c r="H2368" s="23">
        <v>799</v>
      </c>
      <c r="I2368" s="23">
        <v>799</v>
      </c>
      <c r="J23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8" s="20">
        <f>IF(表1[[#This Row],[sale_price]]&lt;表1[[#This Row],[origin_price]],1,0)</f>
        <v>0</v>
      </c>
      <c r="L2368" s="18" t="s">
        <v>350</v>
      </c>
      <c r="M2368" s="18" t="s">
        <v>351</v>
      </c>
      <c r="N2368" s="18" t="s">
        <v>22</v>
      </c>
      <c r="O2368" s="18" t="s">
        <v>190</v>
      </c>
      <c r="P2368" s="18">
        <v>5</v>
      </c>
    </row>
    <row r="2369" spans="1:16" x14ac:dyDescent="0.2">
      <c r="A2369" s="18" t="s">
        <v>9</v>
      </c>
      <c r="B2369" s="18" t="s">
        <v>233</v>
      </c>
      <c r="C2369" s="18" t="s">
        <v>6164</v>
      </c>
      <c r="D2369" s="18" t="s">
        <v>59</v>
      </c>
      <c r="E2369" s="20" t="str">
        <f>IFERROR(VLOOKUP(表1[[#This Row],[goods_id]],表4[],2,0),"无")</f>
        <v>无</v>
      </c>
      <c r="F2369" s="19" t="str">
        <f>IFERROR(VLOOKUP(表1[[#This Row],[goods_id]],表3[],2,0),"老款")</f>
        <v>老款</v>
      </c>
      <c r="G2369" s="20">
        <v>1</v>
      </c>
      <c r="H2369" s="23">
        <v>799</v>
      </c>
      <c r="I2369" s="23">
        <v>799</v>
      </c>
      <c r="J23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9" s="20">
        <f>IF(表1[[#This Row],[sale_price]]&lt;表1[[#This Row],[origin_price]],1,0)</f>
        <v>0</v>
      </c>
      <c r="L2369" s="18" t="s">
        <v>234</v>
      </c>
      <c r="M2369" s="18" t="s">
        <v>235</v>
      </c>
      <c r="N2369" s="18" t="s">
        <v>22</v>
      </c>
      <c r="O2369" s="18" t="s">
        <v>190</v>
      </c>
      <c r="P2369" s="18">
        <v>4</v>
      </c>
    </row>
    <row r="2370" spans="1:16" x14ac:dyDescent="0.2">
      <c r="A2370" s="18" t="s">
        <v>9</v>
      </c>
      <c r="B2370" s="18" t="s">
        <v>291</v>
      </c>
      <c r="C2370" s="18" t="s">
        <v>6189</v>
      </c>
      <c r="D2370" s="18" t="s">
        <v>161</v>
      </c>
      <c r="E2370" s="20" t="str">
        <f>IFERROR(VLOOKUP(表1[[#This Row],[goods_id]],表4[],2,0),"无")</f>
        <v>休闲</v>
      </c>
      <c r="F2370" s="19" t="str">
        <f>IFERROR(VLOOKUP(表1[[#This Row],[goods_id]],表3[],2,0),"老款")</f>
        <v>老款</v>
      </c>
      <c r="G2370" s="20">
        <v>1</v>
      </c>
      <c r="H2370" s="23">
        <v>839</v>
      </c>
      <c r="I2370" s="23">
        <v>839</v>
      </c>
      <c r="J23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70" s="20">
        <f>IF(表1[[#This Row],[sale_price]]&lt;表1[[#This Row],[origin_price]],1,0)</f>
        <v>0</v>
      </c>
      <c r="L2370" s="18" t="s">
        <v>292</v>
      </c>
      <c r="M2370" s="18" t="s">
        <v>293</v>
      </c>
      <c r="N2370" s="18" t="s">
        <v>22</v>
      </c>
      <c r="O2370" s="18" t="s">
        <v>203</v>
      </c>
      <c r="P2370" s="18">
        <v>5</v>
      </c>
    </row>
    <row r="2371" spans="1:16" x14ac:dyDescent="0.2">
      <c r="A2371" s="18" t="s">
        <v>9</v>
      </c>
      <c r="B2371" s="18" t="s">
        <v>353</v>
      </c>
      <c r="C2371" s="18" t="s">
        <v>6211</v>
      </c>
      <c r="D2371" s="18" t="s">
        <v>24</v>
      </c>
      <c r="E2371" s="20" t="str">
        <f>IFERROR(VLOOKUP(表1[[#This Row],[goods_id]],表4[],2,0),"无")</f>
        <v>工作</v>
      </c>
      <c r="F2371" s="19" t="str">
        <f>IFERROR(VLOOKUP(表1[[#This Row],[goods_id]],表3[],2,0),"老款")</f>
        <v>老款</v>
      </c>
      <c r="G2371" s="20">
        <v>1</v>
      </c>
      <c r="H2371" s="23">
        <v>639</v>
      </c>
      <c r="I2371" s="23">
        <v>639</v>
      </c>
      <c r="J23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1" s="20">
        <f>IF(表1[[#This Row],[sale_price]]&lt;表1[[#This Row],[origin_price]],1,0)</f>
        <v>0</v>
      </c>
      <c r="L2371" s="18" t="s">
        <v>354</v>
      </c>
      <c r="M2371" s="18" t="s">
        <v>355</v>
      </c>
      <c r="N2371" s="18" t="s">
        <v>22</v>
      </c>
      <c r="O2371" s="18" t="s">
        <v>190</v>
      </c>
      <c r="P2371" s="18">
        <v>5</v>
      </c>
    </row>
    <row r="2372" spans="1:16" x14ac:dyDescent="0.2">
      <c r="A2372" s="18" t="s">
        <v>9</v>
      </c>
      <c r="B2372" s="18" t="s">
        <v>356</v>
      </c>
      <c r="C2372" s="18" t="s">
        <v>6211</v>
      </c>
      <c r="D2372" s="18" t="s">
        <v>24</v>
      </c>
      <c r="E2372" s="20" t="str">
        <f>IFERROR(VLOOKUP(表1[[#This Row],[goods_id]],表4[],2,0),"无")</f>
        <v>工作</v>
      </c>
      <c r="F2372" s="19" t="str">
        <f>IFERROR(VLOOKUP(表1[[#This Row],[goods_id]],表3[],2,0),"老款")</f>
        <v>老款</v>
      </c>
      <c r="G2372" s="20">
        <v>1</v>
      </c>
      <c r="H2372" s="23">
        <v>639</v>
      </c>
      <c r="I2372" s="23">
        <v>639</v>
      </c>
      <c r="J23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2" s="20">
        <f>IF(表1[[#This Row],[sale_price]]&lt;表1[[#This Row],[origin_price]],1,0)</f>
        <v>0</v>
      </c>
      <c r="L2372" s="18" t="s">
        <v>354</v>
      </c>
      <c r="M2372" s="18" t="s">
        <v>355</v>
      </c>
      <c r="N2372" s="18" t="s">
        <v>22</v>
      </c>
      <c r="O2372" s="18" t="s">
        <v>190</v>
      </c>
      <c r="P2372" s="18">
        <v>5</v>
      </c>
    </row>
    <row r="2373" spans="1:16" x14ac:dyDescent="0.2">
      <c r="A2373" s="18" t="s">
        <v>9</v>
      </c>
      <c r="B2373" s="18" t="s">
        <v>357</v>
      </c>
      <c r="C2373" s="18" t="s">
        <v>6212</v>
      </c>
      <c r="D2373" s="18" t="s">
        <v>161</v>
      </c>
      <c r="E2373" s="20" t="str">
        <f>IFERROR(VLOOKUP(表1[[#This Row],[goods_id]],表4[],2,0),"无")</f>
        <v>休闲</v>
      </c>
      <c r="F2373" s="19" t="str">
        <f>IFERROR(VLOOKUP(表1[[#This Row],[goods_id]],表3[],2,0),"老款")</f>
        <v>老款</v>
      </c>
      <c r="G2373" s="20">
        <v>1</v>
      </c>
      <c r="H2373" s="23">
        <v>799</v>
      </c>
      <c r="I2373" s="23">
        <v>799</v>
      </c>
      <c r="J23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3" s="20">
        <f>IF(表1[[#This Row],[sale_price]]&lt;表1[[#This Row],[origin_price]],1,0)</f>
        <v>0</v>
      </c>
      <c r="L2373" s="18" t="s">
        <v>358</v>
      </c>
      <c r="M2373" s="18" t="s">
        <v>270</v>
      </c>
      <c r="N2373" s="18" t="s">
        <v>22</v>
      </c>
      <c r="O2373" s="18" t="s">
        <v>190</v>
      </c>
      <c r="P2373" s="18">
        <v>6</v>
      </c>
    </row>
    <row r="2374" spans="1:16" x14ac:dyDescent="0.2">
      <c r="A2374" s="18" t="s">
        <v>9</v>
      </c>
      <c r="B2374" s="18" t="s">
        <v>6025</v>
      </c>
      <c r="C2374" s="18" t="s">
        <v>8411</v>
      </c>
      <c r="D2374" s="18" t="s">
        <v>612</v>
      </c>
      <c r="E2374" s="20" t="str">
        <f>IFERROR(VLOOKUP(表1[[#This Row],[goods_id]],表4[],2,0),"无")</f>
        <v>无</v>
      </c>
      <c r="F2374" s="19">
        <f>IFERROR(VLOOKUP(表1[[#This Row],[goods_id]],表3[],2,0),"老款")</f>
        <v>43348</v>
      </c>
      <c r="G2374" s="20">
        <v>1</v>
      </c>
      <c r="H2374" s="23">
        <v>1090</v>
      </c>
      <c r="I2374" s="23">
        <v>1090</v>
      </c>
      <c r="J23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74" s="20">
        <f>IF(表1[[#This Row],[sale_price]]&lt;表1[[#This Row],[origin_price]],1,0)</f>
        <v>0</v>
      </c>
      <c r="L2374" s="18" t="s">
        <v>9688</v>
      </c>
      <c r="M2374" s="18" t="s">
        <v>9689</v>
      </c>
      <c r="N2374" s="18" t="s">
        <v>26</v>
      </c>
      <c r="O2374" s="18" t="s">
        <v>17</v>
      </c>
      <c r="P2374" s="18">
        <v>1</v>
      </c>
    </row>
    <row r="2375" spans="1:16" x14ac:dyDescent="0.2">
      <c r="A2375" s="18" t="s">
        <v>9</v>
      </c>
      <c r="B2375" s="18" t="s">
        <v>5983</v>
      </c>
      <c r="C2375" s="18" t="s">
        <v>8404</v>
      </c>
      <c r="D2375" s="18" t="s">
        <v>28</v>
      </c>
      <c r="E2375" s="20" t="str">
        <f>IFERROR(VLOOKUP(表1[[#This Row],[goods_id]],表4[],2,0),"无")</f>
        <v>无</v>
      </c>
      <c r="F2375" s="19">
        <f>IFERROR(VLOOKUP(表1[[#This Row],[goods_id]],表3[],2,0),"老款")</f>
        <v>43348</v>
      </c>
      <c r="G2375" s="20">
        <v>1</v>
      </c>
      <c r="H2375" s="23">
        <v>799</v>
      </c>
      <c r="I2375" s="23">
        <v>799</v>
      </c>
      <c r="J23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5" s="20">
        <f>IF(表1[[#This Row],[sale_price]]&lt;表1[[#This Row],[origin_price]],1,0)</f>
        <v>0</v>
      </c>
      <c r="L2375" s="18" t="s">
        <v>9684</v>
      </c>
      <c r="M2375" s="18" t="s">
        <v>8911</v>
      </c>
      <c r="N2375" s="18" t="s">
        <v>12</v>
      </c>
      <c r="O2375" s="18" t="s">
        <v>17</v>
      </c>
      <c r="P2375" s="18">
        <v>1</v>
      </c>
    </row>
    <row r="2376" spans="1:16" x14ac:dyDescent="0.2">
      <c r="A2376" s="18" t="s">
        <v>9</v>
      </c>
      <c r="B2376" s="18" t="s">
        <v>5971</v>
      </c>
      <c r="C2376" s="18" t="s">
        <v>8404</v>
      </c>
      <c r="D2376" s="18" t="s">
        <v>24</v>
      </c>
      <c r="E2376" s="20" t="str">
        <f>IFERROR(VLOOKUP(表1[[#This Row],[goods_id]],表4[],2,0),"无")</f>
        <v>无</v>
      </c>
      <c r="F2376" s="19">
        <f>IFERROR(VLOOKUP(表1[[#This Row],[goods_id]],表3[],2,0),"老款")</f>
        <v>43348</v>
      </c>
      <c r="G2376" s="20">
        <v>1</v>
      </c>
      <c r="H2376" s="23">
        <v>799</v>
      </c>
      <c r="I2376" s="23">
        <v>799</v>
      </c>
      <c r="J23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6" s="20">
        <f>IF(表1[[#This Row],[sale_price]]&lt;表1[[#This Row],[origin_price]],1,0)</f>
        <v>0</v>
      </c>
      <c r="L2376" s="18" t="s">
        <v>9684</v>
      </c>
      <c r="M2376" s="18" t="s">
        <v>8911</v>
      </c>
      <c r="N2376" s="18" t="s">
        <v>12</v>
      </c>
      <c r="O2376" s="18" t="s">
        <v>17</v>
      </c>
      <c r="P2376" s="18">
        <v>1</v>
      </c>
    </row>
    <row r="2377" spans="1:16" x14ac:dyDescent="0.2">
      <c r="A2377" s="18" t="s">
        <v>9</v>
      </c>
      <c r="B2377" s="18" t="s">
        <v>5984</v>
      </c>
      <c r="C2377" s="18" t="s">
        <v>8404</v>
      </c>
      <c r="D2377" s="18" t="s">
        <v>165</v>
      </c>
      <c r="E2377" s="20" t="str">
        <f>IFERROR(VLOOKUP(表1[[#This Row],[goods_id]],表4[],2,0),"无")</f>
        <v>无</v>
      </c>
      <c r="F2377" s="19">
        <f>IFERROR(VLOOKUP(表1[[#This Row],[goods_id]],表3[],2,0),"老款")</f>
        <v>43348</v>
      </c>
      <c r="G2377" s="20">
        <v>1</v>
      </c>
      <c r="H2377" s="23">
        <v>799</v>
      </c>
      <c r="I2377" s="23">
        <v>799</v>
      </c>
      <c r="J23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7" s="20">
        <f>IF(表1[[#This Row],[sale_price]]&lt;表1[[#This Row],[origin_price]],1,0)</f>
        <v>0</v>
      </c>
      <c r="L2377" s="18" t="s">
        <v>9684</v>
      </c>
      <c r="M2377" s="18" t="s">
        <v>8911</v>
      </c>
      <c r="N2377" s="18" t="s">
        <v>12</v>
      </c>
      <c r="O2377" s="18" t="s">
        <v>17</v>
      </c>
      <c r="P2377" s="18">
        <v>1</v>
      </c>
    </row>
    <row r="2378" spans="1:16" x14ac:dyDescent="0.2">
      <c r="A2378" s="18" t="s">
        <v>9</v>
      </c>
      <c r="B2378" s="18" t="s">
        <v>71</v>
      </c>
      <c r="C2378" s="18" t="s">
        <v>8417</v>
      </c>
      <c r="D2378" s="18" t="s">
        <v>24</v>
      </c>
      <c r="E2378" s="20" t="str">
        <f>IFERROR(VLOOKUP(表1[[#This Row],[goods_id]],表4[],2,0),"无")</f>
        <v>无</v>
      </c>
      <c r="F2378" s="19" t="str">
        <f>IFERROR(VLOOKUP(表1[[#This Row],[goods_id]],表3[],2,0),"老款")</f>
        <v>老款</v>
      </c>
      <c r="G2378" s="20">
        <v>1</v>
      </c>
      <c r="H2378" s="23">
        <v>699</v>
      </c>
      <c r="I2378" s="23">
        <v>699</v>
      </c>
      <c r="J23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8" s="20">
        <f>IF(表1[[#This Row],[sale_price]]&lt;表1[[#This Row],[origin_price]],1,0)</f>
        <v>0</v>
      </c>
      <c r="L2378" s="18" t="s">
        <v>72</v>
      </c>
      <c r="M2378" s="18" t="s">
        <v>73</v>
      </c>
      <c r="N2378" s="18" t="s">
        <v>12</v>
      </c>
      <c r="O2378" s="18" t="s">
        <v>17</v>
      </c>
      <c r="P2378" s="18">
        <v>2</v>
      </c>
    </row>
    <row r="2379" spans="1:16" x14ac:dyDescent="0.2">
      <c r="A2379" s="18" t="s">
        <v>9</v>
      </c>
      <c r="B2379" s="18" t="s">
        <v>74</v>
      </c>
      <c r="C2379" s="18" t="s">
        <v>8417</v>
      </c>
      <c r="D2379" s="18" t="s">
        <v>80</v>
      </c>
      <c r="E2379" s="20" t="str">
        <f>IFERROR(VLOOKUP(表1[[#This Row],[goods_id]],表4[],2,0),"无")</f>
        <v>无</v>
      </c>
      <c r="F2379" s="19" t="str">
        <f>IFERROR(VLOOKUP(表1[[#This Row],[goods_id]],表3[],2,0),"老款")</f>
        <v>老款</v>
      </c>
      <c r="G2379" s="20">
        <v>1</v>
      </c>
      <c r="H2379" s="23">
        <v>699</v>
      </c>
      <c r="I2379" s="23">
        <v>699</v>
      </c>
      <c r="J23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9" s="20">
        <f>IF(表1[[#This Row],[sale_price]]&lt;表1[[#This Row],[origin_price]],1,0)</f>
        <v>0</v>
      </c>
      <c r="L2379" s="18" t="s">
        <v>72</v>
      </c>
      <c r="M2379" s="18" t="s">
        <v>73</v>
      </c>
      <c r="N2379" s="18" t="s">
        <v>12</v>
      </c>
      <c r="O2379" s="18" t="s">
        <v>17</v>
      </c>
      <c r="P2379" s="18">
        <v>2</v>
      </c>
    </row>
    <row r="2380" spans="1:16" x14ac:dyDescent="0.2">
      <c r="A2380" s="18" t="s">
        <v>9</v>
      </c>
      <c r="B2380" s="18" t="s">
        <v>105</v>
      </c>
      <c r="C2380" s="18" t="s">
        <v>8429</v>
      </c>
      <c r="D2380" s="18" t="s">
        <v>28</v>
      </c>
      <c r="E2380" s="20" t="str">
        <f>IFERROR(VLOOKUP(表1[[#This Row],[goods_id]],表4[],2,0),"无")</f>
        <v>无</v>
      </c>
      <c r="F2380" s="19" t="str">
        <f>IFERROR(VLOOKUP(表1[[#This Row],[goods_id]],表3[],2,0),"老款")</f>
        <v>老款</v>
      </c>
      <c r="G2380" s="20">
        <v>1</v>
      </c>
      <c r="H2380" s="23">
        <v>1090</v>
      </c>
      <c r="I2380" s="23">
        <v>1090</v>
      </c>
      <c r="J23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0" s="20">
        <f>IF(表1[[#This Row],[sale_price]]&lt;表1[[#This Row],[origin_price]],1,0)</f>
        <v>0</v>
      </c>
      <c r="L2380" s="18" t="s">
        <v>106</v>
      </c>
      <c r="M2380" s="18" t="s">
        <v>9699</v>
      </c>
      <c r="N2380" s="18" t="s">
        <v>17</v>
      </c>
      <c r="O2380" s="18">
        <v>0</v>
      </c>
      <c r="P2380" s="18">
        <v>2</v>
      </c>
    </row>
    <row r="2381" spans="1:16" x14ac:dyDescent="0.2">
      <c r="A2381" s="18" t="s">
        <v>9</v>
      </c>
      <c r="B2381" s="18" t="s">
        <v>107</v>
      </c>
      <c r="C2381" s="18" t="s">
        <v>8429</v>
      </c>
      <c r="D2381" s="18" t="s">
        <v>24</v>
      </c>
      <c r="E2381" s="20" t="str">
        <f>IFERROR(VLOOKUP(表1[[#This Row],[goods_id]],表4[],2,0),"无")</f>
        <v>无</v>
      </c>
      <c r="F2381" s="19" t="str">
        <f>IFERROR(VLOOKUP(表1[[#This Row],[goods_id]],表3[],2,0),"老款")</f>
        <v>老款</v>
      </c>
      <c r="G2381" s="20">
        <v>1</v>
      </c>
      <c r="H2381" s="23">
        <v>1090</v>
      </c>
      <c r="I2381" s="23">
        <v>1090</v>
      </c>
      <c r="J23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1" s="20">
        <f>IF(表1[[#This Row],[sale_price]]&lt;表1[[#This Row],[origin_price]],1,0)</f>
        <v>0</v>
      </c>
      <c r="L2381" s="18" t="s">
        <v>106</v>
      </c>
      <c r="M2381" s="18" t="s">
        <v>9699</v>
      </c>
      <c r="N2381" s="18" t="s">
        <v>17</v>
      </c>
      <c r="O2381" s="18">
        <v>0</v>
      </c>
      <c r="P2381" s="18">
        <v>2</v>
      </c>
    </row>
    <row r="2382" spans="1:16" x14ac:dyDescent="0.2">
      <c r="A2382" s="18" t="s">
        <v>9</v>
      </c>
      <c r="B2382" s="18" t="s">
        <v>75</v>
      </c>
      <c r="C2382" s="18" t="s">
        <v>8418</v>
      </c>
      <c r="D2382" s="18" t="s">
        <v>24</v>
      </c>
      <c r="E2382" s="20" t="str">
        <f>IFERROR(VLOOKUP(表1[[#This Row],[goods_id]],表4[],2,0),"无")</f>
        <v>无</v>
      </c>
      <c r="F2382" s="19" t="str">
        <f>IFERROR(VLOOKUP(表1[[#This Row],[goods_id]],表3[],2,0),"老款")</f>
        <v>老款</v>
      </c>
      <c r="G2382" s="20">
        <v>1</v>
      </c>
      <c r="H2382" s="23">
        <v>699</v>
      </c>
      <c r="I2382" s="23">
        <v>699</v>
      </c>
      <c r="J23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2" s="20">
        <f>IF(表1[[#This Row],[sale_price]]&lt;表1[[#This Row],[origin_price]],1,0)</f>
        <v>0</v>
      </c>
      <c r="L2382" s="18" t="s">
        <v>76</v>
      </c>
      <c r="M2382" s="18" t="s">
        <v>9695</v>
      </c>
      <c r="N2382" s="18" t="s">
        <v>12</v>
      </c>
      <c r="O2382" s="18" t="s">
        <v>13</v>
      </c>
      <c r="P2382" s="18">
        <v>2</v>
      </c>
    </row>
    <row r="2383" spans="1:16" x14ac:dyDescent="0.2">
      <c r="A2383" s="18" t="s">
        <v>9</v>
      </c>
      <c r="B2383" s="18" t="s">
        <v>77</v>
      </c>
      <c r="C2383" s="18" t="s">
        <v>8418</v>
      </c>
      <c r="D2383" s="18" t="s">
        <v>86</v>
      </c>
      <c r="E2383" s="20" t="str">
        <f>IFERROR(VLOOKUP(表1[[#This Row],[goods_id]],表4[],2,0),"无")</f>
        <v>无</v>
      </c>
      <c r="F2383" s="19" t="str">
        <f>IFERROR(VLOOKUP(表1[[#This Row],[goods_id]],表3[],2,0),"老款")</f>
        <v>老款</v>
      </c>
      <c r="G2383" s="20">
        <v>1</v>
      </c>
      <c r="H2383" s="23">
        <v>699</v>
      </c>
      <c r="I2383" s="23">
        <v>699</v>
      </c>
      <c r="J23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3" s="20">
        <f>IF(表1[[#This Row],[sale_price]]&lt;表1[[#This Row],[origin_price]],1,0)</f>
        <v>0</v>
      </c>
      <c r="L2383" s="18" t="s">
        <v>76</v>
      </c>
      <c r="M2383" s="18" t="s">
        <v>9695</v>
      </c>
      <c r="N2383" s="18" t="s">
        <v>12</v>
      </c>
      <c r="O2383" s="18" t="s">
        <v>13</v>
      </c>
      <c r="P2383" s="18">
        <v>2</v>
      </c>
    </row>
    <row r="2384" spans="1:16" x14ac:dyDescent="0.2">
      <c r="A2384" s="18" t="s">
        <v>9</v>
      </c>
      <c r="B2384" s="18" t="s">
        <v>78</v>
      </c>
      <c r="C2384" s="18" t="s">
        <v>8418</v>
      </c>
      <c r="D2384" s="18" t="s">
        <v>317</v>
      </c>
      <c r="E2384" s="20" t="str">
        <f>IFERROR(VLOOKUP(表1[[#This Row],[goods_id]],表4[],2,0),"无")</f>
        <v>无</v>
      </c>
      <c r="F2384" s="19" t="str">
        <f>IFERROR(VLOOKUP(表1[[#This Row],[goods_id]],表3[],2,0),"老款")</f>
        <v>老款</v>
      </c>
      <c r="G2384" s="20">
        <v>1</v>
      </c>
      <c r="H2384" s="23">
        <v>699</v>
      </c>
      <c r="I2384" s="23">
        <v>699</v>
      </c>
      <c r="J23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4" s="20">
        <f>IF(表1[[#This Row],[sale_price]]&lt;表1[[#This Row],[origin_price]],1,0)</f>
        <v>0</v>
      </c>
      <c r="L2384" s="18" t="s">
        <v>76</v>
      </c>
      <c r="M2384" s="18" t="s">
        <v>9695</v>
      </c>
      <c r="N2384" s="18" t="s">
        <v>12</v>
      </c>
      <c r="O2384" s="18" t="s">
        <v>13</v>
      </c>
      <c r="P2384" s="18">
        <v>2</v>
      </c>
    </row>
    <row r="2385" spans="1:16" x14ac:dyDescent="0.2">
      <c r="A2385" s="18" t="s">
        <v>9</v>
      </c>
      <c r="B2385" s="18" t="s">
        <v>164</v>
      </c>
      <c r="C2385" s="18" t="s">
        <v>8453</v>
      </c>
      <c r="D2385" s="18" t="s">
        <v>165</v>
      </c>
      <c r="E2385" s="20" t="str">
        <f>IFERROR(VLOOKUP(表1[[#This Row],[goods_id]],表4[],2,0),"无")</f>
        <v>无</v>
      </c>
      <c r="F2385" s="19" t="str">
        <f>IFERROR(VLOOKUP(表1[[#This Row],[goods_id]],表3[],2,0),"老款")</f>
        <v>老款</v>
      </c>
      <c r="G2385" s="20">
        <v>1</v>
      </c>
      <c r="H2385" s="23">
        <v>569</v>
      </c>
      <c r="I2385" s="23">
        <v>569</v>
      </c>
      <c r="J23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5" s="20">
        <f>IF(表1[[#This Row],[sale_price]]&lt;表1[[#This Row],[origin_price]],1,0)</f>
        <v>0</v>
      </c>
      <c r="L2385" s="18" t="s">
        <v>166</v>
      </c>
      <c r="M2385" s="18" t="s">
        <v>167</v>
      </c>
      <c r="N2385" s="18" t="s">
        <v>17</v>
      </c>
      <c r="O2385" s="18">
        <v>0</v>
      </c>
      <c r="P2385" s="18">
        <v>3</v>
      </c>
    </row>
    <row r="2386" spans="1:16" x14ac:dyDescent="0.2">
      <c r="A2386" s="18" t="s">
        <v>9</v>
      </c>
      <c r="B2386" s="18" t="s">
        <v>108</v>
      </c>
      <c r="C2386" s="18" t="s">
        <v>8430</v>
      </c>
      <c r="D2386" s="18" t="s">
        <v>109</v>
      </c>
      <c r="E2386" s="20" t="str">
        <f>IFERROR(VLOOKUP(表1[[#This Row],[goods_id]],表4[],2,0),"无")</f>
        <v>无</v>
      </c>
      <c r="F2386" s="19" t="str">
        <f>IFERROR(VLOOKUP(表1[[#This Row],[goods_id]],表3[],2,0),"老款")</f>
        <v>老款</v>
      </c>
      <c r="G2386" s="20">
        <v>1</v>
      </c>
      <c r="H2386" s="23">
        <v>1390</v>
      </c>
      <c r="I2386" s="23">
        <v>1390</v>
      </c>
      <c r="J23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6" s="20">
        <f>IF(表1[[#This Row],[sale_price]]&lt;表1[[#This Row],[origin_price]],1,0)</f>
        <v>0</v>
      </c>
      <c r="L2386" s="18" t="s">
        <v>110</v>
      </c>
      <c r="M2386" s="18" t="s">
        <v>9700</v>
      </c>
      <c r="N2386" s="18" t="s">
        <v>13</v>
      </c>
      <c r="O2386" s="18">
        <v>0</v>
      </c>
      <c r="P2386" s="18">
        <v>2</v>
      </c>
    </row>
    <row r="2387" spans="1:16" x14ac:dyDescent="0.2">
      <c r="A2387" s="18" t="s">
        <v>9</v>
      </c>
      <c r="B2387" s="18" t="s">
        <v>111</v>
      </c>
      <c r="C2387" s="18" t="s">
        <v>8430</v>
      </c>
      <c r="D2387" s="18" t="s">
        <v>24</v>
      </c>
      <c r="E2387" s="20" t="str">
        <f>IFERROR(VLOOKUP(表1[[#This Row],[goods_id]],表4[],2,0),"无")</f>
        <v>无</v>
      </c>
      <c r="F2387" s="19" t="str">
        <f>IFERROR(VLOOKUP(表1[[#This Row],[goods_id]],表3[],2,0),"老款")</f>
        <v>老款</v>
      </c>
      <c r="G2387" s="20">
        <v>1</v>
      </c>
      <c r="H2387" s="23">
        <v>1390</v>
      </c>
      <c r="I2387" s="23">
        <v>1390</v>
      </c>
      <c r="J23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7" s="20">
        <f>IF(表1[[#This Row],[sale_price]]&lt;表1[[#This Row],[origin_price]],1,0)</f>
        <v>0</v>
      </c>
      <c r="L2387" s="18" t="s">
        <v>110</v>
      </c>
      <c r="M2387" s="18" t="s">
        <v>9700</v>
      </c>
      <c r="N2387" s="18" t="s">
        <v>13</v>
      </c>
      <c r="O2387" s="18">
        <v>0</v>
      </c>
      <c r="P2387" s="18">
        <v>2</v>
      </c>
    </row>
    <row r="2388" spans="1:16" x14ac:dyDescent="0.2">
      <c r="A2388" s="18" t="s">
        <v>9</v>
      </c>
      <c r="B2388" s="18" t="s">
        <v>79</v>
      </c>
      <c r="C2388" s="18" t="s">
        <v>8419</v>
      </c>
      <c r="D2388" s="18" t="s">
        <v>80</v>
      </c>
      <c r="E2388" s="20" t="str">
        <f>IFERROR(VLOOKUP(表1[[#This Row],[goods_id]],表4[],2,0),"无")</f>
        <v>无</v>
      </c>
      <c r="F2388" s="19" t="str">
        <f>IFERROR(VLOOKUP(表1[[#This Row],[goods_id]],表3[],2,0),"老款")</f>
        <v>老款</v>
      </c>
      <c r="G2388" s="20">
        <v>1</v>
      </c>
      <c r="H2388" s="23">
        <v>769</v>
      </c>
      <c r="I2388" s="23">
        <v>769</v>
      </c>
      <c r="J23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8" s="20">
        <f>IF(表1[[#This Row],[sale_price]]&lt;表1[[#This Row],[origin_price]],1,0)</f>
        <v>0</v>
      </c>
      <c r="L2388" s="18" t="s">
        <v>81</v>
      </c>
      <c r="M2388" s="18" t="s">
        <v>36</v>
      </c>
      <c r="N2388" s="18" t="s">
        <v>61</v>
      </c>
      <c r="O2388" s="18" t="s">
        <v>82</v>
      </c>
      <c r="P2388" s="18">
        <v>2</v>
      </c>
    </row>
    <row r="2389" spans="1:16" x14ac:dyDescent="0.2">
      <c r="A2389" s="18" t="s">
        <v>9</v>
      </c>
      <c r="B2389" s="18" t="s">
        <v>168</v>
      </c>
      <c r="C2389" s="18" t="s">
        <v>8454</v>
      </c>
      <c r="D2389" s="18" t="s">
        <v>169</v>
      </c>
      <c r="E2389" s="20" t="str">
        <f>IFERROR(VLOOKUP(表1[[#This Row],[goods_id]],表4[],2,0),"无")</f>
        <v>无</v>
      </c>
      <c r="F2389" s="19" t="str">
        <f>IFERROR(VLOOKUP(表1[[#This Row],[goods_id]],表3[],2,0),"老款")</f>
        <v>老款</v>
      </c>
      <c r="G2389" s="20">
        <v>1</v>
      </c>
      <c r="H2389" s="23">
        <v>939</v>
      </c>
      <c r="I2389" s="23">
        <v>939</v>
      </c>
      <c r="J23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9" s="20">
        <f>IF(表1[[#This Row],[sale_price]]&lt;表1[[#This Row],[origin_price]],1,0)</f>
        <v>0</v>
      </c>
      <c r="L2389" s="18" t="s">
        <v>170</v>
      </c>
      <c r="M2389" s="18" t="s">
        <v>9708</v>
      </c>
      <c r="N2389" s="18" t="s">
        <v>13</v>
      </c>
      <c r="O2389" s="18">
        <v>0</v>
      </c>
      <c r="P2389" s="18">
        <v>3</v>
      </c>
    </row>
    <row r="2390" spans="1:16" x14ac:dyDescent="0.2">
      <c r="A2390" s="18" t="s">
        <v>9</v>
      </c>
      <c r="B2390" s="18" t="s">
        <v>112</v>
      </c>
      <c r="C2390" s="18" t="s">
        <v>8431</v>
      </c>
      <c r="D2390" s="18" t="s">
        <v>113</v>
      </c>
      <c r="E2390" s="20" t="str">
        <f>IFERROR(VLOOKUP(表1[[#This Row],[goods_id]],表4[],2,0),"无")</f>
        <v>无</v>
      </c>
      <c r="F2390" s="19" t="str">
        <f>IFERROR(VLOOKUP(表1[[#This Row],[goods_id]],表3[],2,0),"老款")</f>
        <v>老款</v>
      </c>
      <c r="G2390" s="20">
        <v>1</v>
      </c>
      <c r="H2390" s="23">
        <v>869</v>
      </c>
      <c r="I2390" s="23">
        <v>869</v>
      </c>
      <c r="J23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0" s="20">
        <f>IF(表1[[#This Row],[sale_price]]&lt;表1[[#This Row],[origin_price]],1,0)</f>
        <v>0</v>
      </c>
      <c r="L2390" s="18" t="s">
        <v>114</v>
      </c>
      <c r="M2390" s="18" t="s">
        <v>9701</v>
      </c>
      <c r="N2390" s="18" t="s">
        <v>22</v>
      </c>
      <c r="O2390" s="18" t="s">
        <v>17</v>
      </c>
      <c r="P2390" s="18">
        <v>2</v>
      </c>
    </row>
    <row r="2391" spans="1:16" x14ac:dyDescent="0.2">
      <c r="A2391" s="18" t="s">
        <v>9</v>
      </c>
      <c r="B2391" s="18" t="s">
        <v>115</v>
      </c>
      <c r="C2391" s="18" t="s">
        <v>8432</v>
      </c>
      <c r="D2391" s="18" t="s">
        <v>24</v>
      </c>
      <c r="E2391" s="20" t="str">
        <f>IFERROR(VLOOKUP(表1[[#This Row],[goods_id]],表4[],2,0),"无")</f>
        <v>无</v>
      </c>
      <c r="F2391" s="19" t="str">
        <f>IFERROR(VLOOKUP(表1[[#This Row],[goods_id]],表3[],2,0),"老款")</f>
        <v>老款</v>
      </c>
      <c r="G2391" s="20">
        <v>1</v>
      </c>
      <c r="H2391" s="23">
        <v>699</v>
      </c>
      <c r="I2391" s="23">
        <v>699</v>
      </c>
      <c r="J23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1" s="20">
        <f>IF(表1[[#This Row],[sale_price]]&lt;表1[[#This Row],[origin_price]],1,0)</f>
        <v>0</v>
      </c>
      <c r="L2391" s="18" t="s">
        <v>116</v>
      </c>
      <c r="M2391" s="18" t="s">
        <v>9702</v>
      </c>
      <c r="N2391" s="18" t="s">
        <v>61</v>
      </c>
      <c r="O2391" s="18" t="s">
        <v>82</v>
      </c>
      <c r="P2391" s="18">
        <v>2</v>
      </c>
    </row>
    <row r="2392" spans="1:16" x14ac:dyDescent="0.2">
      <c r="A2392" s="18" t="s">
        <v>9</v>
      </c>
      <c r="B2392" s="18" t="s">
        <v>126</v>
      </c>
      <c r="C2392" s="18" t="s">
        <v>8432</v>
      </c>
      <c r="D2392" s="18" t="s">
        <v>169</v>
      </c>
      <c r="E2392" s="20" t="str">
        <f>IFERROR(VLOOKUP(表1[[#This Row],[goods_id]],表4[],2,0),"无")</f>
        <v>无</v>
      </c>
      <c r="F2392" s="19" t="str">
        <f>IFERROR(VLOOKUP(表1[[#This Row],[goods_id]],表3[],2,0),"老款")</f>
        <v>老款</v>
      </c>
      <c r="G2392" s="20">
        <v>1</v>
      </c>
      <c r="H2392" s="23">
        <v>699</v>
      </c>
      <c r="I2392" s="23">
        <v>699</v>
      </c>
      <c r="J23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2" s="20">
        <f>IF(表1[[#This Row],[sale_price]]&lt;表1[[#This Row],[origin_price]],1,0)</f>
        <v>0</v>
      </c>
      <c r="L2392" s="18" t="s">
        <v>116</v>
      </c>
      <c r="M2392" s="18" t="s">
        <v>9317</v>
      </c>
      <c r="N2392" s="18" t="s">
        <v>61</v>
      </c>
      <c r="O2392" s="18" t="s">
        <v>82</v>
      </c>
      <c r="P2392" s="18">
        <v>2</v>
      </c>
    </row>
    <row r="2393" spans="1:16" x14ac:dyDescent="0.2">
      <c r="A2393" s="18" t="s">
        <v>9</v>
      </c>
      <c r="B2393" s="18" t="s">
        <v>171</v>
      </c>
      <c r="C2393" s="18" t="s">
        <v>8455</v>
      </c>
      <c r="D2393" s="18" t="s">
        <v>28</v>
      </c>
      <c r="E2393" s="20" t="str">
        <f>IFERROR(VLOOKUP(表1[[#This Row],[goods_id]],表4[],2,0),"无")</f>
        <v>无</v>
      </c>
      <c r="F2393" s="19" t="str">
        <f>IFERROR(VLOOKUP(表1[[#This Row],[goods_id]],表3[],2,0),"老款")</f>
        <v>老款</v>
      </c>
      <c r="G2393" s="20">
        <v>1</v>
      </c>
      <c r="H2393" s="23">
        <v>999</v>
      </c>
      <c r="I2393" s="23">
        <v>999</v>
      </c>
      <c r="J23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3" s="20">
        <f>IF(表1[[#This Row],[sale_price]]&lt;表1[[#This Row],[origin_price]],1,0)</f>
        <v>0</v>
      </c>
      <c r="L2393" s="18" t="s">
        <v>172</v>
      </c>
      <c r="M2393" s="18" t="s">
        <v>9709</v>
      </c>
      <c r="N2393" s="18" t="s">
        <v>17</v>
      </c>
      <c r="O2393" s="18">
        <v>0</v>
      </c>
      <c r="P2393" s="18">
        <v>3</v>
      </c>
    </row>
    <row r="2394" spans="1:16" x14ac:dyDescent="0.2">
      <c r="A2394" s="18" t="s">
        <v>9</v>
      </c>
      <c r="B2394" s="18" t="s">
        <v>173</v>
      </c>
      <c r="C2394" s="18" t="s">
        <v>8455</v>
      </c>
      <c r="D2394" s="18" t="s">
        <v>24</v>
      </c>
      <c r="E2394" s="20" t="str">
        <f>IFERROR(VLOOKUP(表1[[#This Row],[goods_id]],表4[],2,0),"无")</f>
        <v>无</v>
      </c>
      <c r="F2394" s="19" t="str">
        <f>IFERROR(VLOOKUP(表1[[#This Row],[goods_id]],表3[],2,0),"老款")</f>
        <v>老款</v>
      </c>
      <c r="G2394" s="20">
        <v>1</v>
      </c>
      <c r="H2394" s="23">
        <v>999</v>
      </c>
      <c r="I2394" s="23">
        <v>999</v>
      </c>
      <c r="J23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4" s="20">
        <f>IF(表1[[#This Row],[sale_price]]&lt;表1[[#This Row],[origin_price]],1,0)</f>
        <v>0</v>
      </c>
      <c r="L2394" s="18" t="s">
        <v>172</v>
      </c>
      <c r="M2394" s="18" t="s">
        <v>9709</v>
      </c>
      <c r="N2394" s="18" t="s">
        <v>17</v>
      </c>
      <c r="O2394" s="18">
        <v>0</v>
      </c>
      <c r="P2394" s="18">
        <v>3</v>
      </c>
    </row>
    <row r="2395" spans="1:16" x14ac:dyDescent="0.2">
      <c r="A2395" s="18" t="s">
        <v>9</v>
      </c>
      <c r="B2395" s="18" t="s">
        <v>117</v>
      </c>
      <c r="C2395" s="18" t="s">
        <v>8433</v>
      </c>
      <c r="D2395" s="18" t="s">
        <v>118</v>
      </c>
      <c r="E2395" s="20" t="str">
        <f>IFERROR(VLOOKUP(表1[[#This Row],[goods_id]],表4[],2,0),"无")</f>
        <v>无</v>
      </c>
      <c r="F2395" s="19" t="str">
        <f>IFERROR(VLOOKUP(表1[[#This Row],[goods_id]],表3[],2,0),"老款")</f>
        <v>老款</v>
      </c>
      <c r="G2395" s="20">
        <v>1</v>
      </c>
      <c r="H2395" s="23">
        <v>739</v>
      </c>
      <c r="I2395" s="23">
        <v>739</v>
      </c>
      <c r="J23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5" s="20">
        <f>IF(表1[[#This Row],[sale_price]]&lt;表1[[#This Row],[origin_price]],1,0)</f>
        <v>0</v>
      </c>
      <c r="L2395" s="18" t="s">
        <v>119</v>
      </c>
      <c r="M2395" s="18" t="s">
        <v>9703</v>
      </c>
      <c r="N2395" s="18" t="s">
        <v>22</v>
      </c>
      <c r="O2395" s="18" t="s">
        <v>17</v>
      </c>
      <c r="P2395" s="18">
        <v>2</v>
      </c>
    </row>
    <row r="2396" spans="1:16" x14ac:dyDescent="0.2">
      <c r="A2396" s="18" t="s">
        <v>9</v>
      </c>
      <c r="B2396" s="18" t="s">
        <v>120</v>
      </c>
      <c r="C2396" s="18" t="s">
        <v>8434</v>
      </c>
      <c r="D2396" s="18" t="s">
        <v>80</v>
      </c>
      <c r="E2396" s="20" t="str">
        <f>IFERROR(VLOOKUP(表1[[#This Row],[goods_id]],表4[],2,0),"无")</f>
        <v>无</v>
      </c>
      <c r="F2396" s="19" t="str">
        <f>IFERROR(VLOOKUP(表1[[#This Row],[goods_id]],表3[],2,0),"老款")</f>
        <v>老款</v>
      </c>
      <c r="G2396" s="20">
        <v>1</v>
      </c>
      <c r="H2396" s="23">
        <v>999</v>
      </c>
      <c r="I2396" s="23">
        <v>999</v>
      </c>
      <c r="J23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6" s="20">
        <f>IF(表1[[#This Row],[sale_price]]&lt;表1[[#This Row],[origin_price]],1,0)</f>
        <v>0</v>
      </c>
      <c r="L2396" s="18" t="s">
        <v>121</v>
      </c>
      <c r="M2396" s="18" t="s">
        <v>122</v>
      </c>
      <c r="N2396" s="18" t="s">
        <v>13</v>
      </c>
      <c r="O2396" s="18">
        <v>0</v>
      </c>
      <c r="P2396" s="18">
        <v>2</v>
      </c>
    </row>
    <row r="2397" spans="1:16" x14ac:dyDescent="0.2">
      <c r="A2397" s="18" t="s">
        <v>9</v>
      </c>
      <c r="B2397" s="18" t="s">
        <v>123</v>
      </c>
      <c r="C2397" s="18" t="s">
        <v>8434</v>
      </c>
      <c r="D2397" s="18" t="s">
        <v>151</v>
      </c>
      <c r="E2397" s="20" t="str">
        <f>IFERROR(VLOOKUP(表1[[#This Row],[goods_id]],表4[],2,0),"无")</f>
        <v>无</v>
      </c>
      <c r="F2397" s="19" t="str">
        <f>IFERROR(VLOOKUP(表1[[#This Row],[goods_id]],表3[],2,0),"老款")</f>
        <v>老款</v>
      </c>
      <c r="G2397" s="20">
        <v>1</v>
      </c>
      <c r="H2397" s="23">
        <v>999</v>
      </c>
      <c r="I2397" s="23">
        <v>999</v>
      </c>
      <c r="J23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7" s="20">
        <f>IF(表1[[#This Row],[sale_price]]&lt;表1[[#This Row],[origin_price]],1,0)</f>
        <v>0</v>
      </c>
      <c r="L2397" s="18" t="s">
        <v>121</v>
      </c>
      <c r="M2397" s="18" t="s">
        <v>122</v>
      </c>
      <c r="N2397" s="18" t="s">
        <v>13</v>
      </c>
      <c r="O2397" s="18">
        <v>0</v>
      </c>
      <c r="P2397" s="18">
        <v>2</v>
      </c>
    </row>
    <row r="2398" spans="1:16" x14ac:dyDescent="0.2">
      <c r="A2398" s="18" t="s">
        <v>9</v>
      </c>
      <c r="B2398" s="18" t="s">
        <v>174</v>
      </c>
      <c r="C2398" s="18" t="s">
        <v>8456</v>
      </c>
      <c r="D2398" s="18" t="s">
        <v>59</v>
      </c>
      <c r="E2398" s="20" t="str">
        <f>IFERROR(VLOOKUP(表1[[#This Row],[goods_id]],表4[],2,0),"无")</f>
        <v>无</v>
      </c>
      <c r="F2398" s="19" t="str">
        <f>IFERROR(VLOOKUP(表1[[#This Row],[goods_id]],表3[],2,0),"老款")</f>
        <v>老款</v>
      </c>
      <c r="G2398" s="20">
        <v>1</v>
      </c>
      <c r="H2398" s="23">
        <v>769</v>
      </c>
      <c r="I2398" s="23">
        <v>769</v>
      </c>
      <c r="J23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8" s="20">
        <f>IF(表1[[#This Row],[sale_price]]&lt;表1[[#This Row],[origin_price]],1,0)</f>
        <v>0</v>
      </c>
      <c r="L2398" s="18" t="s">
        <v>175</v>
      </c>
      <c r="M2398" s="18" t="s">
        <v>36</v>
      </c>
      <c r="N2398" s="18" t="s">
        <v>17</v>
      </c>
      <c r="O2398" s="18">
        <v>0</v>
      </c>
      <c r="P2398" s="18">
        <v>3</v>
      </c>
    </row>
    <row r="2399" spans="1:16" x14ac:dyDescent="0.2">
      <c r="A2399" s="18" t="s">
        <v>9</v>
      </c>
      <c r="B2399" s="18" t="s">
        <v>176</v>
      </c>
      <c r="C2399" s="18" t="s">
        <v>8456</v>
      </c>
      <c r="D2399" s="18" t="s">
        <v>14</v>
      </c>
      <c r="E2399" s="20" t="str">
        <f>IFERROR(VLOOKUP(表1[[#This Row],[goods_id]],表4[],2,0),"无")</f>
        <v>无</v>
      </c>
      <c r="F2399" s="19" t="str">
        <f>IFERROR(VLOOKUP(表1[[#This Row],[goods_id]],表3[],2,0),"老款")</f>
        <v>老款</v>
      </c>
      <c r="G2399" s="20">
        <v>1</v>
      </c>
      <c r="H2399" s="23">
        <v>769</v>
      </c>
      <c r="I2399" s="23">
        <v>769</v>
      </c>
      <c r="J23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9" s="20">
        <f>IF(表1[[#This Row],[sale_price]]&lt;表1[[#This Row],[origin_price]],1,0)</f>
        <v>0</v>
      </c>
      <c r="L2399" s="18" t="s">
        <v>175</v>
      </c>
      <c r="M2399" s="18" t="s">
        <v>36</v>
      </c>
      <c r="N2399" s="18" t="s">
        <v>17</v>
      </c>
      <c r="O2399" s="18">
        <v>0</v>
      </c>
      <c r="P2399" s="18">
        <v>3</v>
      </c>
    </row>
    <row r="2400" spans="1:16" x14ac:dyDescent="0.2">
      <c r="A2400" s="18" t="s">
        <v>9</v>
      </c>
      <c r="B2400" s="18" t="s">
        <v>177</v>
      </c>
      <c r="C2400" s="18" t="s">
        <v>8457</v>
      </c>
      <c r="D2400" s="18" t="s">
        <v>24</v>
      </c>
      <c r="E2400" s="20" t="str">
        <f>IFERROR(VLOOKUP(表1[[#This Row],[goods_id]],表4[],2,0),"无")</f>
        <v>无</v>
      </c>
      <c r="F2400" s="19" t="str">
        <f>IFERROR(VLOOKUP(表1[[#This Row],[goods_id]],表3[],2,0),"老款")</f>
        <v>老款</v>
      </c>
      <c r="G2400" s="20">
        <v>1</v>
      </c>
      <c r="H2400" s="23">
        <v>669</v>
      </c>
      <c r="I2400" s="23">
        <v>669</v>
      </c>
      <c r="J24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0" s="20">
        <f>IF(表1[[#This Row],[sale_price]]&lt;表1[[#This Row],[origin_price]],1,0)</f>
        <v>0</v>
      </c>
      <c r="L2400" s="18" t="s">
        <v>178</v>
      </c>
      <c r="M2400" s="18" t="s">
        <v>9710</v>
      </c>
      <c r="N2400" s="18" t="s">
        <v>17</v>
      </c>
      <c r="O2400" s="18">
        <v>0</v>
      </c>
      <c r="P2400" s="18">
        <v>3</v>
      </c>
    </row>
    <row r="2401" spans="1:16" x14ac:dyDescent="0.2">
      <c r="A2401" s="18" t="s">
        <v>9</v>
      </c>
      <c r="B2401" s="18" t="s">
        <v>179</v>
      </c>
      <c r="C2401" s="18" t="s">
        <v>8457</v>
      </c>
      <c r="D2401" s="18" t="s">
        <v>317</v>
      </c>
      <c r="E2401" s="20" t="str">
        <f>IFERROR(VLOOKUP(表1[[#This Row],[goods_id]],表4[],2,0),"无")</f>
        <v>无</v>
      </c>
      <c r="F2401" s="19" t="str">
        <f>IFERROR(VLOOKUP(表1[[#This Row],[goods_id]],表3[],2,0),"老款")</f>
        <v>老款</v>
      </c>
      <c r="G2401" s="20">
        <v>1</v>
      </c>
      <c r="H2401" s="23">
        <v>669</v>
      </c>
      <c r="I2401" s="23">
        <v>669</v>
      </c>
      <c r="J24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1" s="20">
        <f>IF(表1[[#This Row],[sale_price]]&lt;表1[[#This Row],[origin_price]],1,0)</f>
        <v>0</v>
      </c>
      <c r="L2401" s="18" t="s">
        <v>178</v>
      </c>
      <c r="M2401" s="18" t="s">
        <v>9710</v>
      </c>
      <c r="N2401" s="18" t="s">
        <v>17</v>
      </c>
      <c r="O2401" s="18">
        <v>0</v>
      </c>
      <c r="P2401" s="18">
        <v>3</v>
      </c>
    </row>
    <row r="2402" spans="1:16" x14ac:dyDescent="0.2">
      <c r="A2402" s="18" t="s">
        <v>9</v>
      </c>
      <c r="B2402" s="18" t="s">
        <v>124</v>
      </c>
      <c r="C2402" s="18" t="s">
        <v>8435</v>
      </c>
      <c r="D2402" s="18" t="s">
        <v>28</v>
      </c>
      <c r="E2402" s="20" t="str">
        <f>IFERROR(VLOOKUP(表1[[#This Row],[goods_id]],表4[],2,0),"无")</f>
        <v>无</v>
      </c>
      <c r="F2402" s="19" t="str">
        <f>IFERROR(VLOOKUP(表1[[#This Row],[goods_id]],表3[],2,0),"老款")</f>
        <v>老款</v>
      </c>
      <c r="G2402" s="20">
        <v>1</v>
      </c>
      <c r="H2402" s="23">
        <v>999</v>
      </c>
      <c r="I2402" s="23">
        <v>999</v>
      </c>
      <c r="J24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2" s="20">
        <f>IF(表1[[#This Row],[sale_price]]&lt;表1[[#This Row],[origin_price]],1,0)</f>
        <v>0</v>
      </c>
      <c r="L2402" s="18" t="s">
        <v>84</v>
      </c>
      <c r="M2402" s="18" t="s">
        <v>36</v>
      </c>
      <c r="N2402" s="18" t="s">
        <v>17</v>
      </c>
      <c r="O2402" s="18">
        <v>0</v>
      </c>
      <c r="P2402" s="18">
        <v>2</v>
      </c>
    </row>
    <row r="2403" spans="1:16" x14ac:dyDescent="0.2">
      <c r="A2403" s="18" t="s">
        <v>9</v>
      </c>
      <c r="B2403" s="18" t="s">
        <v>125</v>
      </c>
      <c r="C2403" s="18" t="s">
        <v>8435</v>
      </c>
      <c r="D2403" s="18" t="s">
        <v>59</v>
      </c>
      <c r="E2403" s="20" t="str">
        <f>IFERROR(VLOOKUP(表1[[#This Row],[goods_id]],表4[],2,0),"无")</f>
        <v>无</v>
      </c>
      <c r="F2403" s="19" t="str">
        <f>IFERROR(VLOOKUP(表1[[#This Row],[goods_id]],表3[],2,0),"老款")</f>
        <v>老款</v>
      </c>
      <c r="G2403" s="20">
        <v>1</v>
      </c>
      <c r="H2403" s="23">
        <v>999</v>
      </c>
      <c r="I2403" s="23">
        <v>999</v>
      </c>
      <c r="J24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3" s="20">
        <f>IF(表1[[#This Row],[sale_price]]&lt;表1[[#This Row],[origin_price]],1,0)</f>
        <v>0</v>
      </c>
      <c r="L2403" s="18" t="s">
        <v>84</v>
      </c>
      <c r="M2403" s="18" t="s">
        <v>36</v>
      </c>
      <c r="N2403" s="18" t="s">
        <v>17</v>
      </c>
      <c r="O2403" s="18">
        <v>0</v>
      </c>
      <c r="P2403" s="18">
        <v>2</v>
      </c>
    </row>
    <row r="2404" spans="1:16" x14ac:dyDescent="0.2">
      <c r="A2404" s="18" t="s">
        <v>9</v>
      </c>
      <c r="B2404" s="18" t="s">
        <v>83</v>
      </c>
      <c r="C2404" s="18" t="s">
        <v>8420</v>
      </c>
      <c r="D2404" s="18" t="s">
        <v>3155</v>
      </c>
      <c r="E2404" s="20" t="str">
        <f>IFERROR(VLOOKUP(表1[[#This Row],[goods_id]],表4[],2,0),"无")</f>
        <v>无</v>
      </c>
      <c r="F2404" s="19" t="str">
        <f>IFERROR(VLOOKUP(表1[[#This Row],[goods_id]],表3[],2,0),"老款")</f>
        <v>老款</v>
      </c>
      <c r="G2404" s="20">
        <v>1</v>
      </c>
      <c r="H2404" s="23">
        <v>999</v>
      </c>
      <c r="I2404" s="23">
        <v>999</v>
      </c>
      <c r="J24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4" s="20">
        <f>IF(表1[[#This Row],[sale_price]]&lt;表1[[#This Row],[origin_price]],1,0)</f>
        <v>0</v>
      </c>
      <c r="L2404" s="18" t="s">
        <v>84</v>
      </c>
      <c r="M2404" s="18" t="s">
        <v>36</v>
      </c>
      <c r="N2404" s="18" t="s">
        <v>17</v>
      </c>
      <c r="O2404" s="18">
        <v>0</v>
      </c>
      <c r="P2404" s="18">
        <v>2</v>
      </c>
    </row>
    <row r="2405" spans="1:16" x14ac:dyDescent="0.2">
      <c r="A2405" s="18" t="s">
        <v>9</v>
      </c>
      <c r="B2405" s="18" t="s">
        <v>1024</v>
      </c>
      <c r="C2405" s="18" t="s">
        <v>6443</v>
      </c>
      <c r="D2405" s="18" t="s">
        <v>59</v>
      </c>
      <c r="E2405" s="20" t="str">
        <f>IFERROR(VLOOKUP(表1[[#This Row],[goods_id]],表4[],2,0),"无")</f>
        <v>无</v>
      </c>
      <c r="F2405" s="19" t="str">
        <f>IFERROR(VLOOKUP(表1[[#This Row],[goods_id]],表3[],2,0),"老款")</f>
        <v>老款</v>
      </c>
      <c r="G2405" s="20">
        <v>1</v>
      </c>
      <c r="H2405" s="23">
        <v>899</v>
      </c>
      <c r="I2405" s="23">
        <v>899</v>
      </c>
      <c r="J24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5" s="20">
        <f>IF(表1[[#This Row],[sale_price]]&lt;表1[[#This Row],[origin_price]],1,0)</f>
        <v>0</v>
      </c>
      <c r="L2405" s="18" t="s">
        <v>8576</v>
      </c>
      <c r="M2405" s="18" t="s">
        <v>1025</v>
      </c>
      <c r="N2405" s="18" t="s">
        <v>22</v>
      </c>
      <c r="O2405" s="18" t="s">
        <v>190</v>
      </c>
      <c r="P2405" s="18">
        <v>14</v>
      </c>
    </row>
    <row r="2406" spans="1:16" x14ac:dyDescent="0.2">
      <c r="A2406" s="18" t="s">
        <v>9</v>
      </c>
      <c r="B2406" s="18" t="s">
        <v>683</v>
      </c>
      <c r="C2406" s="18" t="s">
        <v>6343</v>
      </c>
      <c r="D2406" s="18" t="s">
        <v>684</v>
      </c>
      <c r="E2406" s="20" t="str">
        <f>IFERROR(VLOOKUP(表1[[#This Row],[goods_id]],表4[],2,0),"无")</f>
        <v>无</v>
      </c>
      <c r="F2406" s="19" t="str">
        <f>IFERROR(VLOOKUP(表1[[#This Row],[goods_id]],表3[],2,0),"老款")</f>
        <v>老款</v>
      </c>
      <c r="G2406" s="20">
        <v>1</v>
      </c>
      <c r="H2406" s="23">
        <v>279</v>
      </c>
      <c r="I2406" s="23">
        <v>699</v>
      </c>
      <c r="J24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6" s="20">
        <f>IF(表1[[#This Row],[sale_price]]&lt;表1[[#This Row],[origin_price]],1,0)</f>
        <v>1</v>
      </c>
      <c r="L2406" s="18" t="s">
        <v>685</v>
      </c>
      <c r="M2406" s="18" t="s">
        <v>8562</v>
      </c>
      <c r="N2406" s="18" t="s">
        <v>26</v>
      </c>
      <c r="O2406" s="18" t="s">
        <v>190</v>
      </c>
      <c r="P2406" s="18">
        <v>11</v>
      </c>
    </row>
    <row r="2407" spans="1:16" x14ac:dyDescent="0.2">
      <c r="A2407" s="18" t="s">
        <v>9</v>
      </c>
      <c r="B2407" s="18" t="s">
        <v>859</v>
      </c>
      <c r="C2407" s="18" t="s">
        <v>6395</v>
      </c>
      <c r="D2407" s="18" t="s">
        <v>24</v>
      </c>
      <c r="E2407" s="20" t="str">
        <f>IFERROR(VLOOKUP(表1[[#This Row],[goods_id]],表4[],2,0),"无")</f>
        <v>无</v>
      </c>
      <c r="F2407" s="19" t="str">
        <f>IFERROR(VLOOKUP(表1[[#This Row],[goods_id]],表3[],2,0),"老款")</f>
        <v>老款</v>
      </c>
      <c r="G2407" s="20">
        <v>1</v>
      </c>
      <c r="H2407" s="23">
        <v>399</v>
      </c>
      <c r="I2407" s="23">
        <v>999</v>
      </c>
      <c r="J24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7" s="20">
        <f>IF(表1[[#This Row],[sale_price]]&lt;表1[[#This Row],[origin_price]],1,0)</f>
        <v>1</v>
      </c>
      <c r="L2407" s="18" t="s">
        <v>860</v>
      </c>
      <c r="M2407" s="18" t="s">
        <v>99</v>
      </c>
      <c r="N2407" s="18" t="s">
        <v>22</v>
      </c>
      <c r="O2407" s="18" t="s">
        <v>203</v>
      </c>
      <c r="P2407" s="18">
        <v>13</v>
      </c>
    </row>
    <row r="2408" spans="1:16" x14ac:dyDescent="0.2">
      <c r="A2408" s="18" t="s">
        <v>9</v>
      </c>
      <c r="B2408" s="18" t="s">
        <v>777</v>
      </c>
      <c r="C2408" s="18" t="s">
        <v>6368</v>
      </c>
      <c r="D2408" s="18" t="s">
        <v>109</v>
      </c>
      <c r="E2408" s="20" t="str">
        <f>IFERROR(VLOOKUP(表1[[#This Row],[goods_id]],表4[],2,0),"无")</f>
        <v>无</v>
      </c>
      <c r="F2408" s="19" t="str">
        <f>IFERROR(VLOOKUP(表1[[#This Row],[goods_id]],表3[],2,0),"老款")</f>
        <v>老款</v>
      </c>
      <c r="G2408" s="20">
        <v>1</v>
      </c>
      <c r="H2408" s="23">
        <v>239</v>
      </c>
      <c r="I2408" s="23">
        <v>799</v>
      </c>
      <c r="J24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8" s="20">
        <f>IF(表1[[#This Row],[sale_price]]&lt;表1[[#This Row],[origin_price]],1,0)</f>
        <v>1</v>
      </c>
      <c r="L2408" s="18" t="s">
        <v>778</v>
      </c>
      <c r="M2408" s="18" t="s">
        <v>270</v>
      </c>
      <c r="N2408" s="18" t="s">
        <v>26</v>
      </c>
      <c r="O2408" s="18" t="s">
        <v>203</v>
      </c>
      <c r="P2408" s="18">
        <v>12</v>
      </c>
    </row>
    <row r="2409" spans="1:16" x14ac:dyDescent="0.2">
      <c r="A2409" s="18" t="s">
        <v>9</v>
      </c>
      <c r="B2409" s="18" t="s">
        <v>779</v>
      </c>
      <c r="C2409" s="18" t="s">
        <v>6368</v>
      </c>
      <c r="D2409" s="18" t="s">
        <v>109</v>
      </c>
      <c r="E2409" s="20" t="str">
        <f>IFERROR(VLOOKUP(表1[[#This Row],[goods_id]],表4[],2,0),"无")</f>
        <v>无</v>
      </c>
      <c r="F2409" s="19" t="str">
        <f>IFERROR(VLOOKUP(表1[[#This Row],[goods_id]],表3[],2,0),"老款")</f>
        <v>老款</v>
      </c>
      <c r="G2409" s="20">
        <v>1</v>
      </c>
      <c r="H2409" s="23">
        <v>239</v>
      </c>
      <c r="I2409" s="23">
        <v>799</v>
      </c>
      <c r="J24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9" s="20">
        <f>IF(表1[[#This Row],[sale_price]]&lt;表1[[#This Row],[origin_price]],1,0)</f>
        <v>1</v>
      </c>
      <c r="L2409" s="18" t="s">
        <v>780</v>
      </c>
      <c r="M2409" s="18" t="s">
        <v>261</v>
      </c>
      <c r="N2409" s="18" t="s">
        <v>26</v>
      </c>
      <c r="O2409" s="18" t="s">
        <v>203</v>
      </c>
      <c r="P2409" s="18">
        <v>12</v>
      </c>
    </row>
    <row r="2410" spans="1:16" x14ac:dyDescent="0.2">
      <c r="A2410" s="18" t="s">
        <v>9</v>
      </c>
      <c r="B2410" s="18" t="s">
        <v>781</v>
      </c>
      <c r="C2410" s="18" t="s">
        <v>6245</v>
      </c>
      <c r="D2410" s="18" t="s">
        <v>24</v>
      </c>
      <c r="E2410" s="20" t="str">
        <f>IFERROR(VLOOKUP(表1[[#This Row],[goods_id]],表4[],2,0),"无")</f>
        <v>无</v>
      </c>
      <c r="F2410" s="19" t="str">
        <f>IFERROR(VLOOKUP(表1[[#This Row],[goods_id]],表3[],2,0),"老款")</f>
        <v>老款</v>
      </c>
      <c r="G2410" s="20">
        <v>1</v>
      </c>
      <c r="H2410" s="23">
        <v>359</v>
      </c>
      <c r="I2410" s="23">
        <v>899</v>
      </c>
      <c r="J24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0" s="20">
        <f>IF(表1[[#This Row],[sale_price]]&lt;表1[[#This Row],[origin_price]],1,0)</f>
        <v>1</v>
      </c>
      <c r="L2410" s="18" t="s">
        <v>782</v>
      </c>
      <c r="M2410" s="18" t="s">
        <v>783</v>
      </c>
      <c r="N2410" s="18" t="s">
        <v>22</v>
      </c>
      <c r="O2410" s="18" t="s">
        <v>203</v>
      </c>
      <c r="P2410" s="18">
        <v>12</v>
      </c>
    </row>
    <row r="2411" spans="1:16" x14ac:dyDescent="0.2">
      <c r="A2411" s="18" t="s">
        <v>9</v>
      </c>
      <c r="B2411" s="18" t="s">
        <v>861</v>
      </c>
      <c r="C2411" s="18" t="s">
        <v>6288</v>
      </c>
      <c r="D2411" s="18" t="s">
        <v>24</v>
      </c>
      <c r="E2411" s="20" t="str">
        <f>IFERROR(VLOOKUP(表1[[#This Row],[goods_id]],表4[],2,0),"无")</f>
        <v>无</v>
      </c>
      <c r="F2411" s="19" t="str">
        <f>IFERROR(VLOOKUP(表1[[#This Row],[goods_id]],表3[],2,0),"老款")</f>
        <v>老款</v>
      </c>
      <c r="G2411" s="20">
        <v>1</v>
      </c>
      <c r="H2411" s="23">
        <v>319</v>
      </c>
      <c r="I2411" s="23">
        <v>799</v>
      </c>
      <c r="J24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1" s="20">
        <f>IF(表1[[#This Row],[sale_price]]&lt;表1[[#This Row],[origin_price]],1,0)</f>
        <v>1</v>
      </c>
      <c r="L2411" s="18" t="s">
        <v>862</v>
      </c>
      <c r="M2411" s="18" t="s">
        <v>8571</v>
      </c>
      <c r="N2411" s="18" t="s">
        <v>26</v>
      </c>
      <c r="O2411" s="18" t="s">
        <v>49</v>
      </c>
      <c r="P2411" s="18">
        <v>13</v>
      </c>
    </row>
    <row r="2412" spans="1:16" x14ac:dyDescent="0.2">
      <c r="A2412" s="18" t="s">
        <v>9</v>
      </c>
      <c r="B2412" s="18" t="s">
        <v>863</v>
      </c>
      <c r="C2412" s="18" t="s">
        <v>6288</v>
      </c>
      <c r="D2412" s="18" t="s">
        <v>24</v>
      </c>
      <c r="E2412" s="20" t="str">
        <f>IFERROR(VLOOKUP(表1[[#This Row],[goods_id]],表4[],2,0),"无")</f>
        <v>无</v>
      </c>
      <c r="F2412" s="19" t="str">
        <f>IFERROR(VLOOKUP(表1[[#This Row],[goods_id]],表3[],2,0),"老款")</f>
        <v>老款</v>
      </c>
      <c r="G2412" s="20">
        <v>1</v>
      </c>
      <c r="H2412" s="23">
        <v>319</v>
      </c>
      <c r="I2412" s="23">
        <v>799</v>
      </c>
      <c r="J24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2" s="20">
        <f>IF(表1[[#This Row],[sale_price]]&lt;表1[[#This Row],[origin_price]],1,0)</f>
        <v>1</v>
      </c>
      <c r="L2412" s="18" t="s">
        <v>862</v>
      </c>
      <c r="M2412" s="18" t="s">
        <v>8571</v>
      </c>
      <c r="N2412" s="18" t="s">
        <v>26</v>
      </c>
      <c r="O2412" s="18" t="s">
        <v>49</v>
      </c>
      <c r="P2412" s="18">
        <v>13</v>
      </c>
    </row>
    <row r="2413" spans="1:16" x14ac:dyDescent="0.2">
      <c r="A2413" s="18" t="s">
        <v>9</v>
      </c>
      <c r="B2413" s="18" t="s">
        <v>864</v>
      </c>
      <c r="C2413" s="18" t="s">
        <v>6396</v>
      </c>
      <c r="D2413" s="18" t="s">
        <v>109</v>
      </c>
      <c r="E2413" s="20" t="str">
        <f>IFERROR(VLOOKUP(表1[[#This Row],[goods_id]],表4[],2,0),"无")</f>
        <v>无</v>
      </c>
      <c r="F2413" s="19" t="str">
        <f>IFERROR(VLOOKUP(表1[[#This Row],[goods_id]],表3[],2,0),"老款")</f>
        <v>老款</v>
      </c>
      <c r="G2413" s="20">
        <v>1</v>
      </c>
      <c r="H2413" s="23">
        <v>239</v>
      </c>
      <c r="I2413" s="23">
        <v>599</v>
      </c>
      <c r="J24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3" s="20">
        <f>IF(表1[[#This Row],[sale_price]]&lt;表1[[#This Row],[origin_price]],1,0)</f>
        <v>1</v>
      </c>
      <c r="L2413" s="18" t="s">
        <v>865</v>
      </c>
      <c r="M2413" s="18" t="s">
        <v>293</v>
      </c>
      <c r="N2413" s="18" t="s">
        <v>12</v>
      </c>
      <c r="O2413" s="18" t="s">
        <v>190</v>
      </c>
      <c r="P2413" s="18">
        <v>13</v>
      </c>
    </row>
    <row r="2414" spans="1:16" x14ac:dyDescent="0.2">
      <c r="A2414" s="18" t="s">
        <v>9</v>
      </c>
      <c r="B2414" s="18" t="s">
        <v>866</v>
      </c>
      <c r="C2414" s="18" t="s">
        <v>6396</v>
      </c>
      <c r="D2414" s="18" t="s">
        <v>109</v>
      </c>
      <c r="E2414" s="20" t="str">
        <f>IFERROR(VLOOKUP(表1[[#This Row],[goods_id]],表4[],2,0),"无")</f>
        <v>无</v>
      </c>
      <c r="F2414" s="19" t="str">
        <f>IFERROR(VLOOKUP(表1[[#This Row],[goods_id]],表3[],2,0),"老款")</f>
        <v>老款</v>
      </c>
      <c r="G2414" s="20">
        <v>1</v>
      </c>
      <c r="H2414" s="23">
        <v>239</v>
      </c>
      <c r="I2414" s="23">
        <v>599</v>
      </c>
      <c r="J24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4" s="20">
        <f>IF(表1[[#This Row],[sale_price]]&lt;表1[[#This Row],[origin_price]],1,0)</f>
        <v>1</v>
      </c>
      <c r="L2414" s="18" t="s">
        <v>867</v>
      </c>
      <c r="M2414" s="18" t="s">
        <v>293</v>
      </c>
      <c r="N2414" s="18" t="s">
        <v>12</v>
      </c>
      <c r="O2414" s="18" t="s">
        <v>190</v>
      </c>
      <c r="P2414" s="18">
        <v>13</v>
      </c>
    </row>
    <row r="2415" spans="1:16" x14ac:dyDescent="0.2">
      <c r="A2415" s="18" t="s">
        <v>9</v>
      </c>
      <c r="B2415" s="18" t="s">
        <v>784</v>
      </c>
      <c r="C2415" s="18" t="s">
        <v>6371</v>
      </c>
      <c r="D2415" s="18" t="s">
        <v>224</v>
      </c>
      <c r="E2415" s="20" t="str">
        <f>IFERROR(VLOOKUP(表1[[#This Row],[goods_id]],表4[],2,0),"无")</f>
        <v>无</v>
      </c>
      <c r="F2415" s="19" t="str">
        <f>IFERROR(VLOOKUP(表1[[#This Row],[goods_id]],表3[],2,0),"老款")</f>
        <v>老款</v>
      </c>
      <c r="G2415" s="20">
        <v>1</v>
      </c>
      <c r="H2415" s="23">
        <v>169</v>
      </c>
      <c r="I2415" s="23">
        <v>569</v>
      </c>
      <c r="J24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5" s="20">
        <f>IF(表1[[#This Row],[sale_price]]&lt;表1[[#This Row],[origin_price]],1,0)</f>
        <v>1</v>
      </c>
      <c r="L2415" s="18" t="s">
        <v>785</v>
      </c>
      <c r="M2415" s="18" t="s">
        <v>743</v>
      </c>
      <c r="N2415" s="18" t="s">
        <v>12</v>
      </c>
      <c r="O2415" s="18" t="s">
        <v>203</v>
      </c>
      <c r="P2415" s="18">
        <v>12</v>
      </c>
    </row>
    <row r="2416" spans="1:16" x14ac:dyDescent="0.2">
      <c r="A2416" s="18" t="s">
        <v>9</v>
      </c>
      <c r="B2416" s="18" t="s">
        <v>786</v>
      </c>
      <c r="C2416" s="18" t="s">
        <v>6372</v>
      </c>
      <c r="D2416" s="18" t="s">
        <v>24</v>
      </c>
      <c r="E2416" s="20" t="str">
        <f>IFERROR(VLOOKUP(表1[[#This Row],[goods_id]],表4[],2,0),"无")</f>
        <v>无</v>
      </c>
      <c r="F2416" s="19" t="str">
        <f>IFERROR(VLOOKUP(表1[[#This Row],[goods_id]],表3[],2,0),"老款")</f>
        <v>老款</v>
      </c>
      <c r="G2416" s="20">
        <v>1</v>
      </c>
      <c r="H2416" s="23">
        <v>335</v>
      </c>
      <c r="I2416" s="23">
        <v>839</v>
      </c>
      <c r="J24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6" s="20">
        <f>IF(表1[[#This Row],[sale_price]]&lt;表1[[#This Row],[origin_price]],1,0)</f>
        <v>1</v>
      </c>
      <c r="L2416" s="18" t="s">
        <v>787</v>
      </c>
      <c r="M2416" s="18" t="s">
        <v>788</v>
      </c>
      <c r="N2416" s="18" t="s">
        <v>22</v>
      </c>
      <c r="O2416" s="18" t="s">
        <v>203</v>
      </c>
      <c r="P2416" s="18">
        <v>12</v>
      </c>
    </row>
    <row r="2417" spans="1:16" x14ac:dyDescent="0.2">
      <c r="A2417" s="18" t="s">
        <v>9</v>
      </c>
      <c r="B2417" s="18" t="s">
        <v>789</v>
      </c>
      <c r="C2417" s="18" t="s">
        <v>6372</v>
      </c>
      <c r="D2417" s="18" t="s">
        <v>24</v>
      </c>
      <c r="E2417" s="20" t="str">
        <f>IFERROR(VLOOKUP(表1[[#This Row],[goods_id]],表4[],2,0),"无")</f>
        <v>无</v>
      </c>
      <c r="F2417" s="19" t="str">
        <f>IFERROR(VLOOKUP(表1[[#This Row],[goods_id]],表3[],2,0),"老款")</f>
        <v>老款</v>
      </c>
      <c r="G2417" s="20">
        <v>1</v>
      </c>
      <c r="H2417" s="23">
        <v>335</v>
      </c>
      <c r="I2417" s="23">
        <v>839</v>
      </c>
      <c r="J24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7" s="20">
        <f>IF(表1[[#This Row],[sale_price]]&lt;表1[[#This Row],[origin_price]],1,0)</f>
        <v>1</v>
      </c>
      <c r="L2417" s="18" t="s">
        <v>787</v>
      </c>
      <c r="M2417" s="18" t="s">
        <v>788</v>
      </c>
      <c r="N2417" s="18" t="s">
        <v>22</v>
      </c>
      <c r="O2417" s="18" t="s">
        <v>203</v>
      </c>
      <c r="P2417" s="18">
        <v>12</v>
      </c>
    </row>
    <row r="2418" spans="1:16" x14ac:dyDescent="0.2">
      <c r="A2418" s="18" t="s">
        <v>9</v>
      </c>
      <c r="B2418" s="18" t="s">
        <v>815</v>
      </c>
      <c r="C2418" s="18" t="s">
        <v>6380</v>
      </c>
      <c r="D2418" s="18" t="s">
        <v>24</v>
      </c>
      <c r="E2418" s="20" t="str">
        <f>IFERROR(VLOOKUP(表1[[#This Row],[goods_id]],表4[],2,0),"无")</f>
        <v>无</v>
      </c>
      <c r="F2418" s="19" t="str">
        <f>IFERROR(VLOOKUP(表1[[#This Row],[goods_id]],表3[],2,0),"老款")</f>
        <v>老款</v>
      </c>
      <c r="G2418" s="20">
        <v>1</v>
      </c>
      <c r="H2418" s="23">
        <v>716</v>
      </c>
      <c r="I2418" s="23">
        <v>1790</v>
      </c>
      <c r="J24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18" s="20">
        <f>IF(表1[[#This Row],[sale_price]]&lt;表1[[#This Row],[origin_price]],1,0)</f>
        <v>1</v>
      </c>
      <c r="L2418" s="18" t="s">
        <v>816</v>
      </c>
      <c r="M2418" s="18" t="s">
        <v>817</v>
      </c>
      <c r="N2418" s="18" t="s">
        <v>26</v>
      </c>
      <c r="O2418" s="18" t="s">
        <v>49</v>
      </c>
      <c r="P2418" s="18">
        <v>12</v>
      </c>
    </row>
    <row r="2419" spans="1:16" x14ac:dyDescent="0.2">
      <c r="A2419" s="18" t="s">
        <v>9</v>
      </c>
      <c r="B2419" s="18" t="s">
        <v>818</v>
      </c>
      <c r="C2419" s="18" t="s">
        <v>6380</v>
      </c>
      <c r="D2419" s="18" t="s">
        <v>24</v>
      </c>
      <c r="E2419" s="20" t="str">
        <f>IFERROR(VLOOKUP(表1[[#This Row],[goods_id]],表4[],2,0),"无")</f>
        <v>无</v>
      </c>
      <c r="F2419" s="19" t="str">
        <f>IFERROR(VLOOKUP(表1[[#This Row],[goods_id]],表3[],2,0),"老款")</f>
        <v>老款</v>
      </c>
      <c r="G2419" s="20">
        <v>1</v>
      </c>
      <c r="H2419" s="23">
        <v>716</v>
      </c>
      <c r="I2419" s="23">
        <v>1790</v>
      </c>
      <c r="J24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19" s="20">
        <f>IF(表1[[#This Row],[sale_price]]&lt;表1[[#This Row],[origin_price]],1,0)</f>
        <v>1</v>
      </c>
      <c r="L2419" s="18" t="s">
        <v>819</v>
      </c>
      <c r="M2419" s="18" t="s">
        <v>817</v>
      </c>
      <c r="N2419" s="18" t="s">
        <v>26</v>
      </c>
      <c r="O2419" s="18" t="s">
        <v>49</v>
      </c>
      <c r="P2419" s="18">
        <v>12</v>
      </c>
    </row>
    <row r="2420" spans="1:16" x14ac:dyDescent="0.2">
      <c r="A2420" s="18" t="s">
        <v>9</v>
      </c>
      <c r="B2420" s="18" t="s">
        <v>820</v>
      </c>
      <c r="C2420" s="18" t="s">
        <v>6381</v>
      </c>
      <c r="D2420" s="18" t="s">
        <v>109</v>
      </c>
      <c r="E2420" s="20" t="str">
        <f>IFERROR(VLOOKUP(表1[[#This Row],[goods_id]],表4[],2,0),"无")</f>
        <v>无</v>
      </c>
      <c r="F2420" s="19" t="str">
        <f>IFERROR(VLOOKUP(表1[[#This Row],[goods_id]],表3[],2,0),"老款")</f>
        <v>老款</v>
      </c>
      <c r="G2420" s="20">
        <v>1</v>
      </c>
      <c r="H2420" s="23">
        <v>796</v>
      </c>
      <c r="I2420" s="23">
        <v>1990</v>
      </c>
      <c r="J24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0" s="20">
        <f>IF(表1[[#This Row],[sale_price]]&lt;表1[[#This Row],[origin_price]],1,0)</f>
        <v>1</v>
      </c>
      <c r="L2420" s="18" t="s">
        <v>821</v>
      </c>
      <c r="M2420" s="18"/>
      <c r="N2420" s="18" t="s">
        <v>22</v>
      </c>
      <c r="O2420" s="18" t="s">
        <v>49</v>
      </c>
      <c r="P2420" s="18">
        <v>12</v>
      </c>
    </row>
    <row r="2421" spans="1:16" x14ac:dyDescent="0.2">
      <c r="A2421" s="18" t="s">
        <v>9</v>
      </c>
      <c r="B2421" s="18" t="s">
        <v>738</v>
      </c>
      <c r="C2421" s="18" t="s">
        <v>6358</v>
      </c>
      <c r="D2421" s="18" t="s">
        <v>24</v>
      </c>
      <c r="E2421" s="20" t="str">
        <f>IFERROR(VLOOKUP(表1[[#This Row],[goods_id]],表4[],2,0),"无")</f>
        <v>无</v>
      </c>
      <c r="F2421" s="19" t="str">
        <f>IFERROR(VLOOKUP(表1[[#This Row],[goods_id]],表3[],2,0),"老款")</f>
        <v>老款</v>
      </c>
      <c r="G2421" s="20">
        <v>1</v>
      </c>
      <c r="H2421" s="23">
        <v>676</v>
      </c>
      <c r="I2421" s="23">
        <v>1690</v>
      </c>
      <c r="J24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1" s="20">
        <f>IF(表1[[#This Row],[sale_price]]&lt;表1[[#This Row],[origin_price]],1,0)</f>
        <v>1</v>
      </c>
      <c r="L2421" s="18" t="s">
        <v>739</v>
      </c>
      <c r="M2421" s="18" t="s">
        <v>529</v>
      </c>
      <c r="N2421" s="18" t="s">
        <v>26</v>
      </c>
      <c r="O2421" s="18" t="s">
        <v>203</v>
      </c>
      <c r="P2421" s="18">
        <v>11</v>
      </c>
    </row>
    <row r="2422" spans="1:16" x14ac:dyDescent="0.2">
      <c r="A2422" s="18" t="s">
        <v>9</v>
      </c>
      <c r="B2422" s="18" t="s">
        <v>686</v>
      </c>
      <c r="C2422" s="18" t="s">
        <v>6344</v>
      </c>
      <c r="D2422" s="18" t="s">
        <v>109</v>
      </c>
      <c r="E2422" s="20" t="str">
        <f>IFERROR(VLOOKUP(表1[[#This Row],[goods_id]],表4[],2,0),"无")</f>
        <v>无</v>
      </c>
      <c r="F2422" s="19" t="str">
        <f>IFERROR(VLOOKUP(表1[[#This Row],[goods_id]],表3[],2,0),"老款")</f>
        <v>老款</v>
      </c>
      <c r="G2422" s="20">
        <v>1</v>
      </c>
      <c r="H2422" s="23">
        <v>439</v>
      </c>
      <c r="I2422" s="23">
        <v>1390</v>
      </c>
      <c r="J24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2" s="20">
        <f>IF(表1[[#This Row],[sale_price]]&lt;表1[[#This Row],[origin_price]],1,0)</f>
        <v>1</v>
      </c>
      <c r="L2422" s="18" t="s">
        <v>687</v>
      </c>
      <c r="M2422" s="18"/>
      <c r="N2422" s="18" t="s">
        <v>22</v>
      </c>
      <c r="O2422" s="18" t="s">
        <v>203</v>
      </c>
      <c r="P2422" s="18">
        <v>11</v>
      </c>
    </row>
    <row r="2423" spans="1:16" x14ac:dyDescent="0.2">
      <c r="A2423" s="18" t="s">
        <v>9</v>
      </c>
      <c r="B2423" s="18" t="s">
        <v>688</v>
      </c>
      <c r="C2423" s="18" t="s">
        <v>6344</v>
      </c>
      <c r="D2423" s="18" t="s">
        <v>109</v>
      </c>
      <c r="E2423" s="20" t="str">
        <f>IFERROR(VLOOKUP(表1[[#This Row],[goods_id]],表4[],2,0),"无")</f>
        <v>无</v>
      </c>
      <c r="F2423" s="19" t="str">
        <f>IFERROR(VLOOKUP(表1[[#This Row],[goods_id]],表3[],2,0),"老款")</f>
        <v>老款</v>
      </c>
      <c r="G2423" s="20">
        <v>1</v>
      </c>
      <c r="H2423" s="23">
        <v>439</v>
      </c>
      <c r="I2423" s="23">
        <v>1390</v>
      </c>
      <c r="J24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3" s="20">
        <f>IF(表1[[#This Row],[sale_price]]&lt;表1[[#This Row],[origin_price]],1,0)</f>
        <v>1</v>
      </c>
      <c r="L2423" s="18" t="s">
        <v>8563</v>
      </c>
      <c r="M2423" s="18"/>
      <c r="N2423" s="18" t="s">
        <v>22</v>
      </c>
      <c r="O2423" s="18" t="s">
        <v>203</v>
      </c>
      <c r="P2423" s="18">
        <v>11</v>
      </c>
    </row>
    <row r="2424" spans="1:16" x14ac:dyDescent="0.2">
      <c r="A2424" s="18" t="s">
        <v>9</v>
      </c>
      <c r="B2424" s="18" t="s">
        <v>822</v>
      </c>
      <c r="C2424" s="18" t="s">
        <v>6382</v>
      </c>
      <c r="D2424" s="18" t="s">
        <v>823</v>
      </c>
      <c r="E2424" s="20" t="str">
        <f>IFERROR(VLOOKUP(表1[[#This Row],[goods_id]],表4[],2,0),"无")</f>
        <v>无</v>
      </c>
      <c r="F2424" s="19" t="str">
        <f>IFERROR(VLOOKUP(表1[[#This Row],[goods_id]],表3[],2,0),"老款")</f>
        <v>老款</v>
      </c>
      <c r="G2424" s="20">
        <v>1</v>
      </c>
      <c r="H2424" s="23">
        <v>676</v>
      </c>
      <c r="I2424" s="23">
        <v>1690</v>
      </c>
      <c r="J24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4" s="20">
        <f>IF(表1[[#This Row],[sale_price]]&lt;表1[[#This Row],[origin_price]],1,0)</f>
        <v>1</v>
      </c>
      <c r="L2424" s="18" t="s">
        <v>824</v>
      </c>
      <c r="M2424" s="18"/>
      <c r="N2424" s="18" t="s">
        <v>22</v>
      </c>
      <c r="O2424" s="18" t="s">
        <v>49</v>
      </c>
      <c r="P2424" s="18">
        <v>12</v>
      </c>
    </row>
    <row r="2425" spans="1:16" x14ac:dyDescent="0.2">
      <c r="A2425" s="18" t="s">
        <v>9</v>
      </c>
      <c r="B2425" s="18" t="s">
        <v>790</v>
      </c>
      <c r="C2425" s="18" t="s">
        <v>6373</v>
      </c>
      <c r="D2425" s="18" t="s">
        <v>24</v>
      </c>
      <c r="E2425" s="20" t="str">
        <f>IFERROR(VLOOKUP(表1[[#This Row],[goods_id]],表4[],2,0),"无")</f>
        <v>无</v>
      </c>
      <c r="F2425" s="19" t="str">
        <f>IFERROR(VLOOKUP(表1[[#This Row],[goods_id]],表3[],2,0),"老款")</f>
        <v>老款</v>
      </c>
      <c r="G2425" s="20">
        <v>1</v>
      </c>
      <c r="H2425" s="23">
        <v>255</v>
      </c>
      <c r="I2425" s="23">
        <v>639</v>
      </c>
      <c r="J24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5" s="20">
        <f>IF(表1[[#This Row],[sale_price]]&lt;表1[[#This Row],[origin_price]],1,0)</f>
        <v>1</v>
      </c>
      <c r="L2425" s="18" t="s">
        <v>791</v>
      </c>
      <c r="M2425" s="18" t="s">
        <v>8566</v>
      </c>
      <c r="N2425" s="18" t="s">
        <v>26</v>
      </c>
      <c r="O2425" s="18" t="s">
        <v>190</v>
      </c>
      <c r="P2425" s="18">
        <v>12</v>
      </c>
    </row>
    <row r="2426" spans="1:16" x14ac:dyDescent="0.2">
      <c r="A2426" s="18" t="s">
        <v>9</v>
      </c>
      <c r="B2426" s="18" t="s">
        <v>600</v>
      </c>
      <c r="C2426" s="18" t="s">
        <v>6312</v>
      </c>
      <c r="D2426" s="18" t="s">
        <v>181</v>
      </c>
      <c r="E2426" s="20" t="str">
        <f>IFERROR(VLOOKUP(表1[[#This Row],[goods_id]],表4[],2,0),"无")</f>
        <v>无</v>
      </c>
      <c r="F2426" s="19" t="str">
        <f>IFERROR(VLOOKUP(表1[[#This Row],[goods_id]],表3[],2,0),"老款")</f>
        <v>老款</v>
      </c>
      <c r="G2426" s="20">
        <v>1</v>
      </c>
      <c r="H2426" s="23">
        <v>269</v>
      </c>
      <c r="I2426" s="23">
        <v>899</v>
      </c>
      <c r="J24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6" s="20">
        <f>IF(表1[[#This Row],[sale_price]]&lt;表1[[#This Row],[origin_price]],1,0)</f>
        <v>1</v>
      </c>
      <c r="L2426" s="18" t="s">
        <v>8548</v>
      </c>
      <c r="M2426" s="18" t="s">
        <v>185</v>
      </c>
      <c r="N2426" s="18" t="s">
        <v>22</v>
      </c>
      <c r="O2426" s="18" t="s">
        <v>190</v>
      </c>
      <c r="P2426" s="18">
        <v>10</v>
      </c>
    </row>
    <row r="2427" spans="1:16" x14ac:dyDescent="0.2">
      <c r="A2427" s="18" t="s">
        <v>9</v>
      </c>
      <c r="B2427" s="18" t="s">
        <v>587</v>
      </c>
      <c r="C2427" s="18" t="s">
        <v>6303</v>
      </c>
      <c r="D2427" s="18" t="s">
        <v>24</v>
      </c>
      <c r="E2427" s="20" t="str">
        <f>IFERROR(VLOOKUP(表1[[#This Row],[goods_id]],表4[],2,0),"无")</f>
        <v>无</v>
      </c>
      <c r="F2427" s="19" t="str">
        <f>IFERROR(VLOOKUP(表1[[#This Row],[goods_id]],表3[],2,0),"老款")</f>
        <v>老款</v>
      </c>
      <c r="G2427" s="20">
        <v>1</v>
      </c>
      <c r="H2427" s="23">
        <v>484</v>
      </c>
      <c r="I2427" s="23">
        <v>969</v>
      </c>
      <c r="J24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27" s="20">
        <f>IF(表1[[#This Row],[sale_price]]&lt;表1[[#This Row],[origin_price]],1,0)</f>
        <v>1</v>
      </c>
      <c r="L2427" s="18"/>
      <c r="M2427" s="18" t="s">
        <v>8540</v>
      </c>
      <c r="N2427" s="18" t="s">
        <v>26</v>
      </c>
      <c r="O2427" s="18" t="s">
        <v>203</v>
      </c>
      <c r="P2427" s="18">
        <v>9</v>
      </c>
    </row>
    <row r="2428" spans="1:16" x14ac:dyDescent="0.2">
      <c r="A2428" s="18" t="s">
        <v>9</v>
      </c>
      <c r="B2428" s="18" t="s">
        <v>588</v>
      </c>
      <c r="C2428" s="18" t="s">
        <v>6303</v>
      </c>
      <c r="D2428" s="18" t="s">
        <v>24</v>
      </c>
      <c r="E2428" s="20" t="str">
        <f>IFERROR(VLOOKUP(表1[[#This Row],[goods_id]],表4[],2,0),"无")</f>
        <v>无</v>
      </c>
      <c r="F2428" s="19" t="str">
        <f>IFERROR(VLOOKUP(表1[[#This Row],[goods_id]],表3[],2,0),"老款")</f>
        <v>老款</v>
      </c>
      <c r="G2428" s="20">
        <v>1</v>
      </c>
      <c r="H2428" s="23">
        <v>484</v>
      </c>
      <c r="I2428" s="23">
        <v>969</v>
      </c>
      <c r="J24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28" s="20">
        <f>IF(表1[[#This Row],[sale_price]]&lt;表1[[#This Row],[origin_price]],1,0)</f>
        <v>1</v>
      </c>
      <c r="L2428" s="18"/>
      <c r="M2428" s="18" t="s">
        <v>8540</v>
      </c>
      <c r="N2428" s="18" t="s">
        <v>26</v>
      </c>
      <c r="O2428" s="18" t="s">
        <v>203</v>
      </c>
      <c r="P2428" s="18">
        <v>9</v>
      </c>
    </row>
    <row r="2429" spans="1:16" x14ac:dyDescent="0.2">
      <c r="A2429" s="18" t="s">
        <v>9</v>
      </c>
      <c r="B2429" s="18" t="s">
        <v>601</v>
      </c>
      <c r="C2429" s="18" t="s">
        <v>6313</v>
      </c>
      <c r="D2429" s="18" t="s">
        <v>284</v>
      </c>
      <c r="E2429" s="20" t="str">
        <f>IFERROR(VLOOKUP(表1[[#This Row],[goods_id]],表4[],2,0),"无")</f>
        <v>无</v>
      </c>
      <c r="F2429" s="19" t="str">
        <f>IFERROR(VLOOKUP(表1[[#This Row],[goods_id]],表3[],2,0),"老款")</f>
        <v>老款</v>
      </c>
      <c r="G2429" s="20">
        <v>1</v>
      </c>
      <c r="H2429" s="23">
        <v>419</v>
      </c>
      <c r="I2429" s="23">
        <v>839</v>
      </c>
      <c r="J24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9" s="20">
        <f>IF(表1[[#This Row],[sale_price]]&lt;表1[[#This Row],[origin_price]],1,0)</f>
        <v>1</v>
      </c>
      <c r="L2429" s="18"/>
      <c r="M2429" s="18" t="s">
        <v>8549</v>
      </c>
      <c r="N2429" s="18" t="s">
        <v>26</v>
      </c>
      <c r="O2429" s="18" t="s">
        <v>82</v>
      </c>
      <c r="P2429" s="18">
        <v>10</v>
      </c>
    </row>
    <row r="2430" spans="1:16" x14ac:dyDescent="0.2">
      <c r="A2430" s="18" t="s">
        <v>9</v>
      </c>
      <c r="B2430" s="18" t="s">
        <v>568</v>
      </c>
      <c r="C2430" s="18" t="s">
        <v>6296</v>
      </c>
      <c r="D2430" s="18" t="s">
        <v>224</v>
      </c>
      <c r="E2430" s="20" t="str">
        <f>IFERROR(VLOOKUP(表1[[#This Row],[goods_id]],表4[],2,0),"无")</f>
        <v>无</v>
      </c>
      <c r="F2430" s="19" t="str">
        <f>IFERROR(VLOOKUP(表1[[#This Row],[goods_id]],表3[],2,0),"老款")</f>
        <v>老款</v>
      </c>
      <c r="G2430" s="20">
        <v>1</v>
      </c>
      <c r="H2430" s="23">
        <v>419</v>
      </c>
      <c r="I2430" s="23">
        <v>839</v>
      </c>
      <c r="J24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0" s="20">
        <f>IF(表1[[#This Row],[sale_price]]&lt;表1[[#This Row],[origin_price]],1,0)</f>
        <v>1</v>
      </c>
      <c r="L2430" s="18" t="s">
        <v>8534</v>
      </c>
      <c r="M2430" s="18" t="s">
        <v>185</v>
      </c>
      <c r="N2430" s="18" t="s">
        <v>22</v>
      </c>
      <c r="O2430" s="18" t="s">
        <v>49</v>
      </c>
      <c r="P2430" s="18">
        <v>9</v>
      </c>
    </row>
    <row r="2431" spans="1:16" x14ac:dyDescent="0.2">
      <c r="A2431" s="18" t="s">
        <v>9</v>
      </c>
      <c r="B2431" s="18" t="s">
        <v>633</v>
      </c>
      <c r="C2431" s="18" t="s">
        <v>6326</v>
      </c>
      <c r="D2431" s="18" t="s">
        <v>219</v>
      </c>
      <c r="E2431" s="20" t="str">
        <f>IFERROR(VLOOKUP(表1[[#This Row],[goods_id]],表4[],2,0),"无")</f>
        <v>无</v>
      </c>
      <c r="F2431" s="19" t="str">
        <f>IFERROR(VLOOKUP(表1[[#This Row],[goods_id]],表3[],2,0),"老款")</f>
        <v>老款</v>
      </c>
      <c r="G2431" s="20">
        <v>1</v>
      </c>
      <c r="H2431" s="23">
        <v>399</v>
      </c>
      <c r="I2431" s="23">
        <v>799</v>
      </c>
      <c r="J24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31" s="20">
        <f>IF(表1[[#This Row],[sale_price]]&lt;表1[[#This Row],[origin_price]],1,0)</f>
        <v>1</v>
      </c>
      <c r="L2431" s="18" t="s">
        <v>634</v>
      </c>
      <c r="M2431" s="18" t="s">
        <v>261</v>
      </c>
      <c r="N2431" s="18" t="s">
        <v>12</v>
      </c>
      <c r="O2431" s="18" t="s">
        <v>190</v>
      </c>
      <c r="P2431" s="18">
        <v>10</v>
      </c>
    </row>
    <row r="2432" spans="1:16" x14ac:dyDescent="0.2">
      <c r="A2432" s="18" t="s">
        <v>9</v>
      </c>
      <c r="B2432" s="18" t="s">
        <v>598</v>
      </c>
      <c r="C2432" s="18" t="s">
        <v>6311</v>
      </c>
      <c r="D2432" s="18" t="s">
        <v>219</v>
      </c>
      <c r="E2432" s="20" t="str">
        <f>IFERROR(VLOOKUP(表1[[#This Row],[goods_id]],表4[],2,0),"无")</f>
        <v>无</v>
      </c>
      <c r="F2432" s="19" t="str">
        <f>IFERROR(VLOOKUP(表1[[#This Row],[goods_id]],表3[],2,0),"老款")</f>
        <v>老款</v>
      </c>
      <c r="G2432" s="20">
        <v>1</v>
      </c>
      <c r="H2432" s="23">
        <v>545</v>
      </c>
      <c r="I2432" s="23">
        <v>1090</v>
      </c>
      <c r="J24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2" s="20">
        <f>IF(表1[[#This Row],[sale_price]]&lt;表1[[#This Row],[origin_price]],1,0)</f>
        <v>1</v>
      </c>
      <c r="L2432" s="18" t="s">
        <v>599</v>
      </c>
      <c r="M2432" s="18" t="s">
        <v>36</v>
      </c>
      <c r="N2432" s="18" t="s">
        <v>22</v>
      </c>
      <c r="O2432" s="18" t="s">
        <v>203</v>
      </c>
      <c r="P2432" s="18">
        <v>10</v>
      </c>
    </row>
    <row r="2433" spans="1:16" x14ac:dyDescent="0.2">
      <c r="A2433" s="18" t="s">
        <v>9</v>
      </c>
      <c r="B2433" s="18" t="s">
        <v>635</v>
      </c>
      <c r="C2433" s="18" t="s">
        <v>6327</v>
      </c>
      <c r="D2433" s="18" t="s">
        <v>14</v>
      </c>
      <c r="E2433" s="20" t="str">
        <f>IFERROR(VLOOKUP(表1[[#This Row],[goods_id]],表4[],2,0),"无")</f>
        <v>无</v>
      </c>
      <c r="F2433" s="19" t="str">
        <f>IFERROR(VLOOKUP(表1[[#This Row],[goods_id]],表3[],2,0),"老款")</f>
        <v>老款</v>
      </c>
      <c r="G2433" s="20">
        <v>1</v>
      </c>
      <c r="H2433" s="23">
        <v>745</v>
      </c>
      <c r="I2433" s="23">
        <v>1490</v>
      </c>
      <c r="J24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3" s="20">
        <f>IF(表1[[#This Row],[sale_price]]&lt;表1[[#This Row],[origin_price]],1,0)</f>
        <v>1</v>
      </c>
      <c r="L2433" s="18" t="s">
        <v>104</v>
      </c>
      <c r="M2433" s="18" t="s">
        <v>636</v>
      </c>
      <c r="N2433" s="18" t="s">
        <v>22</v>
      </c>
      <c r="O2433" s="18" t="s">
        <v>49</v>
      </c>
      <c r="P2433" s="18">
        <v>10</v>
      </c>
    </row>
    <row r="2434" spans="1:16" x14ac:dyDescent="0.2">
      <c r="A2434" s="18" t="s">
        <v>9</v>
      </c>
      <c r="B2434" s="18" t="s">
        <v>546</v>
      </c>
      <c r="C2434" s="18" t="s">
        <v>6281</v>
      </c>
      <c r="D2434" s="18" t="s">
        <v>24</v>
      </c>
      <c r="E2434" s="20" t="str">
        <f>IFERROR(VLOOKUP(表1[[#This Row],[goods_id]],表4[],2,0),"无")</f>
        <v>无</v>
      </c>
      <c r="F2434" s="19" t="str">
        <f>IFERROR(VLOOKUP(表1[[#This Row],[goods_id]],表3[],2,0),"老款")</f>
        <v>老款</v>
      </c>
      <c r="G2434" s="20">
        <v>1</v>
      </c>
      <c r="H2434" s="23">
        <v>499</v>
      </c>
      <c r="I2434" s="23">
        <v>999</v>
      </c>
      <c r="J24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34" s="20">
        <f>IF(表1[[#This Row],[sale_price]]&lt;表1[[#This Row],[origin_price]],1,0)</f>
        <v>1</v>
      </c>
      <c r="L2434" s="18" t="s">
        <v>8524</v>
      </c>
      <c r="M2434" s="18" t="s">
        <v>185</v>
      </c>
      <c r="N2434" s="18" t="s">
        <v>26</v>
      </c>
      <c r="O2434" s="18" t="s">
        <v>82</v>
      </c>
      <c r="P2434" s="18">
        <v>9</v>
      </c>
    </row>
    <row r="2435" spans="1:16" x14ac:dyDescent="0.2">
      <c r="A2435" s="18" t="s">
        <v>9</v>
      </c>
      <c r="B2435" s="18" t="s">
        <v>561</v>
      </c>
      <c r="C2435" s="18" t="s">
        <v>6292</v>
      </c>
      <c r="D2435" s="18" t="s">
        <v>24</v>
      </c>
      <c r="E2435" s="20" t="str">
        <f>IFERROR(VLOOKUP(表1[[#This Row],[goods_id]],表4[],2,0),"无")</f>
        <v>无</v>
      </c>
      <c r="F2435" s="19" t="str">
        <f>IFERROR(VLOOKUP(表1[[#This Row],[goods_id]],表3[],2,0),"老款")</f>
        <v>老款</v>
      </c>
      <c r="G2435" s="20">
        <v>1</v>
      </c>
      <c r="H2435" s="23">
        <v>595</v>
      </c>
      <c r="I2435" s="23">
        <v>1190</v>
      </c>
      <c r="J24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5" s="20">
        <f>IF(表1[[#This Row],[sale_price]]&lt;表1[[#This Row],[origin_price]],1,0)</f>
        <v>1</v>
      </c>
      <c r="L2435" s="18"/>
      <c r="M2435" s="18" t="s">
        <v>562</v>
      </c>
      <c r="N2435" s="18" t="s">
        <v>22</v>
      </c>
      <c r="O2435" s="18" t="s">
        <v>203</v>
      </c>
      <c r="P2435" s="18">
        <v>9</v>
      </c>
    </row>
    <row r="2436" spans="1:16" x14ac:dyDescent="0.2">
      <c r="A2436" s="18" t="s">
        <v>9</v>
      </c>
      <c r="B2436" s="18" t="s">
        <v>1005</v>
      </c>
      <c r="C2436" s="18" t="s">
        <v>6437</v>
      </c>
      <c r="D2436" s="18" t="s">
        <v>38</v>
      </c>
      <c r="E2436" s="20" t="str">
        <f>IFERROR(VLOOKUP(表1[[#This Row],[goods_id]],表4[],2,0),"无")</f>
        <v>无</v>
      </c>
      <c r="F2436" s="19" t="str">
        <f>IFERROR(VLOOKUP(表1[[#This Row],[goods_id]],表3[],2,0),"老款")</f>
        <v>老款</v>
      </c>
      <c r="G2436" s="20">
        <v>1</v>
      </c>
      <c r="H2436" s="23">
        <v>119</v>
      </c>
      <c r="I2436" s="23">
        <v>299</v>
      </c>
      <c r="J24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36" s="20">
        <f>IF(表1[[#This Row],[sale_price]]&lt;表1[[#This Row],[origin_price]],1,0)</f>
        <v>1</v>
      </c>
      <c r="L2436" s="18" t="s">
        <v>1006</v>
      </c>
      <c r="M2436" s="18" t="s">
        <v>1007</v>
      </c>
      <c r="N2436" s="18" t="s">
        <v>22</v>
      </c>
      <c r="O2436" s="18" t="s">
        <v>190</v>
      </c>
      <c r="P2436" s="18">
        <v>14</v>
      </c>
    </row>
    <row r="2437" spans="1:16" x14ac:dyDescent="0.2">
      <c r="A2437" s="18" t="s">
        <v>9</v>
      </c>
      <c r="B2437" s="18" t="s">
        <v>827</v>
      </c>
      <c r="C2437" s="18" t="s">
        <v>6345</v>
      </c>
      <c r="D2437" s="18" t="s">
        <v>24</v>
      </c>
      <c r="E2437" s="20" t="str">
        <f>IFERROR(VLOOKUP(表1[[#This Row],[goods_id]],表4[],2,0),"无")</f>
        <v>无</v>
      </c>
      <c r="F2437" s="19" t="str">
        <f>IFERROR(VLOOKUP(表1[[#This Row],[goods_id]],表3[],2,0),"老款")</f>
        <v>老款</v>
      </c>
      <c r="G2437" s="20">
        <v>1</v>
      </c>
      <c r="H2437" s="23">
        <v>135</v>
      </c>
      <c r="I2437" s="23">
        <v>339</v>
      </c>
      <c r="J24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37" s="20">
        <f>IF(表1[[#This Row],[sale_price]]&lt;表1[[#This Row],[origin_price]],1,0)</f>
        <v>1</v>
      </c>
      <c r="L2437" s="18" t="s">
        <v>825</v>
      </c>
      <c r="M2437" s="18" t="s">
        <v>826</v>
      </c>
      <c r="N2437" s="18" t="s">
        <v>22</v>
      </c>
      <c r="O2437" s="18" t="s">
        <v>190</v>
      </c>
      <c r="P2437" s="18">
        <v>12</v>
      </c>
    </row>
    <row r="2438" spans="1:16" x14ac:dyDescent="0.2">
      <c r="A2438" s="18" t="s">
        <v>9</v>
      </c>
      <c r="B2438" s="18" t="s">
        <v>828</v>
      </c>
      <c r="C2438" s="18" t="s">
        <v>6383</v>
      </c>
      <c r="D2438" s="18" t="s">
        <v>24</v>
      </c>
      <c r="E2438" s="20" t="str">
        <f>IFERROR(VLOOKUP(表1[[#This Row],[goods_id]],表4[],2,0),"无")</f>
        <v>无</v>
      </c>
      <c r="F2438" s="19" t="str">
        <f>IFERROR(VLOOKUP(表1[[#This Row],[goods_id]],表3[],2,0),"老款")</f>
        <v>老款</v>
      </c>
      <c r="G2438" s="20">
        <v>1</v>
      </c>
      <c r="H2438" s="23">
        <v>135</v>
      </c>
      <c r="I2438" s="23">
        <v>339</v>
      </c>
      <c r="J24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38" s="20">
        <f>IF(表1[[#This Row],[sale_price]]&lt;表1[[#This Row],[origin_price]],1,0)</f>
        <v>1</v>
      </c>
      <c r="L2438" s="18" t="s">
        <v>825</v>
      </c>
      <c r="M2438" s="18" t="s">
        <v>826</v>
      </c>
      <c r="N2438" s="18" t="s">
        <v>22</v>
      </c>
      <c r="O2438" s="18" t="s">
        <v>190</v>
      </c>
      <c r="P2438" s="18">
        <v>12</v>
      </c>
    </row>
    <row r="2439" spans="1:16" x14ac:dyDescent="0.2">
      <c r="A2439" s="18" t="s">
        <v>9</v>
      </c>
      <c r="B2439" s="18" t="s">
        <v>592</v>
      </c>
      <c r="C2439" s="18" t="s">
        <v>6288</v>
      </c>
      <c r="D2439" s="18" t="s">
        <v>14</v>
      </c>
      <c r="E2439" s="20" t="str">
        <f>IFERROR(VLOOKUP(表1[[#This Row],[goods_id]],表4[],2,0),"无")</f>
        <v>无</v>
      </c>
      <c r="F2439" s="19" t="str">
        <f>IFERROR(VLOOKUP(表1[[#This Row],[goods_id]],表3[],2,0),"老款")</f>
        <v>老款</v>
      </c>
      <c r="G2439" s="20">
        <v>1</v>
      </c>
      <c r="H2439" s="23">
        <v>319</v>
      </c>
      <c r="I2439" s="23">
        <v>639</v>
      </c>
      <c r="J24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9" s="20">
        <f>IF(表1[[#This Row],[sale_price]]&lt;表1[[#This Row],[origin_price]],1,0)</f>
        <v>1</v>
      </c>
      <c r="L2439" s="18" t="s">
        <v>593</v>
      </c>
      <c r="M2439" s="18" t="s">
        <v>520</v>
      </c>
      <c r="N2439" s="18" t="s">
        <v>22</v>
      </c>
      <c r="O2439" s="18" t="s">
        <v>203</v>
      </c>
      <c r="P2439" s="18">
        <v>10</v>
      </c>
    </row>
    <row r="2440" spans="1:16" x14ac:dyDescent="0.2">
      <c r="A2440" s="18" t="s">
        <v>9</v>
      </c>
      <c r="B2440" s="18" t="s">
        <v>594</v>
      </c>
      <c r="C2440" s="18" t="s">
        <v>6288</v>
      </c>
      <c r="D2440" s="18" t="s">
        <v>14</v>
      </c>
      <c r="E2440" s="20" t="str">
        <f>IFERROR(VLOOKUP(表1[[#This Row],[goods_id]],表4[],2,0),"无")</f>
        <v>无</v>
      </c>
      <c r="F2440" s="19" t="str">
        <f>IFERROR(VLOOKUP(表1[[#This Row],[goods_id]],表3[],2,0),"老款")</f>
        <v>老款</v>
      </c>
      <c r="G2440" s="20">
        <v>1</v>
      </c>
      <c r="H2440" s="23">
        <v>319</v>
      </c>
      <c r="I2440" s="23">
        <v>639</v>
      </c>
      <c r="J24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0" s="20">
        <f>IF(表1[[#This Row],[sale_price]]&lt;表1[[#This Row],[origin_price]],1,0)</f>
        <v>1</v>
      </c>
      <c r="L2440" s="18" t="s">
        <v>593</v>
      </c>
      <c r="M2440" s="18" t="s">
        <v>520</v>
      </c>
      <c r="N2440" s="18" t="s">
        <v>22</v>
      </c>
      <c r="O2440" s="18" t="s">
        <v>203</v>
      </c>
      <c r="P2440" s="18">
        <v>10</v>
      </c>
    </row>
    <row r="2441" spans="1:16" x14ac:dyDescent="0.2">
      <c r="A2441" s="18" t="s">
        <v>9</v>
      </c>
      <c r="B2441" s="18" t="s">
        <v>559</v>
      </c>
      <c r="C2441" s="18" t="s">
        <v>6293</v>
      </c>
      <c r="D2441" s="18" t="s">
        <v>24</v>
      </c>
      <c r="E2441" s="20" t="str">
        <f>IFERROR(VLOOKUP(表1[[#This Row],[goods_id]],表4[],2,0),"无")</f>
        <v>无</v>
      </c>
      <c r="F2441" s="19" t="str">
        <f>IFERROR(VLOOKUP(表1[[#This Row],[goods_id]],表3[],2,0),"老款")</f>
        <v>老款</v>
      </c>
      <c r="G2441" s="20">
        <v>1</v>
      </c>
      <c r="H2441" s="23">
        <v>389</v>
      </c>
      <c r="I2441" s="23">
        <v>699</v>
      </c>
      <c r="J24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1" s="20">
        <f>IF(表1[[#This Row],[sale_price]]&lt;表1[[#This Row],[origin_price]],1,0)</f>
        <v>1</v>
      </c>
      <c r="L2441" s="18" t="s">
        <v>8531</v>
      </c>
      <c r="M2441" s="18" t="s">
        <v>185</v>
      </c>
      <c r="N2441" s="18" t="s">
        <v>26</v>
      </c>
      <c r="O2441" s="18" t="s">
        <v>190</v>
      </c>
      <c r="P2441" s="18">
        <v>9</v>
      </c>
    </row>
    <row r="2442" spans="1:16" x14ac:dyDescent="0.2">
      <c r="A2442" s="18" t="s">
        <v>9</v>
      </c>
      <c r="B2442" s="18" t="s">
        <v>560</v>
      </c>
      <c r="C2442" s="18" t="s">
        <v>6293</v>
      </c>
      <c r="D2442" s="18" t="s">
        <v>24</v>
      </c>
      <c r="E2442" s="20" t="str">
        <f>IFERROR(VLOOKUP(表1[[#This Row],[goods_id]],表4[],2,0),"无")</f>
        <v>无</v>
      </c>
      <c r="F2442" s="19" t="str">
        <f>IFERROR(VLOOKUP(表1[[#This Row],[goods_id]],表3[],2,0),"老款")</f>
        <v>老款</v>
      </c>
      <c r="G2442" s="20">
        <v>1</v>
      </c>
      <c r="H2442" s="23">
        <v>389</v>
      </c>
      <c r="I2442" s="23">
        <v>699</v>
      </c>
      <c r="J24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2" s="20">
        <f>IF(表1[[#This Row],[sale_price]]&lt;表1[[#This Row],[origin_price]],1,0)</f>
        <v>1</v>
      </c>
      <c r="L2442" s="18" t="s">
        <v>8532</v>
      </c>
      <c r="M2442" s="18" t="s">
        <v>185</v>
      </c>
      <c r="N2442" s="18" t="s">
        <v>26</v>
      </c>
      <c r="O2442" s="18" t="s">
        <v>190</v>
      </c>
      <c r="P2442" s="18">
        <v>9</v>
      </c>
    </row>
    <row r="2443" spans="1:16" x14ac:dyDescent="0.2">
      <c r="A2443" s="18" t="s">
        <v>9</v>
      </c>
      <c r="B2443" s="18" t="s">
        <v>545</v>
      </c>
      <c r="C2443" s="18" t="s">
        <v>6282</v>
      </c>
      <c r="D2443" s="18" t="s">
        <v>151</v>
      </c>
      <c r="E2443" s="20" t="str">
        <f>IFERROR(VLOOKUP(表1[[#This Row],[goods_id]],表4[],2,0),"无")</f>
        <v>无</v>
      </c>
      <c r="F2443" s="19" t="str">
        <f>IFERROR(VLOOKUP(表1[[#This Row],[goods_id]],表3[],2,0),"老款")</f>
        <v>老款</v>
      </c>
      <c r="G2443" s="20">
        <v>1</v>
      </c>
      <c r="H2443" s="23">
        <v>369</v>
      </c>
      <c r="I2443" s="23">
        <v>739</v>
      </c>
      <c r="J24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3" s="20">
        <f>IF(表1[[#This Row],[sale_price]]&lt;表1[[#This Row],[origin_price]],1,0)</f>
        <v>1</v>
      </c>
      <c r="L2443" s="18" t="s">
        <v>8525</v>
      </c>
      <c r="M2443" s="18" t="s">
        <v>185</v>
      </c>
      <c r="N2443" s="18" t="s">
        <v>26</v>
      </c>
      <c r="O2443" s="18" t="s">
        <v>190</v>
      </c>
      <c r="P2443" s="18">
        <v>9</v>
      </c>
    </row>
    <row r="2444" spans="1:16" x14ac:dyDescent="0.2">
      <c r="A2444" s="18" t="s">
        <v>9</v>
      </c>
      <c r="B2444" s="18" t="s">
        <v>703</v>
      </c>
      <c r="C2444" s="18" t="s">
        <v>6349</v>
      </c>
      <c r="D2444" s="18" t="s">
        <v>28</v>
      </c>
      <c r="E2444" s="20" t="str">
        <f>IFERROR(VLOOKUP(表1[[#This Row],[goods_id]],表4[],2,0),"无")</f>
        <v>无</v>
      </c>
      <c r="F2444" s="19" t="str">
        <f>IFERROR(VLOOKUP(表1[[#This Row],[goods_id]],表3[],2,0),"老款")</f>
        <v>老款</v>
      </c>
      <c r="G2444" s="20">
        <v>1</v>
      </c>
      <c r="H2444" s="23">
        <v>279</v>
      </c>
      <c r="I2444" s="23">
        <v>699</v>
      </c>
      <c r="J24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4" s="20">
        <f>IF(表1[[#This Row],[sale_price]]&lt;表1[[#This Row],[origin_price]],1,0)</f>
        <v>1</v>
      </c>
      <c r="L2444" s="18" t="s">
        <v>704</v>
      </c>
      <c r="M2444" s="18" t="s">
        <v>705</v>
      </c>
      <c r="N2444" s="18" t="s">
        <v>12</v>
      </c>
      <c r="O2444" s="18" t="s">
        <v>190</v>
      </c>
      <c r="P2444" s="18">
        <v>11</v>
      </c>
    </row>
    <row r="2445" spans="1:16" x14ac:dyDescent="0.2">
      <c r="A2445" s="18" t="s">
        <v>9</v>
      </c>
      <c r="B2445" s="18" t="s">
        <v>706</v>
      </c>
      <c r="C2445" s="18" t="s">
        <v>6349</v>
      </c>
      <c r="D2445" s="18" t="s">
        <v>28</v>
      </c>
      <c r="E2445" s="20" t="str">
        <f>IFERROR(VLOOKUP(表1[[#This Row],[goods_id]],表4[],2,0),"无")</f>
        <v>无</v>
      </c>
      <c r="F2445" s="19" t="str">
        <f>IFERROR(VLOOKUP(表1[[#This Row],[goods_id]],表3[],2,0),"老款")</f>
        <v>老款</v>
      </c>
      <c r="G2445" s="20">
        <v>1</v>
      </c>
      <c r="H2445" s="23">
        <v>279</v>
      </c>
      <c r="I2445" s="23">
        <v>699</v>
      </c>
      <c r="J24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5" s="20">
        <f>IF(表1[[#This Row],[sale_price]]&lt;表1[[#This Row],[origin_price]],1,0)</f>
        <v>1</v>
      </c>
      <c r="L2445" s="18" t="s">
        <v>704</v>
      </c>
      <c r="M2445" s="18" t="s">
        <v>707</v>
      </c>
      <c r="N2445" s="18" t="s">
        <v>12</v>
      </c>
      <c r="O2445" s="18" t="s">
        <v>190</v>
      </c>
      <c r="P2445" s="18">
        <v>11</v>
      </c>
    </row>
    <row r="2446" spans="1:16" x14ac:dyDescent="0.2">
      <c r="A2446" s="18" t="s">
        <v>9</v>
      </c>
      <c r="B2446" s="18" t="s">
        <v>708</v>
      </c>
      <c r="C2446" s="18" t="s">
        <v>6350</v>
      </c>
      <c r="D2446" s="18" t="s">
        <v>485</v>
      </c>
      <c r="E2446" s="20" t="str">
        <f>IFERROR(VLOOKUP(表1[[#This Row],[goods_id]],表4[],2,0),"无")</f>
        <v>无</v>
      </c>
      <c r="F2446" s="19" t="str">
        <f>IFERROR(VLOOKUP(表1[[#This Row],[goods_id]],表3[],2,0),"老款")</f>
        <v>老款</v>
      </c>
      <c r="G2446" s="20">
        <v>1</v>
      </c>
      <c r="H2446" s="23">
        <v>279</v>
      </c>
      <c r="I2446" s="23">
        <v>699</v>
      </c>
      <c r="J24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6" s="20">
        <f>IF(表1[[#This Row],[sale_price]]&lt;表1[[#This Row],[origin_price]],1,0)</f>
        <v>1</v>
      </c>
      <c r="L2446" s="18" t="s">
        <v>709</v>
      </c>
      <c r="M2446" s="18" t="s">
        <v>710</v>
      </c>
      <c r="N2446" s="18" t="s">
        <v>26</v>
      </c>
      <c r="O2446" s="18" t="s">
        <v>49</v>
      </c>
      <c r="P2446" s="18">
        <v>11</v>
      </c>
    </row>
    <row r="2447" spans="1:16" x14ac:dyDescent="0.2">
      <c r="A2447" s="18" t="s">
        <v>9</v>
      </c>
      <c r="B2447" s="18" t="s">
        <v>711</v>
      </c>
      <c r="C2447" s="18" t="s">
        <v>6351</v>
      </c>
      <c r="D2447" s="18" t="s">
        <v>181</v>
      </c>
      <c r="E2447" s="20" t="str">
        <f>IFERROR(VLOOKUP(表1[[#This Row],[goods_id]],表4[],2,0),"无")</f>
        <v>无</v>
      </c>
      <c r="F2447" s="19" t="str">
        <f>IFERROR(VLOOKUP(表1[[#This Row],[goods_id]],表3[],2,0),"老款")</f>
        <v>老款</v>
      </c>
      <c r="G2447" s="20">
        <v>1</v>
      </c>
      <c r="H2447" s="23">
        <v>319</v>
      </c>
      <c r="I2447" s="23">
        <v>799</v>
      </c>
      <c r="J24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7" s="20">
        <f>IF(表1[[#This Row],[sale_price]]&lt;表1[[#This Row],[origin_price]],1,0)</f>
        <v>1</v>
      </c>
      <c r="L2447" s="18" t="s">
        <v>712</v>
      </c>
      <c r="M2447" s="18" t="s">
        <v>713</v>
      </c>
      <c r="N2447" s="18" t="s">
        <v>26</v>
      </c>
      <c r="O2447" s="18" t="s">
        <v>190</v>
      </c>
      <c r="P2447" s="18">
        <v>11</v>
      </c>
    </row>
    <row r="2448" spans="1:16" x14ac:dyDescent="0.2">
      <c r="A2448" s="18" t="s">
        <v>9</v>
      </c>
      <c r="B2448" s="18" t="s">
        <v>714</v>
      </c>
      <c r="C2448" s="18" t="s">
        <v>6227</v>
      </c>
      <c r="D2448" s="18" t="s">
        <v>28</v>
      </c>
      <c r="E2448" s="20" t="str">
        <f>IFERROR(VLOOKUP(表1[[#This Row],[goods_id]],表4[],2,0),"无")</f>
        <v>无</v>
      </c>
      <c r="F2448" s="19" t="str">
        <f>IFERROR(VLOOKUP(表1[[#This Row],[goods_id]],表3[],2,0),"老款")</f>
        <v>老款</v>
      </c>
      <c r="G2448" s="20">
        <v>1</v>
      </c>
      <c r="H2448" s="23">
        <v>399</v>
      </c>
      <c r="I2448" s="23">
        <v>1290</v>
      </c>
      <c r="J24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8" s="20">
        <f>IF(表1[[#This Row],[sale_price]]&lt;表1[[#This Row],[origin_price]],1,0)</f>
        <v>1</v>
      </c>
      <c r="L2448" s="18" t="s">
        <v>715</v>
      </c>
      <c r="M2448" s="18" t="s">
        <v>716</v>
      </c>
      <c r="N2448" s="18" t="s">
        <v>26</v>
      </c>
      <c r="O2448" s="18" t="s">
        <v>190</v>
      </c>
      <c r="P2448" s="18">
        <v>11</v>
      </c>
    </row>
    <row r="2449" spans="1:16" x14ac:dyDescent="0.2">
      <c r="A2449" s="18" t="s">
        <v>9</v>
      </c>
      <c r="B2449" s="18" t="s">
        <v>717</v>
      </c>
      <c r="C2449" s="18" t="s">
        <v>6352</v>
      </c>
      <c r="D2449" s="18" t="s">
        <v>14</v>
      </c>
      <c r="E2449" s="20" t="str">
        <f>IFERROR(VLOOKUP(表1[[#This Row],[goods_id]],表4[],2,0),"无")</f>
        <v>无</v>
      </c>
      <c r="F2449" s="19" t="str">
        <f>IFERROR(VLOOKUP(表1[[#This Row],[goods_id]],表3[],2,0),"老款")</f>
        <v>老款</v>
      </c>
      <c r="G2449" s="20">
        <v>1</v>
      </c>
      <c r="H2449" s="23">
        <v>436</v>
      </c>
      <c r="I2449" s="23">
        <v>1090</v>
      </c>
      <c r="J24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9" s="20">
        <f>IF(表1[[#This Row],[sale_price]]&lt;表1[[#This Row],[origin_price]],1,0)</f>
        <v>1</v>
      </c>
      <c r="L2449" s="18" t="s">
        <v>718</v>
      </c>
      <c r="M2449" s="18" t="s">
        <v>719</v>
      </c>
      <c r="N2449" s="18" t="s">
        <v>26</v>
      </c>
      <c r="O2449" s="18" t="s">
        <v>49</v>
      </c>
      <c r="P2449" s="18">
        <v>11</v>
      </c>
    </row>
    <row r="2450" spans="1:16" x14ac:dyDescent="0.2">
      <c r="A2450" s="18" t="s">
        <v>9</v>
      </c>
      <c r="B2450" s="18" t="s">
        <v>720</v>
      </c>
      <c r="C2450" s="18" t="s">
        <v>6353</v>
      </c>
      <c r="D2450" s="18" t="s">
        <v>28</v>
      </c>
      <c r="E2450" s="20" t="str">
        <f>IFERROR(VLOOKUP(表1[[#This Row],[goods_id]],表4[],2,0),"无")</f>
        <v>无</v>
      </c>
      <c r="F2450" s="19" t="str">
        <f>IFERROR(VLOOKUP(表1[[#This Row],[goods_id]],表3[],2,0),"老款")</f>
        <v>老款</v>
      </c>
      <c r="G2450" s="20">
        <v>1</v>
      </c>
      <c r="H2450" s="23">
        <v>359</v>
      </c>
      <c r="I2450" s="23">
        <v>899</v>
      </c>
      <c r="J24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0" s="20">
        <f>IF(表1[[#This Row],[sale_price]]&lt;表1[[#This Row],[origin_price]],1,0)</f>
        <v>1</v>
      </c>
      <c r="L2450" s="18" t="s">
        <v>721</v>
      </c>
      <c r="M2450" s="18" t="s">
        <v>722</v>
      </c>
      <c r="N2450" s="18" t="s">
        <v>26</v>
      </c>
      <c r="O2450" s="18" t="s">
        <v>49</v>
      </c>
      <c r="P2450" s="18">
        <v>11</v>
      </c>
    </row>
    <row r="2451" spans="1:16" x14ac:dyDescent="0.2">
      <c r="A2451" s="18" t="s">
        <v>9</v>
      </c>
      <c r="B2451" s="18" t="s">
        <v>1008</v>
      </c>
      <c r="C2451" s="18" t="s">
        <v>6438</v>
      </c>
      <c r="D2451" s="18" t="s">
        <v>24</v>
      </c>
      <c r="E2451" s="20" t="str">
        <f>IFERROR(VLOOKUP(表1[[#This Row],[goods_id]],表4[],2,0),"无")</f>
        <v>无</v>
      </c>
      <c r="F2451" s="19" t="str">
        <f>IFERROR(VLOOKUP(表1[[#This Row],[goods_id]],表3[],2,0),"老款")</f>
        <v>老款</v>
      </c>
      <c r="G2451" s="20">
        <v>1</v>
      </c>
      <c r="H2451" s="23">
        <v>327</v>
      </c>
      <c r="I2451" s="23">
        <v>1090</v>
      </c>
      <c r="J24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1" s="20">
        <f>IF(表1[[#This Row],[sale_price]]&lt;表1[[#This Row],[origin_price]],1,0)</f>
        <v>1</v>
      </c>
      <c r="L2451" s="18" t="s">
        <v>1002</v>
      </c>
      <c r="M2451" s="18" t="s">
        <v>1009</v>
      </c>
      <c r="N2451" s="18" t="s">
        <v>26</v>
      </c>
      <c r="O2451" s="18" t="s">
        <v>203</v>
      </c>
      <c r="P2451" s="18">
        <v>14</v>
      </c>
    </row>
    <row r="2452" spans="1:16" x14ac:dyDescent="0.2">
      <c r="A2452" s="18" t="s">
        <v>9</v>
      </c>
      <c r="B2452" s="18" t="s">
        <v>1010</v>
      </c>
      <c r="C2452" s="18" t="s">
        <v>6438</v>
      </c>
      <c r="D2452" s="18" t="s">
        <v>24</v>
      </c>
      <c r="E2452" s="20" t="str">
        <f>IFERROR(VLOOKUP(表1[[#This Row],[goods_id]],表4[],2,0),"无")</f>
        <v>无</v>
      </c>
      <c r="F2452" s="19" t="str">
        <f>IFERROR(VLOOKUP(表1[[#This Row],[goods_id]],表3[],2,0),"老款")</f>
        <v>老款</v>
      </c>
      <c r="G2452" s="20">
        <v>1</v>
      </c>
      <c r="H2452" s="23">
        <v>327</v>
      </c>
      <c r="I2452" s="23">
        <v>1090</v>
      </c>
      <c r="J24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2" s="20">
        <f>IF(表1[[#This Row],[sale_price]]&lt;表1[[#This Row],[origin_price]],1,0)</f>
        <v>1</v>
      </c>
      <c r="L2452" s="18" t="s">
        <v>1002</v>
      </c>
      <c r="M2452" s="18" t="s">
        <v>1011</v>
      </c>
      <c r="N2452" s="18" t="s">
        <v>26</v>
      </c>
      <c r="O2452" s="18" t="s">
        <v>203</v>
      </c>
      <c r="P2452" s="18">
        <v>14</v>
      </c>
    </row>
    <row r="2453" spans="1:16" x14ac:dyDescent="0.2">
      <c r="A2453" s="18" t="s">
        <v>9</v>
      </c>
      <c r="B2453" s="18" t="s">
        <v>1012</v>
      </c>
      <c r="C2453" s="18" t="s">
        <v>6439</v>
      </c>
      <c r="D2453" s="18" t="s">
        <v>237</v>
      </c>
      <c r="E2453" s="20" t="str">
        <f>IFERROR(VLOOKUP(表1[[#This Row],[goods_id]],表4[],2,0),"无")</f>
        <v>无</v>
      </c>
      <c r="F2453" s="19" t="str">
        <f>IFERROR(VLOOKUP(表1[[#This Row],[goods_id]],表3[],2,0),"老款")</f>
        <v>老款</v>
      </c>
      <c r="G2453" s="20">
        <v>1</v>
      </c>
      <c r="H2453" s="23">
        <v>319</v>
      </c>
      <c r="I2453" s="23">
        <v>799</v>
      </c>
      <c r="J24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53" s="20">
        <f>IF(表1[[#This Row],[sale_price]]&lt;表1[[#This Row],[origin_price]],1,0)</f>
        <v>1</v>
      </c>
      <c r="L2453" s="18" t="s">
        <v>1003</v>
      </c>
      <c r="M2453" s="18" t="s">
        <v>1013</v>
      </c>
      <c r="N2453" s="18" t="s">
        <v>12</v>
      </c>
      <c r="O2453" s="18" t="s">
        <v>82</v>
      </c>
      <c r="P2453" s="18">
        <v>14</v>
      </c>
    </row>
    <row r="2454" spans="1:16" x14ac:dyDescent="0.2">
      <c r="A2454" s="18" t="s">
        <v>9</v>
      </c>
      <c r="B2454" s="18" t="s">
        <v>941</v>
      </c>
      <c r="C2454" s="18" t="s">
        <v>6421</v>
      </c>
      <c r="D2454" s="18" t="s">
        <v>24</v>
      </c>
      <c r="E2454" s="20" t="str">
        <f>IFERROR(VLOOKUP(表1[[#This Row],[goods_id]],表4[],2,0),"无")</f>
        <v>无</v>
      </c>
      <c r="F2454" s="19" t="str">
        <f>IFERROR(VLOOKUP(表1[[#This Row],[goods_id]],表3[],2,0),"老款")</f>
        <v>老款</v>
      </c>
      <c r="G2454" s="20">
        <v>1</v>
      </c>
      <c r="H2454" s="23">
        <v>476</v>
      </c>
      <c r="I2454" s="23">
        <v>1190</v>
      </c>
      <c r="J24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4" s="20">
        <f>IF(表1[[#This Row],[sale_price]]&lt;表1[[#This Row],[origin_price]],1,0)</f>
        <v>1</v>
      </c>
      <c r="L2454" s="18" t="s">
        <v>942</v>
      </c>
      <c r="M2454" s="18" t="s">
        <v>943</v>
      </c>
      <c r="N2454" s="18" t="s">
        <v>26</v>
      </c>
      <c r="O2454" s="18" t="s">
        <v>203</v>
      </c>
      <c r="P2454" s="18">
        <v>14</v>
      </c>
    </row>
    <row r="2455" spans="1:16" x14ac:dyDescent="0.2">
      <c r="A2455" s="18" t="s">
        <v>9</v>
      </c>
      <c r="B2455" s="18" t="s">
        <v>944</v>
      </c>
      <c r="C2455" s="18" t="s">
        <v>6422</v>
      </c>
      <c r="D2455" s="18" t="s">
        <v>24</v>
      </c>
      <c r="E2455" s="20" t="str">
        <f>IFERROR(VLOOKUP(表1[[#This Row],[goods_id]],表4[],2,0),"无")</f>
        <v>无</v>
      </c>
      <c r="F2455" s="19" t="str">
        <f>IFERROR(VLOOKUP(表1[[#This Row],[goods_id]],表3[],2,0),"老款")</f>
        <v>老款</v>
      </c>
      <c r="G2455" s="20">
        <v>1</v>
      </c>
      <c r="H2455" s="23">
        <v>476</v>
      </c>
      <c r="I2455" s="23">
        <v>1190</v>
      </c>
      <c r="J24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5" s="20">
        <f>IF(表1[[#This Row],[sale_price]]&lt;表1[[#This Row],[origin_price]],1,0)</f>
        <v>1</v>
      </c>
      <c r="L2455" s="18" t="s">
        <v>942</v>
      </c>
      <c r="M2455" s="18" t="s">
        <v>945</v>
      </c>
      <c r="N2455" s="18" t="s">
        <v>26</v>
      </c>
      <c r="O2455" s="18" t="s">
        <v>203</v>
      </c>
      <c r="P2455" s="18">
        <v>14</v>
      </c>
    </row>
    <row r="2456" spans="1:16" x14ac:dyDescent="0.2">
      <c r="A2456" s="18" t="s">
        <v>9</v>
      </c>
      <c r="B2456" s="18" t="s">
        <v>946</v>
      </c>
      <c r="C2456" s="18" t="s">
        <v>6423</v>
      </c>
      <c r="D2456" s="18" t="s">
        <v>24</v>
      </c>
      <c r="E2456" s="20" t="str">
        <f>IFERROR(VLOOKUP(表1[[#This Row],[goods_id]],表4[],2,0),"无")</f>
        <v>无</v>
      </c>
      <c r="F2456" s="19" t="str">
        <f>IFERROR(VLOOKUP(表1[[#This Row],[goods_id]],表3[],2,0),"老款")</f>
        <v>老款</v>
      </c>
      <c r="G2456" s="20">
        <v>1</v>
      </c>
      <c r="H2456" s="23">
        <v>161</v>
      </c>
      <c r="I2456" s="23">
        <v>599</v>
      </c>
      <c r="J24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6" s="20">
        <f>IF(表1[[#This Row],[sale_price]]&lt;表1[[#This Row],[origin_price]],1,0)</f>
        <v>1</v>
      </c>
      <c r="L2456" s="18" t="s">
        <v>947</v>
      </c>
      <c r="M2456" s="18" t="s">
        <v>948</v>
      </c>
      <c r="N2456" s="18" t="s">
        <v>26</v>
      </c>
      <c r="O2456" s="18" t="s">
        <v>190</v>
      </c>
      <c r="P2456" s="18">
        <v>14</v>
      </c>
    </row>
    <row r="2457" spans="1:16" x14ac:dyDescent="0.2">
      <c r="A2457" s="18" t="s">
        <v>9</v>
      </c>
      <c r="B2457" s="18" t="s">
        <v>949</v>
      </c>
      <c r="C2457" s="18" t="s">
        <v>6424</v>
      </c>
      <c r="D2457" s="18" t="s">
        <v>24</v>
      </c>
      <c r="E2457" s="20" t="str">
        <f>IFERROR(VLOOKUP(表1[[#This Row],[goods_id]],表4[],2,0),"无")</f>
        <v>无</v>
      </c>
      <c r="F2457" s="19" t="str">
        <f>IFERROR(VLOOKUP(表1[[#This Row],[goods_id]],表3[],2,0),"老款")</f>
        <v>老款</v>
      </c>
      <c r="G2457" s="20">
        <v>1</v>
      </c>
      <c r="H2457" s="23">
        <v>161</v>
      </c>
      <c r="I2457" s="23">
        <v>599</v>
      </c>
      <c r="J24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7" s="20">
        <f>IF(表1[[#This Row],[sale_price]]&lt;表1[[#This Row],[origin_price]],1,0)</f>
        <v>1</v>
      </c>
      <c r="L2457" s="18" t="s">
        <v>947</v>
      </c>
      <c r="M2457" s="18" t="s">
        <v>950</v>
      </c>
      <c r="N2457" s="18" t="s">
        <v>26</v>
      </c>
      <c r="O2457" s="18" t="s">
        <v>190</v>
      </c>
      <c r="P2457" s="18">
        <v>14</v>
      </c>
    </row>
    <row r="2458" spans="1:16" x14ac:dyDescent="0.2">
      <c r="A2458" s="18" t="s">
        <v>9</v>
      </c>
      <c r="B2458" s="18" t="s">
        <v>989</v>
      </c>
      <c r="C2458" s="18" t="s">
        <v>6324</v>
      </c>
      <c r="D2458" s="18" t="s">
        <v>24</v>
      </c>
      <c r="E2458" s="20" t="str">
        <f>IFERROR(VLOOKUP(表1[[#This Row],[goods_id]],表4[],2,0),"无")</f>
        <v>无</v>
      </c>
      <c r="F2458" s="19" t="str">
        <f>IFERROR(VLOOKUP(表1[[#This Row],[goods_id]],表3[],2,0),"老款")</f>
        <v>老款</v>
      </c>
      <c r="G2458" s="20">
        <v>1</v>
      </c>
      <c r="H2458" s="23">
        <v>255</v>
      </c>
      <c r="I2458" s="23">
        <v>639</v>
      </c>
      <c r="J24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8" s="20">
        <f>IF(表1[[#This Row],[sale_price]]&lt;表1[[#This Row],[origin_price]],1,0)</f>
        <v>1</v>
      </c>
      <c r="L2458" s="18" t="s">
        <v>990</v>
      </c>
      <c r="M2458" s="18" t="s">
        <v>991</v>
      </c>
      <c r="N2458" s="18" t="s">
        <v>26</v>
      </c>
      <c r="O2458" s="18" t="s">
        <v>203</v>
      </c>
      <c r="P2458" s="18">
        <v>14</v>
      </c>
    </row>
    <row r="2459" spans="1:16" x14ac:dyDescent="0.2">
      <c r="A2459" s="18" t="s">
        <v>9</v>
      </c>
      <c r="B2459" s="18" t="s">
        <v>992</v>
      </c>
      <c r="C2459" s="18" t="s">
        <v>6324</v>
      </c>
      <c r="D2459" s="18" t="s">
        <v>24</v>
      </c>
      <c r="E2459" s="20" t="str">
        <f>IFERROR(VLOOKUP(表1[[#This Row],[goods_id]],表4[],2,0),"无")</f>
        <v>无</v>
      </c>
      <c r="F2459" s="19" t="str">
        <f>IFERROR(VLOOKUP(表1[[#This Row],[goods_id]],表3[],2,0),"老款")</f>
        <v>老款</v>
      </c>
      <c r="G2459" s="20">
        <v>1</v>
      </c>
      <c r="H2459" s="23">
        <v>255</v>
      </c>
      <c r="I2459" s="23">
        <v>639</v>
      </c>
      <c r="J24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9" s="20">
        <f>IF(表1[[#This Row],[sale_price]]&lt;表1[[#This Row],[origin_price]],1,0)</f>
        <v>1</v>
      </c>
      <c r="L2459" s="18" t="s">
        <v>990</v>
      </c>
      <c r="M2459" s="18" t="s">
        <v>991</v>
      </c>
      <c r="N2459" s="18" t="s">
        <v>26</v>
      </c>
      <c r="O2459" s="18" t="s">
        <v>203</v>
      </c>
      <c r="P2459" s="18">
        <v>14</v>
      </c>
    </row>
    <row r="2460" spans="1:16" x14ac:dyDescent="0.2">
      <c r="A2460" s="18" t="s">
        <v>9</v>
      </c>
      <c r="B2460" s="18" t="s">
        <v>993</v>
      </c>
      <c r="C2460" s="18" t="s">
        <v>6434</v>
      </c>
      <c r="D2460" s="18" t="s">
        <v>24</v>
      </c>
      <c r="E2460" s="20" t="str">
        <f>IFERROR(VLOOKUP(表1[[#This Row],[goods_id]],表4[],2,0),"无")</f>
        <v>无</v>
      </c>
      <c r="F2460" s="19" t="str">
        <f>IFERROR(VLOOKUP(表1[[#This Row],[goods_id]],表3[],2,0),"老款")</f>
        <v>老款</v>
      </c>
      <c r="G2460" s="20">
        <v>1</v>
      </c>
      <c r="H2460" s="23">
        <v>359</v>
      </c>
      <c r="I2460" s="23">
        <v>899</v>
      </c>
      <c r="J24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0" s="20">
        <f>IF(表1[[#This Row],[sale_price]]&lt;表1[[#This Row],[origin_price]],1,0)</f>
        <v>1</v>
      </c>
      <c r="L2460" s="18" t="s">
        <v>994</v>
      </c>
      <c r="M2460" s="18" t="s">
        <v>8575</v>
      </c>
      <c r="N2460" s="18" t="s">
        <v>26</v>
      </c>
      <c r="O2460" s="18" t="s">
        <v>190</v>
      </c>
      <c r="P2460" s="18">
        <v>14</v>
      </c>
    </row>
    <row r="2461" spans="1:16" x14ac:dyDescent="0.2">
      <c r="A2461" s="18" t="s">
        <v>9</v>
      </c>
      <c r="B2461" s="18" t="s">
        <v>951</v>
      </c>
      <c r="C2461" s="18" t="s">
        <v>6425</v>
      </c>
      <c r="D2461" s="18" t="s">
        <v>38</v>
      </c>
      <c r="E2461" s="20" t="str">
        <f>IFERROR(VLOOKUP(表1[[#This Row],[goods_id]],表4[],2,0),"无")</f>
        <v>无</v>
      </c>
      <c r="F2461" s="19" t="str">
        <f>IFERROR(VLOOKUP(表1[[#This Row],[goods_id]],表3[],2,0),"老款")</f>
        <v>老款</v>
      </c>
      <c r="G2461" s="20">
        <v>1</v>
      </c>
      <c r="H2461" s="23">
        <v>359</v>
      </c>
      <c r="I2461" s="23">
        <v>899</v>
      </c>
      <c r="J24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1" s="20">
        <f>IF(表1[[#This Row],[sale_price]]&lt;表1[[#This Row],[origin_price]],1,0)</f>
        <v>1</v>
      </c>
      <c r="L2461" s="18" t="s">
        <v>952</v>
      </c>
      <c r="M2461" s="18" t="s">
        <v>953</v>
      </c>
      <c r="N2461" s="18" t="s">
        <v>26</v>
      </c>
      <c r="O2461" s="18" t="s">
        <v>190</v>
      </c>
      <c r="P2461" s="18">
        <v>14</v>
      </c>
    </row>
    <row r="2462" spans="1:16" x14ac:dyDescent="0.2">
      <c r="A2462" s="18" t="s">
        <v>9</v>
      </c>
      <c r="B2462" s="18" t="s">
        <v>1019</v>
      </c>
      <c r="C2462" s="18" t="s">
        <v>6442</v>
      </c>
      <c r="D2462" s="18" t="s">
        <v>670</v>
      </c>
      <c r="E2462" s="20" t="str">
        <f>IFERROR(VLOOKUP(表1[[#This Row],[goods_id]],表4[],2,0),"无")</f>
        <v>无</v>
      </c>
      <c r="F2462" s="19" t="str">
        <f>IFERROR(VLOOKUP(表1[[#This Row],[goods_id]],表3[],2,0),"老款")</f>
        <v>老款</v>
      </c>
      <c r="G2462" s="20">
        <v>1</v>
      </c>
      <c r="H2462" s="23">
        <v>260</v>
      </c>
      <c r="I2462" s="23">
        <v>869</v>
      </c>
      <c r="J24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2" s="20">
        <f>IF(表1[[#This Row],[sale_price]]&lt;表1[[#This Row],[origin_price]],1,0)</f>
        <v>1</v>
      </c>
      <c r="L2462" s="18" t="s">
        <v>1020</v>
      </c>
      <c r="M2462" s="18" t="s">
        <v>1021</v>
      </c>
      <c r="N2462" s="18" t="s">
        <v>26</v>
      </c>
      <c r="O2462" s="18" t="s">
        <v>203</v>
      </c>
      <c r="P2462" s="18">
        <v>14</v>
      </c>
    </row>
    <row r="2463" spans="1:16" x14ac:dyDescent="0.2">
      <c r="A2463" s="18" t="s">
        <v>9</v>
      </c>
      <c r="B2463" s="18" t="s">
        <v>6413</v>
      </c>
      <c r="C2463" s="18" t="s">
        <v>6414</v>
      </c>
      <c r="D2463" s="18" t="s">
        <v>24</v>
      </c>
      <c r="E2463" s="20" t="str">
        <f>IFERROR(VLOOKUP(表1[[#This Row],[goods_id]],表4[],2,0),"无")</f>
        <v>无</v>
      </c>
      <c r="F2463" s="19" t="str">
        <f>IFERROR(VLOOKUP(表1[[#This Row],[goods_id]],表3[],2,0),"老款")</f>
        <v>老款</v>
      </c>
      <c r="G2463" s="20">
        <v>1</v>
      </c>
      <c r="H2463" s="23">
        <v>299</v>
      </c>
      <c r="I2463" s="23">
        <v>999</v>
      </c>
      <c r="J24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63" s="20">
        <f>IF(表1[[#This Row],[sale_price]]&lt;表1[[#This Row],[origin_price]],1,0)</f>
        <v>1</v>
      </c>
      <c r="L2463" s="18" t="s">
        <v>932</v>
      </c>
      <c r="M2463" s="18" t="s">
        <v>8572</v>
      </c>
      <c r="N2463" s="18" t="s">
        <v>22</v>
      </c>
      <c r="O2463" s="18" t="s">
        <v>190</v>
      </c>
      <c r="P2463" s="18">
        <v>13</v>
      </c>
    </row>
    <row r="2464" spans="1:16" x14ac:dyDescent="0.2">
      <c r="A2464" s="18" t="s">
        <v>9</v>
      </c>
      <c r="B2464" s="18" t="s">
        <v>1014</v>
      </c>
      <c r="C2464" s="18" t="s">
        <v>6440</v>
      </c>
      <c r="D2464" s="18" t="s">
        <v>24</v>
      </c>
      <c r="E2464" s="20" t="str">
        <f>IFERROR(VLOOKUP(表1[[#This Row],[goods_id]],表4[],2,0),"无")</f>
        <v>无</v>
      </c>
      <c r="F2464" s="19" t="str">
        <f>IFERROR(VLOOKUP(表1[[#This Row],[goods_id]],表3[],2,0),"老款")</f>
        <v>老款</v>
      </c>
      <c r="G2464" s="20">
        <v>1</v>
      </c>
      <c r="H2464" s="23">
        <v>295</v>
      </c>
      <c r="I2464" s="23">
        <v>739</v>
      </c>
      <c r="J24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4" s="20">
        <f>IF(表1[[#This Row],[sale_price]]&lt;表1[[#This Row],[origin_price]],1,0)</f>
        <v>1</v>
      </c>
      <c r="L2464" s="18" t="s">
        <v>1015</v>
      </c>
      <c r="M2464" s="18" t="s">
        <v>1016</v>
      </c>
      <c r="N2464" s="18" t="s">
        <v>22</v>
      </c>
      <c r="O2464" s="18" t="s">
        <v>82</v>
      </c>
      <c r="P2464" s="18">
        <v>14</v>
      </c>
    </row>
    <row r="2465" spans="1:16" x14ac:dyDescent="0.2">
      <c r="A2465" s="18" t="s">
        <v>9</v>
      </c>
      <c r="B2465" s="18" t="s">
        <v>954</v>
      </c>
      <c r="C2465" s="18" t="s">
        <v>6426</v>
      </c>
      <c r="D2465" s="18" t="s">
        <v>24</v>
      </c>
      <c r="E2465" s="20" t="str">
        <f>IFERROR(VLOOKUP(表1[[#This Row],[goods_id]],表4[],2,0),"无")</f>
        <v>无</v>
      </c>
      <c r="F2465" s="19" t="str">
        <f>IFERROR(VLOOKUP(表1[[#This Row],[goods_id]],表3[],2,0),"老款")</f>
        <v>老款</v>
      </c>
      <c r="G2465" s="20">
        <v>1</v>
      </c>
      <c r="H2465" s="23">
        <v>357</v>
      </c>
      <c r="I2465" s="23">
        <v>1190</v>
      </c>
      <c r="J24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5" s="20">
        <f>IF(表1[[#This Row],[sale_price]]&lt;表1[[#This Row],[origin_price]],1,0)</f>
        <v>1</v>
      </c>
      <c r="L2465" s="18" t="s">
        <v>955</v>
      </c>
      <c r="M2465" s="18" t="s">
        <v>956</v>
      </c>
      <c r="N2465" s="18" t="s">
        <v>26</v>
      </c>
      <c r="O2465" s="18" t="s">
        <v>190</v>
      </c>
      <c r="P2465" s="18">
        <v>14</v>
      </c>
    </row>
    <row r="2466" spans="1:16" x14ac:dyDescent="0.2">
      <c r="A2466" s="18" t="s">
        <v>9</v>
      </c>
      <c r="B2466" s="18" t="s">
        <v>957</v>
      </c>
      <c r="C2466" s="18" t="s">
        <v>6253</v>
      </c>
      <c r="D2466" s="18" t="s">
        <v>14</v>
      </c>
      <c r="E2466" s="20" t="str">
        <f>IFERROR(VLOOKUP(表1[[#This Row],[goods_id]],表4[],2,0),"无")</f>
        <v>无</v>
      </c>
      <c r="F2466" s="19" t="str">
        <f>IFERROR(VLOOKUP(表1[[#This Row],[goods_id]],表3[],2,0),"老款")</f>
        <v>老款</v>
      </c>
      <c r="G2466" s="20">
        <v>1</v>
      </c>
      <c r="H2466" s="23">
        <v>279</v>
      </c>
      <c r="I2466" s="23">
        <v>699</v>
      </c>
      <c r="J24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6" s="20">
        <f>IF(表1[[#This Row],[sale_price]]&lt;表1[[#This Row],[origin_price]],1,0)</f>
        <v>1</v>
      </c>
      <c r="L2466" s="18" t="s">
        <v>958</v>
      </c>
      <c r="M2466" s="18" t="s">
        <v>959</v>
      </c>
      <c r="N2466" s="18" t="s">
        <v>22</v>
      </c>
      <c r="O2466" s="18" t="s">
        <v>190</v>
      </c>
      <c r="P2466" s="18">
        <v>14</v>
      </c>
    </row>
    <row r="2467" spans="1:16" x14ac:dyDescent="0.2">
      <c r="A2467" s="18" t="s">
        <v>9</v>
      </c>
      <c r="B2467" s="18" t="s">
        <v>1017</v>
      </c>
      <c r="C2467" s="18" t="s">
        <v>6441</v>
      </c>
      <c r="D2467" s="18" t="s">
        <v>452</v>
      </c>
      <c r="E2467" s="20" t="str">
        <f>IFERROR(VLOOKUP(表1[[#This Row],[goods_id]],表4[],2,0),"无")</f>
        <v>无</v>
      </c>
      <c r="F2467" s="19" t="str">
        <f>IFERROR(VLOOKUP(表1[[#This Row],[goods_id]],表3[],2,0),"老款")</f>
        <v>老款</v>
      </c>
      <c r="G2467" s="20">
        <v>1</v>
      </c>
      <c r="H2467" s="23">
        <v>239</v>
      </c>
      <c r="I2467" s="23">
        <v>599</v>
      </c>
      <c r="J24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7" s="20">
        <f>IF(表1[[#This Row],[sale_price]]&lt;表1[[#This Row],[origin_price]],1,0)</f>
        <v>1</v>
      </c>
      <c r="L2467" s="18" t="s">
        <v>1004</v>
      </c>
      <c r="M2467" s="18" t="s">
        <v>1018</v>
      </c>
      <c r="N2467" s="18" t="s">
        <v>26</v>
      </c>
      <c r="O2467" s="18" t="s">
        <v>190</v>
      </c>
      <c r="P2467" s="18">
        <v>14</v>
      </c>
    </row>
    <row r="2468" spans="1:16" x14ac:dyDescent="0.2">
      <c r="A2468" s="18" t="s">
        <v>9</v>
      </c>
      <c r="B2468" s="18" t="s">
        <v>995</v>
      </c>
      <c r="C2468" s="18" t="s">
        <v>6435</v>
      </c>
      <c r="D2468" s="18" t="s">
        <v>28</v>
      </c>
      <c r="E2468" s="20" t="str">
        <f>IFERROR(VLOOKUP(表1[[#This Row],[goods_id]],表4[],2,0),"无")</f>
        <v>无</v>
      </c>
      <c r="F2468" s="19" t="str">
        <f>IFERROR(VLOOKUP(表1[[#This Row],[goods_id]],表3[],2,0),"老款")</f>
        <v>老款</v>
      </c>
      <c r="G2468" s="20">
        <v>1</v>
      </c>
      <c r="H2468" s="23">
        <v>436</v>
      </c>
      <c r="I2468" s="23">
        <v>1090</v>
      </c>
      <c r="J24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8" s="20">
        <f>IF(表1[[#This Row],[sale_price]]&lt;表1[[#This Row],[origin_price]],1,0)</f>
        <v>1</v>
      </c>
      <c r="L2468" s="18" t="s">
        <v>996</v>
      </c>
      <c r="M2468" s="18" t="s">
        <v>997</v>
      </c>
      <c r="N2468" s="18" t="s">
        <v>22</v>
      </c>
      <c r="O2468" s="18" t="s">
        <v>190</v>
      </c>
      <c r="P2468" s="18">
        <v>14</v>
      </c>
    </row>
    <row r="2469" spans="1:16" x14ac:dyDescent="0.2">
      <c r="A2469" s="18" t="s">
        <v>9</v>
      </c>
      <c r="B2469" s="18" t="s">
        <v>898</v>
      </c>
      <c r="C2469" s="18" t="s">
        <v>6401</v>
      </c>
      <c r="D2469" s="18" t="s">
        <v>673</v>
      </c>
      <c r="E2469" s="20" t="str">
        <f>IFERROR(VLOOKUP(表1[[#This Row],[goods_id]],表4[],2,0),"无")</f>
        <v>无</v>
      </c>
      <c r="F2469" s="19" t="str">
        <f>IFERROR(VLOOKUP(表1[[#This Row],[goods_id]],表3[],2,0),"老款")</f>
        <v>老款</v>
      </c>
      <c r="G2469" s="20">
        <v>1</v>
      </c>
      <c r="H2469" s="23">
        <v>295</v>
      </c>
      <c r="I2469" s="23">
        <v>739</v>
      </c>
      <c r="J24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9" s="20">
        <f>IF(表1[[#This Row],[sale_price]]&lt;表1[[#This Row],[origin_price]],1,0)</f>
        <v>1</v>
      </c>
      <c r="L2469" s="18" t="s">
        <v>899</v>
      </c>
      <c r="M2469" s="18" t="s">
        <v>900</v>
      </c>
      <c r="N2469" s="18" t="s">
        <v>26</v>
      </c>
      <c r="O2469" s="18" t="s">
        <v>190</v>
      </c>
      <c r="P2469" s="18">
        <v>13</v>
      </c>
    </row>
    <row r="2470" spans="1:16" x14ac:dyDescent="0.2">
      <c r="A2470" s="18" t="s">
        <v>9</v>
      </c>
      <c r="B2470" s="18" t="s">
        <v>6415</v>
      </c>
      <c r="C2470" s="18" t="s">
        <v>6416</v>
      </c>
      <c r="D2470" s="18" t="s">
        <v>673</v>
      </c>
      <c r="E2470" s="20" t="str">
        <f>IFERROR(VLOOKUP(表1[[#This Row],[goods_id]],表4[],2,0),"无")</f>
        <v>无</v>
      </c>
      <c r="F2470" s="19" t="str">
        <f>IFERROR(VLOOKUP(表1[[#This Row],[goods_id]],表3[],2,0),"老款")</f>
        <v>老款</v>
      </c>
      <c r="G2470" s="20">
        <v>1</v>
      </c>
      <c r="H2470" s="23">
        <v>307</v>
      </c>
      <c r="I2470" s="23">
        <v>769</v>
      </c>
      <c r="J24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0" s="20">
        <f>IF(表1[[#This Row],[sale_price]]&lt;表1[[#This Row],[origin_price]],1,0)</f>
        <v>1</v>
      </c>
      <c r="L2470" s="18" t="s">
        <v>8573</v>
      </c>
      <c r="M2470" s="18" t="s">
        <v>8574</v>
      </c>
      <c r="N2470" s="18" t="s">
        <v>22</v>
      </c>
      <c r="O2470" s="18" t="s">
        <v>190</v>
      </c>
      <c r="P2470" s="18">
        <v>13</v>
      </c>
    </row>
    <row r="2471" spans="1:16" x14ac:dyDescent="0.2">
      <c r="A2471" s="18" t="s">
        <v>9</v>
      </c>
      <c r="B2471" s="18" t="s">
        <v>882</v>
      </c>
      <c r="C2471" s="18" t="s">
        <v>6398</v>
      </c>
      <c r="D2471" s="18" t="s">
        <v>28</v>
      </c>
      <c r="E2471" s="20" t="str">
        <f>IFERROR(VLOOKUP(表1[[#This Row],[goods_id]],表4[],2,0),"无")</f>
        <v>无</v>
      </c>
      <c r="F2471" s="19" t="str">
        <f>IFERROR(VLOOKUP(表1[[#This Row],[goods_id]],表3[],2,0),"老款")</f>
        <v>老款</v>
      </c>
      <c r="G2471" s="20">
        <v>1</v>
      </c>
      <c r="H2471" s="23">
        <v>476</v>
      </c>
      <c r="I2471" s="23">
        <v>1190</v>
      </c>
      <c r="J24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1" s="20">
        <f>IF(表1[[#This Row],[sale_price]]&lt;表1[[#This Row],[origin_price]],1,0)</f>
        <v>1</v>
      </c>
      <c r="L2471" s="18" t="s">
        <v>883</v>
      </c>
      <c r="M2471" s="18" t="s">
        <v>884</v>
      </c>
      <c r="N2471" s="18" t="s">
        <v>22</v>
      </c>
      <c r="O2471" s="18" t="s">
        <v>190</v>
      </c>
      <c r="P2471" s="18">
        <v>13</v>
      </c>
    </row>
    <row r="2472" spans="1:16" x14ac:dyDescent="0.2">
      <c r="A2472" s="18" t="s">
        <v>9</v>
      </c>
      <c r="B2472" s="18" t="s">
        <v>885</v>
      </c>
      <c r="C2472" s="18" t="s">
        <v>6398</v>
      </c>
      <c r="D2472" s="18" t="s">
        <v>28</v>
      </c>
      <c r="E2472" s="20" t="str">
        <f>IFERROR(VLOOKUP(表1[[#This Row],[goods_id]],表4[],2,0),"无")</f>
        <v>无</v>
      </c>
      <c r="F2472" s="19" t="str">
        <f>IFERROR(VLOOKUP(表1[[#This Row],[goods_id]],表3[],2,0),"老款")</f>
        <v>老款</v>
      </c>
      <c r="G2472" s="20">
        <v>1</v>
      </c>
      <c r="H2472" s="23">
        <v>476</v>
      </c>
      <c r="I2472" s="23">
        <v>1190</v>
      </c>
      <c r="J24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2" s="20">
        <f>IF(表1[[#This Row],[sale_price]]&lt;表1[[#This Row],[origin_price]],1,0)</f>
        <v>1</v>
      </c>
      <c r="L2472" s="18" t="s">
        <v>883</v>
      </c>
      <c r="M2472" s="18" t="s">
        <v>886</v>
      </c>
      <c r="N2472" s="18" t="s">
        <v>22</v>
      </c>
      <c r="O2472" s="18" t="s">
        <v>190</v>
      </c>
      <c r="P2472" s="18">
        <v>13</v>
      </c>
    </row>
    <row r="2473" spans="1:16" x14ac:dyDescent="0.2">
      <c r="A2473" s="18" t="s">
        <v>9</v>
      </c>
      <c r="B2473" s="18" t="s">
        <v>917</v>
      </c>
      <c r="C2473" s="18" t="s">
        <v>6411</v>
      </c>
      <c r="D2473" s="18" t="s">
        <v>24</v>
      </c>
      <c r="E2473" s="20" t="str">
        <f>IFERROR(VLOOKUP(表1[[#This Row],[goods_id]],表4[],2,0),"无")</f>
        <v>无</v>
      </c>
      <c r="F2473" s="19" t="str">
        <f>IFERROR(VLOOKUP(表1[[#This Row],[goods_id]],表3[],2,0),"老款")</f>
        <v>老款</v>
      </c>
      <c r="G2473" s="20">
        <v>1</v>
      </c>
      <c r="H2473" s="23">
        <v>269</v>
      </c>
      <c r="I2473" s="23">
        <v>899</v>
      </c>
      <c r="J24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3" s="20">
        <f>IF(表1[[#This Row],[sale_price]]&lt;表1[[#This Row],[origin_price]],1,0)</f>
        <v>1</v>
      </c>
      <c r="L2473" s="18" t="s">
        <v>902</v>
      </c>
      <c r="M2473" s="18" t="s">
        <v>918</v>
      </c>
      <c r="N2473" s="18" t="s">
        <v>26</v>
      </c>
      <c r="O2473" s="18" t="s">
        <v>49</v>
      </c>
      <c r="P2473" s="18">
        <v>13</v>
      </c>
    </row>
    <row r="2474" spans="1:16" x14ac:dyDescent="0.2">
      <c r="A2474" s="18" t="s">
        <v>9</v>
      </c>
      <c r="B2474" s="18" t="s">
        <v>907</v>
      </c>
      <c r="C2474" s="18" t="s">
        <v>6407</v>
      </c>
      <c r="D2474" s="18" t="s">
        <v>24</v>
      </c>
      <c r="E2474" s="20" t="str">
        <f>IFERROR(VLOOKUP(表1[[#This Row],[goods_id]],表4[],2,0),"无")</f>
        <v>无</v>
      </c>
      <c r="F2474" s="19" t="str">
        <f>IFERROR(VLOOKUP(表1[[#This Row],[goods_id]],表3[],2,0),"老款")</f>
        <v>老款</v>
      </c>
      <c r="G2474" s="20">
        <v>1</v>
      </c>
      <c r="H2474" s="23">
        <v>319</v>
      </c>
      <c r="I2474" s="23">
        <v>799</v>
      </c>
      <c r="J24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4" s="20">
        <f>IF(表1[[#This Row],[sale_price]]&lt;表1[[#This Row],[origin_price]],1,0)</f>
        <v>1</v>
      </c>
      <c r="L2474" s="18" t="s">
        <v>908</v>
      </c>
      <c r="M2474" s="18" t="s">
        <v>909</v>
      </c>
      <c r="N2474" s="18" t="s">
        <v>22</v>
      </c>
      <c r="O2474" s="18" t="s">
        <v>190</v>
      </c>
      <c r="P2474" s="18">
        <v>13</v>
      </c>
    </row>
    <row r="2475" spans="1:16" x14ac:dyDescent="0.2">
      <c r="A2475" s="18" t="s">
        <v>9</v>
      </c>
      <c r="B2475" s="18" t="s">
        <v>910</v>
      </c>
      <c r="C2475" s="18" t="s">
        <v>6408</v>
      </c>
      <c r="D2475" s="18" t="s">
        <v>24</v>
      </c>
      <c r="E2475" s="20" t="str">
        <f>IFERROR(VLOOKUP(表1[[#This Row],[goods_id]],表4[],2,0),"无")</f>
        <v>无</v>
      </c>
      <c r="F2475" s="19" t="str">
        <f>IFERROR(VLOOKUP(表1[[#This Row],[goods_id]],表3[],2,0),"老款")</f>
        <v>老款</v>
      </c>
      <c r="G2475" s="20">
        <v>1</v>
      </c>
      <c r="H2475" s="23">
        <v>319</v>
      </c>
      <c r="I2475" s="23">
        <v>799</v>
      </c>
      <c r="J24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5" s="20">
        <f>IF(表1[[#This Row],[sale_price]]&lt;表1[[#This Row],[origin_price]],1,0)</f>
        <v>1</v>
      </c>
      <c r="L2475" s="18" t="s">
        <v>908</v>
      </c>
      <c r="M2475" s="18" t="s">
        <v>911</v>
      </c>
      <c r="N2475" s="18" t="s">
        <v>22</v>
      </c>
      <c r="O2475" s="18" t="s">
        <v>190</v>
      </c>
      <c r="P2475" s="18">
        <v>13</v>
      </c>
    </row>
    <row r="2476" spans="1:16" x14ac:dyDescent="0.2">
      <c r="A2476" s="18" t="s">
        <v>9</v>
      </c>
      <c r="B2476" s="18" t="s">
        <v>912</v>
      </c>
      <c r="C2476" s="18" t="s">
        <v>6409</v>
      </c>
      <c r="D2476" s="18" t="s">
        <v>14</v>
      </c>
      <c r="E2476" s="20" t="str">
        <f>IFERROR(VLOOKUP(表1[[#This Row],[goods_id]],表4[],2,0),"无")</f>
        <v>无</v>
      </c>
      <c r="F2476" s="19" t="str">
        <f>IFERROR(VLOOKUP(表1[[#This Row],[goods_id]],表3[],2,0),"老款")</f>
        <v>老款</v>
      </c>
      <c r="G2476" s="20">
        <v>1</v>
      </c>
      <c r="H2476" s="23">
        <v>251</v>
      </c>
      <c r="I2476" s="23">
        <v>839</v>
      </c>
      <c r="J24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6" s="20">
        <f>IF(表1[[#This Row],[sale_price]]&lt;表1[[#This Row],[origin_price]],1,0)</f>
        <v>1</v>
      </c>
      <c r="L2476" s="18" t="s">
        <v>913</v>
      </c>
      <c r="M2476" s="18" t="s">
        <v>914</v>
      </c>
      <c r="N2476" s="18" t="s">
        <v>12</v>
      </c>
      <c r="O2476" s="18" t="s">
        <v>203</v>
      </c>
      <c r="P2476" s="18">
        <v>13</v>
      </c>
    </row>
    <row r="2477" spans="1:16" x14ac:dyDescent="0.2">
      <c r="A2477" s="18" t="s">
        <v>9</v>
      </c>
      <c r="B2477" s="18" t="s">
        <v>933</v>
      </c>
      <c r="C2477" s="18" t="s">
        <v>6419</v>
      </c>
      <c r="D2477" s="18" t="s">
        <v>24</v>
      </c>
      <c r="E2477" s="20" t="str">
        <f>IFERROR(VLOOKUP(表1[[#This Row],[goods_id]],表4[],2,0),"无")</f>
        <v>无</v>
      </c>
      <c r="F2477" s="19" t="str">
        <f>IFERROR(VLOOKUP(表1[[#This Row],[goods_id]],表3[],2,0),"老款")</f>
        <v>老款</v>
      </c>
      <c r="G2477" s="20">
        <v>1</v>
      </c>
      <c r="H2477" s="23">
        <v>359</v>
      </c>
      <c r="I2477" s="23">
        <v>899</v>
      </c>
      <c r="J24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7" s="20">
        <f>IF(表1[[#This Row],[sale_price]]&lt;表1[[#This Row],[origin_price]],1,0)</f>
        <v>1</v>
      </c>
      <c r="L2477" s="18" t="s">
        <v>934</v>
      </c>
      <c r="M2477" s="18" t="s">
        <v>935</v>
      </c>
      <c r="N2477" s="18" t="s">
        <v>12</v>
      </c>
      <c r="O2477" s="18" t="s">
        <v>13</v>
      </c>
      <c r="P2477" s="18">
        <v>14</v>
      </c>
    </row>
    <row r="2478" spans="1:16" x14ac:dyDescent="0.2">
      <c r="A2478" s="18" t="s">
        <v>9</v>
      </c>
      <c r="B2478" s="18" t="s">
        <v>915</v>
      </c>
      <c r="C2478" s="18" t="s">
        <v>6410</v>
      </c>
      <c r="D2478" s="18" t="s">
        <v>24</v>
      </c>
      <c r="E2478" s="20" t="str">
        <f>IFERROR(VLOOKUP(表1[[#This Row],[goods_id]],表4[],2,0),"无")</f>
        <v>无</v>
      </c>
      <c r="F2478" s="19" t="str">
        <f>IFERROR(VLOOKUP(表1[[#This Row],[goods_id]],表3[],2,0),"老款")</f>
        <v>老款</v>
      </c>
      <c r="G2478" s="20">
        <v>1</v>
      </c>
      <c r="H2478" s="23">
        <v>476</v>
      </c>
      <c r="I2478" s="23">
        <v>1190</v>
      </c>
      <c r="J24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8" s="20">
        <f>IF(表1[[#This Row],[sale_price]]&lt;表1[[#This Row],[origin_price]],1,0)</f>
        <v>1</v>
      </c>
      <c r="L2478" s="18" t="s">
        <v>901</v>
      </c>
      <c r="M2478" s="18" t="s">
        <v>916</v>
      </c>
      <c r="N2478" s="18" t="s">
        <v>22</v>
      </c>
      <c r="O2478" s="18" t="s">
        <v>190</v>
      </c>
      <c r="P2478" s="18">
        <v>13</v>
      </c>
    </row>
    <row r="2479" spans="1:16" x14ac:dyDescent="0.2">
      <c r="A2479" s="18" t="s">
        <v>9</v>
      </c>
      <c r="B2479" s="18" t="s">
        <v>869</v>
      </c>
      <c r="C2479" s="18" t="s">
        <v>6379</v>
      </c>
      <c r="D2479" s="18" t="s">
        <v>284</v>
      </c>
      <c r="E2479" s="20" t="str">
        <f>IFERROR(VLOOKUP(表1[[#This Row],[goods_id]],表4[],2,0),"无")</f>
        <v>无</v>
      </c>
      <c r="F2479" s="19" t="str">
        <f>IFERROR(VLOOKUP(表1[[#This Row],[goods_id]],表3[],2,0),"老款")</f>
        <v>老款</v>
      </c>
      <c r="G2479" s="20">
        <v>1</v>
      </c>
      <c r="H2479" s="23">
        <v>239</v>
      </c>
      <c r="I2479" s="23">
        <v>599</v>
      </c>
      <c r="J24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9" s="20">
        <f>IF(表1[[#This Row],[sale_price]]&lt;表1[[#This Row],[origin_price]],1,0)</f>
        <v>1</v>
      </c>
      <c r="L2479" s="18" t="s">
        <v>870</v>
      </c>
      <c r="M2479" s="18" t="s">
        <v>871</v>
      </c>
      <c r="N2479" s="18" t="s">
        <v>26</v>
      </c>
      <c r="O2479" s="18" t="s">
        <v>82</v>
      </c>
      <c r="P2479" s="18">
        <v>13</v>
      </c>
    </row>
    <row r="2480" spans="1:16" x14ac:dyDescent="0.2">
      <c r="A2480" s="18" t="s">
        <v>9</v>
      </c>
      <c r="B2480" s="18" t="s">
        <v>887</v>
      </c>
      <c r="C2480" s="18" t="s">
        <v>6402</v>
      </c>
      <c r="D2480" s="18" t="s">
        <v>317</v>
      </c>
      <c r="E2480" s="20" t="str">
        <f>IFERROR(VLOOKUP(表1[[#This Row],[goods_id]],表4[],2,0),"无")</f>
        <v>无</v>
      </c>
      <c r="F2480" s="19" t="str">
        <f>IFERROR(VLOOKUP(表1[[#This Row],[goods_id]],表3[],2,0),"老款")</f>
        <v>老款</v>
      </c>
      <c r="G2480" s="20">
        <v>1</v>
      </c>
      <c r="H2480" s="23">
        <v>307</v>
      </c>
      <c r="I2480" s="23">
        <v>769</v>
      </c>
      <c r="J24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0" s="20">
        <f>IF(表1[[#This Row],[sale_price]]&lt;表1[[#This Row],[origin_price]],1,0)</f>
        <v>1</v>
      </c>
      <c r="L2480" s="18" t="s">
        <v>888</v>
      </c>
      <c r="M2480" s="18" t="s">
        <v>889</v>
      </c>
      <c r="N2480" s="18" t="s">
        <v>26</v>
      </c>
      <c r="O2480" s="18" t="s">
        <v>49</v>
      </c>
      <c r="P2480" s="18">
        <v>13</v>
      </c>
    </row>
    <row r="2481" spans="1:16" x14ac:dyDescent="0.2">
      <c r="A2481" s="18" t="s">
        <v>9</v>
      </c>
      <c r="B2481" s="18" t="s">
        <v>926</v>
      </c>
      <c r="C2481" s="18" t="s">
        <v>6417</v>
      </c>
      <c r="D2481" s="18" t="s">
        <v>24</v>
      </c>
      <c r="E2481" s="20" t="str">
        <f>IFERROR(VLOOKUP(表1[[#This Row],[goods_id]],表4[],2,0),"无")</f>
        <v>无</v>
      </c>
      <c r="F2481" s="19" t="str">
        <f>IFERROR(VLOOKUP(表1[[#This Row],[goods_id]],表3[],2,0),"老款")</f>
        <v>老款</v>
      </c>
      <c r="G2481" s="20">
        <v>1</v>
      </c>
      <c r="H2481" s="23">
        <v>319</v>
      </c>
      <c r="I2481" s="23">
        <v>799</v>
      </c>
      <c r="J24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1" s="20">
        <f>IF(表1[[#This Row],[sale_price]]&lt;表1[[#This Row],[origin_price]],1,0)</f>
        <v>1</v>
      </c>
      <c r="L2481" s="18" t="s">
        <v>927</v>
      </c>
      <c r="M2481" s="18" t="s">
        <v>928</v>
      </c>
      <c r="N2481" s="18" t="s">
        <v>22</v>
      </c>
      <c r="O2481" s="18" t="s">
        <v>190</v>
      </c>
      <c r="P2481" s="18">
        <v>13</v>
      </c>
    </row>
    <row r="2482" spans="1:16" x14ac:dyDescent="0.2">
      <c r="A2482" s="18" t="s">
        <v>9</v>
      </c>
      <c r="B2482" s="18" t="s">
        <v>872</v>
      </c>
      <c r="C2482" s="18" t="s">
        <v>6399</v>
      </c>
      <c r="D2482" s="18" t="s">
        <v>873</v>
      </c>
      <c r="E2482" s="20" t="str">
        <f>IFERROR(VLOOKUP(表1[[#This Row],[goods_id]],表4[],2,0),"无")</f>
        <v>无</v>
      </c>
      <c r="F2482" s="19" t="str">
        <f>IFERROR(VLOOKUP(表1[[#This Row],[goods_id]],表3[],2,0),"老款")</f>
        <v>老款</v>
      </c>
      <c r="G2482" s="20">
        <v>1</v>
      </c>
      <c r="H2482" s="23">
        <v>596</v>
      </c>
      <c r="I2482" s="23">
        <v>1490</v>
      </c>
      <c r="J24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82" s="20">
        <f>IF(表1[[#This Row],[sale_price]]&lt;表1[[#This Row],[origin_price]],1,0)</f>
        <v>1</v>
      </c>
      <c r="L2482" s="18" t="s">
        <v>874</v>
      </c>
      <c r="M2482" s="18" t="s">
        <v>875</v>
      </c>
      <c r="N2482" s="18" t="s">
        <v>22</v>
      </c>
      <c r="O2482" s="18" t="s">
        <v>190</v>
      </c>
      <c r="P2482" s="18">
        <v>13</v>
      </c>
    </row>
    <row r="2483" spans="1:16" x14ac:dyDescent="0.2">
      <c r="A2483" s="18" t="s">
        <v>9</v>
      </c>
      <c r="B2483" s="18" t="s">
        <v>876</v>
      </c>
      <c r="C2483" s="18" t="s">
        <v>6397</v>
      </c>
      <c r="D2483" s="18" t="s">
        <v>24</v>
      </c>
      <c r="E2483" s="20" t="str">
        <f>IFERROR(VLOOKUP(表1[[#This Row],[goods_id]],表4[],2,0),"无")</f>
        <v>无</v>
      </c>
      <c r="F2483" s="19" t="str">
        <f>IFERROR(VLOOKUP(表1[[#This Row],[goods_id]],表3[],2,0),"老款")</f>
        <v>老款</v>
      </c>
      <c r="G2483" s="20">
        <v>1</v>
      </c>
      <c r="H2483" s="23">
        <v>239</v>
      </c>
      <c r="I2483" s="23">
        <v>599</v>
      </c>
      <c r="J24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3" s="20">
        <f>IF(表1[[#This Row],[sale_price]]&lt;表1[[#This Row],[origin_price]],1,0)</f>
        <v>1</v>
      </c>
      <c r="L2483" s="18" t="s">
        <v>877</v>
      </c>
      <c r="M2483" s="18" t="s">
        <v>878</v>
      </c>
      <c r="N2483" s="18" t="s">
        <v>26</v>
      </c>
      <c r="O2483" s="18" t="s">
        <v>190</v>
      </c>
      <c r="P2483" s="18">
        <v>13</v>
      </c>
    </row>
    <row r="2484" spans="1:16" x14ac:dyDescent="0.2">
      <c r="A2484" s="18" t="s">
        <v>9</v>
      </c>
      <c r="B2484" s="18" t="s">
        <v>879</v>
      </c>
      <c r="C2484" s="18" t="s">
        <v>6400</v>
      </c>
      <c r="D2484" s="18" t="s">
        <v>161</v>
      </c>
      <c r="E2484" s="20" t="str">
        <f>IFERROR(VLOOKUP(表1[[#This Row],[goods_id]],表4[],2,0),"无")</f>
        <v>无</v>
      </c>
      <c r="F2484" s="19" t="str">
        <f>IFERROR(VLOOKUP(表1[[#This Row],[goods_id]],表3[],2,0),"老款")</f>
        <v>老款</v>
      </c>
      <c r="G2484" s="20">
        <v>1</v>
      </c>
      <c r="H2484" s="23">
        <v>307</v>
      </c>
      <c r="I2484" s="23">
        <v>769</v>
      </c>
      <c r="J24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4" s="20">
        <f>IF(表1[[#This Row],[sale_price]]&lt;表1[[#This Row],[origin_price]],1,0)</f>
        <v>1</v>
      </c>
      <c r="L2484" s="18" t="s">
        <v>880</v>
      </c>
      <c r="M2484" s="18" t="s">
        <v>881</v>
      </c>
      <c r="N2484" s="18" t="s">
        <v>12</v>
      </c>
      <c r="O2484" s="18" t="s">
        <v>203</v>
      </c>
      <c r="P2484" s="18">
        <v>13</v>
      </c>
    </row>
    <row r="2485" spans="1:16" x14ac:dyDescent="0.2">
      <c r="A2485" s="18" t="s">
        <v>9</v>
      </c>
      <c r="B2485" s="18" t="s">
        <v>890</v>
      </c>
      <c r="C2485" s="18" t="s">
        <v>6403</v>
      </c>
      <c r="D2485" s="18" t="s">
        <v>24</v>
      </c>
      <c r="E2485" s="20" t="str">
        <f>IFERROR(VLOOKUP(表1[[#This Row],[goods_id]],表4[],2,0),"无")</f>
        <v>无</v>
      </c>
      <c r="F2485" s="19" t="str">
        <f>IFERROR(VLOOKUP(表1[[#This Row],[goods_id]],表3[],2,0),"老款")</f>
        <v>老款</v>
      </c>
      <c r="G2485" s="20">
        <v>1</v>
      </c>
      <c r="H2485" s="23">
        <v>319</v>
      </c>
      <c r="I2485" s="23">
        <v>799</v>
      </c>
      <c r="J24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5" s="20">
        <f>IF(表1[[#This Row],[sale_price]]&lt;表1[[#This Row],[origin_price]],1,0)</f>
        <v>1</v>
      </c>
      <c r="L2485" s="18" t="s">
        <v>891</v>
      </c>
      <c r="M2485" s="18" t="s">
        <v>892</v>
      </c>
      <c r="N2485" s="18" t="s">
        <v>22</v>
      </c>
      <c r="O2485" s="18" t="s">
        <v>49</v>
      </c>
      <c r="P2485" s="18">
        <v>13</v>
      </c>
    </row>
    <row r="2486" spans="1:16" x14ac:dyDescent="0.2">
      <c r="A2486" s="18" t="s">
        <v>9</v>
      </c>
      <c r="B2486" s="18" t="s">
        <v>979</v>
      </c>
      <c r="C2486" s="18" t="s">
        <v>6432</v>
      </c>
      <c r="D2486" s="18" t="s">
        <v>161</v>
      </c>
      <c r="E2486" s="20" t="str">
        <f>IFERROR(VLOOKUP(表1[[#This Row],[goods_id]],表4[],2,0),"无")</f>
        <v>无</v>
      </c>
      <c r="F2486" s="19" t="str">
        <f>IFERROR(VLOOKUP(表1[[#This Row],[goods_id]],表3[],2,0),"老款")</f>
        <v>老款</v>
      </c>
      <c r="G2486" s="20">
        <v>1</v>
      </c>
      <c r="H2486" s="23">
        <v>239</v>
      </c>
      <c r="I2486" s="23">
        <v>599</v>
      </c>
      <c r="J24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6" s="20">
        <f>IF(表1[[#This Row],[sale_price]]&lt;表1[[#This Row],[origin_price]],1,0)</f>
        <v>1</v>
      </c>
      <c r="L2486" s="18" t="s">
        <v>980</v>
      </c>
      <c r="M2486" s="18" t="s">
        <v>981</v>
      </c>
      <c r="N2486" s="18" t="s">
        <v>12</v>
      </c>
      <c r="O2486" s="18" t="s">
        <v>203</v>
      </c>
      <c r="P2486" s="18">
        <v>14</v>
      </c>
    </row>
    <row r="2487" spans="1:16" x14ac:dyDescent="0.2">
      <c r="A2487" s="18" t="s">
        <v>9</v>
      </c>
      <c r="B2487" s="18" t="s">
        <v>976</v>
      </c>
      <c r="C2487" s="18" t="s">
        <v>6431</v>
      </c>
      <c r="D2487" s="18" t="s">
        <v>14</v>
      </c>
      <c r="E2487" s="20" t="str">
        <f>IFERROR(VLOOKUP(表1[[#This Row],[goods_id]],表4[],2,0),"无")</f>
        <v>无</v>
      </c>
      <c r="F2487" s="19" t="str">
        <f>IFERROR(VLOOKUP(表1[[#This Row],[goods_id]],表3[],2,0),"老款")</f>
        <v>老款</v>
      </c>
      <c r="G2487" s="20">
        <v>1</v>
      </c>
      <c r="H2487" s="23">
        <v>279</v>
      </c>
      <c r="I2487" s="23">
        <v>699</v>
      </c>
      <c r="J24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7" s="20">
        <f>IF(表1[[#This Row],[sale_price]]&lt;表1[[#This Row],[origin_price]],1,0)</f>
        <v>1</v>
      </c>
      <c r="L2487" s="18" t="s">
        <v>977</v>
      </c>
      <c r="M2487" s="18" t="s">
        <v>978</v>
      </c>
      <c r="N2487" s="18" t="s">
        <v>12</v>
      </c>
      <c r="O2487" s="18" t="s">
        <v>190</v>
      </c>
      <c r="P2487" s="18">
        <v>14</v>
      </c>
    </row>
    <row r="2488" spans="1:16" x14ac:dyDescent="0.2">
      <c r="A2488" s="18" t="s">
        <v>9</v>
      </c>
      <c r="B2488" s="18" t="s">
        <v>982</v>
      </c>
      <c r="C2488" s="18" t="s">
        <v>6433</v>
      </c>
      <c r="D2488" s="18" t="s">
        <v>38</v>
      </c>
      <c r="E2488" s="20" t="str">
        <f>IFERROR(VLOOKUP(表1[[#This Row],[goods_id]],表4[],2,0),"无")</f>
        <v>无</v>
      </c>
      <c r="F2488" s="19" t="str">
        <f>IFERROR(VLOOKUP(表1[[#This Row],[goods_id]],表3[],2,0),"老款")</f>
        <v>老款</v>
      </c>
      <c r="G2488" s="20">
        <v>1</v>
      </c>
      <c r="H2488" s="23">
        <v>319</v>
      </c>
      <c r="I2488" s="23">
        <v>799</v>
      </c>
      <c r="J24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8" s="20">
        <f>IF(表1[[#This Row],[sale_price]]&lt;表1[[#This Row],[origin_price]],1,0)</f>
        <v>1</v>
      </c>
      <c r="L2488" s="18" t="s">
        <v>983</v>
      </c>
      <c r="M2488" s="18" t="s">
        <v>984</v>
      </c>
      <c r="N2488" s="18" t="s">
        <v>22</v>
      </c>
      <c r="O2488" s="18" t="s">
        <v>203</v>
      </c>
      <c r="P2488" s="18">
        <v>14</v>
      </c>
    </row>
    <row r="2489" spans="1:16" x14ac:dyDescent="0.2">
      <c r="A2489" s="18" t="s">
        <v>9</v>
      </c>
      <c r="B2489" s="18" t="s">
        <v>985</v>
      </c>
      <c r="C2489" s="18" t="s">
        <v>6433</v>
      </c>
      <c r="D2489" s="18" t="s">
        <v>38</v>
      </c>
      <c r="E2489" s="20" t="str">
        <f>IFERROR(VLOOKUP(表1[[#This Row],[goods_id]],表4[],2,0),"无")</f>
        <v>无</v>
      </c>
      <c r="F2489" s="19" t="str">
        <f>IFERROR(VLOOKUP(表1[[#This Row],[goods_id]],表3[],2,0),"老款")</f>
        <v>老款</v>
      </c>
      <c r="G2489" s="20">
        <v>1</v>
      </c>
      <c r="H2489" s="23">
        <v>319</v>
      </c>
      <c r="I2489" s="23">
        <v>799</v>
      </c>
      <c r="J24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9" s="20">
        <f>IF(表1[[#This Row],[sale_price]]&lt;表1[[#This Row],[origin_price]],1,0)</f>
        <v>1</v>
      </c>
      <c r="L2489" s="18" t="s">
        <v>983</v>
      </c>
      <c r="M2489" s="18" t="s">
        <v>986</v>
      </c>
      <c r="N2489" s="18" t="s">
        <v>22</v>
      </c>
      <c r="O2489" s="18" t="s">
        <v>203</v>
      </c>
      <c r="P2489" s="18">
        <v>14</v>
      </c>
    </row>
    <row r="2490" spans="1:16" x14ac:dyDescent="0.2">
      <c r="A2490" s="18" t="s">
        <v>9</v>
      </c>
      <c r="B2490" s="18" t="s">
        <v>987</v>
      </c>
      <c r="C2490" s="18" t="s">
        <v>6433</v>
      </c>
      <c r="D2490" s="18" t="s">
        <v>38</v>
      </c>
      <c r="E2490" s="20" t="str">
        <f>IFERROR(VLOOKUP(表1[[#This Row],[goods_id]],表4[],2,0),"无")</f>
        <v>无</v>
      </c>
      <c r="F2490" s="19" t="str">
        <f>IFERROR(VLOOKUP(表1[[#This Row],[goods_id]],表3[],2,0),"老款")</f>
        <v>老款</v>
      </c>
      <c r="G2490" s="20">
        <v>1</v>
      </c>
      <c r="H2490" s="23">
        <v>319</v>
      </c>
      <c r="I2490" s="23">
        <v>799</v>
      </c>
      <c r="J24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0" s="20">
        <f>IF(表1[[#This Row],[sale_price]]&lt;表1[[#This Row],[origin_price]],1,0)</f>
        <v>1</v>
      </c>
      <c r="L2490" s="18" t="s">
        <v>983</v>
      </c>
      <c r="M2490" s="18" t="s">
        <v>988</v>
      </c>
      <c r="N2490" s="18" t="s">
        <v>22</v>
      </c>
      <c r="O2490" s="18" t="s">
        <v>203</v>
      </c>
      <c r="P2490" s="18">
        <v>14</v>
      </c>
    </row>
    <row r="2491" spans="1:16" x14ac:dyDescent="0.2">
      <c r="A2491" s="18" t="s">
        <v>9</v>
      </c>
      <c r="B2491" s="18" t="s">
        <v>920</v>
      </c>
      <c r="C2491" s="18" t="s">
        <v>6412</v>
      </c>
      <c r="D2491" s="18" t="s">
        <v>24</v>
      </c>
      <c r="E2491" s="20" t="str">
        <f>IFERROR(VLOOKUP(表1[[#This Row],[goods_id]],表4[],2,0),"无")</f>
        <v>无</v>
      </c>
      <c r="F2491" s="19" t="str">
        <f>IFERROR(VLOOKUP(表1[[#This Row],[goods_id]],表3[],2,0),"老款")</f>
        <v>老款</v>
      </c>
      <c r="G2491" s="20">
        <v>1</v>
      </c>
      <c r="H2491" s="23">
        <v>295</v>
      </c>
      <c r="I2491" s="23">
        <v>739</v>
      </c>
      <c r="J24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1" s="20">
        <f>IF(表1[[#This Row],[sale_price]]&lt;表1[[#This Row],[origin_price]],1,0)</f>
        <v>1</v>
      </c>
      <c r="L2491" s="18" t="s">
        <v>921</v>
      </c>
      <c r="M2491" s="18" t="s">
        <v>922</v>
      </c>
      <c r="N2491" s="18" t="s">
        <v>22</v>
      </c>
      <c r="O2491" s="18" t="s">
        <v>82</v>
      </c>
      <c r="P2491" s="18">
        <v>13</v>
      </c>
    </row>
    <row r="2492" spans="1:16" x14ac:dyDescent="0.2">
      <c r="A2492" s="18" t="s">
        <v>9</v>
      </c>
      <c r="B2492" s="18" t="s">
        <v>923</v>
      </c>
      <c r="C2492" s="18" t="s">
        <v>6222</v>
      </c>
      <c r="D2492" s="18" t="s">
        <v>24</v>
      </c>
      <c r="E2492" s="20" t="str">
        <f>IFERROR(VLOOKUP(表1[[#This Row],[goods_id]],表4[],2,0),"无")</f>
        <v>无</v>
      </c>
      <c r="F2492" s="19" t="str">
        <f>IFERROR(VLOOKUP(表1[[#This Row],[goods_id]],表3[],2,0),"老款")</f>
        <v>老款</v>
      </c>
      <c r="G2492" s="20">
        <v>1</v>
      </c>
      <c r="H2492" s="23">
        <v>347</v>
      </c>
      <c r="I2492" s="23">
        <v>869</v>
      </c>
      <c r="J24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92" s="20">
        <f>IF(表1[[#This Row],[sale_price]]&lt;表1[[#This Row],[origin_price]],1,0)</f>
        <v>1</v>
      </c>
      <c r="L2492" s="18" t="s">
        <v>924</v>
      </c>
      <c r="M2492" s="18" t="s">
        <v>925</v>
      </c>
      <c r="N2492" s="18" t="s">
        <v>61</v>
      </c>
      <c r="O2492" s="18" t="s">
        <v>190</v>
      </c>
      <c r="P2492" s="18">
        <v>13</v>
      </c>
    </row>
    <row r="2493" spans="1:16" x14ac:dyDescent="0.2">
      <c r="A2493" s="18" t="s">
        <v>9</v>
      </c>
      <c r="B2493" s="18" t="s">
        <v>903</v>
      </c>
      <c r="C2493" s="18" t="s">
        <v>6405</v>
      </c>
      <c r="D2493" s="18" t="s">
        <v>14</v>
      </c>
      <c r="E2493" s="20" t="str">
        <f>IFERROR(VLOOKUP(表1[[#This Row],[goods_id]],表4[],2,0),"无")</f>
        <v>无</v>
      </c>
      <c r="F2493" s="19" t="str">
        <f>IFERROR(VLOOKUP(表1[[#This Row],[goods_id]],表3[],2,0),"老款")</f>
        <v>老款</v>
      </c>
      <c r="G2493" s="20">
        <v>1</v>
      </c>
      <c r="H2493" s="23">
        <v>279</v>
      </c>
      <c r="I2493" s="23">
        <v>699</v>
      </c>
      <c r="J24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3" s="20">
        <f>IF(表1[[#This Row],[sale_price]]&lt;表1[[#This Row],[origin_price]],1,0)</f>
        <v>1</v>
      </c>
      <c r="L2493" s="18" t="s">
        <v>904</v>
      </c>
      <c r="M2493" s="18" t="s">
        <v>905</v>
      </c>
      <c r="N2493" s="18" t="s">
        <v>26</v>
      </c>
      <c r="O2493" s="18" t="s">
        <v>190</v>
      </c>
      <c r="P2493" s="18">
        <v>13</v>
      </c>
    </row>
    <row r="2494" spans="1:16" x14ac:dyDescent="0.2">
      <c r="A2494" s="18" t="s">
        <v>9</v>
      </c>
      <c r="B2494" s="18" t="s">
        <v>906</v>
      </c>
      <c r="C2494" s="18" t="s">
        <v>6406</v>
      </c>
      <c r="D2494" s="18" t="s">
        <v>14</v>
      </c>
      <c r="E2494" s="20" t="str">
        <f>IFERROR(VLOOKUP(表1[[#This Row],[goods_id]],表4[],2,0),"无")</f>
        <v>无</v>
      </c>
      <c r="F2494" s="19" t="str">
        <f>IFERROR(VLOOKUP(表1[[#This Row],[goods_id]],表3[],2,0),"老款")</f>
        <v>老款</v>
      </c>
      <c r="G2494" s="20">
        <v>1</v>
      </c>
      <c r="H2494" s="23">
        <v>279</v>
      </c>
      <c r="I2494" s="23">
        <v>699</v>
      </c>
      <c r="J24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4" s="20">
        <f>IF(表1[[#This Row],[sale_price]]&lt;表1[[#This Row],[origin_price]],1,0)</f>
        <v>1</v>
      </c>
      <c r="L2494" s="18" t="s">
        <v>904</v>
      </c>
      <c r="M2494" s="18" t="s">
        <v>905</v>
      </c>
      <c r="N2494" s="18" t="s">
        <v>26</v>
      </c>
      <c r="O2494" s="18" t="s">
        <v>190</v>
      </c>
      <c r="P2494" s="18">
        <v>13</v>
      </c>
    </row>
    <row r="2495" spans="1:16" x14ac:dyDescent="0.2">
      <c r="A2495" s="18" t="s">
        <v>9</v>
      </c>
      <c r="B2495" s="18" t="s">
        <v>929</v>
      </c>
      <c r="C2495" s="18" t="s">
        <v>6418</v>
      </c>
      <c r="D2495" s="18" t="s">
        <v>219</v>
      </c>
      <c r="E2495" s="20" t="str">
        <f>IFERROR(VLOOKUP(表1[[#This Row],[goods_id]],表4[],2,0),"无")</f>
        <v>无</v>
      </c>
      <c r="F2495" s="19" t="str">
        <f>IFERROR(VLOOKUP(表1[[#This Row],[goods_id]],表3[],2,0),"老款")</f>
        <v>老款</v>
      </c>
      <c r="G2495" s="20">
        <v>1</v>
      </c>
      <c r="H2495" s="23">
        <v>375</v>
      </c>
      <c r="I2495" s="23">
        <v>939</v>
      </c>
      <c r="J24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5" s="20">
        <f>IF(表1[[#This Row],[sale_price]]&lt;表1[[#This Row],[origin_price]],1,0)</f>
        <v>1</v>
      </c>
      <c r="L2495" s="18" t="s">
        <v>930</v>
      </c>
      <c r="M2495" s="18" t="s">
        <v>931</v>
      </c>
      <c r="N2495" s="18" t="s">
        <v>12</v>
      </c>
      <c r="O2495" s="18" t="s">
        <v>190</v>
      </c>
      <c r="P2495" s="18">
        <v>13</v>
      </c>
    </row>
    <row r="2496" spans="1:16" x14ac:dyDescent="0.2">
      <c r="A2496" s="18" t="s">
        <v>9</v>
      </c>
      <c r="B2496" s="18" t="s">
        <v>960</v>
      </c>
      <c r="C2496" s="18" t="s">
        <v>6427</v>
      </c>
      <c r="D2496" s="18" t="s">
        <v>24</v>
      </c>
      <c r="E2496" s="20" t="str">
        <f>IFERROR(VLOOKUP(表1[[#This Row],[goods_id]],表4[],2,0),"无")</f>
        <v>无</v>
      </c>
      <c r="F2496" s="19" t="str">
        <f>IFERROR(VLOOKUP(表1[[#This Row],[goods_id]],表3[],2,0),"老款")</f>
        <v>老款</v>
      </c>
      <c r="G2496" s="20">
        <v>1</v>
      </c>
      <c r="H2496" s="23">
        <v>756</v>
      </c>
      <c r="I2496" s="23">
        <v>1890</v>
      </c>
      <c r="J24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96" s="20">
        <f>IF(表1[[#This Row],[sale_price]]&lt;表1[[#This Row],[origin_price]],1,0)</f>
        <v>1</v>
      </c>
      <c r="L2496" s="18" t="s">
        <v>961</v>
      </c>
      <c r="M2496" s="18" t="s">
        <v>962</v>
      </c>
      <c r="N2496" s="18" t="s">
        <v>26</v>
      </c>
      <c r="O2496" s="18" t="s">
        <v>82</v>
      </c>
      <c r="P2496" s="18">
        <v>14</v>
      </c>
    </row>
    <row r="2497" spans="1:16" x14ac:dyDescent="0.2">
      <c r="A2497" s="18" t="s">
        <v>9</v>
      </c>
      <c r="B2497" s="18" t="s">
        <v>963</v>
      </c>
      <c r="C2497" s="18" t="s">
        <v>6427</v>
      </c>
      <c r="D2497" s="18" t="s">
        <v>24</v>
      </c>
      <c r="E2497" s="20" t="str">
        <f>IFERROR(VLOOKUP(表1[[#This Row],[goods_id]],表4[],2,0),"无")</f>
        <v>无</v>
      </c>
      <c r="F2497" s="19" t="str">
        <f>IFERROR(VLOOKUP(表1[[#This Row],[goods_id]],表3[],2,0),"老款")</f>
        <v>老款</v>
      </c>
      <c r="G2497" s="20">
        <v>1</v>
      </c>
      <c r="H2497" s="23">
        <v>756</v>
      </c>
      <c r="I2497" s="23">
        <v>1890</v>
      </c>
      <c r="J24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97" s="20">
        <f>IF(表1[[#This Row],[sale_price]]&lt;表1[[#This Row],[origin_price]],1,0)</f>
        <v>1</v>
      </c>
      <c r="L2497" s="18" t="s">
        <v>961</v>
      </c>
      <c r="M2497" s="18" t="s">
        <v>964</v>
      </c>
      <c r="N2497" s="18" t="s">
        <v>26</v>
      </c>
      <c r="O2497" s="18" t="s">
        <v>82</v>
      </c>
      <c r="P2497" s="18">
        <v>14</v>
      </c>
    </row>
    <row r="2498" spans="1:16" x14ac:dyDescent="0.2">
      <c r="A2498" s="18" t="s">
        <v>9</v>
      </c>
      <c r="B2498" s="18" t="s">
        <v>965</v>
      </c>
      <c r="C2498" s="18" t="s">
        <v>6428</v>
      </c>
      <c r="D2498" s="18" t="s">
        <v>224</v>
      </c>
      <c r="E2498" s="20" t="str">
        <f>IFERROR(VLOOKUP(表1[[#This Row],[goods_id]],表4[],2,0),"无")</f>
        <v>无</v>
      </c>
      <c r="F2498" s="19" t="str">
        <f>IFERROR(VLOOKUP(表1[[#This Row],[goods_id]],表3[],2,0),"老款")</f>
        <v>老款</v>
      </c>
      <c r="G2498" s="20">
        <v>1</v>
      </c>
      <c r="H2498" s="23">
        <v>347</v>
      </c>
      <c r="I2498" s="23">
        <v>869</v>
      </c>
      <c r="J24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98" s="20">
        <f>IF(表1[[#This Row],[sale_price]]&lt;表1[[#This Row],[origin_price]],1,0)</f>
        <v>1</v>
      </c>
      <c r="L2498" s="18" t="s">
        <v>966</v>
      </c>
      <c r="M2498" s="18" t="s">
        <v>967</v>
      </c>
      <c r="N2498" s="18" t="s">
        <v>12</v>
      </c>
      <c r="O2498" s="18" t="s">
        <v>49</v>
      </c>
      <c r="P2498" s="18">
        <v>14</v>
      </c>
    </row>
    <row r="2499" spans="1:16" x14ac:dyDescent="0.2">
      <c r="A2499" s="18" t="s">
        <v>9</v>
      </c>
      <c r="B2499" s="18" t="s">
        <v>968</v>
      </c>
      <c r="C2499" s="18" t="s">
        <v>6429</v>
      </c>
      <c r="D2499" s="18" t="s">
        <v>28</v>
      </c>
      <c r="E2499" s="20" t="str">
        <f>IFERROR(VLOOKUP(表1[[#This Row],[goods_id]],表4[],2,0),"无")</f>
        <v>无</v>
      </c>
      <c r="F2499" s="19" t="str">
        <f>IFERROR(VLOOKUP(表1[[#This Row],[goods_id]],表3[],2,0),"老款")</f>
        <v>老款</v>
      </c>
      <c r="G2499" s="20">
        <v>1</v>
      </c>
      <c r="H2499" s="23">
        <v>387</v>
      </c>
      <c r="I2499" s="23">
        <v>1290</v>
      </c>
      <c r="J24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99" s="20">
        <f>IF(表1[[#This Row],[sale_price]]&lt;表1[[#This Row],[origin_price]],1,0)</f>
        <v>1</v>
      </c>
      <c r="L2499" s="18" t="s">
        <v>969</v>
      </c>
      <c r="M2499" s="18" t="s">
        <v>970</v>
      </c>
      <c r="N2499" s="18" t="s">
        <v>12</v>
      </c>
      <c r="O2499" s="18" t="s">
        <v>203</v>
      </c>
      <c r="P2499" s="18">
        <v>14</v>
      </c>
    </row>
    <row r="2500" spans="1:16" x14ac:dyDescent="0.2">
      <c r="A2500" s="18" t="s">
        <v>9</v>
      </c>
      <c r="B2500" s="18" t="s">
        <v>971</v>
      </c>
      <c r="C2500" s="18" t="s">
        <v>6429</v>
      </c>
      <c r="D2500" s="18" t="s">
        <v>28</v>
      </c>
      <c r="E2500" s="20" t="str">
        <f>IFERROR(VLOOKUP(表1[[#This Row],[goods_id]],表4[],2,0),"无")</f>
        <v>无</v>
      </c>
      <c r="F2500" s="19" t="str">
        <f>IFERROR(VLOOKUP(表1[[#This Row],[goods_id]],表3[],2,0),"老款")</f>
        <v>老款</v>
      </c>
      <c r="G2500" s="20">
        <v>1</v>
      </c>
      <c r="H2500" s="23">
        <v>387</v>
      </c>
      <c r="I2500" s="23">
        <v>1290</v>
      </c>
      <c r="J25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0" s="20">
        <f>IF(表1[[#This Row],[sale_price]]&lt;表1[[#This Row],[origin_price]],1,0)</f>
        <v>1</v>
      </c>
      <c r="L2500" s="18" t="s">
        <v>969</v>
      </c>
      <c r="M2500" s="18" t="s">
        <v>972</v>
      </c>
      <c r="N2500" s="18" t="s">
        <v>12</v>
      </c>
      <c r="O2500" s="18" t="s">
        <v>203</v>
      </c>
      <c r="P2500" s="18">
        <v>14</v>
      </c>
    </row>
    <row r="2501" spans="1:16" x14ac:dyDescent="0.2">
      <c r="A2501" s="18" t="s">
        <v>9</v>
      </c>
      <c r="B2501" s="18" t="s">
        <v>973</v>
      </c>
      <c r="C2501" s="18" t="s">
        <v>6430</v>
      </c>
      <c r="D2501" s="18" t="s">
        <v>28</v>
      </c>
      <c r="E2501" s="20" t="str">
        <f>IFERROR(VLOOKUP(表1[[#This Row],[goods_id]],表4[],2,0),"无")</f>
        <v>无</v>
      </c>
      <c r="F2501" s="19" t="str">
        <f>IFERROR(VLOOKUP(表1[[#This Row],[goods_id]],表3[],2,0),"老款")</f>
        <v>老款</v>
      </c>
      <c r="G2501" s="20">
        <v>1</v>
      </c>
      <c r="H2501" s="23">
        <v>676</v>
      </c>
      <c r="I2501" s="23">
        <v>1690</v>
      </c>
      <c r="J25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01" s="20">
        <f>IF(表1[[#This Row],[sale_price]]&lt;表1[[#This Row],[origin_price]],1,0)</f>
        <v>1</v>
      </c>
      <c r="L2501" s="18" t="s">
        <v>974</v>
      </c>
      <c r="M2501" s="18" t="s">
        <v>975</v>
      </c>
      <c r="N2501" s="18" t="s">
        <v>12</v>
      </c>
      <c r="O2501" s="18" t="s">
        <v>203</v>
      </c>
      <c r="P2501" s="18">
        <v>14</v>
      </c>
    </row>
    <row r="2502" spans="1:16" x14ac:dyDescent="0.2">
      <c r="A2502" s="18" t="s">
        <v>9</v>
      </c>
      <c r="B2502" s="18" t="s">
        <v>998</v>
      </c>
      <c r="C2502" s="18" t="s">
        <v>6436</v>
      </c>
      <c r="D2502" s="18" t="s">
        <v>24</v>
      </c>
      <c r="E2502" s="20" t="str">
        <f>IFERROR(VLOOKUP(表1[[#This Row],[goods_id]],表4[],2,0),"无")</f>
        <v>无</v>
      </c>
      <c r="F2502" s="19" t="str">
        <f>IFERROR(VLOOKUP(表1[[#This Row],[goods_id]],表3[],2,0),"老款")</f>
        <v>老款</v>
      </c>
      <c r="G2502" s="20">
        <v>1</v>
      </c>
      <c r="H2502" s="23">
        <v>267</v>
      </c>
      <c r="I2502" s="23">
        <v>669</v>
      </c>
      <c r="J25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2" s="20">
        <f>IF(表1[[#This Row],[sale_price]]&lt;表1[[#This Row],[origin_price]],1,0)</f>
        <v>1</v>
      </c>
      <c r="L2502" s="18" t="s">
        <v>999</v>
      </c>
      <c r="M2502" s="18" t="s">
        <v>1000</v>
      </c>
      <c r="N2502" s="18" t="s">
        <v>26</v>
      </c>
      <c r="O2502" s="18" t="s">
        <v>203</v>
      </c>
      <c r="P2502" s="18">
        <v>14</v>
      </c>
    </row>
    <row r="2503" spans="1:16" x14ac:dyDescent="0.2">
      <c r="A2503" s="18" t="s">
        <v>9</v>
      </c>
      <c r="B2503" s="18" t="s">
        <v>1001</v>
      </c>
      <c r="C2503" s="18" t="s">
        <v>6436</v>
      </c>
      <c r="D2503" s="18" t="s">
        <v>24</v>
      </c>
      <c r="E2503" s="20" t="str">
        <f>IFERROR(VLOOKUP(表1[[#This Row],[goods_id]],表4[],2,0),"无")</f>
        <v>无</v>
      </c>
      <c r="F2503" s="19" t="str">
        <f>IFERROR(VLOOKUP(表1[[#This Row],[goods_id]],表3[],2,0),"老款")</f>
        <v>老款</v>
      </c>
      <c r="G2503" s="20">
        <v>1</v>
      </c>
      <c r="H2503" s="23">
        <v>267</v>
      </c>
      <c r="I2503" s="23">
        <v>669</v>
      </c>
      <c r="J25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3" s="20">
        <f>IF(表1[[#This Row],[sale_price]]&lt;表1[[#This Row],[origin_price]],1,0)</f>
        <v>1</v>
      </c>
      <c r="L2503" s="18" t="s">
        <v>999</v>
      </c>
      <c r="M2503" s="18" t="s">
        <v>1000</v>
      </c>
      <c r="N2503" s="18" t="s">
        <v>26</v>
      </c>
      <c r="O2503" s="18" t="s">
        <v>203</v>
      </c>
      <c r="P2503" s="18">
        <v>14</v>
      </c>
    </row>
    <row r="2504" spans="1:16" x14ac:dyDescent="0.2">
      <c r="A2504" s="18" t="s">
        <v>9</v>
      </c>
      <c r="B2504" s="18" t="s">
        <v>893</v>
      </c>
      <c r="C2504" s="18" t="s">
        <v>6401</v>
      </c>
      <c r="D2504" s="18" t="s">
        <v>606</v>
      </c>
      <c r="E2504" s="20" t="str">
        <f>IFERROR(VLOOKUP(表1[[#This Row],[goods_id]],表4[],2,0),"无")</f>
        <v>无</v>
      </c>
      <c r="F2504" s="19" t="str">
        <f>IFERROR(VLOOKUP(表1[[#This Row],[goods_id]],表3[],2,0),"老款")</f>
        <v>老款</v>
      </c>
      <c r="G2504" s="20">
        <v>1</v>
      </c>
      <c r="H2504" s="23">
        <v>399</v>
      </c>
      <c r="I2504" s="23">
        <v>999</v>
      </c>
      <c r="J25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04" s="20">
        <f>IF(表1[[#This Row],[sale_price]]&lt;表1[[#This Row],[origin_price]],1,0)</f>
        <v>1</v>
      </c>
      <c r="L2504" s="18" t="s">
        <v>868</v>
      </c>
      <c r="M2504" s="18" t="s">
        <v>894</v>
      </c>
      <c r="N2504" s="18" t="s">
        <v>12</v>
      </c>
      <c r="O2504" s="18" t="s">
        <v>203</v>
      </c>
      <c r="P2504" s="18">
        <v>13</v>
      </c>
    </row>
    <row r="2505" spans="1:16" x14ac:dyDescent="0.2">
      <c r="A2505" s="18" t="s">
        <v>9</v>
      </c>
      <c r="B2505" s="18" t="s">
        <v>936</v>
      </c>
      <c r="C2505" s="18" t="s">
        <v>6420</v>
      </c>
      <c r="D2505" s="18" t="s">
        <v>14</v>
      </c>
      <c r="E2505" s="20" t="str">
        <f>IFERROR(VLOOKUP(表1[[#This Row],[goods_id]],表4[],2,0),"无")</f>
        <v>无</v>
      </c>
      <c r="F2505" s="19" t="str">
        <f>IFERROR(VLOOKUP(表1[[#This Row],[goods_id]],表3[],2,0),"老款")</f>
        <v>老款</v>
      </c>
      <c r="G2505" s="20">
        <v>1</v>
      </c>
      <c r="H2505" s="23">
        <v>319</v>
      </c>
      <c r="I2505" s="23">
        <v>799</v>
      </c>
      <c r="J25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5" s="20">
        <f>IF(表1[[#This Row],[sale_price]]&lt;表1[[#This Row],[origin_price]],1,0)</f>
        <v>1</v>
      </c>
      <c r="L2505" s="18" t="s">
        <v>937</v>
      </c>
      <c r="M2505" s="18" t="s">
        <v>938</v>
      </c>
      <c r="N2505" s="18" t="s">
        <v>12</v>
      </c>
      <c r="O2505" s="18" t="s">
        <v>190</v>
      </c>
      <c r="P2505" s="18">
        <v>14</v>
      </c>
    </row>
    <row r="2506" spans="1:16" x14ac:dyDescent="0.2">
      <c r="A2506" s="18" t="s">
        <v>9</v>
      </c>
      <c r="B2506" s="18" t="s">
        <v>895</v>
      </c>
      <c r="C2506" s="18" t="s">
        <v>6404</v>
      </c>
      <c r="D2506" s="18" t="s">
        <v>284</v>
      </c>
      <c r="E2506" s="20" t="str">
        <f>IFERROR(VLOOKUP(表1[[#This Row],[goods_id]],表4[],2,0),"无")</f>
        <v>无</v>
      </c>
      <c r="F2506" s="19" t="str">
        <f>IFERROR(VLOOKUP(表1[[#This Row],[goods_id]],表3[],2,0),"老款")</f>
        <v>老款</v>
      </c>
      <c r="G2506" s="20">
        <v>1</v>
      </c>
      <c r="H2506" s="23">
        <v>399</v>
      </c>
      <c r="I2506" s="23">
        <v>999</v>
      </c>
      <c r="J25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06" s="20">
        <f>IF(表1[[#This Row],[sale_price]]&lt;表1[[#This Row],[origin_price]],1,0)</f>
        <v>1</v>
      </c>
      <c r="L2506" s="18" t="s">
        <v>896</v>
      </c>
      <c r="M2506" s="18" t="s">
        <v>897</v>
      </c>
      <c r="N2506" s="18" t="s">
        <v>26</v>
      </c>
      <c r="O2506" s="18" t="s">
        <v>49</v>
      </c>
      <c r="P2506" s="18">
        <v>13</v>
      </c>
    </row>
    <row r="2507" spans="1:16" x14ac:dyDescent="0.2">
      <c r="A2507" s="18" t="s">
        <v>9</v>
      </c>
      <c r="B2507" s="18" t="s">
        <v>939</v>
      </c>
      <c r="C2507" s="18" t="s">
        <v>6288</v>
      </c>
      <c r="D2507" s="18" t="s">
        <v>151</v>
      </c>
      <c r="E2507" s="20" t="str">
        <f>IFERROR(VLOOKUP(表1[[#This Row],[goods_id]],表4[],2,0),"无")</f>
        <v>无</v>
      </c>
      <c r="F2507" s="19" t="str">
        <f>IFERROR(VLOOKUP(表1[[#This Row],[goods_id]],表3[],2,0),"老款")</f>
        <v>老款</v>
      </c>
      <c r="G2507" s="20">
        <v>1</v>
      </c>
      <c r="H2507" s="23">
        <v>279</v>
      </c>
      <c r="I2507" s="23">
        <v>699</v>
      </c>
      <c r="J25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7" s="20">
        <f>IF(表1[[#This Row],[sale_price]]&lt;表1[[#This Row],[origin_price]],1,0)</f>
        <v>1</v>
      </c>
      <c r="L2507" s="18" t="s">
        <v>919</v>
      </c>
      <c r="M2507" s="18" t="s">
        <v>940</v>
      </c>
      <c r="N2507" s="18" t="s">
        <v>22</v>
      </c>
      <c r="O2507" s="18" t="s">
        <v>203</v>
      </c>
      <c r="P2507" s="18">
        <v>14</v>
      </c>
    </row>
    <row r="2508" spans="1:16" x14ac:dyDescent="0.2">
      <c r="A2508" s="18" t="s">
        <v>9</v>
      </c>
      <c r="B2508" s="18" t="s">
        <v>675</v>
      </c>
      <c r="C2508" s="18" t="s">
        <v>6340</v>
      </c>
      <c r="D2508" s="18" t="s">
        <v>673</v>
      </c>
      <c r="E2508" s="20" t="str">
        <f>IFERROR(VLOOKUP(表1[[#This Row],[goods_id]],表4[],2,0),"无")</f>
        <v>无</v>
      </c>
      <c r="F2508" s="19" t="str">
        <f>IFERROR(VLOOKUP(表1[[#This Row],[goods_id]],表3[],2,0),"老款")</f>
        <v>老款</v>
      </c>
      <c r="G2508" s="20">
        <v>1</v>
      </c>
      <c r="H2508" s="23">
        <v>319</v>
      </c>
      <c r="I2508" s="23">
        <v>799</v>
      </c>
      <c r="J25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8" s="20">
        <f>IF(表1[[#This Row],[sale_price]]&lt;表1[[#This Row],[origin_price]],1,0)</f>
        <v>1</v>
      </c>
      <c r="L2508" s="18" t="s">
        <v>674</v>
      </c>
      <c r="M2508" s="18" t="s">
        <v>676</v>
      </c>
      <c r="N2508" s="18" t="s">
        <v>26</v>
      </c>
      <c r="O2508" s="18" t="s">
        <v>203</v>
      </c>
      <c r="P2508" s="18">
        <v>11</v>
      </c>
    </row>
    <row r="2509" spans="1:16" x14ac:dyDescent="0.2">
      <c r="A2509" s="18" t="s">
        <v>9</v>
      </c>
      <c r="B2509" s="18" t="s">
        <v>744</v>
      </c>
      <c r="C2509" s="18" t="s">
        <v>6282</v>
      </c>
      <c r="D2509" s="18" t="s">
        <v>24</v>
      </c>
      <c r="E2509" s="20" t="str">
        <f>IFERROR(VLOOKUP(表1[[#This Row],[goods_id]],表4[],2,0),"无")</f>
        <v>无</v>
      </c>
      <c r="F2509" s="19" t="str">
        <f>IFERROR(VLOOKUP(表1[[#This Row],[goods_id]],表3[],2,0),"老款")</f>
        <v>老款</v>
      </c>
      <c r="G2509" s="20">
        <v>1</v>
      </c>
      <c r="H2509" s="23">
        <v>295</v>
      </c>
      <c r="I2509" s="23">
        <v>739</v>
      </c>
      <c r="J25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9" s="20">
        <f>IF(表1[[#This Row],[sale_price]]&lt;表1[[#This Row],[origin_price]],1,0)</f>
        <v>1</v>
      </c>
      <c r="L2509" s="18" t="s">
        <v>745</v>
      </c>
      <c r="M2509" s="18" t="s">
        <v>8564</v>
      </c>
      <c r="N2509" s="18" t="s">
        <v>26</v>
      </c>
      <c r="O2509" s="18" t="s">
        <v>190</v>
      </c>
      <c r="P2509" s="18">
        <v>11</v>
      </c>
    </row>
    <row r="2510" spans="1:16" x14ac:dyDescent="0.2">
      <c r="A2510" s="18" t="s">
        <v>9</v>
      </c>
      <c r="B2510" s="18" t="s">
        <v>746</v>
      </c>
      <c r="C2510" s="18" t="s">
        <v>6359</v>
      </c>
      <c r="D2510" s="18" t="s">
        <v>24</v>
      </c>
      <c r="E2510" s="20" t="str">
        <f>IFERROR(VLOOKUP(表1[[#This Row],[goods_id]],表4[],2,0),"无")</f>
        <v>无</v>
      </c>
      <c r="F2510" s="19" t="str">
        <f>IFERROR(VLOOKUP(表1[[#This Row],[goods_id]],表3[],2,0),"老款")</f>
        <v>老款</v>
      </c>
      <c r="G2510" s="20">
        <v>1</v>
      </c>
      <c r="H2510" s="23">
        <v>295</v>
      </c>
      <c r="I2510" s="23">
        <v>739</v>
      </c>
      <c r="J25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0" s="20">
        <f>IF(表1[[#This Row],[sale_price]]&lt;表1[[#This Row],[origin_price]],1,0)</f>
        <v>1</v>
      </c>
      <c r="L2510" s="18" t="s">
        <v>745</v>
      </c>
      <c r="M2510" s="18" t="s">
        <v>747</v>
      </c>
      <c r="N2510" s="18" t="s">
        <v>26</v>
      </c>
      <c r="O2510" s="18" t="s">
        <v>190</v>
      </c>
      <c r="P2510" s="18">
        <v>11</v>
      </c>
    </row>
    <row r="2511" spans="1:16" x14ac:dyDescent="0.2">
      <c r="A2511" s="18" t="s">
        <v>9</v>
      </c>
      <c r="B2511" s="18" t="s">
        <v>758</v>
      </c>
      <c r="C2511" s="18" t="s">
        <v>6361</v>
      </c>
      <c r="D2511" s="18" t="s">
        <v>59</v>
      </c>
      <c r="E2511" s="20" t="str">
        <f>IFERROR(VLOOKUP(表1[[#This Row],[goods_id]],表4[],2,0),"无")</f>
        <v>无</v>
      </c>
      <c r="F2511" s="19" t="str">
        <f>IFERROR(VLOOKUP(表1[[#This Row],[goods_id]],表3[],2,0),"老款")</f>
        <v>老款</v>
      </c>
      <c r="G2511" s="20">
        <v>1</v>
      </c>
      <c r="H2511" s="23">
        <v>279</v>
      </c>
      <c r="I2511" s="23">
        <v>699</v>
      </c>
      <c r="J25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1" s="20">
        <f>IF(表1[[#This Row],[sale_price]]&lt;表1[[#This Row],[origin_price]],1,0)</f>
        <v>1</v>
      </c>
      <c r="L2511" s="18" t="s">
        <v>759</v>
      </c>
      <c r="M2511" s="18" t="s">
        <v>760</v>
      </c>
      <c r="N2511" s="18" t="s">
        <v>26</v>
      </c>
      <c r="O2511" s="18" t="s">
        <v>190</v>
      </c>
      <c r="P2511" s="18">
        <v>12</v>
      </c>
    </row>
    <row r="2512" spans="1:16" x14ac:dyDescent="0.2">
      <c r="A2512" s="18" t="s">
        <v>9</v>
      </c>
      <c r="B2512" s="18" t="s">
        <v>829</v>
      </c>
      <c r="C2512" s="18" t="s">
        <v>6384</v>
      </c>
      <c r="D2512" s="18" t="s">
        <v>24</v>
      </c>
      <c r="E2512" s="20" t="str">
        <f>IFERROR(VLOOKUP(表1[[#This Row],[goods_id]],表4[],2,0),"无")</f>
        <v>无</v>
      </c>
      <c r="F2512" s="19" t="str">
        <f>IFERROR(VLOOKUP(表1[[#This Row],[goods_id]],表3[],2,0),"老款")</f>
        <v>老款</v>
      </c>
      <c r="G2512" s="20">
        <v>1</v>
      </c>
      <c r="H2512" s="23">
        <v>307</v>
      </c>
      <c r="I2512" s="23">
        <v>769</v>
      </c>
      <c r="J25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2" s="20">
        <f>IF(表1[[#This Row],[sale_price]]&lt;表1[[#This Row],[origin_price]],1,0)</f>
        <v>1</v>
      </c>
      <c r="L2512" s="18" t="s">
        <v>830</v>
      </c>
      <c r="M2512" s="18" t="s">
        <v>831</v>
      </c>
      <c r="N2512" s="18" t="s">
        <v>26</v>
      </c>
      <c r="O2512" s="18" t="s">
        <v>203</v>
      </c>
      <c r="P2512" s="18">
        <v>12</v>
      </c>
    </row>
    <row r="2513" spans="1:16" x14ac:dyDescent="0.2">
      <c r="A2513" s="18" t="s">
        <v>9</v>
      </c>
      <c r="B2513" s="18" t="s">
        <v>832</v>
      </c>
      <c r="C2513" s="18" t="s">
        <v>6385</v>
      </c>
      <c r="D2513" s="18" t="s">
        <v>24</v>
      </c>
      <c r="E2513" s="20" t="str">
        <f>IFERROR(VLOOKUP(表1[[#This Row],[goods_id]],表4[],2,0),"无")</f>
        <v>无</v>
      </c>
      <c r="F2513" s="19" t="str">
        <f>IFERROR(VLOOKUP(表1[[#This Row],[goods_id]],表3[],2,0),"老款")</f>
        <v>老款</v>
      </c>
      <c r="G2513" s="20">
        <v>1</v>
      </c>
      <c r="H2513" s="23">
        <v>307</v>
      </c>
      <c r="I2513" s="23">
        <v>769</v>
      </c>
      <c r="J25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3" s="20">
        <f>IF(表1[[#This Row],[sale_price]]&lt;表1[[#This Row],[origin_price]],1,0)</f>
        <v>1</v>
      </c>
      <c r="L2513" s="18" t="s">
        <v>830</v>
      </c>
      <c r="M2513" s="18" t="s">
        <v>831</v>
      </c>
      <c r="N2513" s="18" t="s">
        <v>26</v>
      </c>
      <c r="O2513" s="18" t="s">
        <v>203</v>
      </c>
      <c r="P2513" s="18">
        <v>12</v>
      </c>
    </row>
    <row r="2514" spans="1:16" x14ac:dyDescent="0.2">
      <c r="A2514" s="18" t="s">
        <v>9</v>
      </c>
      <c r="B2514" s="18" t="s">
        <v>669</v>
      </c>
      <c r="C2514" s="18" t="s">
        <v>6252</v>
      </c>
      <c r="D2514" s="18" t="s">
        <v>670</v>
      </c>
      <c r="E2514" s="20" t="str">
        <f>IFERROR(VLOOKUP(表1[[#This Row],[goods_id]],表4[],2,0),"无")</f>
        <v>无</v>
      </c>
      <c r="F2514" s="19" t="str">
        <f>IFERROR(VLOOKUP(表1[[#This Row],[goods_id]],表3[],2,0),"老款")</f>
        <v>老款</v>
      </c>
      <c r="G2514" s="20">
        <v>1</v>
      </c>
      <c r="H2514" s="23">
        <v>267</v>
      </c>
      <c r="I2514" s="23">
        <v>669</v>
      </c>
      <c r="J25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4" s="20">
        <f>IF(表1[[#This Row],[sale_price]]&lt;表1[[#This Row],[origin_price]],1,0)</f>
        <v>1</v>
      </c>
      <c r="L2514" s="18" t="s">
        <v>671</v>
      </c>
      <c r="M2514" s="18" t="s">
        <v>672</v>
      </c>
      <c r="N2514" s="18" t="s">
        <v>26</v>
      </c>
      <c r="O2514" s="18" t="s">
        <v>190</v>
      </c>
      <c r="P2514" s="18">
        <v>11</v>
      </c>
    </row>
    <row r="2515" spans="1:16" x14ac:dyDescent="0.2">
      <c r="A2515" s="18" t="s">
        <v>9</v>
      </c>
      <c r="B2515" s="18" t="s">
        <v>855</v>
      </c>
      <c r="C2515" s="18" t="s">
        <v>6394</v>
      </c>
      <c r="D2515" s="18" t="s">
        <v>856</v>
      </c>
      <c r="E2515" s="20" t="str">
        <f>IFERROR(VLOOKUP(表1[[#This Row],[goods_id]],表4[],2,0),"无")</f>
        <v>无</v>
      </c>
      <c r="F2515" s="19" t="str">
        <f>IFERROR(VLOOKUP(表1[[#This Row],[goods_id]],表3[],2,0),"老款")</f>
        <v>老款</v>
      </c>
      <c r="G2515" s="20">
        <v>1</v>
      </c>
      <c r="H2515" s="23">
        <v>319</v>
      </c>
      <c r="I2515" s="23">
        <v>799</v>
      </c>
      <c r="J25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5" s="20">
        <f>IF(表1[[#This Row],[sale_price]]&lt;表1[[#This Row],[origin_price]],1,0)</f>
        <v>1</v>
      </c>
      <c r="L2515" s="18" t="s">
        <v>857</v>
      </c>
      <c r="M2515" s="18" t="s">
        <v>858</v>
      </c>
      <c r="N2515" s="18" t="s">
        <v>26</v>
      </c>
      <c r="O2515" s="18" t="s">
        <v>49</v>
      </c>
      <c r="P2515" s="18">
        <v>13</v>
      </c>
    </row>
    <row r="2516" spans="1:16" x14ac:dyDescent="0.2">
      <c r="A2516" s="18" t="s">
        <v>9</v>
      </c>
      <c r="B2516" s="18" t="s">
        <v>813</v>
      </c>
      <c r="C2516" s="18" t="s">
        <v>6378</v>
      </c>
      <c r="D2516" s="18" t="s">
        <v>24</v>
      </c>
      <c r="E2516" s="20" t="str">
        <f>IFERROR(VLOOKUP(表1[[#This Row],[goods_id]],表4[],2,0),"无")</f>
        <v>无</v>
      </c>
      <c r="F2516" s="19" t="str">
        <f>IFERROR(VLOOKUP(表1[[#This Row],[goods_id]],表3[],2,0),"老款")</f>
        <v>老款</v>
      </c>
      <c r="G2516" s="20">
        <v>1</v>
      </c>
      <c r="H2516" s="23">
        <v>295</v>
      </c>
      <c r="I2516" s="23">
        <v>739</v>
      </c>
      <c r="J25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6" s="20">
        <f>IF(表1[[#This Row],[sale_price]]&lt;表1[[#This Row],[origin_price]],1,0)</f>
        <v>1</v>
      </c>
      <c r="L2516" s="18" t="s">
        <v>796</v>
      </c>
      <c r="M2516" s="18" t="s">
        <v>814</v>
      </c>
      <c r="N2516" s="18" t="s">
        <v>22</v>
      </c>
      <c r="O2516" s="18" t="s">
        <v>82</v>
      </c>
      <c r="P2516" s="18">
        <v>12</v>
      </c>
    </row>
    <row r="2517" spans="1:16" x14ac:dyDescent="0.2">
      <c r="A2517" s="18" t="s">
        <v>9</v>
      </c>
      <c r="B2517" s="18" t="s">
        <v>795</v>
      </c>
      <c r="C2517" s="18" t="s">
        <v>6374</v>
      </c>
      <c r="D2517" s="18" t="s">
        <v>24</v>
      </c>
      <c r="E2517" s="20" t="str">
        <f>IFERROR(VLOOKUP(表1[[#This Row],[goods_id]],表4[],2,0),"无")</f>
        <v>无</v>
      </c>
      <c r="F2517" s="19" t="str">
        <f>IFERROR(VLOOKUP(表1[[#This Row],[goods_id]],表3[],2,0),"老款")</f>
        <v>老款</v>
      </c>
      <c r="G2517" s="20">
        <v>1</v>
      </c>
      <c r="H2517" s="23">
        <v>295</v>
      </c>
      <c r="I2517" s="23">
        <v>739</v>
      </c>
      <c r="J25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7" s="20">
        <f>IF(表1[[#This Row],[sale_price]]&lt;表1[[#This Row],[origin_price]],1,0)</f>
        <v>1</v>
      </c>
      <c r="L2517" s="18" t="s">
        <v>796</v>
      </c>
      <c r="M2517" s="18" t="s">
        <v>797</v>
      </c>
      <c r="N2517" s="18" t="s">
        <v>22</v>
      </c>
      <c r="O2517" s="18" t="s">
        <v>82</v>
      </c>
      <c r="P2517" s="18">
        <v>12</v>
      </c>
    </row>
    <row r="2518" spans="1:16" x14ac:dyDescent="0.2">
      <c r="A2518" s="18" t="s">
        <v>9</v>
      </c>
      <c r="B2518" s="18" t="s">
        <v>677</v>
      </c>
      <c r="C2518" s="18" t="s">
        <v>6341</v>
      </c>
      <c r="D2518" s="18" t="s">
        <v>11</v>
      </c>
      <c r="E2518" s="20" t="str">
        <f>IFERROR(VLOOKUP(表1[[#This Row],[goods_id]],表4[],2,0),"无")</f>
        <v>无</v>
      </c>
      <c r="F2518" s="19" t="str">
        <f>IFERROR(VLOOKUP(表1[[#This Row],[goods_id]],表3[],2,0),"老款")</f>
        <v>老款</v>
      </c>
      <c r="G2518" s="20">
        <v>1</v>
      </c>
      <c r="H2518" s="23">
        <v>319</v>
      </c>
      <c r="I2518" s="23">
        <v>799</v>
      </c>
      <c r="J25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8" s="20">
        <f>IF(表1[[#This Row],[sale_price]]&lt;表1[[#This Row],[origin_price]],1,0)</f>
        <v>1</v>
      </c>
      <c r="L2518" s="18" t="s">
        <v>678</v>
      </c>
      <c r="M2518" s="18" t="s">
        <v>679</v>
      </c>
      <c r="N2518" s="18" t="s">
        <v>22</v>
      </c>
      <c r="O2518" s="18" t="s">
        <v>49</v>
      </c>
      <c r="P2518" s="18">
        <v>11</v>
      </c>
    </row>
    <row r="2519" spans="1:16" x14ac:dyDescent="0.2">
      <c r="A2519" s="18" t="s">
        <v>9</v>
      </c>
      <c r="B2519" s="18" t="s">
        <v>723</v>
      </c>
      <c r="C2519" s="18" t="s">
        <v>6355</v>
      </c>
      <c r="D2519" s="18" t="s">
        <v>14</v>
      </c>
      <c r="E2519" s="20" t="str">
        <f>IFERROR(VLOOKUP(表1[[#This Row],[goods_id]],表4[],2,0),"无")</f>
        <v>无</v>
      </c>
      <c r="F2519" s="19" t="str">
        <f>IFERROR(VLOOKUP(表1[[#This Row],[goods_id]],表3[],2,0),"老款")</f>
        <v>老款</v>
      </c>
      <c r="G2519" s="20">
        <v>1</v>
      </c>
      <c r="H2519" s="23">
        <v>359</v>
      </c>
      <c r="I2519" s="23">
        <v>899</v>
      </c>
      <c r="J25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19" s="20">
        <f>IF(表1[[#This Row],[sale_price]]&lt;表1[[#This Row],[origin_price]],1,0)</f>
        <v>1</v>
      </c>
      <c r="L2519" s="18" t="s">
        <v>724</v>
      </c>
      <c r="M2519" s="18" t="s">
        <v>725</v>
      </c>
      <c r="N2519" s="18" t="s">
        <v>22</v>
      </c>
      <c r="O2519" s="18" t="s">
        <v>49</v>
      </c>
      <c r="P2519" s="18">
        <v>11</v>
      </c>
    </row>
    <row r="2520" spans="1:16" x14ac:dyDescent="0.2">
      <c r="A2520" s="18" t="s">
        <v>9</v>
      </c>
      <c r="B2520" s="18" t="s">
        <v>726</v>
      </c>
      <c r="C2520" s="18" t="s">
        <v>6356</v>
      </c>
      <c r="D2520" s="18" t="s">
        <v>28</v>
      </c>
      <c r="E2520" s="20" t="str">
        <f>IFERROR(VLOOKUP(表1[[#This Row],[goods_id]],表4[],2,0),"无")</f>
        <v>无</v>
      </c>
      <c r="F2520" s="19" t="str">
        <f>IFERROR(VLOOKUP(表1[[#This Row],[goods_id]],表3[],2,0),"老款")</f>
        <v>老款</v>
      </c>
      <c r="G2520" s="20">
        <v>1</v>
      </c>
      <c r="H2520" s="23">
        <v>399</v>
      </c>
      <c r="I2520" s="23">
        <v>999</v>
      </c>
      <c r="J25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0" s="20">
        <f>IF(表1[[#This Row],[sale_price]]&lt;表1[[#This Row],[origin_price]],1,0)</f>
        <v>1</v>
      </c>
      <c r="L2520" s="18" t="s">
        <v>727</v>
      </c>
      <c r="M2520" s="18" t="s">
        <v>728</v>
      </c>
      <c r="N2520" s="18" t="s">
        <v>26</v>
      </c>
      <c r="O2520" s="18" t="s">
        <v>49</v>
      </c>
      <c r="P2520" s="18">
        <v>11</v>
      </c>
    </row>
    <row r="2521" spans="1:16" x14ac:dyDescent="0.2">
      <c r="A2521" s="18" t="s">
        <v>9</v>
      </c>
      <c r="B2521" s="18" t="s">
        <v>729</v>
      </c>
      <c r="C2521" s="18" t="s">
        <v>6356</v>
      </c>
      <c r="D2521" s="18" t="s">
        <v>28</v>
      </c>
      <c r="E2521" s="20" t="str">
        <f>IFERROR(VLOOKUP(表1[[#This Row],[goods_id]],表4[],2,0),"无")</f>
        <v>无</v>
      </c>
      <c r="F2521" s="19" t="str">
        <f>IFERROR(VLOOKUP(表1[[#This Row],[goods_id]],表3[],2,0),"老款")</f>
        <v>老款</v>
      </c>
      <c r="G2521" s="20">
        <v>1</v>
      </c>
      <c r="H2521" s="23">
        <v>399</v>
      </c>
      <c r="I2521" s="23">
        <v>999</v>
      </c>
      <c r="J25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1" s="20">
        <f>IF(表1[[#This Row],[sale_price]]&lt;表1[[#This Row],[origin_price]],1,0)</f>
        <v>1</v>
      </c>
      <c r="L2521" s="18" t="s">
        <v>727</v>
      </c>
      <c r="M2521" s="18" t="s">
        <v>730</v>
      </c>
      <c r="N2521" s="18" t="s">
        <v>26</v>
      </c>
      <c r="O2521" s="18" t="s">
        <v>49</v>
      </c>
      <c r="P2521" s="18">
        <v>11</v>
      </c>
    </row>
    <row r="2522" spans="1:16" x14ac:dyDescent="0.2">
      <c r="A2522" s="18" t="s">
        <v>9</v>
      </c>
      <c r="B2522" s="18" t="s">
        <v>691</v>
      </c>
      <c r="C2522" s="18" t="s">
        <v>6345</v>
      </c>
      <c r="D2522" s="18" t="s">
        <v>80</v>
      </c>
      <c r="E2522" s="20" t="str">
        <f>IFERROR(VLOOKUP(表1[[#This Row],[goods_id]],表4[],2,0),"无")</f>
        <v>无</v>
      </c>
      <c r="F2522" s="19" t="str">
        <f>IFERROR(VLOOKUP(表1[[#This Row],[goods_id]],表3[],2,0),"老款")</f>
        <v>老款</v>
      </c>
      <c r="G2522" s="20">
        <v>1</v>
      </c>
      <c r="H2522" s="23">
        <v>227</v>
      </c>
      <c r="I2522" s="23">
        <v>569</v>
      </c>
      <c r="J25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2" s="20">
        <f>IF(表1[[#This Row],[sale_price]]&lt;表1[[#This Row],[origin_price]],1,0)</f>
        <v>1</v>
      </c>
      <c r="L2522" s="18" t="s">
        <v>689</v>
      </c>
      <c r="M2522" s="18" t="s">
        <v>692</v>
      </c>
      <c r="N2522" s="18" t="s">
        <v>22</v>
      </c>
      <c r="O2522" s="18" t="s">
        <v>203</v>
      </c>
      <c r="P2522" s="18">
        <v>11</v>
      </c>
    </row>
    <row r="2523" spans="1:16" x14ac:dyDescent="0.2">
      <c r="A2523" s="18" t="s">
        <v>9</v>
      </c>
      <c r="B2523" s="18" t="s">
        <v>680</v>
      </c>
      <c r="C2523" s="18" t="s">
        <v>6342</v>
      </c>
      <c r="D2523" s="18" t="s">
        <v>59</v>
      </c>
      <c r="E2523" s="20" t="str">
        <f>IFERROR(VLOOKUP(表1[[#This Row],[goods_id]],表4[],2,0),"无")</f>
        <v>无</v>
      </c>
      <c r="F2523" s="19" t="str">
        <f>IFERROR(VLOOKUP(表1[[#This Row],[goods_id]],表3[],2,0),"老款")</f>
        <v>老款</v>
      </c>
      <c r="G2523" s="20">
        <v>1</v>
      </c>
      <c r="H2523" s="23">
        <v>319</v>
      </c>
      <c r="I2523" s="23">
        <v>799</v>
      </c>
      <c r="J25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23" s="20">
        <f>IF(表1[[#This Row],[sale_price]]&lt;表1[[#This Row],[origin_price]],1,0)</f>
        <v>1</v>
      </c>
      <c r="L2523" s="18" t="s">
        <v>681</v>
      </c>
      <c r="M2523" s="18" t="s">
        <v>682</v>
      </c>
      <c r="N2523" s="18" t="s">
        <v>22</v>
      </c>
      <c r="O2523" s="18" t="s">
        <v>190</v>
      </c>
      <c r="P2523" s="18">
        <v>11</v>
      </c>
    </row>
    <row r="2524" spans="1:16" x14ac:dyDescent="0.2">
      <c r="A2524" s="18" t="s">
        <v>9</v>
      </c>
      <c r="B2524" s="18" t="s">
        <v>734</v>
      </c>
      <c r="C2524" s="18" t="s">
        <v>6357</v>
      </c>
      <c r="D2524" s="18" t="s">
        <v>38</v>
      </c>
      <c r="E2524" s="20" t="str">
        <f>IFERROR(VLOOKUP(表1[[#This Row],[goods_id]],表4[],2,0),"无")</f>
        <v>无</v>
      </c>
      <c r="F2524" s="19" t="str">
        <f>IFERROR(VLOOKUP(表1[[#This Row],[goods_id]],表3[],2,0),"老款")</f>
        <v>老款</v>
      </c>
      <c r="G2524" s="20">
        <v>1</v>
      </c>
      <c r="H2524" s="23">
        <v>335</v>
      </c>
      <c r="I2524" s="23">
        <v>839</v>
      </c>
      <c r="J25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4" s="20">
        <f>IF(表1[[#This Row],[sale_price]]&lt;表1[[#This Row],[origin_price]],1,0)</f>
        <v>1</v>
      </c>
      <c r="L2524" s="18" t="s">
        <v>732</v>
      </c>
      <c r="M2524" s="18" t="s">
        <v>735</v>
      </c>
      <c r="N2524" s="18" t="s">
        <v>22</v>
      </c>
      <c r="O2524" s="18" t="s">
        <v>190</v>
      </c>
      <c r="P2524" s="18">
        <v>11</v>
      </c>
    </row>
    <row r="2525" spans="1:16" x14ac:dyDescent="0.2">
      <c r="A2525" s="18" t="s">
        <v>9</v>
      </c>
      <c r="B2525" s="18" t="s">
        <v>736</v>
      </c>
      <c r="C2525" s="18" t="s">
        <v>6357</v>
      </c>
      <c r="D2525" s="18" t="s">
        <v>38</v>
      </c>
      <c r="E2525" s="20" t="str">
        <f>IFERROR(VLOOKUP(表1[[#This Row],[goods_id]],表4[],2,0),"无")</f>
        <v>无</v>
      </c>
      <c r="F2525" s="19" t="str">
        <f>IFERROR(VLOOKUP(表1[[#This Row],[goods_id]],表3[],2,0),"老款")</f>
        <v>老款</v>
      </c>
      <c r="G2525" s="20">
        <v>1</v>
      </c>
      <c r="H2525" s="23">
        <v>335</v>
      </c>
      <c r="I2525" s="23">
        <v>839</v>
      </c>
      <c r="J25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5" s="20">
        <f>IF(表1[[#This Row],[sale_price]]&lt;表1[[#This Row],[origin_price]],1,0)</f>
        <v>1</v>
      </c>
      <c r="L2525" s="18" t="s">
        <v>732</v>
      </c>
      <c r="M2525" s="18" t="s">
        <v>737</v>
      </c>
      <c r="N2525" s="18" t="s">
        <v>22</v>
      </c>
      <c r="O2525" s="18" t="s">
        <v>190</v>
      </c>
      <c r="P2525" s="18">
        <v>11</v>
      </c>
    </row>
    <row r="2526" spans="1:16" x14ac:dyDescent="0.2">
      <c r="A2526" s="18" t="s">
        <v>9</v>
      </c>
      <c r="B2526" s="18" t="s">
        <v>731</v>
      </c>
      <c r="C2526" s="18" t="s">
        <v>6357</v>
      </c>
      <c r="D2526" s="18" t="s">
        <v>38</v>
      </c>
      <c r="E2526" s="20" t="str">
        <f>IFERROR(VLOOKUP(表1[[#This Row],[goods_id]],表4[],2,0),"无")</f>
        <v>无</v>
      </c>
      <c r="F2526" s="19" t="str">
        <f>IFERROR(VLOOKUP(表1[[#This Row],[goods_id]],表3[],2,0),"老款")</f>
        <v>老款</v>
      </c>
      <c r="G2526" s="20">
        <v>1</v>
      </c>
      <c r="H2526" s="23">
        <v>335</v>
      </c>
      <c r="I2526" s="23">
        <v>839</v>
      </c>
      <c r="J25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6" s="20">
        <f>IF(表1[[#This Row],[sale_price]]&lt;表1[[#This Row],[origin_price]],1,0)</f>
        <v>1</v>
      </c>
      <c r="L2526" s="18" t="s">
        <v>732</v>
      </c>
      <c r="M2526" s="18" t="s">
        <v>733</v>
      </c>
      <c r="N2526" s="18" t="s">
        <v>22</v>
      </c>
      <c r="O2526" s="18" t="s">
        <v>190</v>
      </c>
      <c r="P2526" s="18">
        <v>11</v>
      </c>
    </row>
    <row r="2527" spans="1:16" x14ac:dyDescent="0.2">
      <c r="A2527" s="18" t="s">
        <v>9</v>
      </c>
      <c r="B2527" s="18" t="s">
        <v>833</v>
      </c>
      <c r="C2527" s="18" t="s">
        <v>6386</v>
      </c>
      <c r="D2527" s="18" t="s">
        <v>109</v>
      </c>
      <c r="E2527" s="20" t="str">
        <f>IFERROR(VLOOKUP(表1[[#This Row],[goods_id]],表4[],2,0),"无")</f>
        <v>无</v>
      </c>
      <c r="F2527" s="19" t="str">
        <f>IFERROR(VLOOKUP(表1[[#This Row],[goods_id]],表3[],2,0),"老款")</f>
        <v>老款</v>
      </c>
      <c r="G2527" s="20">
        <v>1</v>
      </c>
      <c r="H2527" s="23">
        <v>299</v>
      </c>
      <c r="I2527" s="23">
        <v>839</v>
      </c>
      <c r="J25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7" s="20">
        <f>IF(表1[[#This Row],[sale_price]]&lt;表1[[#This Row],[origin_price]],1,0)</f>
        <v>1</v>
      </c>
      <c r="L2527" s="18" t="s">
        <v>834</v>
      </c>
      <c r="M2527" s="18" t="s">
        <v>835</v>
      </c>
      <c r="N2527" s="18" t="s">
        <v>22</v>
      </c>
      <c r="O2527" s="18" t="s">
        <v>190</v>
      </c>
      <c r="P2527" s="18">
        <v>12</v>
      </c>
    </row>
    <row r="2528" spans="1:16" x14ac:dyDescent="0.2">
      <c r="A2528" s="18" t="s">
        <v>9</v>
      </c>
      <c r="B2528" s="18" t="s">
        <v>836</v>
      </c>
      <c r="C2528" s="18" t="s">
        <v>6387</v>
      </c>
      <c r="D2528" s="18" t="s">
        <v>109</v>
      </c>
      <c r="E2528" s="20" t="str">
        <f>IFERROR(VLOOKUP(表1[[#This Row],[goods_id]],表4[],2,0),"无")</f>
        <v>无</v>
      </c>
      <c r="F2528" s="19" t="str">
        <f>IFERROR(VLOOKUP(表1[[#This Row],[goods_id]],表3[],2,0),"老款")</f>
        <v>老款</v>
      </c>
      <c r="G2528" s="20">
        <v>1</v>
      </c>
      <c r="H2528" s="23">
        <v>299</v>
      </c>
      <c r="I2528" s="23">
        <v>839</v>
      </c>
      <c r="J25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8" s="20">
        <f>IF(表1[[#This Row],[sale_price]]&lt;表1[[#This Row],[origin_price]],1,0)</f>
        <v>1</v>
      </c>
      <c r="L2528" s="18" t="s">
        <v>834</v>
      </c>
      <c r="M2528" s="18" t="s">
        <v>837</v>
      </c>
      <c r="N2528" s="18" t="s">
        <v>22</v>
      </c>
      <c r="O2528" s="18" t="s">
        <v>190</v>
      </c>
      <c r="P2528" s="18">
        <v>12</v>
      </c>
    </row>
    <row r="2529" spans="1:16" x14ac:dyDescent="0.2">
      <c r="A2529" s="18" t="s">
        <v>9</v>
      </c>
      <c r="B2529" s="18" t="s">
        <v>838</v>
      </c>
      <c r="C2529" s="18" t="s">
        <v>6388</v>
      </c>
      <c r="D2529" s="18" t="s">
        <v>224</v>
      </c>
      <c r="E2529" s="20" t="str">
        <f>IFERROR(VLOOKUP(表1[[#This Row],[goods_id]],表4[],2,0),"无")</f>
        <v>无</v>
      </c>
      <c r="F2529" s="19" t="str">
        <f>IFERROR(VLOOKUP(表1[[#This Row],[goods_id]],表3[],2,0),"老款")</f>
        <v>老款</v>
      </c>
      <c r="G2529" s="20">
        <v>1</v>
      </c>
      <c r="H2529" s="23">
        <v>476</v>
      </c>
      <c r="I2529" s="23">
        <v>1190</v>
      </c>
      <c r="J25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9" s="20">
        <f>IF(表1[[#This Row],[sale_price]]&lt;表1[[#This Row],[origin_price]],1,0)</f>
        <v>1</v>
      </c>
      <c r="L2529" s="18" t="s">
        <v>839</v>
      </c>
      <c r="M2529" s="18" t="s">
        <v>840</v>
      </c>
      <c r="N2529" s="18" t="s">
        <v>26</v>
      </c>
      <c r="O2529" s="18" t="s">
        <v>190</v>
      </c>
      <c r="P2529" s="18">
        <v>12</v>
      </c>
    </row>
    <row r="2530" spans="1:16" x14ac:dyDescent="0.2">
      <c r="A2530" s="18" t="s">
        <v>9</v>
      </c>
      <c r="B2530" s="18" t="s">
        <v>841</v>
      </c>
      <c r="C2530" s="18" t="s">
        <v>6389</v>
      </c>
      <c r="D2530" s="18" t="s">
        <v>219</v>
      </c>
      <c r="E2530" s="20" t="str">
        <f>IFERROR(VLOOKUP(表1[[#This Row],[goods_id]],表4[],2,0),"无")</f>
        <v>无</v>
      </c>
      <c r="F2530" s="19" t="str">
        <f>IFERROR(VLOOKUP(表1[[#This Row],[goods_id]],表3[],2,0),"老款")</f>
        <v>老款</v>
      </c>
      <c r="G2530" s="20">
        <v>1</v>
      </c>
      <c r="H2530" s="23">
        <v>399</v>
      </c>
      <c r="I2530" s="23">
        <v>999</v>
      </c>
      <c r="J25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30" s="20">
        <f>IF(表1[[#This Row],[sale_price]]&lt;表1[[#This Row],[origin_price]],1,0)</f>
        <v>1</v>
      </c>
      <c r="L2530" s="18" t="s">
        <v>842</v>
      </c>
      <c r="M2530" s="18" t="s">
        <v>843</v>
      </c>
      <c r="N2530" s="18" t="s">
        <v>22</v>
      </c>
      <c r="O2530" s="18" t="s">
        <v>203</v>
      </c>
      <c r="P2530" s="18">
        <v>13</v>
      </c>
    </row>
    <row r="2531" spans="1:16" x14ac:dyDescent="0.2">
      <c r="A2531" s="18" t="s">
        <v>9</v>
      </c>
      <c r="B2531" s="18" t="s">
        <v>761</v>
      </c>
      <c r="C2531" s="18" t="s">
        <v>6362</v>
      </c>
      <c r="D2531" s="18" t="s">
        <v>24</v>
      </c>
      <c r="E2531" s="20" t="str">
        <f>IFERROR(VLOOKUP(表1[[#This Row],[goods_id]],表4[],2,0),"无")</f>
        <v>无</v>
      </c>
      <c r="F2531" s="19" t="str">
        <f>IFERROR(VLOOKUP(表1[[#This Row],[goods_id]],表3[],2,0),"老款")</f>
        <v>老款</v>
      </c>
      <c r="G2531" s="20">
        <v>1</v>
      </c>
      <c r="H2531" s="23">
        <v>279</v>
      </c>
      <c r="I2531" s="23">
        <v>699</v>
      </c>
      <c r="J25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1" s="20">
        <f>IF(表1[[#This Row],[sale_price]]&lt;表1[[#This Row],[origin_price]],1,0)</f>
        <v>1</v>
      </c>
      <c r="L2531" s="18" t="s">
        <v>762</v>
      </c>
      <c r="M2531" s="18" t="s">
        <v>763</v>
      </c>
      <c r="N2531" s="18" t="s">
        <v>22</v>
      </c>
      <c r="O2531" s="18" t="s">
        <v>49</v>
      </c>
      <c r="P2531" s="18">
        <v>12</v>
      </c>
    </row>
    <row r="2532" spans="1:16" x14ac:dyDescent="0.2">
      <c r="A2532" s="18" t="s">
        <v>9</v>
      </c>
      <c r="B2532" s="18" t="s">
        <v>764</v>
      </c>
      <c r="C2532" s="18" t="s">
        <v>6363</v>
      </c>
      <c r="D2532" s="18" t="s">
        <v>109</v>
      </c>
      <c r="E2532" s="20" t="str">
        <f>IFERROR(VLOOKUP(表1[[#This Row],[goods_id]],表4[],2,0),"无")</f>
        <v>无</v>
      </c>
      <c r="F2532" s="19" t="str">
        <f>IFERROR(VLOOKUP(表1[[#This Row],[goods_id]],表3[],2,0),"老款")</f>
        <v>老款</v>
      </c>
      <c r="G2532" s="20">
        <v>1</v>
      </c>
      <c r="H2532" s="23">
        <v>516</v>
      </c>
      <c r="I2532" s="23">
        <v>1290</v>
      </c>
      <c r="J25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2" s="20">
        <f>IF(表1[[#This Row],[sale_price]]&lt;表1[[#This Row],[origin_price]],1,0)</f>
        <v>1</v>
      </c>
      <c r="L2532" s="18" t="s">
        <v>765</v>
      </c>
      <c r="M2532" s="18" t="s">
        <v>766</v>
      </c>
      <c r="N2532" s="18" t="s">
        <v>26</v>
      </c>
      <c r="O2532" s="18" t="s">
        <v>203</v>
      </c>
      <c r="P2532" s="18">
        <v>12</v>
      </c>
    </row>
    <row r="2533" spans="1:16" x14ac:dyDescent="0.2">
      <c r="A2533" s="18" t="s">
        <v>9</v>
      </c>
      <c r="B2533" s="18" t="s">
        <v>767</v>
      </c>
      <c r="C2533" s="18" t="s">
        <v>6364</v>
      </c>
      <c r="D2533" s="18" t="s">
        <v>109</v>
      </c>
      <c r="E2533" s="20" t="str">
        <f>IFERROR(VLOOKUP(表1[[#This Row],[goods_id]],表4[],2,0),"无")</f>
        <v>无</v>
      </c>
      <c r="F2533" s="19" t="str">
        <f>IFERROR(VLOOKUP(表1[[#This Row],[goods_id]],表3[],2,0),"老款")</f>
        <v>老款</v>
      </c>
      <c r="G2533" s="20">
        <v>1</v>
      </c>
      <c r="H2533" s="23">
        <v>516</v>
      </c>
      <c r="I2533" s="23">
        <v>1290</v>
      </c>
      <c r="J25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3" s="20">
        <f>IF(表1[[#This Row],[sale_price]]&lt;表1[[#This Row],[origin_price]],1,0)</f>
        <v>1</v>
      </c>
      <c r="L2533" s="18" t="s">
        <v>765</v>
      </c>
      <c r="M2533" s="18" t="s">
        <v>8565</v>
      </c>
      <c r="N2533" s="18" t="s">
        <v>26</v>
      </c>
      <c r="O2533" s="18" t="s">
        <v>203</v>
      </c>
      <c r="P2533" s="18">
        <v>12</v>
      </c>
    </row>
    <row r="2534" spans="1:16" x14ac:dyDescent="0.2">
      <c r="A2534" s="18" t="s">
        <v>9</v>
      </c>
      <c r="B2534" s="18" t="s">
        <v>844</v>
      </c>
      <c r="C2534" s="18" t="s">
        <v>6224</v>
      </c>
      <c r="D2534" s="18" t="s">
        <v>28</v>
      </c>
      <c r="E2534" s="20" t="str">
        <f>IFERROR(VLOOKUP(表1[[#This Row],[goods_id]],表4[],2,0),"无")</f>
        <v>无</v>
      </c>
      <c r="F2534" s="19" t="str">
        <f>IFERROR(VLOOKUP(表1[[#This Row],[goods_id]],表3[],2,0),"老款")</f>
        <v>老款</v>
      </c>
      <c r="G2534" s="20">
        <v>1</v>
      </c>
      <c r="H2534" s="23">
        <v>556</v>
      </c>
      <c r="I2534" s="23">
        <v>1390</v>
      </c>
      <c r="J25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4" s="20">
        <f>IF(表1[[#This Row],[sale_price]]&lt;表1[[#This Row],[origin_price]],1,0)</f>
        <v>1</v>
      </c>
      <c r="L2534" s="18" t="s">
        <v>845</v>
      </c>
      <c r="M2534" s="18" t="s">
        <v>846</v>
      </c>
      <c r="N2534" s="18" t="s">
        <v>26</v>
      </c>
      <c r="O2534" s="18" t="s">
        <v>203</v>
      </c>
      <c r="P2534" s="18">
        <v>13</v>
      </c>
    </row>
    <row r="2535" spans="1:16" x14ac:dyDescent="0.2">
      <c r="A2535" s="18" t="s">
        <v>9</v>
      </c>
      <c r="B2535" s="18" t="s">
        <v>847</v>
      </c>
      <c r="C2535" s="18" t="s">
        <v>6390</v>
      </c>
      <c r="D2535" s="18" t="s">
        <v>28</v>
      </c>
      <c r="E2535" s="20" t="str">
        <f>IFERROR(VLOOKUP(表1[[#This Row],[goods_id]],表4[],2,0),"无")</f>
        <v>无</v>
      </c>
      <c r="F2535" s="19" t="str">
        <f>IFERROR(VLOOKUP(表1[[#This Row],[goods_id]],表3[],2,0),"老款")</f>
        <v>老款</v>
      </c>
      <c r="G2535" s="20">
        <v>1</v>
      </c>
      <c r="H2535" s="23">
        <v>556</v>
      </c>
      <c r="I2535" s="23">
        <v>1390</v>
      </c>
      <c r="J25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5" s="20">
        <f>IF(表1[[#This Row],[sale_price]]&lt;表1[[#This Row],[origin_price]],1,0)</f>
        <v>1</v>
      </c>
      <c r="L2535" s="18" t="s">
        <v>845</v>
      </c>
      <c r="M2535" s="18" t="s">
        <v>848</v>
      </c>
      <c r="N2535" s="18" t="s">
        <v>26</v>
      </c>
      <c r="O2535" s="18" t="s">
        <v>203</v>
      </c>
      <c r="P2535" s="18">
        <v>13</v>
      </c>
    </row>
    <row r="2536" spans="1:16" x14ac:dyDescent="0.2">
      <c r="A2536" s="18" t="s">
        <v>9</v>
      </c>
      <c r="B2536" s="18" t="s">
        <v>849</v>
      </c>
      <c r="C2536" s="18" t="s">
        <v>6390</v>
      </c>
      <c r="D2536" s="18" t="s">
        <v>28</v>
      </c>
      <c r="E2536" s="20" t="str">
        <f>IFERROR(VLOOKUP(表1[[#This Row],[goods_id]],表4[],2,0),"无")</f>
        <v>无</v>
      </c>
      <c r="F2536" s="19" t="str">
        <f>IFERROR(VLOOKUP(表1[[#This Row],[goods_id]],表3[],2,0),"老款")</f>
        <v>老款</v>
      </c>
      <c r="G2536" s="20">
        <v>1</v>
      </c>
      <c r="H2536" s="23">
        <v>556</v>
      </c>
      <c r="I2536" s="23">
        <v>1390</v>
      </c>
      <c r="J25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6" s="20">
        <f>IF(表1[[#This Row],[sale_price]]&lt;表1[[#This Row],[origin_price]],1,0)</f>
        <v>1</v>
      </c>
      <c r="L2536" s="18" t="s">
        <v>845</v>
      </c>
      <c r="M2536" s="18" t="s">
        <v>850</v>
      </c>
      <c r="N2536" s="18" t="s">
        <v>26</v>
      </c>
      <c r="O2536" s="18" t="s">
        <v>203</v>
      </c>
      <c r="P2536" s="18">
        <v>13</v>
      </c>
    </row>
    <row r="2537" spans="1:16" x14ac:dyDescent="0.2">
      <c r="A2537" s="18" t="s">
        <v>9</v>
      </c>
      <c r="B2537" s="18" t="s">
        <v>768</v>
      </c>
      <c r="C2537" s="18" t="s">
        <v>6365</v>
      </c>
      <c r="D2537" s="18" t="s">
        <v>769</v>
      </c>
      <c r="E2537" s="20" t="str">
        <f>IFERROR(VLOOKUP(表1[[#This Row],[goods_id]],表4[],2,0),"无")</f>
        <v>无</v>
      </c>
      <c r="F2537" s="19" t="str">
        <f>IFERROR(VLOOKUP(表1[[#This Row],[goods_id]],表3[],2,0),"老款")</f>
        <v>老款</v>
      </c>
      <c r="G2537" s="20">
        <v>1</v>
      </c>
      <c r="H2537" s="23">
        <v>239</v>
      </c>
      <c r="I2537" s="23">
        <v>599</v>
      </c>
      <c r="J25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7" s="20">
        <f>IF(表1[[#This Row],[sale_price]]&lt;表1[[#This Row],[origin_price]],1,0)</f>
        <v>1</v>
      </c>
      <c r="L2537" s="18" t="s">
        <v>770</v>
      </c>
      <c r="M2537" s="18" t="s">
        <v>771</v>
      </c>
      <c r="N2537" s="18" t="s">
        <v>26</v>
      </c>
      <c r="O2537" s="18" t="s">
        <v>190</v>
      </c>
      <c r="P2537" s="18">
        <v>12</v>
      </c>
    </row>
    <row r="2538" spans="1:16" x14ac:dyDescent="0.2">
      <c r="A2538" s="18" t="s">
        <v>9</v>
      </c>
      <c r="B2538" s="18" t="s">
        <v>772</v>
      </c>
      <c r="C2538" s="18" t="s">
        <v>6366</v>
      </c>
      <c r="D2538" s="18" t="s">
        <v>769</v>
      </c>
      <c r="E2538" s="20" t="str">
        <f>IFERROR(VLOOKUP(表1[[#This Row],[goods_id]],表4[],2,0),"无")</f>
        <v>无</v>
      </c>
      <c r="F2538" s="19" t="str">
        <f>IFERROR(VLOOKUP(表1[[#This Row],[goods_id]],表3[],2,0),"老款")</f>
        <v>老款</v>
      </c>
      <c r="G2538" s="20">
        <v>1</v>
      </c>
      <c r="H2538" s="23">
        <v>239</v>
      </c>
      <c r="I2538" s="23">
        <v>599</v>
      </c>
      <c r="J25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8" s="20">
        <f>IF(表1[[#This Row],[sale_price]]&lt;表1[[#This Row],[origin_price]],1,0)</f>
        <v>1</v>
      </c>
      <c r="L2538" s="18" t="s">
        <v>770</v>
      </c>
      <c r="M2538" s="18" t="s">
        <v>773</v>
      </c>
      <c r="N2538" s="18" t="s">
        <v>26</v>
      </c>
      <c r="O2538" s="18" t="s">
        <v>190</v>
      </c>
      <c r="P2538" s="18">
        <v>12</v>
      </c>
    </row>
    <row r="2539" spans="1:16" x14ac:dyDescent="0.2">
      <c r="A2539" s="18" t="s">
        <v>9</v>
      </c>
      <c r="B2539" s="18" t="s">
        <v>776</v>
      </c>
      <c r="C2539" s="18" t="s">
        <v>6367</v>
      </c>
      <c r="D2539" s="18" t="s">
        <v>769</v>
      </c>
      <c r="E2539" s="20" t="str">
        <f>IFERROR(VLOOKUP(表1[[#This Row],[goods_id]],表4[],2,0),"无")</f>
        <v>无</v>
      </c>
      <c r="F2539" s="19" t="str">
        <f>IFERROR(VLOOKUP(表1[[#This Row],[goods_id]],表3[],2,0),"老款")</f>
        <v>老款</v>
      </c>
      <c r="G2539" s="20">
        <v>1</v>
      </c>
      <c r="H2539" s="23">
        <v>436</v>
      </c>
      <c r="I2539" s="23">
        <v>1090</v>
      </c>
      <c r="J25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9" s="20">
        <f>IF(表1[[#This Row],[sale_price]]&lt;表1[[#This Row],[origin_price]],1,0)</f>
        <v>1</v>
      </c>
      <c r="L2539" s="18" t="s">
        <v>774</v>
      </c>
      <c r="M2539" s="18" t="s">
        <v>775</v>
      </c>
      <c r="N2539" s="18" t="s">
        <v>26</v>
      </c>
      <c r="O2539" s="18" t="s">
        <v>49</v>
      </c>
      <c r="P2539" s="18">
        <v>12</v>
      </c>
    </row>
    <row r="2540" spans="1:16" x14ac:dyDescent="0.2">
      <c r="A2540" s="18" t="s">
        <v>9</v>
      </c>
      <c r="B2540" s="18" t="s">
        <v>851</v>
      </c>
      <c r="C2540" s="18" t="s">
        <v>6391</v>
      </c>
      <c r="D2540" s="18" t="s">
        <v>161</v>
      </c>
      <c r="E2540" s="20" t="str">
        <f>IFERROR(VLOOKUP(表1[[#This Row],[goods_id]],表4[],2,0),"无")</f>
        <v>无</v>
      </c>
      <c r="F2540" s="19" t="str">
        <f>IFERROR(VLOOKUP(表1[[#This Row],[goods_id]],表3[],2,0),"老款")</f>
        <v>老款</v>
      </c>
      <c r="G2540" s="20">
        <v>1</v>
      </c>
      <c r="H2540" s="23">
        <v>399</v>
      </c>
      <c r="I2540" s="23">
        <v>999</v>
      </c>
      <c r="J25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0" s="20">
        <f>IF(表1[[#This Row],[sale_price]]&lt;表1[[#This Row],[origin_price]],1,0)</f>
        <v>1</v>
      </c>
      <c r="L2540" s="18" t="s">
        <v>852</v>
      </c>
      <c r="M2540" s="18" t="s">
        <v>853</v>
      </c>
      <c r="N2540" s="18" t="s">
        <v>12</v>
      </c>
      <c r="O2540" s="18" t="s">
        <v>49</v>
      </c>
      <c r="P2540" s="18">
        <v>13</v>
      </c>
    </row>
    <row r="2541" spans="1:16" x14ac:dyDescent="0.2">
      <c r="A2541" s="18" t="s">
        <v>9</v>
      </c>
      <c r="B2541" s="18" t="s">
        <v>854</v>
      </c>
      <c r="C2541" s="18" t="s">
        <v>6391</v>
      </c>
      <c r="D2541" s="18" t="s">
        <v>161</v>
      </c>
      <c r="E2541" s="20" t="str">
        <f>IFERROR(VLOOKUP(表1[[#This Row],[goods_id]],表4[],2,0),"无")</f>
        <v>无</v>
      </c>
      <c r="F2541" s="19" t="str">
        <f>IFERROR(VLOOKUP(表1[[#This Row],[goods_id]],表3[],2,0),"老款")</f>
        <v>老款</v>
      </c>
      <c r="G2541" s="20">
        <v>1</v>
      </c>
      <c r="H2541" s="23">
        <v>399</v>
      </c>
      <c r="I2541" s="23">
        <v>999</v>
      </c>
      <c r="J25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1" s="20">
        <f>IF(表1[[#This Row],[sale_price]]&lt;表1[[#This Row],[origin_price]],1,0)</f>
        <v>1</v>
      </c>
      <c r="L2541" s="18" t="s">
        <v>852</v>
      </c>
      <c r="M2541" s="18" t="s">
        <v>853</v>
      </c>
      <c r="N2541" s="18" t="s">
        <v>12</v>
      </c>
      <c r="O2541" s="18" t="s">
        <v>49</v>
      </c>
      <c r="P2541" s="18">
        <v>13</v>
      </c>
    </row>
    <row r="2542" spans="1:16" x14ac:dyDescent="0.2">
      <c r="A2542" s="18" t="s">
        <v>9</v>
      </c>
      <c r="B2542" s="18" t="s">
        <v>798</v>
      </c>
      <c r="C2542" s="18" t="s">
        <v>6375</v>
      </c>
      <c r="D2542" s="18" t="s">
        <v>28</v>
      </c>
      <c r="E2542" s="20" t="str">
        <f>IFERROR(VLOOKUP(表1[[#This Row],[goods_id]],表4[],2,0),"无")</f>
        <v>无</v>
      </c>
      <c r="F2542" s="19" t="str">
        <f>IFERROR(VLOOKUP(表1[[#This Row],[goods_id]],表3[],2,0),"老款")</f>
        <v>老款</v>
      </c>
      <c r="G2542" s="20">
        <v>1</v>
      </c>
      <c r="H2542" s="23">
        <v>295</v>
      </c>
      <c r="I2542" s="23">
        <v>739</v>
      </c>
      <c r="J25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2" s="20">
        <f>IF(表1[[#This Row],[sale_price]]&lt;表1[[#This Row],[origin_price]],1,0)</f>
        <v>1</v>
      </c>
      <c r="L2542" s="18" t="s">
        <v>799</v>
      </c>
      <c r="M2542" s="18" t="s">
        <v>800</v>
      </c>
      <c r="N2542" s="18" t="s">
        <v>22</v>
      </c>
      <c r="O2542" s="18" t="s">
        <v>190</v>
      </c>
      <c r="P2542" s="18">
        <v>12</v>
      </c>
    </row>
    <row r="2543" spans="1:16" x14ac:dyDescent="0.2">
      <c r="A2543" s="18" t="s">
        <v>9</v>
      </c>
      <c r="B2543" s="18" t="s">
        <v>801</v>
      </c>
      <c r="C2543" s="18" t="s">
        <v>6375</v>
      </c>
      <c r="D2543" s="18" t="s">
        <v>28</v>
      </c>
      <c r="E2543" s="20" t="str">
        <f>IFERROR(VLOOKUP(表1[[#This Row],[goods_id]],表4[],2,0),"无")</f>
        <v>无</v>
      </c>
      <c r="F2543" s="19" t="str">
        <f>IFERROR(VLOOKUP(表1[[#This Row],[goods_id]],表3[],2,0),"老款")</f>
        <v>老款</v>
      </c>
      <c r="G2543" s="20">
        <v>1</v>
      </c>
      <c r="H2543" s="23">
        <v>295</v>
      </c>
      <c r="I2543" s="23">
        <v>739</v>
      </c>
      <c r="J25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3" s="20">
        <f>IF(表1[[#This Row],[sale_price]]&lt;表1[[#This Row],[origin_price]],1,0)</f>
        <v>1</v>
      </c>
      <c r="L2543" s="18" t="s">
        <v>799</v>
      </c>
      <c r="M2543" s="18" t="s">
        <v>802</v>
      </c>
      <c r="N2543" s="18" t="s">
        <v>22</v>
      </c>
      <c r="O2543" s="18" t="s">
        <v>190</v>
      </c>
      <c r="P2543" s="18">
        <v>12</v>
      </c>
    </row>
    <row r="2544" spans="1:16" x14ac:dyDescent="0.2">
      <c r="A2544" s="18" t="s">
        <v>9</v>
      </c>
      <c r="B2544" s="18" t="s">
        <v>803</v>
      </c>
      <c r="C2544" s="18" t="s">
        <v>6341</v>
      </c>
      <c r="D2544" s="18" t="s">
        <v>28</v>
      </c>
      <c r="E2544" s="20" t="str">
        <f>IFERROR(VLOOKUP(表1[[#This Row],[goods_id]],表4[],2,0),"无")</f>
        <v>无</v>
      </c>
      <c r="F2544" s="19" t="str">
        <f>IFERROR(VLOOKUP(表1[[#This Row],[goods_id]],表3[],2,0),"老款")</f>
        <v>老款</v>
      </c>
      <c r="G2544" s="20">
        <v>1</v>
      </c>
      <c r="H2544" s="23">
        <v>399</v>
      </c>
      <c r="I2544" s="23">
        <v>999</v>
      </c>
      <c r="J25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4" s="20">
        <f>IF(表1[[#This Row],[sale_price]]&lt;表1[[#This Row],[origin_price]],1,0)</f>
        <v>1</v>
      </c>
      <c r="L2544" s="18" t="s">
        <v>804</v>
      </c>
      <c r="M2544" s="18" t="s">
        <v>805</v>
      </c>
      <c r="N2544" s="18" t="s">
        <v>26</v>
      </c>
      <c r="O2544" s="18" t="s">
        <v>190</v>
      </c>
      <c r="P2544" s="18">
        <v>12</v>
      </c>
    </row>
    <row r="2545" spans="1:16" x14ac:dyDescent="0.2">
      <c r="A2545" s="18" t="s">
        <v>9</v>
      </c>
      <c r="B2545" s="18" t="s">
        <v>806</v>
      </c>
      <c r="C2545" s="18" t="s">
        <v>6376</v>
      </c>
      <c r="D2545" s="18" t="s">
        <v>28</v>
      </c>
      <c r="E2545" s="20" t="str">
        <f>IFERROR(VLOOKUP(表1[[#This Row],[goods_id]],表4[],2,0),"无")</f>
        <v>无</v>
      </c>
      <c r="F2545" s="19" t="str">
        <f>IFERROR(VLOOKUP(表1[[#This Row],[goods_id]],表3[],2,0),"老款")</f>
        <v>老款</v>
      </c>
      <c r="G2545" s="20">
        <v>1</v>
      </c>
      <c r="H2545" s="23">
        <v>399</v>
      </c>
      <c r="I2545" s="23">
        <v>999</v>
      </c>
      <c r="J25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5" s="20">
        <f>IF(表1[[#This Row],[sale_price]]&lt;表1[[#This Row],[origin_price]],1,0)</f>
        <v>1</v>
      </c>
      <c r="L2545" s="18" t="s">
        <v>804</v>
      </c>
      <c r="M2545" s="18" t="s">
        <v>807</v>
      </c>
      <c r="N2545" s="18" t="s">
        <v>26</v>
      </c>
      <c r="O2545" s="18" t="s">
        <v>190</v>
      </c>
      <c r="P2545" s="18">
        <v>12</v>
      </c>
    </row>
    <row r="2546" spans="1:16" x14ac:dyDescent="0.2">
      <c r="A2546" s="18" t="s">
        <v>9</v>
      </c>
      <c r="B2546" s="18" t="s">
        <v>808</v>
      </c>
      <c r="C2546" s="18" t="s">
        <v>6376</v>
      </c>
      <c r="D2546" s="18" t="s">
        <v>28</v>
      </c>
      <c r="E2546" s="20" t="str">
        <f>IFERROR(VLOOKUP(表1[[#This Row],[goods_id]],表4[],2,0),"无")</f>
        <v>无</v>
      </c>
      <c r="F2546" s="19" t="str">
        <f>IFERROR(VLOOKUP(表1[[#This Row],[goods_id]],表3[],2,0),"老款")</f>
        <v>老款</v>
      </c>
      <c r="G2546" s="20">
        <v>1</v>
      </c>
      <c r="H2546" s="23">
        <v>399</v>
      </c>
      <c r="I2546" s="23">
        <v>999</v>
      </c>
      <c r="J25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6" s="20">
        <f>IF(表1[[#This Row],[sale_price]]&lt;表1[[#This Row],[origin_price]],1,0)</f>
        <v>1</v>
      </c>
      <c r="L2546" s="18" t="s">
        <v>804</v>
      </c>
      <c r="M2546" s="18" t="s">
        <v>809</v>
      </c>
      <c r="N2546" s="18" t="s">
        <v>26</v>
      </c>
      <c r="O2546" s="18" t="s">
        <v>190</v>
      </c>
      <c r="P2546" s="18">
        <v>12</v>
      </c>
    </row>
    <row r="2547" spans="1:16" x14ac:dyDescent="0.2">
      <c r="A2547" s="18" t="s">
        <v>9</v>
      </c>
      <c r="B2547" s="18" t="s">
        <v>810</v>
      </c>
      <c r="C2547" s="18" t="s">
        <v>6377</v>
      </c>
      <c r="D2547" s="18" t="s">
        <v>14</v>
      </c>
      <c r="E2547" s="20" t="str">
        <f>IFERROR(VLOOKUP(表1[[#This Row],[goods_id]],表4[],2,0),"无")</f>
        <v>无</v>
      </c>
      <c r="F2547" s="19" t="str">
        <f>IFERROR(VLOOKUP(表1[[#This Row],[goods_id]],表3[],2,0),"老款")</f>
        <v>老款</v>
      </c>
      <c r="G2547" s="20">
        <v>1</v>
      </c>
      <c r="H2547" s="23">
        <v>307</v>
      </c>
      <c r="I2547" s="23">
        <v>769</v>
      </c>
      <c r="J25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7" s="20">
        <f>IF(表1[[#This Row],[sale_price]]&lt;表1[[#This Row],[origin_price]],1,0)</f>
        <v>1</v>
      </c>
      <c r="L2547" s="18" t="s">
        <v>811</v>
      </c>
      <c r="M2547" s="18" t="s">
        <v>812</v>
      </c>
      <c r="N2547" s="18" t="s">
        <v>22</v>
      </c>
      <c r="O2547" s="18" t="s">
        <v>190</v>
      </c>
      <c r="P2547" s="18">
        <v>12</v>
      </c>
    </row>
    <row r="2548" spans="1:16" x14ac:dyDescent="0.2">
      <c r="A2548" s="18" t="s">
        <v>9</v>
      </c>
      <c r="B2548" s="18" t="s">
        <v>792</v>
      </c>
      <c r="C2548" s="18" t="s">
        <v>6379</v>
      </c>
      <c r="D2548" s="18" t="s">
        <v>284</v>
      </c>
      <c r="E2548" s="20" t="str">
        <f>IFERROR(VLOOKUP(表1[[#This Row],[goods_id]],表4[],2,0),"无")</f>
        <v>无</v>
      </c>
      <c r="F2548" s="19" t="str">
        <f>IFERROR(VLOOKUP(表1[[#This Row],[goods_id]],表3[],2,0),"老款")</f>
        <v>老款</v>
      </c>
      <c r="G2548" s="20">
        <v>1</v>
      </c>
      <c r="H2548" s="23">
        <v>255</v>
      </c>
      <c r="I2548" s="23">
        <v>639</v>
      </c>
      <c r="J25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8" s="20">
        <f>IF(表1[[#This Row],[sale_price]]&lt;表1[[#This Row],[origin_price]],1,0)</f>
        <v>1</v>
      </c>
      <c r="L2548" s="18" t="s">
        <v>793</v>
      </c>
      <c r="M2548" s="18" t="s">
        <v>794</v>
      </c>
      <c r="N2548" s="18" t="s">
        <v>22</v>
      </c>
      <c r="O2548" s="18" t="s">
        <v>82</v>
      </c>
      <c r="P2548" s="18">
        <v>12</v>
      </c>
    </row>
    <row r="2549" spans="1:16" x14ac:dyDescent="0.2">
      <c r="A2549" s="18" t="s">
        <v>9</v>
      </c>
      <c r="B2549" s="18" t="s">
        <v>748</v>
      </c>
      <c r="C2549" s="18" t="s">
        <v>6360</v>
      </c>
      <c r="D2549" s="18" t="s">
        <v>59</v>
      </c>
      <c r="E2549" s="20" t="str">
        <f>IFERROR(VLOOKUP(表1[[#This Row],[goods_id]],表4[],2,0),"无")</f>
        <v>无</v>
      </c>
      <c r="F2549" s="19" t="str">
        <f>IFERROR(VLOOKUP(表1[[#This Row],[goods_id]],表3[],2,0),"老款")</f>
        <v>老款</v>
      </c>
      <c r="G2549" s="20">
        <v>1</v>
      </c>
      <c r="H2549" s="23">
        <v>199</v>
      </c>
      <c r="I2549" s="23">
        <v>499</v>
      </c>
      <c r="J25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9" s="20">
        <f>IF(表1[[#This Row],[sale_price]]&lt;表1[[#This Row],[origin_price]],1,0)</f>
        <v>1</v>
      </c>
      <c r="L2549" s="18" t="s">
        <v>749</v>
      </c>
      <c r="M2549" s="18" t="s">
        <v>750</v>
      </c>
      <c r="N2549" s="18" t="s">
        <v>22</v>
      </c>
      <c r="O2549" s="18" t="s">
        <v>190</v>
      </c>
      <c r="P2549" s="18">
        <v>11</v>
      </c>
    </row>
    <row r="2550" spans="1:16" x14ac:dyDescent="0.2">
      <c r="A2550" s="18" t="s">
        <v>9</v>
      </c>
      <c r="B2550" s="18" t="s">
        <v>751</v>
      </c>
      <c r="C2550" s="18" t="s">
        <v>6369</v>
      </c>
      <c r="D2550" s="18" t="s">
        <v>24</v>
      </c>
      <c r="E2550" s="20" t="str">
        <f>IFERROR(VLOOKUP(表1[[#This Row],[goods_id]],表4[],2,0),"无")</f>
        <v>无</v>
      </c>
      <c r="F2550" s="19" t="str">
        <f>IFERROR(VLOOKUP(表1[[#This Row],[goods_id]],表3[],2,0),"老款")</f>
        <v>老款</v>
      </c>
      <c r="G2550" s="20">
        <v>1</v>
      </c>
      <c r="H2550" s="23">
        <v>319</v>
      </c>
      <c r="I2550" s="23">
        <v>799</v>
      </c>
      <c r="J25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0" s="20">
        <f>IF(表1[[#This Row],[sale_price]]&lt;表1[[#This Row],[origin_price]],1,0)</f>
        <v>1</v>
      </c>
      <c r="L2550" s="18" t="s">
        <v>752</v>
      </c>
      <c r="M2550" s="18" t="s">
        <v>753</v>
      </c>
      <c r="N2550" s="18" t="s">
        <v>22</v>
      </c>
      <c r="O2550" s="18" t="s">
        <v>190</v>
      </c>
      <c r="P2550" s="18">
        <v>12</v>
      </c>
    </row>
    <row r="2551" spans="1:16" x14ac:dyDescent="0.2">
      <c r="A2551" s="18" t="s">
        <v>9</v>
      </c>
      <c r="B2551" s="18" t="s">
        <v>6392</v>
      </c>
      <c r="C2551" s="18" t="s">
        <v>6379</v>
      </c>
      <c r="D2551" s="18" t="s">
        <v>14</v>
      </c>
      <c r="E2551" s="20" t="str">
        <f>IFERROR(VLOOKUP(表1[[#This Row],[goods_id]],表4[],2,0),"无")</f>
        <v>无</v>
      </c>
      <c r="F2551" s="19" t="str">
        <f>IFERROR(VLOOKUP(表1[[#This Row],[goods_id]],表3[],2,0),"老款")</f>
        <v>老款</v>
      </c>
      <c r="G2551" s="20">
        <v>1</v>
      </c>
      <c r="H2551" s="23">
        <v>279</v>
      </c>
      <c r="I2551" s="23">
        <v>699</v>
      </c>
      <c r="J25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1" s="20">
        <f>IF(表1[[#This Row],[sale_price]]&lt;表1[[#This Row],[origin_price]],1,0)</f>
        <v>1</v>
      </c>
      <c r="L2551" s="18" t="s">
        <v>8567</v>
      </c>
      <c r="M2551" s="18" t="s">
        <v>8568</v>
      </c>
      <c r="N2551" s="18" t="s">
        <v>22</v>
      </c>
      <c r="O2551" s="18" t="s">
        <v>190</v>
      </c>
      <c r="P2551" s="18">
        <v>13</v>
      </c>
    </row>
    <row r="2552" spans="1:16" x14ac:dyDescent="0.2">
      <c r="A2552" s="18" t="s">
        <v>9</v>
      </c>
      <c r="B2552" s="18" t="s">
        <v>754</v>
      </c>
      <c r="C2552" s="18" t="s">
        <v>6370</v>
      </c>
      <c r="D2552" s="18" t="s">
        <v>59</v>
      </c>
      <c r="E2552" s="20" t="str">
        <f>IFERROR(VLOOKUP(表1[[#This Row],[goods_id]],表4[],2,0),"无")</f>
        <v>无</v>
      </c>
      <c r="F2552" s="19" t="str">
        <f>IFERROR(VLOOKUP(表1[[#This Row],[goods_id]],表3[],2,0),"老款")</f>
        <v>老款</v>
      </c>
      <c r="G2552" s="20">
        <v>1</v>
      </c>
      <c r="H2552" s="23">
        <v>279</v>
      </c>
      <c r="I2552" s="23">
        <v>699</v>
      </c>
      <c r="J25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2" s="20">
        <f>IF(表1[[#This Row],[sale_price]]&lt;表1[[#This Row],[origin_price]],1,0)</f>
        <v>1</v>
      </c>
      <c r="L2552" s="18" t="s">
        <v>755</v>
      </c>
      <c r="M2552" s="18" t="s">
        <v>756</v>
      </c>
      <c r="N2552" s="18" t="s">
        <v>22</v>
      </c>
      <c r="O2552" s="18" t="s">
        <v>190</v>
      </c>
      <c r="P2552" s="18">
        <v>12</v>
      </c>
    </row>
    <row r="2553" spans="1:16" x14ac:dyDescent="0.2">
      <c r="A2553" s="18" t="s">
        <v>9</v>
      </c>
      <c r="B2553" s="18" t="s">
        <v>757</v>
      </c>
      <c r="C2553" s="18" t="s">
        <v>6370</v>
      </c>
      <c r="D2553" s="18" t="s">
        <v>59</v>
      </c>
      <c r="E2553" s="20" t="str">
        <f>IFERROR(VLOOKUP(表1[[#This Row],[goods_id]],表4[],2,0),"无")</f>
        <v>无</v>
      </c>
      <c r="F2553" s="19" t="str">
        <f>IFERROR(VLOOKUP(表1[[#This Row],[goods_id]],表3[],2,0),"老款")</f>
        <v>老款</v>
      </c>
      <c r="G2553" s="20">
        <v>1</v>
      </c>
      <c r="H2553" s="23">
        <v>279</v>
      </c>
      <c r="I2553" s="23">
        <v>699</v>
      </c>
      <c r="J25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3" s="20">
        <f>IF(表1[[#This Row],[sale_price]]&lt;表1[[#This Row],[origin_price]],1,0)</f>
        <v>1</v>
      </c>
      <c r="L2553" s="18" t="s">
        <v>755</v>
      </c>
      <c r="M2553" s="18" t="s">
        <v>756</v>
      </c>
      <c r="N2553" s="18" t="s">
        <v>22</v>
      </c>
      <c r="O2553" s="18" t="s">
        <v>190</v>
      </c>
      <c r="P2553" s="18">
        <v>12</v>
      </c>
    </row>
    <row r="2554" spans="1:16" x14ac:dyDescent="0.2">
      <c r="A2554" s="18" t="s">
        <v>9</v>
      </c>
      <c r="B2554" s="18" t="s">
        <v>6393</v>
      </c>
      <c r="C2554" s="18" t="s">
        <v>6362</v>
      </c>
      <c r="D2554" s="18" t="s">
        <v>219</v>
      </c>
      <c r="E2554" s="20" t="str">
        <f>IFERROR(VLOOKUP(表1[[#This Row],[goods_id]],表4[],2,0),"无")</f>
        <v>无</v>
      </c>
      <c r="F2554" s="19" t="str">
        <f>IFERROR(VLOOKUP(表1[[#This Row],[goods_id]],表3[],2,0),"老款")</f>
        <v>老款</v>
      </c>
      <c r="G2554" s="20">
        <v>1</v>
      </c>
      <c r="H2554" s="23">
        <v>335</v>
      </c>
      <c r="I2554" s="23">
        <v>839</v>
      </c>
      <c r="J25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54" s="20">
        <f>IF(表1[[#This Row],[sale_price]]&lt;表1[[#This Row],[origin_price]],1,0)</f>
        <v>1</v>
      </c>
      <c r="L2554" s="18" t="s">
        <v>8569</v>
      </c>
      <c r="M2554" s="18" t="s">
        <v>8570</v>
      </c>
      <c r="N2554" s="18" t="s">
        <v>26</v>
      </c>
      <c r="O2554" s="18" t="s">
        <v>190</v>
      </c>
      <c r="P2554" s="18">
        <v>13</v>
      </c>
    </row>
    <row r="2555" spans="1:16" x14ac:dyDescent="0.2">
      <c r="A2555" s="18" t="s">
        <v>9</v>
      </c>
      <c r="B2555" s="18" t="s">
        <v>698</v>
      </c>
      <c r="C2555" s="18" t="s">
        <v>6348</v>
      </c>
      <c r="D2555" s="18" t="s">
        <v>24</v>
      </c>
      <c r="E2555" s="20" t="str">
        <f>IFERROR(VLOOKUP(表1[[#This Row],[goods_id]],表4[],2,0),"无")</f>
        <v>无</v>
      </c>
      <c r="F2555" s="19" t="str">
        <f>IFERROR(VLOOKUP(表1[[#This Row],[goods_id]],表3[],2,0),"老款")</f>
        <v>老款</v>
      </c>
      <c r="G2555" s="20">
        <v>1</v>
      </c>
      <c r="H2555" s="23">
        <v>199</v>
      </c>
      <c r="I2555" s="23">
        <v>499</v>
      </c>
      <c r="J25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5" s="20">
        <f>IF(表1[[#This Row],[sale_price]]&lt;表1[[#This Row],[origin_price]],1,0)</f>
        <v>1</v>
      </c>
      <c r="L2555" s="18" t="s">
        <v>699</v>
      </c>
      <c r="M2555" s="18" t="s">
        <v>36</v>
      </c>
      <c r="N2555" s="18" t="s">
        <v>22</v>
      </c>
      <c r="O2555" s="18" t="s">
        <v>190</v>
      </c>
      <c r="P2555" s="18">
        <v>11</v>
      </c>
    </row>
    <row r="2556" spans="1:16" x14ac:dyDescent="0.2">
      <c r="A2556" s="18" t="s">
        <v>9</v>
      </c>
      <c r="B2556" s="18" t="s">
        <v>700</v>
      </c>
      <c r="C2556" s="18" t="s">
        <v>6181</v>
      </c>
      <c r="D2556" s="18" t="s">
        <v>284</v>
      </c>
      <c r="E2556" s="20" t="str">
        <f>IFERROR(VLOOKUP(表1[[#This Row],[goods_id]],表4[],2,0),"无")</f>
        <v>无</v>
      </c>
      <c r="F2556" s="19" t="str">
        <f>IFERROR(VLOOKUP(表1[[#This Row],[goods_id]],表3[],2,0),"老款")</f>
        <v>老款</v>
      </c>
      <c r="G2556" s="20">
        <v>1</v>
      </c>
      <c r="H2556" s="23">
        <v>279</v>
      </c>
      <c r="I2556" s="23">
        <v>699</v>
      </c>
      <c r="J25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6" s="20">
        <f>IF(表1[[#This Row],[sale_price]]&lt;表1[[#This Row],[origin_price]],1,0)</f>
        <v>1</v>
      </c>
      <c r="L2556" s="18" t="s">
        <v>701</v>
      </c>
      <c r="M2556" s="18" t="s">
        <v>702</v>
      </c>
      <c r="N2556" s="18" t="s">
        <v>22</v>
      </c>
      <c r="O2556" s="18" t="s">
        <v>82</v>
      </c>
      <c r="P2556" s="18">
        <v>11</v>
      </c>
    </row>
    <row r="2557" spans="1:16" x14ac:dyDescent="0.2">
      <c r="A2557" s="18" t="s">
        <v>9</v>
      </c>
      <c r="B2557" s="18" t="s">
        <v>740</v>
      </c>
      <c r="C2557" s="18" t="s">
        <v>6354</v>
      </c>
      <c r="D2557" s="18" t="s">
        <v>28</v>
      </c>
      <c r="E2557" s="20" t="str">
        <f>IFERROR(VLOOKUP(表1[[#This Row],[goods_id]],表4[],2,0),"无")</f>
        <v>无</v>
      </c>
      <c r="F2557" s="19" t="str">
        <f>IFERROR(VLOOKUP(表1[[#This Row],[goods_id]],表3[],2,0),"老款")</f>
        <v>老款</v>
      </c>
      <c r="G2557" s="20">
        <v>1</v>
      </c>
      <c r="H2557" s="23">
        <v>476</v>
      </c>
      <c r="I2557" s="23">
        <v>1190</v>
      </c>
      <c r="J25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57" s="20">
        <f>IF(表1[[#This Row],[sale_price]]&lt;表1[[#This Row],[origin_price]],1,0)</f>
        <v>1</v>
      </c>
      <c r="L2557" s="18" t="s">
        <v>741</v>
      </c>
      <c r="M2557" s="18"/>
      <c r="N2557" s="18" t="s">
        <v>22</v>
      </c>
      <c r="O2557" s="18" t="s">
        <v>190</v>
      </c>
      <c r="P2557" s="18">
        <v>11</v>
      </c>
    </row>
    <row r="2558" spans="1:16" x14ac:dyDescent="0.2">
      <c r="A2558" s="18" t="s">
        <v>9</v>
      </c>
      <c r="B2558" s="18" t="s">
        <v>742</v>
      </c>
      <c r="C2558" s="18" t="s">
        <v>6354</v>
      </c>
      <c r="D2558" s="18" t="s">
        <v>28</v>
      </c>
      <c r="E2558" s="20" t="str">
        <f>IFERROR(VLOOKUP(表1[[#This Row],[goods_id]],表4[],2,0),"无")</f>
        <v>无</v>
      </c>
      <c r="F2558" s="19" t="str">
        <f>IFERROR(VLOOKUP(表1[[#This Row],[goods_id]],表3[],2,0),"老款")</f>
        <v>老款</v>
      </c>
      <c r="G2558" s="20">
        <v>1</v>
      </c>
      <c r="H2558" s="23">
        <v>476</v>
      </c>
      <c r="I2558" s="23">
        <v>1190</v>
      </c>
      <c r="J25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58" s="20">
        <f>IF(表1[[#This Row],[sale_price]]&lt;表1[[#This Row],[origin_price]],1,0)</f>
        <v>1</v>
      </c>
      <c r="L2558" s="18" t="s">
        <v>741</v>
      </c>
      <c r="M2558" s="18"/>
      <c r="N2558" s="18" t="s">
        <v>22</v>
      </c>
      <c r="O2558" s="18" t="s">
        <v>190</v>
      </c>
      <c r="P2558" s="18">
        <v>11</v>
      </c>
    </row>
    <row r="2559" spans="1:16" x14ac:dyDescent="0.2">
      <c r="A2559" s="18" t="s">
        <v>9</v>
      </c>
      <c r="B2559" s="18" t="s">
        <v>693</v>
      </c>
      <c r="C2559" s="18" t="s">
        <v>6346</v>
      </c>
      <c r="D2559" s="18" t="s">
        <v>118</v>
      </c>
      <c r="E2559" s="20" t="str">
        <f>IFERROR(VLOOKUP(表1[[#This Row],[goods_id]],表4[],2,0),"无")</f>
        <v>无</v>
      </c>
      <c r="F2559" s="19" t="str">
        <f>IFERROR(VLOOKUP(表1[[#This Row],[goods_id]],表3[],2,0),"老款")</f>
        <v>老款</v>
      </c>
      <c r="G2559" s="20">
        <v>1</v>
      </c>
      <c r="H2559" s="23">
        <v>255</v>
      </c>
      <c r="I2559" s="23">
        <v>639</v>
      </c>
      <c r="J25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9" s="20">
        <f>IF(表1[[#This Row],[sale_price]]&lt;表1[[#This Row],[origin_price]],1,0)</f>
        <v>1</v>
      </c>
      <c r="L2559" s="18" t="s">
        <v>690</v>
      </c>
      <c r="M2559" s="18" t="s">
        <v>694</v>
      </c>
      <c r="N2559" s="18" t="s">
        <v>22</v>
      </c>
      <c r="O2559" s="18" t="s">
        <v>190</v>
      </c>
      <c r="P2559" s="18">
        <v>11</v>
      </c>
    </row>
    <row r="2560" spans="1:16" x14ac:dyDescent="0.2">
      <c r="A2560" s="18" t="s">
        <v>9</v>
      </c>
      <c r="B2560" s="18" t="s">
        <v>666</v>
      </c>
      <c r="C2560" s="18" t="s">
        <v>6339</v>
      </c>
      <c r="D2560" s="18" t="s">
        <v>284</v>
      </c>
      <c r="E2560" s="20" t="str">
        <f>IFERROR(VLOOKUP(表1[[#This Row],[goods_id]],表4[],2,0),"无")</f>
        <v>无</v>
      </c>
      <c r="F2560" s="19" t="str">
        <f>IFERROR(VLOOKUP(表1[[#This Row],[goods_id]],表3[],2,0),"老款")</f>
        <v>老款</v>
      </c>
      <c r="G2560" s="20">
        <v>1</v>
      </c>
      <c r="H2560" s="23">
        <v>279</v>
      </c>
      <c r="I2560" s="23">
        <v>699</v>
      </c>
      <c r="J25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0" s="20">
        <f>IF(表1[[#This Row],[sale_price]]&lt;表1[[#This Row],[origin_price]],1,0)</f>
        <v>1</v>
      </c>
      <c r="L2560" s="18" t="s">
        <v>667</v>
      </c>
      <c r="M2560" s="18" t="s">
        <v>668</v>
      </c>
      <c r="N2560" s="18" t="s">
        <v>22</v>
      </c>
      <c r="O2560" s="18" t="s">
        <v>190</v>
      </c>
      <c r="P2560" s="18">
        <v>11</v>
      </c>
    </row>
    <row r="2561" spans="1:16" x14ac:dyDescent="0.2">
      <c r="A2561" s="18" t="s">
        <v>9</v>
      </c>
      <c r="B2561" s="18" t="s">
        <v>695</v>
      </c>
      <c r="C2561" s="18" t="s">
        <v>6347</v>
      </c>
      <c r="D2561" s="18" t="s">
        <v>24</v>
      </c>
      <c r="E2561" s="20" t="str">
        <f>IFERROR(VLOOKUP(表1[[#This Row],[goods_id]],表4[],2,0),"无")</f>
        <v>无</v>
      </c>
      <c r="F2561" s="19" t="str">
        <f>IFERROR(VLOOKUP(表1[[#This Row],[goods_id]],表3[],2,0),"老款")</f>
        <v>老款</v>
      </c>
      <c r="G2561" s="20">
        <v>1</v>
      </c>
      <c r="H2561" s="23">
        <v>279</v>
      </c>
      <c r="I2561" s="23">
        <v>699</v>
      </c>
      <c r="J25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1" s="20">
        <f>IF(表1[[#This Row],[sale_price]]&lt;表1[[#This Row],[origin_price]],1,0)</f>
        <v>1</v>
      </c>
      <c r="L2561" s="18" t="s">
        <v>696</v>
      </c>
      <c r="M2561" s="18" t="s">
        <v>697</v>
      </c>
      <c r="N2561" s="18" t="s">
        <v>26</v>
      </c>
      <c r="O2561" s="18" t="s">
        <v>190</v>
      </c>
      <c r="P2561" s="18">
        <v>11</v>
      </c>
    </row>
    <row r="2562" spans="1:16" x14ac:dyDescent="0.2">
      <c r="A2562" s="18" t="s">
        <v>9</v>
      </c>
      <c r="B2562" s="18" t="s">
        <v>663</v>
      </c>
      <c r="C2562" s="18" t="s">
        <v>6338</v>
      </c>
      <c r="D2562" s="18" t="s">
        <v>24</v>
      </c>
      <c r="E2562" s="20" t="str">
        <f>IFERROR(VLOOKUP(表1[[#This Row],[goods_id]],表4[],2,0),"无")</f>
        <v>无</v>
      </c>
      <c r="F2562" s="19" t="str">
        <f>IFERROR(VLOOKUP(表1[[#This Row],[goods_id]],表3[],2,0),"老款")</f>
        <v>老款</v>
      </c>
      <c r="G2562" s="20">
        <v>1</v>
      </c>
      <c r="H2562" s="23">
        <v>347</v>
      </c>
      <c r="I2562" s="23">
        <v>869</v>
      </c>
      <c r="J25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62" s="20">
        <f>IF(表1[[#This Row],[sale_price]]&lt;表1[[#This Row],[origin_price]],1,0)</f>
        <v>1</v>
      </c>
      <c r="L2562" s="18" t="s">
        <v>664</v>
      </c>
      <c r="M2562" s="18" t="s">
        <v>665</v>
      </c>
      <c r="N2562" s="18" t="s">
        <v>22</v>
      </c>
      <c r="O2562" s="18" t="s">
        <v>190</v>
      </c>
      <c r="P2562" s="18">
        <v>11</v>
      </c>
    </row>
    <row r="2563" spans="1:16" x14ac:dyDescent="0.2">
      <c r="A2563" s="18" t="s">
        <v>9</v>
      </c>
      <c r="B2563" s="18" t="s">
        <v>657</v>
      </c>
      <c r="C2563" s="18" t="s">
        <v>6337</v>
      </c>
      <c r="D2563" s="18" t="s">
        <v>24</v>
      </c>
      <c r="E2563" s="20" t="str">
        <f>IFERROR(VLOOKUP(表1[[#This Row],[goods_id]],表4[],2,0),"无")</f>
        <v>无</v>
      </c>
      <c r="F2563" s="19" t="str">
        <f>IFERROR(VLOOKUP(表1[[#This Row],[goods_id]],表3[],2,0),"老款")</f>
        <v>老款</v>
      </c>
      <c r="G2563" s="20">
        <v>1</v>
      </c>
      <c r="H2563" s="23">
        <v>387</v>
      </c>
      <c r="I2563" s="23">
        <v>969</v>
      </c>
      <c r="J25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63" s="20">
        <f>IF(表1[[#This Row],[sale_price]]&lt;表1[[#This Row],[origin_price]],1,0)</f>
        <v>1</v>
      </c>
      <c r="L2563" s="18" t="s">
        <v>658</v>
      </c>
      <c r="M2563" s="18" t="s">
        <v>659</v>
      </c>
      <c r="N2563" s="18" t="s">
        <v>22</v>
      </c>
      <c r="O2563" s="18" t="s">
        <v>203</v>
      </c>
      <c r="P2563" s="18">
        <v>11</v>
      </c>
    </row>
    <row r="2564" spans="1:16" x14ac:dyDescent="0.2">
      <c r="A2564" s="18" t="s">
        <v>9</v>
      </c>
      <c r="B2564" s="18" t="s">
        <v>660</v>
      </c>
      <c r="C2564" s="18" t="s">
        <v>6171</v>
      </c>
      <c r="D2564" s="18" t="s">
        <v>24</v>
      </c>
      <c r="E2564" s="20" t="str">
        <f>IFERROR(VLOOKUP(表1[[#This Row],[goods_id]],表4[],2,0),"无")</f>
        <v>无</v>
      </c>
      <c r="F2564" s="19" t="str">
        <f>IFERROR(VLOOKUP(表1[[#This Row],[goods_id]],表3[],2,0),"老款")</f>
        <v>老款</v>
      </c>
      <c r="G2564" s="20">
        <v>1</v>
      </c>
      <c r="H2564" s="23">
        <v>359</v>
      </c>
      <c r="I2564" s="23">
        <v>899</v>
      </c>
      <c r="J25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64" s="20">
        <f>IF(表1[[#This Row],[sale_price]]&lt;表1[[#This Row],[origin_price]],1,0)</f>
        <v>1</v>
      </c>
      <c r="L2564" s="18" t="s">
        <v>661</v>
      </c>
      <c r="M2564" s="18" t="s">
        <v>662</v>
      </c>
      <c r="N2564" s="18" t="s">
        <v>22</v>
      </c>
      <c r="O2564" s="18" t="s">
        <v>49</v>
      </c>
      <c r="P2564" s="18">
        <v>11</v>
      </c>
    </row>
    <row r="2565" spans="1:16" x14ac:dyDescent="0.2">
      <c r="A2565" s="18" t="s">
        <v>9</v>
      </c>
      <c r="B2565" s="18" t="s">
        <v>602</v>
      </c>
      <c r="C2565" s="18" t="s">
        <v>6307</v>
      </c>
      <c r="D2565" s="18" t="s">
        <v>24</v>
      </c>
      <c r="E2565" s="20" t="str">
        <f>IFERROR(VLOOKUP(表1[[#This Row],[goods_id]],表4[],2,0),"无")</f>
        <v>无</v>
      </c>
      <c r="F2565" s="19" t="str">
        <f>IFERROR(VLOOKUP(表1[[#This Row],[goods_id]],表3[],2,0),"老款")</f>
        <v>老款</v>
      </c>
      <c r="G2565" s="20">
        <v>1</v>
      </c>
      <c r="H2565" s="23">
        <v>399</v>
      </c>
      <c r="I2565" s="23">
        <v>899</v>
      </c>
      <c r="J25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65" s="20">
        <f>IF(表1[[#This Row],[sale_price]]&lt;表1[[#This Row],[origin_price]],1,0)</f>
        <v>1</v>
      </c>
      <c r="L2565" s="18" t="s">
        <v>8544</v>
      </c>
      <c r="M2565" s="18" t="s">
        <v>185</v>
      </c>
      <c r="N2565" s="18" t="s">
        <v>22</v>
      </c>
      <c r="O2565" s="18" t="s">
        <v>190</v>
      </c>
      <c r="P2565" s="18">
        <v>10</v>
      </c>
    </row>
    <row r="2566" spans="1:16" x14ac:dyDescent="0.2">
      <c r="A2566" s="18" t="s">
        <v>9</v>
      </c>
      <c r="B2566" s="18" t="s">
        <v>603</v>
      </c>
      <c r="C2566" s="18" t="s">
        <v>6307</v>
      </c>
      <c r="D2566" s="18" t="s">
        <v>24</v>
      </c>
      <c r="E2566" s="20" t="str">
        <f>IFERROR(VLOOKUP(表1[[#This Row],[goods_id]],表4[],2,0),"无")</f>
        <v>无</v>
      </c>
      <c r="F2566" s="19" t="str">
        <f>IFERROR(VLOOKUP(表1[[#This Row],[goods_id]],表3[],2,0),"老款")</f>
        <v>老款</v>
      </c>
      <c r="G2566" s="20">
        <v>1</v>
      </c>
      <c r="H2566" s="23">
        <v>399</v>
      </c>
      <c r="I2566" s="23">
        <v>899</v>
      </c>
      <c r="J25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66" s="20">
        <f>IF(表1[[#This Row],[sale_price]]&lt;表1[[#This Row],[origin_price]],1,0)</f>
        <v>1</v>
      </c>
      <c r="L2566" s="18" t="s">
        <v>8544</v>
      </c>
      <c r="M2566" s="18" t="s">
        <v>185</v>
      </c>
      <c r="N2566" s="18" t="s">
        <v>22</v>
      </c>
      <c r="O2566" s="18" t="s">
        <v>190</v>
      </c>
      <c r="P2566" s="18">
        <v>10</v>
      </c>
    </row>
    <row r="2567" spans="1:16" x14ac:dyDescent="0.2">
      <c r="A2567" s="18" t="s">
        <v>9</v>
      </c>
      <c r="B2567" s="18" t="s">
        <v>617</v>
      </c>
      <c r="C2567" s="18" t="s">
        <v>6324</v>
      </c>
      <c r="D2567" s="18" t="s">
        <v>618</v>
      </c>
      <c r="E2567" s="20" t="str">
        <f>IFERROR(VLOOKUP(表1[[#This Row],[goods_id]],表4[],2,0),"无")</f>
        <v>无</v>
      </c>
      <c r="F2567" s="19" t="str">
        <f>IFERROR(VLOOKUP(表1[[#This Row],[goods_id]],表3[],2,0),"老款")</f>
        <v>老款</v>
      </c>
      <c r="G2567" s="20">
        <v>1</v>
      </c>
      <c r="H2567" s="23">
        <v>334</v>
      </c>
      <c r="I2567" s="23">
        <v>669</v>
      </c>
      <c r="J25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7" s="20">
        <f>IF(表1[[#This Row],[sale_price]]&lt;表1[[#This Row],[origin_price]],1,0)</f>
        <v>1</v>
      </c>
      <c r="L2567" s="18" t="s">
        <v>619</v>
      </c>
      <c r="M2567" s="18" t="s">
        <v>8554</v>
      </c>
      <c r="N2567" s="18" t="s">
        <v>26</v>
      </c>
      <c r="O2567" s="18" t="s">
        <v>190</v>
      </c>
      <c r="P2567" s="18">
        <v>10</v>
      </c>
    </row>
    <row r="2568" spans="1:16" x14ac:dyDescent="0.2">
      <c r="A2568" s="18" t="s">
        <v>9</v>
      </c>
      <c r="B2568" s="18" t="s">
        <v>620</v>
      </c>
      <c r="C2568" s="18" t="s">
        <v>6324</v>
      </c>
      <c r="D2568" s="18" t="s">
        <v>618</v>
      </c>
      <c r="E2568" s="20" t="str">
        <f>IFERROR(VLOOKUP(表1[[#This Row],[goods_id]],表4[],2,0),"无")</f>
        <v>无</v>
      </c>
      <c r="F2568" s="19" t="str">
        <f>IFERROR(VLOOKUP(表1[[#This Row],[goods_id]],表3[],2,0),"老款")</f>
        <v>老款</v>
      </c>
      <c r="G2568" s="20">
        <v>1</v>
      </c>
      <c r="H2568" s="23">
        <v>334</v>
      </c>
      <c r="I2568" s="23">
        <v>669</v>
      </c>
      <c r="J25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8" s="20">
        <f>IF(表1[[#This Row],[sale_price]]&lt;表1[[#This Row],[origin_price]],1,0)</f>
        <v>1</v>
      </c>
      <c r="L2568" s="18" t="s">
        <v>619</v>
      </c>
      <c r="M2568" s="18" t="s">
        <v>8554</v>
      </c>
      <c r="N2568" s="18" t="s">
        <v>26</v>
      </c>
      <c r="O2568" s="18" t="s">
        <v>190</v>
      </c>
      <c r="P2568" s="18">
        <v>10</v>
      </c>
    </row>
    <row r="2569" spans="1:16" x14ac:dyDescent="0.2">
      <c r="A2569" s="18" t="s">
        <v>9</v>
      </c>
      <c r="B2569" s="18" t="s">
        <v>616</v>
      </c>
      <c r="C2569" s="18" t="s">
        <v>6325</v>
      </c>
      <c r="D2569" s="18" t="s">
        <v>59</v>
      </c>
      <c r="E2569" s="20" t="str">
        <f>IFERROR(VLOOKUP(表1[[#This Row],[goods_id]],表4[],2,0),"无")</f>
        <v>无</v>
      </c>
      <c r="F2569" s="19" t="str">
        <f>IFERROR(VLOOKUP(表1[[#This Row],[goods_id]],表3[],2,0),"老款")</f>
        <v>老款</v>
      </c>
      <c r="G2569" s="20">
        <v>1</v>
      </c>
      <c r="H2569" s="23">
        <v>489</v>
      </c>
      <c r="I2569" s="23">
        <v>699</v>
      </c>
      <c r="J25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9" s="20">
        <f>IF(表1[[#This Row],[sale_price]]&lt;表1[[#This Row],[origin_price]],1,0)</f>
        <v>1</v>
      </c>
      <c r="L2569" s="18" t="s">
        <v>323</v>
      </c>
      <c r="M2569" s="18" t="s">
        <v>8555</v>
      </c>
      <c r="N2569" s="18" t="s">
        <v>26</v>
      </c>
      <c r="O2569" s="18" t="s">
        <v>190</v>
      </c>
      <c r="P2569" s="18">
        <v>10</v>
      </c>
    </row>
    <row r="2570" spans="1:16" x14ac:dyDescent="0.2">
      <c r="A2570" s="18" t="s">
        <v>9</v>
      </c>
      <c r="B2570" s="18" t="s">
        <v>604</v>
      </c>
      <c r="C2570" s="18" t="s">
        <v>6308</v>
      </c>
      <c r="D2570" s="18" t="s">
        <v>11</v>
      </c>
      <c r="E2570" s="20" t="str">
        <f>IFERROR(VLOOKUP(表1[[#This Row],[goods_id]],表4[],2,0),"无")</f>
        <v>无</v>
      </c>
      <c r="F2570" s="19" t="str">
        <f>IFERROR(VLOOKUP(表1[[#This Row],[goods_id]],表3[],2,0),"老款")</f>
        <v>老款</v>
      </c>
      <c r="G2570" s="20">
        <v>1</v>
      </c>
      <c r="H2570" s="23">
        <v>369</v>
      </c>
      <c r="I2570" s="23">
        <v>739</v>
      </c>
      <c r="J25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0" s="20">
        <f>IF(表1[[#This Row],[sale_price]]&lt;表1[[#This Row],[origin_price]],1,0)</f>
        <v>1</v>
      </c>
      <c r="L2570" s="18" t="s">
        <v>8545</v>
      </c>
      <c r="M2570" s="18" t="s">
        <v>185</v>
      </c>
      <c r="N2570" s="18" t="s">
        <v>26</v>
      </c>
      <c r="O2570" s="18" t="s">
        <v>190</v>
      </c>
      <c r="P2570" s="18">
        <v>10</v>
      </c>
    </row>
    <row r="2571" spans="1:16" x14ac:dyDescent="0.2">
      <c r="A2571" s="18" t="s">
        <v>9</v>
      </c>
      <c r="B2571" s="18" t="s">
        <v>637</v>
      </c>
      <c r="C2571" s="18" t="s">
        <v>6295</v>
      </c>
      <c r="D2571" s="18" t="s">
        <v>638</v>
      </c>
      <c r="E2571" s="20" t="str">
        <f>IFERROR(VLOOKUP(表1[[#This Row],[goods_id]],表4[],2,0),"无")</f>
        <v>无</v>
      </c>
      <c r="F2571" s="19" t="str">
        <f>IFERROR(VLOOKUP(表1[[#This Row],[goods_id]],表3[],2,0),"老款")</f>
        <v>老款</v>
      </c>
      <c r="G2571" s="20">
        <v>1</v>
      </c>
      <c r="H2571" s="23">
        <v>419</v>
      </c>
      <c r="I2571" s="23">
        <v>839</v>
      </c>
      <c r="J25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1" s="20">
        <f>IF(表1[[#This Row],[sale_price]]&lt;表1[[#This Row],[origin_price]],1,0)</f>
        <v>1</v>
      </c>
      <c r="L2571" s="18" t="s">
        <v>639</v>
      </c>
      <c r="M2571" s="18" t="s">
        <v>8560</v>
      </c>
      <c r="N2571" s="18" t="s">
        <v>26</v>
      </c>
      <c r="O2571" s="18" t="s">
        <v>190</v>
      </c>
      <c r="P2571" s="18">
        <v>11</v>
      </c>
    </row>
    <row r="2572" spans="1:16" x14ac:dyDescent="0.2">
      <c r="A2572" s="18" t="s">
        <v>9</v>
      </c>
      <c r="B2572" s="18" t="s">
        <v>640</v>
      </c>
      <c r="C2572" s="18" t="s">
        <v>6295</v>
      </c>
      <c r="D2572" s="18" t="s">
        <v>638</v>
      </c>
      <c r="E2572" s="20" t="str">
        <f>IFERROR(VLOOKUP(表1[[#This Row],[goods_id]],表4[],2,0),"无")</f>
        <v>无</v>
      </c>
      <c r="F2572" s="19" t="str">
        <f>IFERROR(VLOOKUP(表1[[#This Row],[goods_id]],表3[],2,0),"老款")</f>
        <v>老款</v>
      </c>
      <c r="G2572" s="20">
        <v>1</v>
      </c>
      <c r="H2572" s="23">
        <v>419</v>
      </c>
      <c r="I2572" s="23">
        <v>839</v>
      </c>
      <c r="J25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2" s="20">
        <f>IF(表1[[#This Row],[sale_price]]&lt;表1[[#This Row],[origin_price]],1,0)</f>
        <v>1</v>
      </c>
      <c r="L2572" s="18" t="s">
        <v>639</v>
      </c>
      <c r="M2572" s="18" t="s">
        <v>8560</v>
      </c>
      <c r="N2572" s="18" t="s">
        <v>26</v>
      </c>
      <c r="O2572" s="18" t="s">
        <v>190</v>
      </c>
      <c r="P2572" s="18">
        <v>11</v>
      </c>
    </row>
    <row r="2573" spans="1:16" x14ac:dyDescent="0.2">
      <c r="A2573" s="18" t="s">
        <v>9</v>
      </c>
      <c r="B2573" s="18" t="s">
        <v>569</v>
      </c>
      <c r="C2573" s="18" t="s">
        <v>6295</v>
      </c>
      <c r="D2573" s="18" t="s">
        <v>24</v>
      </c>
      <c r="E2573" s="20" t="str">
        <f>IFERROR(VLOOKUP(表1[[#This Row],[goods_id]],表4[],2,0),"无")</f>
        <v>无</v>
      </c>
      <c r="F2573" s="19" t="str">
        <f>IFERROR(VLOOKUP(表1[[#This Row],[goods_id]],表3[],2,0),"老款")</f>
        <v>老款</v>
      </c>
      <c r="G2573" s="20">
        <v>1</v>
      </c>
      <c r="H2573" s="23">
        <v>419</v>
      </c>
      <c r="I2573" s="23">
        <v>839</v>
      </c>
      <c r="J25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3" s="20">
        <f>IF(表1[[#This Row],[sale_price]]&lt;表1[[#This Row],[origin_price]],1,0)</f>
        <v>1</v>
      </c>
      <c r="L2573" s="18" t="s">
        <v>8533</v>
      </c>
      <c r="M2573" s="18" t="s">
        <v>185</v>
      </c>
      <c r="N2573" s="18" t="s">
        <v>26</v>
      </c>
      <c r="O2573" s="18" t="s">
        <v>190</v>
      </c>
      <c r="P2573" s="18">
        <v>9</v>
      </c>
    </row>
    <row r="2574" spans="1:16" x14ac:dyDescent="0.2">
      <c r="A2574" s="18" t="s">
        <v>9</v>
      </c>
      <c r="B2574" s="18" t="s">
        <v>570</v>
      </c>
      <c r="C2574" s="18" t="s">
        <v>6295</v>
      </c>
      <c r="D2574" s="18" t="s">
        <v>24</v>
      </c>
      <c r="E2574" s="20" t="str">
        <f>IFERROR(VLOOKUP(表1[[#This Row],[goods_id]],表4[],2,0),"无")</f>
        <v>无</v>
      </c>
      <c r="F2574" s="19" t="str">
        <f>IFERROR(VLOOKUP(表1[[#This Row],[goods_id]],表3[],2,0),"老款")</f>
        <v>老款</v>
      </c>
      <c r="G2574" s="20">
        <v>1</v>
      </c>
      <c r="H2574" s="23">
        <v>419</v>
      </c>
      <c r="I2574" s="23">
        <v>839</v>
      </c>
      <c r="J25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4" s="20">
        <f>IF(表1[[#This Row],[sale_price]]&lt;表1[[#This Row],[origin_price]],1,0)</f>
        <v>1</v>
      </c>
      <c r="L2574" s="18" t="s">
        <v>8533</v>
      </c>
      <c r="M2574" s="18" t="s">
        <v>185</v>
      </c>
      <c r="N2574" s="18" t="s">
        <v>26</v>
      </c>
      <c r="O2574" s="18" t="s">
        <v>190</v>
      </c>
      <c r="P2574" s="18">
        <v>9</v>
      </c>
    </row>
    <row r="2575" spans="1:16" x14ac:dyDescent="0.2">
      <c r="A2575" s="18" t="s">
        <v>9</v>
      </c>
      <c r="B2575" s="18" t="s">
        <v>589</v>
      </c>
      <c r="C2575" s="18" t="s">
        <v>6302</v>
      </c>
      <c r="D2575" s="18" t="s">
        <v>24</v>
      </c>
      <c r="E2575" s="20" t="str">
        <f>IFERROR(VLOOKUP(表1[[#This Row],[goods_id]],表4[],2,0),"无")</f>
        <v>无</v>
      </c>
      <c r="F2575" s="19" t="str">
        <f>IFERROR(VLOOKUP(表1[[#This Row],[goods_id]],表3[],2,0),"老款")</f>
        <v>老款</v>
      </c>
      <c r="G2575" s="20">
        <v>1</v>
      </c>
      <c r="H2575" s="23">
        <v>349</v>
      </c>
      <c r="I2575" s="23">
        <v>699</v>
      </c>
      <c r="J25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5" s="20">
        <f>IF(表1[[#This Row],[sale_price]]&lt;表1[[#This Row],[origin_price]],1,0)</f>
        <v>1</v>
      </c>
      <c r="L2575" s="18" t="s">
        <v>8539</v>
      </c>
      <c r="M2575" s="18" t="s">
        <v>185</v>
      </c>
      <c r="N2575" s="18" t="s">
        <v>22</v>
      </c>
      <c r="O2575" s="18" t="s">
        <v>190</v>
      </c>
      <c r="P2575" s="18">
        <v>9</v>
      </c>
    </row>
    <row r="2576" spans="1:16" x14ac:dyDescent="0.2">
      <c r="A2576" s="18" t="s">
        <v>9</v>
      </c>
      <c r="B2576" s="18" t="s">
        <v>590</v>
      </c>
      <c r="C2576" s="18" t="s">
        <v>6302</v>
      </c>
      <c r="D2576" s="18" t="s">
        <v>24</v>
      </c>
      <c r="E2576" s="20" t="str">
        <f>IFERROR(VLOOKUP(表1[[#This Row],[goods_id]],表4[],2,0),"无")</f>
        <v>无</v>
      </c>
      <c r="F2576" s="19" t="str">
        <f>IFERROR(VLOOKUP(表1[[#This Row],[goods_id]],表3[],2,0),"老款")</f>
        <v>老款</v>
      </c>
      <c r="G2576" s="20">
        <v>1</v>
      </c>
      <c r="H2576" s="23">
        <v>349</v>
      </c>
      <c r="I2576" s="23">
        <v>699</v>
      </c>
      <c r="J25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6" s="20">
        <f>IF(表1[[#This Row],[sale_price]]&lt;表1[[#This Row],[origin_price]],1,0)</f>
        <v>1</v>
      </c>
      <c r="L2576" s="18" t="s">
        <v>8539</v>
      </c>
      <c r="M2576" s="18" t="s">
        <v>185</v>
      </c>
      <c r="N2576" s="18" t="s">
        <v>22</v>
      </c>
      <c r="O2576" s="18" t="s">
        <v>190</v>
      </c>
      <c r="P2576" s="18">
        <v>9</v>
      </c>
    </row>
    <row r="2577" spans="1:16" x14ac:dyDescent="0.2">
      <c r="A2577" s="18" t="s">
        <v>9</v>
      </c>
      <c r="B2577" s="18" t="s">
        <v>605</v>
      </c>
      <c r="C2577" s="18" t="s">
        <v>6309</v>
      </c>
      <c r="D2577" s="18" t="s">
        <v>606</v>
      </c>
      <c r="E2577" s="20" t="str">
        <f>IFERROR(VLOOKUP(表1[[#This Row],[goods_id]],表4[],2,0),"无")</f>
        <v>无</v>
      </c>
      <c r="F2577" s="19" t="str">
        <f>IFERROR(VLOOKUP(表1[[#This Row],[goods_id]],表3[],2,0),"老款")</f>
        <v>老款</v>
      </c>
      <c r="G2577" s="20">
        <v>1</v>
      </c>
      <c r="H2577" s="23">
        <v>319</v>
      </c>
      <c r="I2577" s="23">
        <v>639</v>
      </c>
      <c r="J25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7" s="20">
        <f>IF(表1[[#This Row],[sale_price]]&lt;表1[[#This Row],[origin_price]],1,0)</f>
        <v>1</v>
      </c>
      <c r="L2577" s="18" t="s">
        <v>607</v>
      </c>
      <c r="M2577" s="18" t="s">
        <v>8546</v>
      </c>
      <c r="N2577" s="18" t="s">
        <v>26</v>
      </c>
      <c r="O2577" s="18" t="s">
        <v>190</v>
      </c>
      <c r="P2577" s="18">
        <v>10</v>
      </c>
    </row>
    <row r="2578" spans="1:16" x14ac:dyDescent="0.2">
      <c r="A2578" s="18" t="s">
        <v>9</v>
      </c>
      <c r="B2578" s="18" t="s">
        <v>608</v>
      </c>
      <c r="C2578" s="18" t="s">
        <v>6309</v>
      </c>
      <c r="D2578" s="18" t="s">
        <v>606</v>
      </c>
      <c r="E2578" s="20" t="str">
        <f>IFERROR(VLOOKUP(表1[[#This Row],[goods_id]],表4[],2,0),"无")</f>
        <v>无</v>
      </c>
      <c r="F2578" s="19" t="str">
        <f>IFERROR(VLOOKUP(表1[[#This Row],[goods_id]],表3[],2,0),"老款")</f>
        <v>老款</v>
      </c>
      <c r="G2578" s="20">
        <v>1</v>
      </c>
      <c r="H2578" s="23">
        <v>319</v>
      </c>
      <c r="I2578" s="23">
        <v>639</v>
      </c>
      <c r="J25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8" s="20">
        <f>IF(表1[[#This Row],[sale_price]]&lt;表1[[#This Row],[origin_price]],1,0)</f>
        <v>1</v>
      </c>
      <c r="L2578" s="18" t="s">
        <v>607</v>
      </c>
      <c r="M2578" s="18" t="s">
        <v>8546</v>
      </c>
      <c r="N2578" s="18" t="s">
        <v>26</v>
      </c>
      <c r="O2578" s="18" t="s">
        <v>190</v>
      </c>
      <c r="P2578" s="18">
        <v>10</v>
      </c>
    </row>
    <row r="2579" spans="1:16" x14ac:dyDescent="0.2">
      <c r="A2579" s="18" t="s">
        <v>9</v>
      </c>
      <c r="B2579" s="18" t="s">
        <v>609</v>
      </c>
      <c r="C2579" s="18" t="s">
        <v>6310</v>
      </c>
      <c r="D2579" s="18" t="s">
        <v>24</v>
      </c>
      <c r="E2579" s="20" t="str">
        <f>IFERROR(VLOOKUP(表1[[#This Row],[goods_id]],表4[],2,0),"无")</f>
        <v>无</v>
      </c>
      <c r="F2579" s="19" t="str">
        <f>IFERROR(VLOOKUP(表1[[#This Row],[goods_id]],表3[],2,0),"老款")</f>
        <v>老款</v>
      </c>
      <c r="G2579" s="20">
        <v>1</v>
      </c>
      <c r="H2579" s="23">
        <v>449</v>
      </c>
      <c r="I2579" s="23">
        <v>899</v>
      </c>
      <c r="J25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9" s="20">
        <f>IF(表1[[#This Row],[sale_price]]&lt;表1[[#This Row],[origin_price]],1,0)</f>
        <v>1</v>
      </c>
      <c r="L2579" s="18" t="s">
        <v>610</v>
      </c>
      <c r="M2579" s="18" t="s">
        <v>8547</v>
      </c>
      <c r="N2579" s="18" t="s">
        <v>26</v>
      </c>
      <c r="O2579" s="18" t="s">
        <v>190</v>
      </c>
      <c r="P2579" s="18">
        <v>10</v>
      </c>
    </row>
    <row r="2580" spans="1:16" x14ac:dyDescent="0.2">
      <c r="A2580" s="18" t="s">
        <v>9</v>
      </c>
      <c r="B2580" s="18" t="s">
        <v>642</v>
      </c>
      <c r="C2580" s="18" t="s">
        <v>6336</v>
      </c>
      <c r="D2580" s="18" t="s">
        <v>1537</v>
      </c>
      <c r="E2580" s="20" t="str">
        <f>IFERROR(VLOOKUP(表1[[#This Row],[goods_id]],表4[],2,0),"无")</f>
        <v>无</v>
      </c>
      <c r="F2580" s="19" t="str">
        <f>IFERROR(VLOOKUP(表1[[#This Row],[goods_id]],表3[],2,0),"老款")</f>
        <v>老款</v>
      </c>
      <c r="G2580" s="20">
        <v>1</v>
      </c>
      <c r="H2580" s="23">
        <v>449</v>
      </c>
      <c r="I2580" s="23">
        <v>899</v>
      </c>
      <c r="J25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0" s="20">
        <f>IF(表1[[#This Row],[sale_price]]&lt;表1[[#This Row],[origin_price]],1,0)</f>
        <v>1</v>
      </c>
      <c r="L2580" s="18" t="s">
        <v>641</v>
      </c>
      <c r="M2580" s="18" t="s">
        <v>8561</v>
      </c>
      <c r="N2580" s="18" t="s">
        <v>12</v>
      </c>
      <c r="O2580" s="18" t="s">
        <v>203</v>
      </c>
      <c r="P2580" s="18">
        <v>11</v>
      </c>
    </row>
    <row r="2581" spans="1:16" x14ac:dyDescent="0.2">
      <c r="A2581" s="18" t="s">
        <v>9</v>
      </c>
      <c r="B2581" s="18" t="s">
        <v>571</v>
      </c>
      <c r="C2581" s="18" t="s">
        <v>6297</v>
      </c>
      <c r="D2581" s="18" t="s">
        <v>572</v>
      </c>
      <c r="E2581" s="20" t="str">
        <f>IFERROR(VLOOKUP(表1[[#This Row],[goods_id]],表4[],2,0),"无")</f>
        <v>无</v>
      </c>
      <c r="F2581" s="19" t="str">
        <f>IFERROR(VLOOKUP(表1[[#This Row],[goods_id]],表3[],2,0),"老款")</f>
        <v>老款</v>
      </c>
      <c r="G2581" s="20">
        <v>1</v>
      </c>
      <c r="H2581" s="23">
        <v>369</v>
      </c>
      <c r="I2581" s="23">
        <v>739</v>
      </c>
      <c r="J25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1" s="20">
        <f>IF(表1[[#This Row],[sale_price]]&lt;表1[[#This Row],[origin_price]],1,0)</f>
        <v>1</v>
      </c>
      <c r="L2581" s="18" t="s">
        <v>8535</v>
      </c>
      <c r="M2581" s="18" t="s">
        <v>185</v>
      </c>
      <c r="N2581" s="18" t="s">
        <v>26</v>
      </c>
      <c r="O2581" s="18" t="s">
        <v>190</v>
      </c>
      <c r="P2581" s="18">
        <v>9</v>
      </c>
    </row>
    <row r="2582" spans="1:16" x14ac:dyDescent="0.2">
      <c r="A2582" s="18" t="s">
        <v>9</v>
      </c>
      <c r="B2582" s="18" t="s">
        <v>573</v>
      </c>
      <c r="C2582" s="18" t="s">
        <v>6297</v>
      </c>
      <c r="D2582" s="18" t="s">
        <v>572</v>
      </c>
      <c r="E2582" s="20" t="str">
        <f>IFERROR(VLOOKUP(表1[[#This Row],[goods_id]],表4[],2,0),"无")</f>
        <v>无</v>
      </c>
      <c r="F2582" s="19" t="str">
        <f>IFERROR(VLOOKUP(表1[[#This Row],[goods_id]],表3[],2,0),"老款")</f>
        <v>老款</v>
      </c>
      <c r="G2582" s="20">
        <v>1</v>
      </c>
      <c r="H2582" s="23">
        <v>369</v>
      </c>
      <c r="I2582" s="23">
        <v>739</v>
      </c>
      <c r="J25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2" s="20">
        <f>IF(表1[[#This Row],[sale_price]]&lt;表1[[#This Row],[origin_price]],1,0)</f>
        <v>1</v>
      </c>
      <c r="L2582" s="18" t="s">
        <v>8535</v>
      </c>
      <c r="M2582" s="18" t="s">
        <v>185</v>
      </c>
      <c r="N2582" s="18" t="s">
        <v>26</v>
      </c>
      <c r="O2582" s="18" t="s">
        <v>190</v>
      </c>
      <c r="P2582" s="18">
        <v>9</v>
      </c>
    </row>
    <row r="2583" spans="1:16" x14ac:dyDescent="0.2">
      <c r="A2583" s="18" t="s">
        <v>9</v>
      </c>
      <c r="B2583" s="18" t="s">
        <v>647</v>
      </c>
      <c r="C2583" s="18" t="s">
        <v>6328</v>
      </c>
      <c r="D2583" s="18" t="s">
        <v>237</v>
      </c>
      <c r="E2583" s="20" t="str">
        <f>IFERROR(VLOOKUP(表1[[#This Row],[goods_id]],表4[],2,0),"无")</f>
        <v>无</v>
      </c>
      <c r="F2583" s="19" t="str">
        <f>IFERROR(VLOOKUP(表1[[#This Row],[goods_id]],表3[],2,0),"老款")</f>
        <v>老款</v>
      </c>
      <c r="G2583" s="20">
        <v>1</v>
      </c>
      <c r="H2583" s="23">
        <v>545</v>
      </c>
      <c r="I2583" s="23">
        <v>1090</v>
      </c>
      <c r="J25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3" s="20">
        <f>IF(表1[[#This Row],[sale_price]]&lt;表1[[#This Row],[origin_price]],1,0)</f>
        <v>1</v>
      </c>
      <c r="L2583" s="18" t="s">
        <v>648</v>
      </c>
      <c r="M2583" s="18" t="s">
        <v>649</v>
      </c>
      <c r="N2583" s="18" t="s">
        <v>26</v>
      </c>
      <c r="O2583" s="18" t="s">
        <v>203</v>
      </c>
      <c r="P2583" s="18">
        <v>10</v>
      </c>
    </row>
    <row r="2584" spans="1:16" x14ac:dyDescent="0.2">
      <c r="A2584" s="18" t="s">
        <v>9</v>
      </c>
      <c r="B2584" s="18" t="s">
        <v>650</v>
      </c>
      <c r="C2584" s="18" t="s">
        <v>6329</v>
      </c>
      <c r="D2584" s="18" t="s">
        <v>181</v>
      </c>
      <c r="E2584" s="20" t="str">
        <f>IFERROR(VLOOKUP(表1[[#This Row],[goods_id]],表4[],2,0),"无")</f>
        <v>无</v>
      </c>
      <c r="F2584" s="19" t="str">
        <f>IFERROR(VLOOKUP(表1[[#This Row],[goods_id]],表3[],2,0),"老款")</f>
        <v>老款</v>
      </c>
      <c r="G2584" s="20">
        <v>1</v>
      </c>
      <c r="H2584" s="23">
        <v>545</v>
      </c>
      <c r="I2584" s="23">
        <v>1090</v>
      </c>
      <c r="J25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4" s="20">
        <f>IF(表1[[#This Row],[sale_price]]&lt;表1[[#This Row],[origin_price]],1,0)</f>
        <v>1</v>
      </c>
      <c r="L2584" s="18" t="s">
        <v>651</v>
      </c>
      <c r="M2584" s="18" t="s">
        <v>185</v>
      </c>
      <c r="N2584" s="18" t="s">
        <v>26</v>
      </c>
      <c r="O2584" s="18" t="s">
        <v>190</v>
      </c>
      <c r="P2584" s="18">
        <v>10</v>
      </c>
    </row>
    <row r="2585" spans="1:16" x14ac:dyDescent="0.2">
      <c r="A2585" s="18" t="s">
        <v>9</v>
      </c>
      <c r="B2585" s="18" t="s">
        <v>652</v>
      </c>
      <c r="C2585" s="18" t="s">
        <v>6332</v>
      </c>
      <c r="D2585" s="18" t="s">
        <v>253</v>
      </c>
      <c r="E2585" s="20" t="str">
        <f>IFERROR(VLOOKUP(表1[[#This Row],[goods_id]],表4[],2,0),"无")</f>
        <v>无</v>
      </c>
      <c r="F2585" s="19" t="str">
        <f>IFERROR(VLOOKUP(表1[[#This Row],[goods_id]],表3[],2,0),"老款")</f>
        <v>老款</v>
      </c>
      <c r="G2585" s="20">
        <v>1</v>
      </c>
      <c r="H2585" s="23">
        <v>349</v>
      </c>
      <c r="I2585" s="23">
        <v>699</v>
      </c>
      <c r="J25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5" s="20">
        <f>IF(表1[[#This Row],[sale_price]]&lt;表1[[#This Row],[origin_price]],1,0)</f>
        <v>1</v>
      </c>
      <c r="L2585" s="18" t="s">
        <v>8557</v>
      </c>
      <c r="M2585" s="18" t="s">
        <v>185</v>
      </c>
      <c r="N2585" s="18" t="s">
        <v>22</v>
      </c>
      <c r="O2585" s="18" t="s">
        <v>190</v>
      </c>
      <c r="P2585" s="18">
        <v>10</v>
      </c>
    </row>
    <row r="2586" spans="1:16" x14ac:dyDescent="0.2">
      <c r="A2586" s="18" t="s">
        <v>9</v>
      </c>
      <c r="B2586" s="18" t="s">
        <v>577</v>
      </c>
      <c r="C2586" s="18" t="s">
        <v>6300</v>
      </c>
      <c r="D2586" s="18" t="s">
        <v>38</v>
      </c>
      <c r="E2586" s="20" t="str">
        <f>IFERROR(VLOOKUP(表1[[#This Row],[goods_id]],表4[],2,0),"无")</f>
        <v>无</v>
      </c>
      <c r="F2586" s="19" t="str">
        <f>IFERROR(VLOOKUP(表1[[#This Row],[goods_id]],表3[],2,0),"老款")</f>
        <v>老款</v>
      </c>
      <c r="G2586" s="20">
        <v>1</v>
      </c>
      <c r="H2586" s="23">
        <v>369</v>
      </c>
      <c r="I2586" s="23">
        <v>739</v>
      </c>
      <c r="J25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6" s="20">
        <f>IF(表1[[#This Row],[sale_price]]&lt;表1[[#This Row],[origin_price]],1,0)</f>
        <v>1</v>
      </c>
      <c r="L2586" s="18" t="s">
        <v>578</v>
      </c>
      <c r="M2586" s="18" t="s">
        <v>8537</v>
      </c>
      <c r="N2586" s="18" t="s">
        <v>22</v>
      </c>
      <c r="O2586" s="18" t="s">
        <v>190</v>
      </c>
      <c r="P2586" s="18">
        <v>9</v>
      </c>
    </row>
    <row r="2587" spans="1:16" x14ac:dyDescent="0.2">
      <c r="A2587" s="18" t="s">
        <v>9</v>
      </c>
      <c r="B2587" s="18" t="s">
        <v>579</v>
      </c>
      <c r="C2587" s="18" t="s">
        <v>6300</v>
      </c>
      <c r="D2587" s="18" t="s">
        <v>38</v>
      </c>
      <c r="E2587" s="20" t="str">
        <f>IFERROR(VLOOKUP(表1[[#This Row],[goods_id]],表4[],2,0),"无")</f>
        <v>无</v>
      </c>
      <c r="F2587" s="19" t="str">
        <f>IFERROR(VLOOKUP(表1[[#This Row],[goods_id]],表3[],2,0),"老款")</f>
        <v>老款</v>
      </c>
      <c r="G2587" s="20">
        <v>1</v>
      </c>
      <c r="H2587" s="23">
        <v>369</v>
      </c>
      <c r="I2587" s="23">
        <v>739</v>
      </c>
      <c r="J25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7" s="20">
        <f>IF(表1[[#This Row],[sale_price]]&lt;表1[[#This Row],[origin_price]],1,0)</f>
        <v>1</v>
      </c>
      <c r="L2587" s="18" t="s">
        <v>578</v>
      </c>
      <c r="M2587" s="18" t="s">
        <v>8537</v>
      </c>
      <c r="N2587" s="18" t="s">
        <v>22</v>
      </c>
      <c r="O2587" s="18" t="s">
        <v>190</v>
      </c>
      <c r="P2587" s="18">
        <v>9</v>
      </c>
    </row>
    <row r="2588" spans="1:16" x14ac:dyDescent="0.2">
      <c r="A2588" s="18" t="s">
        <v>9</v>
      </c>
      <c r="B2588" s="18" t="s">
        <v>563</v>
      </c>
      <c r="C2588" s="18" t="s">
        <v>6288</v>
      </c>
      <c r="D2588" s="18" t="s">
        <v>14</v>
      </c>
      <c r="E2588" s="20" t="str">
        <f>IFERROR(VLOOKUP(表1[[#This Row],[goods_id]],表4[],2,0),"无")</f>
        <v>无</v>
      </c>
      <c r="F2588" s="19" t="str">
        <f>IFERROR(VLOOKUP(表1[[#This Row],[goods_id]],表3[],2,0),"老款")</f>
        <v>老款</v>
      </c>
      <c r="G2588" s="20">
        <v>1</v>
      </c>
      <c r="H2588" s="23">
        <v>449</v>
      </c>
      <c r="I2588" s="23">
        <v>899</v>
      </c>
      <c r="J25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8" s="20">
        <f>IF(表1[[#This Row],[sale_price]]&lt;表1[[#This Row],[origin_price]],1,0)</f>
        <v>1</v>
      </c>
      <c r="L2588" s="18" t="s">
        <v>520</v>
      </c>
      <c r="M2588" s="18" t="s">
        <v>36</v>
      </c>
      <c r="N2588" s="18" t="s">
        <v>22</v>
      </c>
      <c r="O2588" s="18" t="s">
        <v>190</v>
      </c>
      <c r="P2588" s="18">
        <v>9</v>
      </c>
    </row>
    <row r="2589" spans="1:16" x14ac:dyDescent="0.2">
      <c r="A2589" s="18" t="s">
        <v>9</v>
      </c>
      <c r="B2589" s="18" t="s">
        <v>564</v>
      </c>
      <c r="C2589" s="18" t="s">
        <v>6288</v>
      </c>
      <c r="D2589" s="18" t="s">
        <v>14</v>
      </c>
      <c r="E2589" s="20" t="str">
        <f>IFERROR(VLOOKUP(表1[[#This Row],[goods_id]],表4[],2,0),"无")</f>
        <v>无</v>
      </c>
      <c r="F2589" s="19" t="str">
        <f>IFERROR(VLOOKUP(表1[[#This Row],[goods_id]],表3[],2,0),"老款")</f>
        <v>老款</v>
      </c>
      <c r="G2589" s="20">
        <v>1</v>
      </c>
      <c r="H2589" s="23">
        <v>449</v>
      </c>
      <c r="I2589" s="23">
        <v>899</v>
      </c>
      <c r="J25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9" s="20">
        <f>IF(表1[[#This Row],[sale_price]]&lt;表1[[#This Row],[origin_price]],1,0)</f>
        <v>1</v>
      </c>
      <c r="L2589" s="18" t="s">
        <v>520</v>
      </c>
      <c r="M2589" s="18" t="s">
        <v>36</v>
      </c>
      <c r="N2589" s="18" t="s">
        <v>22</v>
      </c>
      <c r="O2589" s="18" t="s">
        <v>190</v>
      </c>
      <c r="P2589" s="18">
        <v>9</v>
      </c>
    </row>
    <row r="2590" spans="1:16" x14ac:dyDescent="0.2">
      <c r="A2590" s="18" t="s">
        <v>9</v>
      </c>
      <c r="B2590" s="18" t="s">
        <v>624</v>
      </c>
      <c r="C2590" s="18" t="s">
        <v>6319</v>
      </c>
      <c r="D2590" s="18" t="s">
        <v>24</v>
      </c>
      <c r="E2590" s="20" t="str">
        <f>IFERROR(VLOOKUP(表1[[#This Row],[goods_id]],表4[],2,0),"无")</f>
        <v>无</v>
      </c>
      <c r="F2590" s="19" t="str">
        <f>IFERROR(VLOOKUP(表1[[#This Row],[goods_id]],表3[],2,0),"老款")</f>
        <v>老款</v>
      </c>
      <c r="G2590" s="20">
        <v>1</v>
      </c>
      <c r="H2590" s="23">
        <v>484</v>
      </c>
      <c r="I2590" s="23">
        <v>969</v>
      </c>
      <c r="J25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90" s="20">
        <f>IF(表1[[#This Row],[sale_price]]&lt;表1[[#This Row],[origin_price]],1,0)</f>
        <v>1</v>
      </c>
      <c r="L2590" s="18" t="s">
        <v>8553</v>
      </c>
      <c r="M2590" s="18" t="s">
        <v>185</v>
      </c>
      <c r="N2590" s="18" t="s">
        <v>22</v>
      </c>
      <c r="O2590" s="18" t="s">
        <v>203</v>
      </c>
      <c r="P2590" s="18">
        <v>10</v>
      </c>
    </row>
    <row r="2591" spans="1:16" x14ac:dyDescent="0.2">
      <c r="A2591" s="18" t="s">
        <v>9</v>
      </c>
      <c r="B2591" s="18" t="s">
        <v>625</v>
      </c>
      <c r="C2591" s="18" t="s">
        <v>6319</v>
      </c>
      <c r="D2591" s="18" t="s">
        <v>24</v>
      </c>
      <c r="E2591" s="20" t="str">
        <f>IFERROR(VLOOKUP(表1[[#This Row],[goods_id]],表4[],2,0),"无")</f>
        <v>无</v>
      </c>
      <c r="F2591" s="19" t="str">
        <f>IFERROR(VLOOKUP(表1[[#This Row],[goods_id]],表3[],2,0),"老款")</f>
        <v>老款</v>
      </c>
      <c r="G2591" s="20">
        <v>1</v>
      </c>
      <c r="H2591" s="23">
        <v>484</v>
      </c>
      <c r="I2591" s="23">
        <v>969</v>
      </c>
      <c r="J25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91" s="20">
        <f>IF(表1[[#This Row],[sale_price]]&lt;表1[[#This Row],[origin_price]],1,0)</f>
        <v>1</v>
      </c>
      <c r="L2591" s="18" t="s">
        <v>8553</v>
      </c>
      <c r="M2591" s="18" t="s">
        <v>185</v>
      </c>
      <c r="N2591" s="18" t="s">
        <v>22</v>
      </c>
      <c r="O2591" s="18" t="s">
        <v>203</v>
      </c>
      <c r="P2591" s="18">
        <v>10</v>
      </c>
    </row>
    <row r="2592" spans="1:16" x14ac:dyDescent="0.2">
      <c r="A2592" s="18" t="s">
        <v>9</v>
      </c>
      <c r="B2592" s="18" t="s">
        <v>626</v>
      </c>
      <c r="C2592" s="18" t="s">
        <v>6320</v>
      </c>
      <c r="D2592" s="18" t="s">
        <v>627</v>
      </c>
      <c r="E2592" s="20" t="str">
        <f>IFERROR(VLOOKUP(表1[[#This Row],[goods_id]],表4[],2,0),"无")</f>
        <v>无</v>
      </c>
      <c r="F2592" s="19" t="str">
        <f>IFERROR(VLOOKUP(表1[[#This Row],[goods_id]],表3[],2,0),"老款")</f>
        <v>老款</v>
      </c>
      <c r="G2592" s="20">
        <v>1</v>
      </c>
      <c r="H2592" s="23">
        <v>795</v>
      </c>
      <c r="I2592" s="23">
        <v>1590</v>
      </c>
      <c r="J25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92" s="20">
        <f>IF(表1[[#This Row],[sale_price]]&lt;表1[[#This Row],[origin_price]],1,0)</f>
        <v>1</v>
      </c>
      <c r="L2592" s="18" t="s">
        <v>628</v>
      </c>
      <c r="M2592" s="18" t="s">
        <v>185</v>
      </c>
      <c r="N2592" s="18" t="s">
        <v>22</v>
      </c>
      <c r="O2592" s="18" t="s">
        <v>190</v>
      </c>
      <c r="P2592" s="18">
        <v>10</v>
      </c>
    </row>
    <row r="2593" spans="1:16" x14ac:dyDescent="0.2">
      <c r="A2593" s="18" t="s">
        <v>9</v>
      </c>
      <c r="B2593" s="18" t="s">
        <v>629</v>
      </c>
      <c r="C2593" s="18" t="s">
        <v>6321</v>
      </c>
      <c r="D2593" s="18" t="s">
        <v>627</v>
      </c>
      <c r="E2593" s="20" t="str">
        <f>IFERROR(VLOOKUP(表1[[#This Row],[goods_id]],表4[],2,0),"无")</f>
        <v>无</v>
      </c>
      <c r="F2593" s="19" t="str">
        <f>IFERROR(VLOOKUP(表1[[#This Row],[goods_id]],表3[],2,0),"老款")</f>
        <v>老款</v>
      </c>
      <c r="G2593" s="20">
        <v>1</v>
      </c>
      <c r="H2593" s="23">
        <v>795</v>
      </c>
      <c r="I2593" s="23">
        <v>1590</v>
      </c>
      <c r="J25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93" s="20">
        <f>IF(表1[[#This Row],[sale_price]]&lt;表1[[#This Row],[origin_price]],1,0)</f>
        <v>1</v>
      </c>
      <c r="L2593" s="18" t="s">
        <v>628</v>
      </c>
      <c r="M2593" s="18" t="s">
        <v>185</v>
      </c>
      <c r="N2593" s="18" t="s">
        <v>22</v>
      </c>
      <c r="O2593" s="18" t="s">
        <v>190</v>
      </c>
      <c r="P2593" s="18">
        <v>10</v>
      </c>
    </row>
    <row r="2594" spans="1:16" x14ac:dyDescent="0.2">
      <c r="A2594" s="18" t="s">
        <v>9</v>
      </c>
      <c r="B2594" s="18" t="s">
        <v>565</v>
      </c>
      <c r="C2594" s="18" t="s">
        <v>6294</v>
      </c>
      <c r="D2594" s="18" t="s">
        <v>24</v>
      </c>
      <c r="E2594" s="20" t="str">
        <f>IFERROR(VLOOKUP(表1[[#This Row],[goods_id]],表4[],2,0),"无")</f>
        <v>无</v>
      </c>
      <c r="F2594" s="19" t="str">
        <f>IFERROR(VLOOKUP(表1[[#This Row],[goods_id]],表3[],2,0),"老款")</f>
        <v>老款</v>
      </c>
      <c r="G2594" s="20">
        <v>1</v>
      </c>
      <c r="H2594" s="23">
        <v>419</v>
      </c>
      <c r="I2594" s="23">
        <v>839</v>
      </c>
      <c r="J25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94" s="20">
        <f>IF(表1[[#This Row],[sale_price]]&lt;表1[[#This Row],[origin_price]],1,0)</f>
        <v>1</v>
      </c>
      <c r="L2594" s="18" t="s">
        <v>566</v>
      </c>
      <c r="M2594" s="18" t="s">
        <v>36</v>
      </c>
      <c r="N2594" s="18" t="s">
        <v>22</v>
      </c>
      <c r="O2594" s="18" t="s">
        <v>190</v>
      </c>
      <c r="P2594" s="18">
        <v>9</v>
      </c>
    </row>
    <row r="2595" spans="1:16" x14ac:dyDescent="0.2">
      <c r="A2595" s="18" t="s">
        <v>9</v>
      </c>
      <c r="B2595" s="18" t="s">
        <v>567</v>
      </c>
      <c r="C2595" s="18" t="s">
        <v>6294</v>
      </c>
      <c r="D2595" s="18" t="s">
        <v>24</v>
      </c>
      <c r="E2595" s="20" t="str">
        <f>IFERROR(VLOOKUP(表1[[#This Row],[goods_id]],表4[],2,0),"无")</f>
        <v>无</v>
      </c>
      <c r="F2595" s="19" t="str">
        <f>IFERROR(VLOOKUP(表1[[#This Row],[goods_id]],表3[],2,0),"老款")</f>
        <v>老款</v>
      </c>
      <c r="G2595" s="20">
        <v>1</v>
      </c>
      <c r="H2595" s="23">
        <v>419</v>
      </c>
      <c r="I2595" s="23">
        <v>839</v>
      </c>
      <c r="J25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95" s="20">
        <f>IF(表1[[#This Row],[sale_price]]&lt;表1[[#This Row],[origin_price]],1,0)</f>
        <v>1</v>
      </c>
      <c r="L2595" s="18" t="s">
        <v>566</v>
      </c>
      <c r="M2595" s="18" t="s">
        <v>36</v>
      </c>
      <c r="N2595" s="18" t="s">
        <v>22</v>
      </c>
      <c r="O2595" s="18" t="s">
        <v>190</v>
      </c>
      <c r="P2595" s="18">
        <v>9</v>
      </c>
    </row>
    <row r="2596" spans="1:16" x14ac:dyDescent="0.2">
      <c r="A2596" s="18" t="s">
        <v>9</v>
      </c>
      <c r="B2596" s="18" t="s">
        <v>630</v>
      </c>
      <c r="C2596" s="18" t="s">
        <v>6322</v>
      </c>
      <c r="D2596" s="18" t="s">
        <v>24</v>
      </c>
      <c r="E2596" s="20" t="str">
        <f>IFERROR(VLOOKUP(表1[[#This Row],[goods_id]],表4[],2,0),"无")</f>
        <v>无</v>
      </c>
      <c r="F2596" s="19" t="str">
        <f>IFERROR(VLOOKUP(表1[[#This Row],[goods_id]],表3[],2,0),"老款")</f>
        <v>老款</v>
      </c>
      <c r="G2596" s="20">
        <v>1</v>
      </c>
      <c r="H2596" s="23">
        <v>559</v>
      </c>
      <c r="I2596" s="23">
        <v>799</v>
      </c>
      <c r="J25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6" s="20">
        <f>IF(表1[[#This Row],[sale_price]]&lt;表1[[#This Row],[origin_price]],1,0)</f>
        <v>1</v>
      </c>
      <c r="L2596" s="18" t="s">
        <v>364</v>
      </c>
      <c r="M2596" s="18" t="s">
        <v>185</v>
      </c>
      <c r="N2596" s="18" t="s">
        <v>22</v>
      </c>
      <c r="O2596" s="18" t="s">
        <v>190</v>
      </c>
      <c r="P2596" s="18">
        <v>10</v>
      </c>
    </row>
    <row r="2597" spans="1:16" x14ac:dyDescent="0.2">
      <c r="A2597" s="18" t="s">
        <v>9</v>
      </c>
      <c r="B2597" s="18" t="s">
        <v>631</v>
      </c>
      <c r="C2597" s="18" t="s">
        <v>6323</v>
      </c>
      <c r="D2597" s="18" t="s">
        <v>24</v>
      </c>
      <c r="E2597" s="20" t="str">
        <f>IFERROR(VLOOKUP(表1[[#This Row],[goods_id]],表4[],2,0),"无")</f>
        <v>无</v>
      </c>
      <c r="F2597" s="19" t="str">
        <f>IFERROR(VLOOKUP(表1[[#This Row],[goods_id]],表3[],2,0),"老款")</f>
        <v>老款</v>
      </c>
      <c r="G2597" s="20">
        <v>1</v>
      </c>
      <c r="H2597" s="23">
        <v>559</v>
      </c>
      <c r="I2597" s="23">
        <v>799</v>
      </c>
      <c r="J25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7" s="20">
        <f>IF(表1[[#This Row],[sale_price]]&lt;表1[[#This Row],[origin_price]],1,0)</f>
        <v>1</v>
      </c>
      <c r="L2597" s="18" t="s">
        <v>364</v>
      </c>
      <c r="M2597" s="18" t="s">
        <v>185</v>
      </c>
      <c r="N2597" s="18" t="s">
        <v>22</v>
      </c>
      <c r="O2597" s="18" t="s">
        <v>190</v>
      </c>
      <c r="P2597" s="18">
        <v>10</v>
      </c>
    </row>
    <row r="2598" spans="1:16" x14ac:dyDescent="0.2">
      <c r="A2598" s="18" t="s">
        <v>9</v>
      </c>
      <c r="B2598" s="18" t="s">
        <v>632</v>
      </c>
      <c r="C2598" s="18" t="s">
        <v>6323</v>
      </c>
      <c r="D2598" s="18" t="s">
        <v>24</v>
      </c>
      <c r="E2598" s="20" t="str">
        <f>IFERROR(VLOOKUP(表1[[#This Row],[goods_id]],表4[],2,0),"无")</f>
        <v>无</v>
      </c>
      <c r="F2598" s="19" t="str">
        <f>IFERROR(VLOOKUP(表1[[#This Row],[goods_id]],表3[],2,0),"老款")</f>
        <v>老款</v>
      </c>
      <c r="G2598" s="20">
        <v>1</v>
      </c>
      <c r="H2598" s="23">
        <v>559</v>
      </c>
      <c r="I2598" s="23">
        <v>799</v>
      </c>
      <c r="J25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8" s="20">
        <f>IF(表1[[#This Row],[sale_price]]&lt;表1[[#This Row],[origin_price]],1,0)</f>
        <v>1</v>
      </c>
      <c r="L2598" s="18" t="s">
        <v>364</v>
      </c>
      <c r="M2598" s="18" t="s">
        <v>185</v>
      </c>
      <c r="N2598" s="18" t="s">
        <v>22</v>
      </c>
      <c r="O2598" s="18" t="s">
        <v>190</v>
      </c>
      <c r="P2598" s="18">
        <v>10</v>
      </c>
    </row>
    <row r="2599" spans="1:16" x14ac:dyDescent="0.2">
      <c r="A2599" s="18" t="s">
        <v>9</v>
      </c>
      <c r="B2599" s="18" t="s">
        <v>595</v>
      </c>
      <c r="C2599" s="18" t="s">
        <v>6305</v>
      </c>
      <c r="D2599" s="18" t="s">
        <v>95</v>
      </c>
      <c r="E2599" s="20" t="str">
        <f>IFERROR(VLOOKUP(表1[[#This Row],[goods_id]],表4[],2,0),"无")</f>
        <v>无</v>
      </c>
      <c r="F2599" s="19" t="str">
        <f>IFERROR(VLOOKUP(表1[[#This Row],[goods_id]],表3[],2,0),"老款")</f>
        <v>老款</v>
      </c>
      <c r="G2599" s="20">
        <v>1</v>
      </c>
      <c r="H2599" s="23">
        <v>349</v>
      </c>
      <c r="I2599" s="23">
        <v>699</v>
      </c>
      <c r="J25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9" s="20">
        <f>IF(表1[[#This Row],[sale_price]]&lt;表1[[#This Row],[origin_price]],1,0)</f>
        <v>1</v>
      </c>
      <c r="L2599" s="18" t="s">
        <v>8542</v>
      </c>
      <c r="M2599" s="18" t="s">
        <v>185</v>
      </c>
      <c r="N2599" s="18" t="s">
        <v>26</v>
      </c>
      <c r="O2599" s="18" t="s">
        <v>190</v>
      </c>
      <c r="P2599" s="18">
        <v>10</v>
      </c>
    </row>
    <row r="2600" spans="1:16" x14ac:dyDescent="0.2">
      <c r="A2600" s="18" t="s">
        <v>9</v>
      </c>
      <c r="B2600" s="18" t="s">
        <v>655</v>
      </c>
      <c r="C2600" s="18" t="s">
        <v>6333</v>
      </c>
      <c r="D2600" s="18" t="s">
        <v>188</v>
      </c>
      <c r="E2600" s="20" t="str">
        <f>IFERROR(VLOOKUP(表1[[#This Row],[goods_id]],表4[],2,0),"无")</f>
        <v>无</v>
      </c>
      <c r="F2600" s="19" t="str">
        <f>IFERROR(VLOOKUP(表1[[#This Row],[goods_id]],表3[],2,0),"老款")</f>
        <v>老款</v>
      </c>
      <c r="G2600" s="20">
        <v>1</v>
      </c>
      <c r="H2600" s="23">
        <v>559</v>
      </c>
      <c r="I2600" s="23">
        <v>799</v>
      </c>
      <c r="J26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0" s="20">
        <f>IF(表1[[#This Row],[sale_price]]&lt;表1[[#This Row],[origin_price]],1,0)</f>
        <v>1</v>
      </c>
      <c r="L2600" s="18" t="s">
        <v>614</v>
      </c>
      <c r="M2600" s="18" t="s">
        <v>185</v>
      </c>
      <c r="N2600" s="18" t="s">
        <v>26</v>
      </c>
      <c r="O2600" s="18" t="s">
        <v>190</v>
      </c>
      <c r="P2600" s="18">
        <v>10</v>
      </c>
    </row>
    <row r="2601" spans="1:16" x14ac:dyDescent="0.2">
      <c r="A2601" s="18" t="s">
        <v>9</v>
      </c>
      <c r="B2601" s="18" t="s">
        <v>653</v>
      </c>
      <c r="C2601" s="18" t="s">
        <v>6333</v>
      </c>
      <c r="D2601" s="18" t="s">
        <v>188</v>
      </c>
      <c r="E2601" s="20" t="str">
        <f>IFERROR(VLOOKUP(表1[[#This Row],[goods_id]],表4[],2,0),"无")</f>
        <v>无</v>
      </c>
      <c r="F2601" s="19" t="str">
        <f>IFERROR(VLOOKUP(表1[[#This Row],[goods_id]],表3[],2,0),"老款")</f>
        <v>老款</v>
      </c>
      <c r="G2601" s="20">
        <v>1</v>
      </c>
      <c r="H2601" s="23">
        <v>559</v>
      </c>
      <c r="I2601" s="23">
        <v>799</v>
      </c>
      <c r="J26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1" s="20">
        <f>IF(表1[[#This Row],[sale_price]]&lt;表1[[#This Row],[origin_price]],1,0)</f>
        <v>1</v>
      </c>
      <c r="L2601" s="18" t="s">
        <v>614</v>
      </c>
      <c r="M2601" s="18" t="s">
        <v>185</v>
      </c>
      <c r="N2601" s="18" t="s">
        <v>26</v>
      </c>
      <c r="O2601" s="18" t="s">
        <v>190</v>
      </c>
      <c r="P2601" s="18">
        <v>10</v>
      </c>
    </row>
    <row r="2602" spans="1:16" x14ac:dyDescent="0.2">
      <c r="A2602" s="18" t="s">
        <v>9</v>
      </c>
      <c r="B2602" s="18" t="s">
        <v>622</v>
      </c>
      <c r="C2602" s="18" t="s">
        <v>6317</v>
      </c>
      <c r="D2602" s="18" t="s">
        <v>24</v>
      </c>
      <c r="E2602" s="20" t="str">
        <f>IFERROR(VLOOKUP(表1[[#This Row],[goods_id]],表4[],2,0),"无")</f>
        <v>无</v>
      </c>
      <c r="F2602" s="19" t="str">
        <f>IFERROR(VLOOKUP(表1[[#This Row],[goods_id]],表3[],2,0),"老款")</f>
        <v>老款</v>
      </c>
      <c r="G2602" s="20">
        <v>1</v>
      </c>
      <c r="H2602" s="23">
        <v>349</v>
      </c>
      <c r="I2602" s="23">
        <v>699</v>
      </c>
      <c r="J26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2" s="20">
        <f>IF(表1[[#This Row],[sale_price]]&lt;表1[[#This Row],[origin_price]],1,0)</f>
        <v>1</v>
      </c>
      <c r="L2602" s="18" t="s">
        <v>8551</v>
      </c>
      <c r="M2602" s="18" t="s">
        <v>185</v>
      </c>
      <c r="N2602" s="18" t="s">
        <v>26</v>
      </c>
      <c r="O2602" s="18" t="s">
        <v>190</v>
      </c>
      <c r="P2602" s="18">
        <v>10</v>
      </c>
    </row>
    <row r="2603" spans="1:16" x14ac:dyDescent="0.2">
      <c r="A2603" s="18" t="s">
        <v>9</v>
      </c>
      <c r="B2603" s="18" t="s">
        <v>574</v>
      </c>
      <c r="C2603" s="18" t="s">
        <v>6298</v>
      </c>
      <c r="D2603" s="18" t="s">
        <v>575</v>
      </c>
      <c r="E2603" s="20" t="str">
        <f>IFERROR(VLOOKUP(表1[[#This Row],[goods_id]],表4[],2,0),"无")</f>
        <v>无</v>
      </c>
      <c r="F2603" s="19" t="str">
        <f>IFERROR(VLOOKUP(表1[[#This Row],[goods_id]],表3[],2,0),"老款")</f>
        <v>老款</v>
      </c>
      <c r="G2603" s="20">
        <v>1</v>
      </c>
      <c r="H2603" s="23">
        <v>739</v>
      </c>
      <c r="I2603" s="23">
        <v>739</v>
      </c>
      <c r="J26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3" s="20">
        <f>IF(表1[[#This Row],[sale_price]]&lt;表1[[#This Row],[origin_price]],1,0)</f>
        <v>0</v>
      </c>
      <c r="L2603" s="18" t="s">
        <v>8536</v>
      </c>
      <c r="M2603" s="18" t="s">
        <v>185</v>
      </c>
      <c r="N2603" s="18" t="s">
        <v>26</v>
      </c>
      <c r="O2603" s="18" t="s">
        <v>203</v>
      </c>
      <c r="P2603" s="18">
        <v>9</v>
      </c>
    </row>
    <row r="2604" spans="1:16" x14ac:dyDescent="0.2">
      <c r="A2604" s="18" t="s">
        <v>9</v>
      </c>
      <c r="B2604" s="18" t="s">
        <v>585</v>
      </c>
      <c r="C2604" s="18" t="s">
        <v>6298</v>
      </c>
      <c r="D2604" s="18" t="s">
        <v>575</v>
      </c>
      <c r="E2604" s="20" t="str">
        <f>IFERROR(VLOOKUP(表1[[#This Row],[goods_id]],表4[],2,0),"无")</f>
        <v>无</v>
      </c>
      <c r="F2604" s="19" t="str">
        <f>IFERROR(VLOOKUP(表1[[#This Row],[goods_id]],表3[],2,0),"老款")</f>
        <v>老款</v>
      </c>
      <c r="G2604" s="20">
        <v>1</v>
      </c>
      <c r="H2604" s="23">
        <v>369</v>
      </c>
      <c r="I2604" s="23">
        <v>739</v>
      </c>
      <c r="J26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4" s="20">
        <f>IF(表1[[#This Row],[sale_price]]&lt;表1[[#This Row],[origin_price]],1,0)</f>
        <v>1</v>
      </c>
      <c r="L2604" s="18" t="s">
        <v>8536</v>
      </c>
      <c r="M2604" s="18" t="s">
        <v>185</v>
      </c>
      <c r="N2604" s="18" t="s">
        <v>26</v>
      </c>
      <c r="O2604" s="18" t="s">
        <v>203</v>
      </c>
      <c r="P2604" s="18">
        <v>9</v>
      </c>
    </row>
    <row r="2605" spans="1:16" x14ac:dyDescent="0.2">
      <c r="A2605" s="18" t="s">
        <v>9</v>
      </c>
      <c r="B2605" s="18" t="s">
        <v>596</v>
      </c>
      <c r="C2605" s="18" t="s">
        <v>6306</v>
      </c>
      <c r="D2605" s="18" t="s">
        <v>38</v>
      </c>
      <c r="E2605" s="20" t="str">
        <f>IFERROR(VLOOKUP(表1[[#This Row],[goods_id]],表4[],2,0),"无")</f>
        <v>无</v>
      </c>
      <c r="F2605" s="19" t="str">
        <f>IFERROR(VLOOKUP(表1[[#This Row],[goods_id]],表3[],2,0),"老款")</f>
        <v>老款</v>
      </c>
      <c r="G2605" s="20">
        <v>1</v>
      </c>
      <c r="H2605" s="23">
        <v>469</v>
      </c>
      <c r="I2605" s="23">
        <v>939</v>
      </c>
      <c r="J26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5" s="20">
        <f>IF(表1[[#This Row],[sale_price]]&lt;表1[[#This Row],[origin_price]],1,0)</f>
        <v>1</v>
      </c>
      <c r="L2605" s="18" t="s">
        <v>597</v>
      </c>
      <c r="M2605" s="18" t="s">
        <v>8543</v>
      </c>
      <c r="N2605" s="18" t="s">
        <v>22</v>
      </c>
      <c r="O2605" s="18" t="s">
        <v>190</v>
      </c>
      <c r="P2605" s="18">
        <v>10</v>
      </c>
    </row>
    <row r="2606" spans="1:16" x14ac:dyDescent="0.2">
      <c r="A2606" s="18" t="s">
        <v>9</v>
      </c>
      <c r="B2606" s="18" t="s">
        <v>654</v>
      </c>
      <c r="C2606" s="18" t="s">
        <v>6334</v>
      </c>
      <c r="D2606" s="18" t="s">
        <v>80</v>
      </c>
      <c r="E2606" s="20" t="str">
        <f>IFERROR(VLOOKUP(表1[[#This Row],[goods_id]],表4[],2,0),"无")</f>
        <v>无</v>
      </c>
      <c r="F2606" s="19" t="str">
        <f>IFERROR(VLOOKUP(表1[[#This Row],[goods_id]],表3[],2,0),"老款")</f>
        <v>老款</v>
      </c>
      <c r="G2606" s="20">
        <v>1</v>
      </c>
      <c r="H2606" s="23">
        <v>645</v>
      </c>
      <c r="I2606" s="23">
        <v>1290</v>
      </c>
      <c r="J26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6" s="20">
        <f>IF(表1[[#This Row],[sale_price]]&lt;表1[[#This Row],[origin_price]],1,0)</f>
        <v>1</v>
      </c>
      <c r="L2606" s="18" t="s">
        <v>211</v>
      </c>
      <c r="M2606" s="18" t="s">
        <v>8558</v>
      </c>
      <c r="N2606" s="18" t="s">
        <v>22</v>
      </c>
      <c r="O2606" s="18" t="s">
        <v>203</v>
      </c>
      <c r="P2606" s="18">
        <v>11</v>
      </c>
    </row>
    <row r="2607" spans="1:16" x14ac:dyDescent="0.2">
      <c r="A2607" s="18" t="s">
        <v>9</v>
      </c>
      <c r="B2607" s="18" t="s">
        <v>580</v>
      </c>
      <c r="C2607" s="18" t="s">
        <v>6301</v>
      </c>
      <c r="D2607" s="18" t="s">
        <v>92</v>
      </c>
      <c r="E2607" s="20" t="str">
        <f>IFERROR(VLOOKUP(表1[[#This Row],[goods_id]],表4[],2,0),"无")</f>
        <v>无</v>
      </c>
      <c r="F2607" s="19" t="str">
        <f>IFERROR(VLOOKUP(表1[[#This Row],[goods_id]],表3[],2,0),"老款")</f>
        <v>老款</v>
      </c>
      <c r="G2607" s="20">
        <v>1</v>
      </c>
      <c r="H2607" s="23">
        <v>399</v>
      </c>
      <c r="I2607" s="23">
        <v>799</v>
      </c>
      <c r="J26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7" s="20">
        <f>IF(表1[[#This Row],[sale_price]]&lt;表1[[#This Row],[origin_price]],1,0)</f>
        <v>1</v>
      </c>
      <c r="L2607" s="18"/>
      <c r="M2607" s="18" t="s">
        <v>581</v>
      </c>
      <c r="N2607" s="18" t="s">
        <v>22</v>
      </c>
      <c r="O2607" s="18" t="s">
        <v>190</v>
      </c>
      <c r="P2607" s="18">
        <v>9</v>
      </c>
    </row>
    <row r="2608" spans="1:16" x14ac:dyDescent="0.2">
      <c r="A2608" s="18" t="s">
        <v>9</v>
      </c>
      <c r="B2608" s="18" t="s">
        <v>582</v>
      </c>
      <c r="C2608" s="18" t="s">
        <v>6277</v>
      </c>
      <c r="D2608" s="18" t="s">
        <v>24</v>
      </c>
      <c r="E2608" s="20" t="str">
        <f>IFERROR(VLOOKUP(表1[[#This Row],[goods_id]],表4[],2,0),"无")</f>
        <v>无</v>
      </c>
      <c r="F2608" s="19" t="str">
        <f>IFERROR(VLOOKUP(表1[[#This Row],[goods_id]],表3[],2,0),"老款")</f>
        <v>老款</v>
      </c>
      <c r="G2608" s="20">
        <v>1</v>
      </c>
      <c r="H2608" s="23">
        <v>499</v>
      </c>
      <c r="I2608" s="23">
        <v>999</v>
      </c>
      <c r="J26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8" s="20">
        <f>IF(表1[[#This Row],[sale_price]]&lt;表1[[#This Row],[origin_price]],1,0)</f>
        <v>1</v>
      </c>
      <c r="L2608" s="18" t="s">
        <v>583</v>
      </c>
      <c r="M2608" s="18" t="s">
        <v>8538</v>
      </c>
      <c r="N2608" s="18" t="s">
        <v>12</v>
      </c>
      <c r="O2608" s="18" t="s">
        <v>82</v>
      </c>
      <c r="P2608" s="18">
        <v>9</v>
      </c>
    </row>
    <row r="2609" spans="1:16" x14ac:dyDescent="0.2">
      <c r="A2609" s="18" t="s">
        <v>9</v>
      </c>
      <c r="B2609" s="18" t="s">
        <v>584</v>
      </c>
      <c r="C2609" s="18" t="s">
        <v>6277</v>
      </c>
      <c r="D2609" s="18" t="s">
        <v>24</v>
      </c>
      <c r="E2609" s="20" t="str">
        <f>IFERROR(VLOOKUP(表1[[#This Row],[goods_id]],表4[],2,0),"无")</f>
        <v>无</v>
      </c>
      <c r="F2609" s="19" t="str">
        <f>IFERROR(VLOOKUP(表1[[#This Row],[goods_id]],表3[],2,0),"老款")</f>
        <v>老款</v>
      </c>
      <c r="G2609" s="20">
        <v>1</v>
      </c>
      <c r="H2609" s="23">
        <v>499</v>
      </c>
      <c r="I2609" s="23">
        <v>999</v>
      </c>
      <c r="J26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9" s="20">
        <f>IF(表1[[#This Row],[sale_price]]&lt;表1[[#This Row],[origin_price]],1,0)</f>
        <v>1</v>
      </c>
      <c r="L2609" s="18" t="s">
        <v>583</v>
      </c>
      <c r="M2609" s="18" t="s">
        <v>8538</v>
      </c>
      <c r="N2609" s="18" t="s">
        <v>12</v>
      </c>
      <c r="O2609" s="18" t="s">
        <v>82</v>
      </c>
      <c r="P2609" s="18">
        <v>9</v>
      </c>
    </row>
    <row r="2610" spans="1:16" x14ac:dyDescent="0.2">
      <c r="A2610" s="18" t="s">
        <v>9</v>
      </c>
      <c r="B2610" s="18" t="s">
        <v>586</v>
      </c>
      <c r="C2610" s="18" t="s">
        <v>6277</v>
      </c>
      <c r="D2610" s="18" t="s">
        <v>24</v>
      </c>
      <c r="E2610" s="20" t="str">
        <f>IFERROR(VLOOKUP(表1[[#This Row],[goods_id]],表4[],2,0),"无")</f>
        <v>无</v>
      </c>
      <c r="F2610" s="19" t="str">
        <f>IFERROR(VLOOKUP(表1[[#This Row],[goods_id]],表3[],2,0),"老款")</f>
        <v>老款</v>
      </c>
      <c r="G2610" s="20">
        <v>1</v>
      </c>
      <c r="H2610" s="23">
        <v>499</v>
      </c>
      <c r="I2610" s="23">
        <v>999</v>
      </c>
      <c r="J26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10" s="20">
        <f>IF(表1[[#This Row],[sale_price]]&lt;表1[[#This Row],[origin_price]],1,0)</f>
        <v>1</v>
      </c>
      <c r="L2610" s="18" t="s">
        <v>583</v>
      </c>
      <c r="M2610" s="18" t="s">
        <v>8538</v>
      </c>
      <c r="N2610" s="18" t="s">
        <v>12</v>
      </c>
      <c r="O2610" s="18" t="s">
        <v>82</v>
      </c>
      <c r="P2610" s="18">
        <v>9</v>
      </c>
    </row>
    <row r="2611" spans="1:16" x14ac:dyDescent="0.2">
      <c r="A2611" s="18" t="s">
        <v>9</v>
      </c>
      <c r="B2611" s="18" t="s">
        <v>656</v>
      </c>
      <c r="C2611" s="18" t="s">
        <v>6335</v>
      </c>
      <c r="D2611" s="18" t="s">
        <v>38</v>
      </c>
      <c r="E2611" s="20" t="str">
        <f>IFERROR(VLOOKUP(表1[[#This Row],[goods_id]],表4[],2,0),"无")</f>
        <v>无</v>
      </c>
      <c r="F2611" s="19" t="str">
        <f>IFERROR(VLOOKUP(表1[[#This Row],[goods_id]],表3[],2,0),"老款")</f>
        <v>老款</v>
      </c>
      <c r="G2611" s="20">
        <v>1</v>
      </c>
      <c r="H2611" s="23">
        <v>399</v>
      </c>
      <c r="I2611" s="23">
        <v>799</v>
      </c>
      <c r="J26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1" s="20">
        <f>IF(表1[[#This Row],[sale_price]]&lt;表1[[#This Row],[origin_price]],1,0)</f>
        <v>1</v>
      </c>
      <c r="L2611" s="18" t="s">
        <v>8559</v>
      </c>
      <c r="M2611" s="18" t="s">
        <v>185</v>
      </c>
      <c r="N2611" s="18" t="s">
        <v>22</v>
      </c>
      <c r="O2611" s="18" t="s">
        <v>190</v>
      </c>
      <c r="P2611" s="18">
        <v>11</v>
      </c>
    </row>
    <row r="2612" spans="1:16" x14ac:dyDescent="0.2">
      <c r="A2612" s="18" t="s">
        <v>9</v>
      </c>
      <c r="B2612" s="18" t="s">
        <v>623</v>
      </c>
      <c r="C2612" s="18" t="s">
        <v>6318</v>
      </c>
      <c r="D2612" s="18" t="s">
        <v>24</v>
      </c>
      <c r="E2612" s="20" t="str">
        <f>IFERROR(VLOOKUP(表1[[#This Row],[goods_id]],表4[],2,0),"无")</f>
        <v>无</v>
      </c>
      <c r="F2612" s="19" t="str">
        <f>IFERROR(VLOOKUP(表1[[#This Row],[goods_id]],表3[],2,0),"老款")</f>
        <v>老款</v>
      </c>
      <c r="G2612" s="20">
        <v>1</v>
      </c>
      <c r="H2612" s="23">
        <v>695</v>
      </c>
      <c r="I2612" s="23">
        <v>1390</v>
      </c>
      <c r="J26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2" s="20">
        <f>IF(表1[[#This Row],[sale_price]]&lt;表1[[#This Row],[origin_price]],1,0)</f>
        <v>1</v>
      </c>
      <c r="L2612" s="18" t="s">
        <v>104</v>
      </c>
      <c r="M2612" s="18" t="s">
        <v>8552</v>
      </c>
      <c r="N2612" s="18" t="s">
        <v>22</v>
      </c>
      <c r="O2612" s="18" t="s">
        <v>203</v>
      </c>
      <c r="P2612" s="18">
        <v>10</v>
      </c>
    </row>
    <row r="2613" spans="1:16" x14ac:dyDescent="0.2">
      <c r="A2613" s="18" t="s">
        <v>9</v>
      </c>
      <c r="B2613" s="18" t="s">
        <v>576</v>
      </c>
      <c r="C2613" s="18" t="s">
        <v>6299</v>
      </c>
      <c r="D2613" s="18" t="s">
        <v>24</v>
      </c>
      <c r="E2613" s="20" t="str">
        <f>IFERROR(VLOOKUP(表1[[#This Row],[goods_id]],表4[],2,0),"无")</f>
        <v>无</v>
      </c>
      <c r="F2613" s="19" t="str">
        <f>IFERROR(VLOOKUP(表1[[#This Row],[goods_id]],表3[],2,0),"老款")</f>
        <v>老款</v>
      </c>
      <c r="G2613" s="20">
        <v>1</v>
      </c>
      <c r="H2613" s="23">
        <v>469</v>
      </c>
      <c r="I2613" s="23">
        <v>939</v>
      </c>
      <c r="J26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13" s="20">
        <f>IF(表1[[#This Row],[sale_price]]&lt;表1[[#This Row],[origin_price]],1,0)</f>
        <v>1</v>
      </c>
      <c r="L2613" s="18" t="s">
        <v>364</v>
      </c>
      <c r="M2613" s="18" t="s">
        <v>185</v>
      </c>
      <c r="N2613" s="18" t="s">
        <v>12</v>
      </c>
      <c r="O2613" s="18" t="s">
        <v>49</v>
      </c>
      <c r="P2613" s="18">
        <v>9</v>
      </c>
    </row>
    <row r="2614" spans="1:16" x14ac:dyDescent="0.2">
      <c r="A2614" s="18" t="s">
        <v>9</v>
      </c>
      <c r="B2614" s="18" t="s">
        <v>643</v>
      </c>
      <c r="C2614" s="18" t="s">
        <v>6330</v>
      </c>
      <c r="D2614" s="18" t="s">
        <v>28</v>
      </c>
      <c r="E2614" s="20" t="str">
        <f>IFERROR(VLOOKUP(表1[[#This Row],[goods_id]],表4[],2,0),"无")</f>
        <v>无</v>
      </c>
      <c r="F2614" s="19" t="str">
        <f>IFERROR(VLOOKUP(表1[[#This Row],[goods_id]],表3[],2,0),"老款")</f>
        <v>老款</v>
      </c>
      <c r="G2614" s="20">
        <v>1</v>
      </c>
      <c r="H2614" s="23">
        <v>449</v>
      </c>
      <c r="I2614" s="23">
        <v>899</v>
      </c>
      <c r="J26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4" s="20">
        <f>IF(表1[[#This Row],[sale_price]]&lt;表1[[#This Row],[origin_price]],1,0)</f>
        <v>1</v>
      </c>
      <c r="L2614" s="18" t="s">
        <v>644</v>
      </c>
      <c r="M2614" s="18" t="s">
        <v>211</v>
      </c>
      <c r="N2614" s="18" t="s">
        <v>22</v>
      </c>
      <c r="O2614" s="18" t="s">
        <v>203</v>
      </c>
      <c r="P2614" s="18">
        <v>10</v>
      </c>
    </row>
    <row r="2615" spans="1:16" x14ac:dyDescent="0.2">
      <c r="A2615" s="18" t="s">
        <v>9</v>
      </c>
      <c r="B2615" s="18" t="s">
        <v>645</v>
      </c>
      <c r="C2615" s="18" t="s">
        <v>6330</v>
      </c>
      <c r="D2615" s="18" t="s">
        <v>28</v>
      </c>
      <c r="E2615" s="20" t="str">
        <f>IFERROR(VLOOKUP(表1[[#This Row],[goods_id]],表4[],2,0),"无")</f>
        <v>无</v>
      </c>
      <c r="F2615" s="19" t="str">
        <f>IFERROR(VLOOKUP(表1[[#This Row],[goods_id]],表3[],2,0),"老款")</f>
        <v>老款</v>
      </c>
      <c r="G2615" s="20">
        <v>1</v>
      </c>
      <c r="H2615" s="23">
        <v>449</v>
      </c>
      <c r="I2615" s="23">
        <v>899</v>
      </c>
      <c r="J26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5" s="20">
        <f>IF(表1[[#This Row],[sale_price]]&lt;表1[[#This Row],[origin_price]],1,0)</f>
        <v>1</v>
      </c>
      <c r="L2615" s="18" t="s">
        <v>644</v>
      </c>
      <c r="M2615" s="18" t="s">
        <v>211</v>
      </c>
      <c r="N2615" s="18" t="s">
        <v>22</v>
      </c>
      <c r="O2615" s="18" t="s">
        <v>203</v>
      </c>
      <c r="P2615" s="18">
        <v>10</v>
      </c>
    </row>
    <row r="2616" spans="1:16" x14ac:dyDescent="0.2">
      <c r="A2616" s="18" t="s">
        <v>9</v>
      </c>
      <c r="B2616" s="18" t="s">
        <v>646</v>
      </c>
      <c r="C2616" s="18" t="s">
        <v>6331</v>
      </c>
      <c r="D2616" s="18" t="s">
        <v>24</v>
      </c>
      <c r="E2616" s="20" t="str">
        <f>IFERROR(VLOOKUP(表1[[#This Row],[goods_id]],表4[],2,0),"无")</f>
        <v>无</v>
      </c>
      <c r="F2616" s="19" t="str">
        <f>IFERROR(VLOOKUP(表1[[#This Row],[goods_id]],表3[],2,0),"老款")</f>
        <v>老款</v>
      </c>
      <c r="G2616" s="20">
        <v>1</v>
      </c>
      <c r="H2616" s="23">
        <v>399</v>
      </c>
      <c r="I2616" s="23">
        <v>799</v>
      </c>
      <c r="J26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6" s="20">
        <f>IF(表1[[#This Row],[sale_price]]&lt;表1[[#This Row],[origin_price]],1,0)</f>
        <v>1</v>
      </c>
      <c r="L2616" s="18" t="s">
        <v>104</v>
      </c>
      <c r="M2616" s="18" t="s">
        <v>8556</v>
      </c>
      <c r="N2616" s="18" t="s">
        <v>22</v>
      </c>
      <c r="O2616" s="18" t="s">
        <v>82</v>
      </c>
      <c r="P2616" s="18">
        <v>10</v>
      </c>
    </row>
    <row r="2617" spans="1:16" x14ac:dyDescent="0.2">
      <c r="A2617" s="18" t="s">
        <v>9</v>
      </c>
      <c r="B2617" s="18" t="s">
        <v>621</v>
      </c>
      <c r="C2617" s="18" t="s">
        <v>6170</v>
      </c>
      <c r="D2617" s="18" t="s">
        <v>24</v>
      </c>
      <c r="E2617" s="20" t="str">
        <f>IFERROR(VLOOKUP(表1[[#This Row],[goods_id]],表4[],2,0),"无")</f>
        <v>无</v>
      </c>
      <c r="F2617" s="19" t="str">
        <f>IFERROR(VLOOKUP(表1[[#This Row],[goods_id]],表3[],2,0),"老款")</f>
        <v>老款</v>
      </c>
      <c r="G2617" s="20">
        <v>1</v>
      </c>
      <c r="H2617" s="23">
        <v>649</v>
      </c>
      <c r="I2617" s="23">
        <v>1290</v>
      </c>
      <c r="J26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7" s="20">
        <f>IF(表1[[#This Row],[sale_price]]&lt;表1[[#This Row],[origin_price]],1,0)</f>
        <v>1</v>
      </c>
      <c r="L2617" s="18" t="s">
        <v>104</v>
      </c>
      <c r="M2617" s="18" t="s">
        <v>36</v>
      </c>
      <c r="N2617" s="18" t="s">
        <v>12</v>
      </c>
      <c r="O2617" s="18" t="s">
        <v>203</v>
      </c>
      <c r="P2617" s="18">
        <v>10</v>
      </c>
    </row>
    <row r="2618" spans="1:16" x14ac:dyDescent="0.2">
      <c r="A2618" s="18" t="s">
        <v>9</v>
      </c>
      <c r="B2618" s="18" t="s">
        <v>611</v>
      </c>
      <c r="C2618" s="18" t="s">
        <v>6314</v>
      </c>
      <c r="D2618" s="18" t="s">
        <v>612</v>
      </c>
      <c r="E2618" s="20" t="str">
        <f>IFERROR(VLOOKUP(表1[[#This Row],[goods_id]],表4[],2,0),"无")</f>
        <v>无</v>
      </c>
      <c r="F2618" s="19" t="str">
        <f>IFERROR(VLOOKUP(表1[[#This Row],[goods_id]],表3[],2,0),"老款")</f>
        <v>老款</v>
      </c>
      <c r="G2618" s="20">
        <v>1</v>
      </c>
      <c r="H2618" s="23">
        <v>545</v>
      </c>
      <c r="I2618" s="23">
        <v>1090</v>
      </c>
      <c r="J26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8" s="20">
        <f>IF(表1[[#This Row],[sale_price]]&lt;表1[[#This Row],[origin_price]],1,0)</f>
        <v>1</v>
      </c>
      <c r="L2618" s="18" t="s">
        <v>8550</v>
      </c>
      <c r="M2618" s="18" t="s">
        <v>185</v>
      </c>
      <c r="N2618" s="18" t="s">
        <v>26</v>
      </c>
      <c r="O2618" s="18" t="s">
        <v>203</v>
      </c>
      <c r="P2618" s="18">
        <v>10</v>
      </c>
    </row>
    <row r="2619" spans="1:16" x14ac:dyDescent="0.2">
      <c r="A2619" s="18" t="s">
        <v>9</v>
      </c>
      <c r="B2619" s="18" t="s">
        <v>613</v>
      </c>
      <c r="C2619" s="18" t="s">
        <v>6315</v>
      </c>
      <c r="D2619" s="18" t="s">
        <v>28</v>
      </c>
      <c r="E2619" s="20" t="str">
        <f>IFERROR(VLOOKUP(表1[[#This Row],[goods_id]],表4[],2,0),"无")</f>
        <v>无</v>
      </c>
      <c r="F2619" s="19" t="str">
        <f>IFERROR(VLOOKUP(表1[[#This Row],[goods_id]],表3[],2,0),"老款")</f>
        <v>老款</v>
      </c>
      <c r="G2619" s="20">
        <v>1</v>
      </c>
      <c r="H2619" s="23">
        <v>369</v>
      </c>
      <c r="I2619" s="23">
        <v>739</v>
      </c>
      <c r="J26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9" s="20">
        <f>IF(表1[[#This Row],[sale_price]]&lt;表1[[#This Row],[origin_price]],1,0)</f>
        <v>1</v>
      </c>
      <c r="L2619" s="18" t="s">
        <v>614</v>
      </c>
      <c r="M2619" s="18" t="s">
        <v>185</v>
      </c>
      <c r="N2619" s="18" t="s">
        <v>22</v>
      </c>
      <c r="O2619" s="18" t="s">
        <v>190</v>
      </c>
      <c r="P2619" s="18">
        <v>10</v>
      </c>
    </row>
    <row r="2620" spans="1:16" x14ac:dyDescent="0.2">
      <c r="A2620" s="18" t="s">
        <v>9</v>
      </c>
      <c r="B2620" s="18" t="s">
        <v>615</v>
      </c>
      <c r="C2620" s="18" t="s">
        <v>6316</v>
      </c>
      <c r="D2620" s="18" t="s">
        <v>161</v>
      </c>
      <c r="E2620" s="20" t="str">
        <f>IFERROR(VLOOKUP(表1[[#This Row],[goods_id]],表4[],2,0),"无")</f>
        <v>无</v>
      </c>
      <c r="F2620" s="19" t="str">
        <f>IFERROR(VLOOKUP(表1[[#This Row],[goods_id]],表3[],2,0),"老款")</f>
        <v>老款</v>
      </c>
      <c r="G2620" s="20">
        <v>1</v>
      </c>
      <c r="H2620" s="23">
        <v>369</v>
      </c>
      <c r="I2620" s="23">
        <v>739</v>
      </c>
      <c r="J26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0" s="20">
        <f>IF(表1[[#This Row],[sale_price]]&lt;表1[[#This Row],[origin_price]],1,0)</f>
        <v>1</v>
      </c>
      <c r="L2620" s="18" t="s">
        <v>614</v>
      </c>
      <c r="M2620" s="18" t="s">
        <v>185</v>
      </c>
      <c r="N2620" s="18" t="s">
        <v>22</v>
      </c>
      <c r="O2620" s="18" t="s">
        <v>190</v>
      </c>
      <c r="P2620" s="18">
        <v>10</v>
      </c>
    </row>
    <row r="2621" spans="1:16" x14ac:dyDescent="0.2">
      <c r="A2621" s="18" t="s">
        <v>9</v>
      </c>
      <c r="B2621" s="18" t="s">
        <v>591</v>
      </c>
      <c r="C2621" s="18" t="s">
        <v>6304</v>
      </c>
      <c r="D2621" s="18" t="s">
        <v>24</v>
      </c>
      <c r="E2621" s="20" t="str">
        <f>IFERROR(VLOOKUP(表1[[#This Row],[goods_id]],表4[],2,0),"无")</f>
        <v>无</v>
      </c>
      <c r="F2621" s="19" t="str">
        <f>IFERROR(VLOOKUP(表1[[#This Row],[goods_id]],表3[],2,0),"老款")</f>
        <v>老款</v>
      </c>
      <c r="G2621" s="20">
        <v>1</v>
      </c>
      <c r="H2621" s="23">
        <v>369</v>
      </c>
      <c r="I2621" s="23">
        <v>739</v>
      </c>
      <c r="J26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1" s="20">
        <f>IF(表1[[#This Row],[sale_price]]&lt;表1[[#This Row],[origin_price]],1,0)</f>
        <v>1</v>
      </c>
      <c r="L2621" s="18" t="s">
        <v>8541</v>
      </c>
      <c r="M2621" s="18" t="s">
        <v>185</v>
      </c>
      <c r="N2621" s="18" t="s">
        <v>22</v>
      </c>
      <c r="O2621" s="18" t="s">
        <v>190</v>
      </c>
      <c r="P2621" s="18">
        <v>10</v>
      </c>
    </row>
    <row r="2622" spans="1:16" x14ac:dyDescent="0.2">
      <c r="A2622" s="18" t="s">
        <v>9</v>
      </c>
      <c r="B2622" s="18" t="s">
        <v>536</v>
      </c>
      <c r="C2622" s="18" t="s">
        <v>6274</v>
      </c>
      <c r="D2622" s="18" t="s">
        <v>24</v>
      </c>
      <c r="E2622" s="20" t="str">
        <f>IFERROR(VLOOKUP(表1[[#This Row],[goods_id]],表4[],2,0),"无")</f>
        <v>无</v>
      </c>
      <c r="F2622" s="19" t="str">
        <f>IFERROR(VLOOKUP(表1[[#This Row],[goods_id]],表3[],2,0),"老款")</f>
        <v>老款</v>
      </c>
      <c r="G2622" s="20">
        <v>1</v>
      </c>
      <c r="H2622" s="23">
        <v>439</v>
      </c>
      <c r="I2622" s="23">
        <v>869</v>
      </c>
      <c r="J26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2" s="20">
        <f>IF(表1[[#This Row],[sale_price]]&lt;表1[[#This Row],[origin_price]],1,0)</f>
        <v>1</v>
      </c>
      <c r="L2622" s="18" t="s">
        <v>8517</v>
      </c>
      <c r="M2622" s="18" t="s">
        <v>185</v>
      </c>
      <c r="N2622" s="18" t="s">
        <v>26</v>
      </c>
      <c r="O2622" s="18" t="s">
        <v>190</v>
      </c>
      <c r="P2622" s="18">
        <v>8</v>
      </c>
    </row>
    <row r="2623" spans="1:16" x14ac:dyDescent="0.2">
      <c r="A2623" s="18" t="s">
        <v>9</v>
      </c>
      <c r="B2623" s="18" t="s">
        <v>534</v>
      </c>
      <c r="C2623" s="18" t="s">
        <v>6275</v>
      </c>
      <c r="D2623" s="18" t="s">
        <v>24</v>
      </c>
      <c r="E2623" s="20" t="str">
        <f>IFERROR(VLOOKUP(表1[[#This Row],[goods_id]],表4[],2,0),"无")</f>
        <v>无</v>
      </c>
      <c r="F2623" s="19" t="str">
        <f>IFERROR(VLOOKUP(表1[[#This Row],[goods_id]],表3[],2,0),"老款")</f>
        <v>老款</v>
      </c>
      <c r="G2623" s="20">
        <v>1</v>
      </c>
      <c r="H2623" s="23">
        <v>669</v>
      </c>
      <c r="I2623" s="23">
        <v>1190</v>
      </c>
      <c r="J26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3" s="20">
        <f>IF(表1[[#This Row],[sale_price]]&lt;表1[[#This Row],[origin_price]],1,0)</f>
        <v>1</v>
      </c>
      <c r="L2623" s="18" t="s">
        <v>8518</v>
      </c>
      <c r="M2623" s="18" t="s">
        <v>185</v>
      </c>
      <c r="N2623" s="18" t="s">
        <v>26</v>
      </c>
      <c r="O2623" s="18" t="s">
        <v>190</v>
      </c>
      <c r="P2623" s="18">
        <v>8</v>
      </c>
    </row>
    <row r="2624" spans="1:16" x14ac:dyDescent="0.2">
      <c r="A2624" s="18" t="s">
        <v>9</v>
      </c>
      <c r="B2624" s="18" t="s">
        <v>535</v>
      </c>
      <c r="C2624" s="18" t="s">
        <v>6275</v>
      </c>
      <c r="D2624" s="18" t="s">
        <v>24</v>
      </c>
      <c r="E2624" s="20" t="str">
        <f>IFERROR(VLOOKUP(表1[[#This Row],[goods_id]],表4[],2,0),"无")</f>
        <v>无</v>
      </c>
      <c r="F2624" s="19" t="str">
        <f>IFERROR(VLOOKUP(表1[[#This Row],[goods_id]],表3[],2,0),"老款")</f>
        <v>老款</v>
      </c>
      <c r="G2624" s="20">
        <v>1</v>
      </c>
      <c r="H2624" s="23">
        <v>669</v>
      </c>
      <c r="I2624" s="23">
        <v>1190</v>
      </c>
      <c r="J26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4" s="20">
        <f>IF(表1[[#This Row],[sale_price]]&lt;表1[[#This Row],[origin_price]],1,0)</f>
        <v>1</v>
      </c>
      <c r="L2624" s="18" t="s">
        <v>8519</v>
      </c>
      <c r="M2624" s="18" t="s">
        <v>185</v>
      </c>
      <c r="N2624" s="18" t="s">
        <v>26</v>
      </c>
      <c r="O2624" s="18" t="s">
        <v>190</v>
      </c>
      <c r="P2624" s="18">
        <v>8</v>
      </c>
    </row>
    <row r="2625" spans="1:16" x14ac:dyDescent="0.2">
      <c r="A2625" s="18" t="s">
        <v>9</v>
      </c>
      <c r="B2625" s="18" t="s">
        <v>539</v>
      </c>
      <c r="C2625" s="18" t="s">
        <v>6278</v>
      </c>
      <c r="D2625" s="18" t="s">
        <v>54</v>
      </c>
      <c r="E2625" s="20" t="str">
        <f>IFERROR(VLOOKUP(表1[[#This Row],[goods_id]],表4[],2,0),"无")</f>
        <v>无</v>
      </c>
      <c r="F2625" s="19" t="str">
        <f>IFERROR(VLOOKUP(表1[[#This Row],[goods_id]],表3[],2,0),"老款")</f>
        <v>老款</v>
      </c>
      <c r="G2625" s="20">
        <v>1</v>
      </c>
      <c r="H2625" s="23">
        <v>349</v>
      </c>
      <c r="I2625" s="23">
        <v>699</v>
      </c>
      <c r="J26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5" s="20">
        <f>IF(表1[[#This Row],[sale_price]]&lt;表1[[#This Row],[origin_price]],1,0)</f>
        <v>1</v>
      </c>
      <c r="L2625" s="18" t="s">
        <v>8522</v>
      </c>
      <c r="M2625" s="18" t="s">
        <v>185</v>
      </c>
      <c r="N2625" s="18" t="s">
        <v>12</v>
      </c>
      <c r="O2625" s="18" t="s">
        <v>190</v>
      </c>
      <c r="P2625" s="18">
        <v>8</v>
      </c>
    </row>
    <row r="2626" spans="1:16" x14ac:dyDescent="0.2">
      <c r="A2626" s="18" t="s">
        <v>9</v>
      </c>
      <c r="B2626" s="18" t="s">
        <v>540</v>
      </c>
      <c r="C2626" s="18" t="s">
        <v>6278</v>
      </c>
      <c r="D2626" s="18" t="s">
        <v>54</v>
      </c>
      <c r="E2626" s="20" t="str">
        <f>IFERROR(VLOOKUP(表1[[#This Row],[goods_id]],表4[],2,0),"无")</f>
        <v>无</v>
      </c>
      <c r="F2626" s="19" t="str">
        <f>IFERROR(VLOOKUP(表1[[#This Row],[goods_id]],表3[],2,0),"老款")</f>
        <v>老款</v>
      </c>
      <c r="G2626" s="20">
        <v>1</v>
      </c>
      <c r="H2626" s="23">
        <v>349</v>
      </c>
      <c r="I2626" s="23">
        <v>699</v>
      </c>
      <c r="J26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6" s="20">
        <f>IF(表1[[#This Row],[sale_price]]&lt;表1[[#This Row],[origin_price]],1,0)</f>
        <v>1</v>
      </c>
      <c r="L2626" s="18" t="s">
        <v>8522</v>
      </c>
      <c r="M2626" s="18" t="s">
        <v>185</v>
      </c>
      <c r="N2626" s="18" t="s">
        <v>12</v>
      </c>
      <c r="O2626" s="18" t="s">
        <v>190</v>
      </c>
      <c r="P2626" s="18">
        <v>8</v>
      </c>
    </row>
    <row r="2627" spans="1:16" x14ac:dyDescent="0.2">
      <c r="A2627" s="18" t="s">
        <v>9</v>
      </c>
      <c r="B2627" s="18" t="s">
        <v>541</v>
      </c>
      <c r="C2627" s="18" t="s">
        <v>6279</v>
      </c>
      <c r="D2627" s="18" t="s">
        <v>24</v>
      </c>
      <c r="E2627" s="20" t="str">
        <f>IFERROR(VLOOKUP(表1[[#This Row],[goods_id]],表4[],2,0),"无")</f>
        <v>无</v>
      </c>
      <c r="F2627" s="19" t="str">
        <f>IFERROR(VLOOKUP(表1[[#This Row],[goods_id]],表3[],2,0),"老款")</f>
        <v>老款</v>
      </c>
      <c r="G2627" s="20">
        <v>1</v>
      </c>
      <c r="H2627" s="23">
        <v>449</v>
      </c>
      <c r="I2627" s="23">
        <v>899</v>
      </c>
      <c r="J26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7" s="20">
        <f>IF(表1[[#This Row],[sale_price]]&lt;表1[[#This Row],[origin_price]],1,0)</f>
        <v>1</v>
      </c>
      <c r="L2627" s="18" t="s">
        <v>8523</v>
      </c>
      <c r="M2627" s="18" t="s">
        <v>185</v>
      </c>
      <c r="N2627" s="18" t="s">
        <v>12</v>
      </c>
      <c r="O2627" s="18" t="s">
        <v>82</v>
      </c>
      <c r="P2627" s="18">
        <v>8</v>
      </c>
    </row>
    <row r="2628" spans="1:16" x14ac:dyDescent="0.2">
      <c r="A2628" s="18" t="s">
        <v>9</v>
      </c>
      <c r="B2628" s="18" t="s">
        <v>528</v>
      </c>
      <c r="C2628" s="18" t="s">
        <v>6270</v>
      </c>
      <c r="D2628" s="18" t="s">
        <v>24</v>
      </c>
      <c r="E2628" s="20" t="str">
        <f>IFERROR(VLOOKUP(表1[[#This Row],[goods_id]],表4[],2,0),"无")</f>
        <v>无</v>
      </c>
      <c r="F2628" s="19" t="str">
        <f>IFERROR(VLOOKUP(表1[[#This Row],[goods_id]],表3[],2,0),"老款")</f>
        <v>老款</v>
      </c>
      <c r="G2628" s="20">
        <v>1</v>
      </c>
      <c r="H2628" s="23">
        <v>499</v>
      </c>
      <c r="I2628" s="23">
        <v>1090</v>
      </c>
      <c r="J26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8" s="20">
        <f>IF(表1[[#This Row],[sale_price]]&lt;表1[[#This Row],[origin_price]],1,0)</f>
        <v>1</v>
      </c>
      <c r="L2628" s="18" t="s">
        <v>529</v>
      </c>
      <c r="M2628" s="18" t="s">
        <v>8513</v>
      </c>
      <c r="N2628" s="18" t="s">
        <v>22</v>
      </c>
      <c r="O2628" s="18" t="s">
        <v>190</v>
      </c>
      <c r="P2628" s="18">
        <v>8</v>
      </c>
    </row>
    <row r="2629" spans="1:16" x14ac:dyDescent="0.2">
      <c r="A2629" s="18" t="s">
        <v>9</v>
      </c>
      <c r="B2629" s="18" t="s">
        <v>552</v>
      </c>
      <c r="C2629" s="18" t="s">
        <v>6284</v>
      </c>
      <c r="D2629" s="18" t="s">
        <v>237</v>
      </c>
      <c r="E2629" s="20" t="str">
        <f>IFERROR(VLOOKUP(表1[[#This Row],[goods_id]],表4[],2,0),"无")</f>
        <v>无</v>
      </c>
      <c r="F2629" s="19" t="str">
        <f>IFERROR(VLOOKUP(表1[[#This Row],[goods_id]],表3[],2,0),"老款")</f>
        <v>老款</v>
      </c>
      <c r="G2629" s="20">
        <v>1</v>
      </c>
      <c r="H2629" s="23">
        <v>659</v>
      </c>
      <c r="I2629" s="23">
        <v>939</v>
      </c>
      <c r="J26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29" s="20">
        <f>IF(表1[[#This Row],[sale_price]]&lt;表1[[#This Row],[origin_price]],1,0)</f>
        <v>1</v>
      </c>
      <c r="L2629" s="18" t="s">
        <v>8527</v>
      </c>
      <c r="M2629" s="18" t="s">
        <v>185</v>
      </c>
      <c r="N2629" s="18" t="s">
        <v>26</v>
      </c>
      <c r="O2629" s="18" t="s">
        <v>190</v>
      </c>
      <c r="P2629" s="18">
        <v>9</v>
      </c>
    </row>
    <row r="2630" spans="1:16" x14ac:dyDescent="0.2">
      <c r="A2630" s="18" t="s">
        <v>9</v>
      </c>
      <c r="B2630" s="18" t="s">
        <v>538</v>
      </c>
      <c r="C2630" s="18" t="s">
        <v>6276</v>
      </c>
      <c r="D2630" s="18" t="s">
        <v>24</v>
      </c>
      <c r="E2630" s="20" t="str">
        <f>IFERROR(VLOOKUP(表1[[#This Row],[goods_id]],表4[],2,0),"无")</f>
        <v>无</v>
      </c>
      <c r="F2630" s="19" t="str">
        <f>IFERROR(VLOOKUP(表1[[#This Row],[goods_id]],表3[],2,0),"老款")</f>
        <v>老款</v>
      </c>
      <c r="G2630" s="20">
        <v>1</v>
      </c>
      <c r="H2630" s="23">
        <v>499</v>
      </c>
      <c r="I2630" s="23">
        <v>999</v>
      </c>
      <c r="J26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0" s="20">
        <f>IF(表1[[#This Row],[sale_price]]&lt;表1[[#This Row],[origin_price]],1,0)</f>
        <v>1</v>
      </c>
      <c r="L2630" s="18" t="s">
        <v>8520</v>
      </c>
      <c r="M2630" s="18" t="s">
        <v>185</v>
      </c>
      <c r="N2630" s="18" t="s">
        <v>22</v>
      </c>
      <c r="O2630" s="18" t="s">
        <v>190</v>
      </c>
      <c r="P2630" s="18">
        <v>8</v>
      </c>
    </row>
    <row r="2631" spans="1:16" x14ac:dyDescent="0.2">
      <c r="A2631" s="18" t="s">
        <v>9</v>
      </c>
      <c r="B2631" s="18" t="s">
        <v>530</v>
      </c>
      <c r="C2631" s="18" t="s">
        <v>6271</v>
      </c>
      <c r="D2631" s="18" t="s">
        <v>80</v>
      </c>
      <c r="E2631" s="20" t="str">
        <f>IFERROR(VLOOKUP(表1[[#This Row],[goods_id]],表4[],2,0),"无")</f>
        <v>无</v>
      </c>
      <c r="F2631" s="19" t="str">
        <f>IFERROR(VLOOKUP(表1[[#This Row],[goods_id]],表3[],2,0),"老款")</f>
        <v>老款</v>
      </c>
      <c r="G2631" s="20">
        <v>1</v>
      </c>
      <c r="H2631" s="23">
        <v>499</v>
      </c>
      <c r="I2631" s="23">
        <v>999</v>
      </c>
      <c r="J26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1" s="20">
        <f>IF(表1[[#This Row],[sale_price]]&lt;表1[[#This Row],[origin_price]],1,0)</f>
        <v>1</v>
      </c>
      <c r="L2631" s="18"/>
      <c r="M2631" s="18" t="s">
        <v>8514</v>
      </c>
      <c r="N2631" s="18" t="s">
        <v>26</v>
      </c>
      <c r="O2631" s="18" t="s">
        <v>190</v>
      </c>
      <c r="P2631" s="18">
        <v>8</v>
      </c>
    </row>
    <row r="2632" spans="1:16" x14ac:dyDescent="0.2">
      <c r="A2632" s="18" t="s">
        <v>9</v>
      </c>
      <c r="B2632" s="18" t="s">
        <v>531</v>
      </c>
      <c r="C2632" s="18" t="s">
        <v>6272</v>
      </c>
      <c r="D2632" s="18" t="s">
        <v>24</v>
      </c>
      <c r="E2632" s="20" t="str">
        <f>IFERROR(VLOOKUP(表1[[#This Row],[goods_id]],表4[],2,0),"无")</f>
        <v>无</v>
      </c>
      <c r="F2632" s="19" t="str">
        <f>IFERROR(VLOOKUP(表1[[#This Row],[goods_id]],表3[],2,0),"老款")</f>
        <v>老款</v>
      </c>
      <c r="G2632" s="20">
        <v>1</v>
      </c>
      <c r="H2632" s="23">
        <v>899</v>
      </c>
      <c r="I2632" s="23">
        <v>1790</v>
      </c>
      <c r="J26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2" s="20">
        <f>IF(表1[[#This Row],[sale_price]]&lt;表1[[#This Row],[origin_price]],1,0)</f>
        <v>1</v>
      </c>
      <c r="L2632" s="18" t="s">
        <v>8515</v>
      </c>
      <c r="M2632" s="18" t="s">
        <v>185</v>
      </c>
      <c r="N2632" s="18" t="s">
        <v>26</v>
      </c>
      <c r="O2632" s="18" t="s">
        <v>190</v>
      </c>
      <c r="P2632" s="18">
        <v>8</v>
      </c>
    </row>
    <row r="2633" spans="1:16" x14ac:dyDescent="0.2">
      <c r="A2633" s="18" t="s">
        <v>9</v>
      </c>
      <c r="B2633" s="18" t="s">
        <v>532</v>
      </c>
      <c r="C2633" s="18" t="s">
        <v>6272</v>
      </c>
      <c r="D2633" s="18" t="s">
        <v>24</v>
      </c>
      <c r="E2633" s="20" t="str">
        <f>IFERROR(VLOOKUP(表1[[#This Row],[goods_id]],表4[],2,0),"无")</f>
        <v>无</v>
      </c>
      <c r="F2633" s="19" t="str">
        <f>IFERROR(VLOOKUP(表1[[#This Row],[goods_id]],表3[],2,0),"老款")</f>
        <v>老款</v>
      </c>
      <c r="G2633" s="20">
        <v>1</v>
      </c>
      <c r="H2633" s="23">
        <v>899</v>
      </c>
      <c r="I2633" s="23">
        <v>1790</v>
      </c>
      <c r="J26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3" s="20">
        <f>IF(表1[[#This Row],[sale_price]]&lt;表1[[#This Row],[origin_price]],1,0)</f>
        <v>1</v>
      </c>
      <c r="L2633" s="18" t="s">
        <v>8515</v>
      </c>
      <c r="M2633" s="18" t="s">
        <v>185</v>
      </c>
      <c r="N2633" s="18" t="s">
        <v>26</v>
      </c>
      <c r="O2633" s="18" t="s">
        <v>190</v>
      </c>
      <c r="P2633" s="18">
        <v>8</v>
      </c>
    </row>
    <row r="2634" spans="1:16" x14ac:dyDescent="0.2">
      <c r="A2634" s="18" t="s">
        <v>9</v>
      </c>
      <c r="B2634" s="18" t="s">
        <v>533</v>
      </c>
      <c r="C2634" s="18" t="s">
        <v>6273</v>
      </c>
      <c r="D2634" s="18" t="s">
        <v>24</v>
      </c>
      <c r="E2634" s="20" t="str">
        <f>IFERROR(VLOOKUP(表1[[#This Row],[goods_id]],表4[],2,0),"无")</f>
        <v>无</v>
      </c>
      <c r="F2634" s="19" t="str">
        <f>IFERROR(VLOOKUP(表1[[#This Row],[goods_id]],表3[],2,0),"老款")</f>
        <v>老款</v>
      </c>
      <c r="G2634" s="20">
        <v>1</v>
      </c>
      <c r="H2634" s="23">
        <v>695</v>
      </c>
      <c r="I2634" s="23">
        <v>1390</v>
      </c>
      <c r="J26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4" s="20">
        <f>IF(表1[[#This Row],[sale_price]]&lt;表1[[#This Row],[origin_price]],1,0)</f>
        <v>1</v>
      </c>
      <c r="L2634" s="18" t="s">
        <v>104</v>
      </c>
      <c r="M2634" s="18" t="s">
        <v>8516</v>
      </c>
      <c r="N2634" s="18" t="s">
        <v>22</v>
      </c>
      <c r="O2634" s="18" t="s">
        <v>203</v>
      </c>
      <c r="P2634" s="18">
        <v>8</v>
      </c>
    </row>
    <row r="2635" spans="1:16" x14ac:dyDescent="0.2">
      <c r="A2635" s="18" t="s">
        <v>9</v>
      </c>
      <c r="B2635" s="18" t="s">
        <v>6287</v>
      </c>
      <c r="C2635" s="18" t="s">
        <v>6288</v>
      </c>
      <c r="D2635" s="18" t="s">
        <v>24</v>
      </c>
      <c r="E2635" s="20" t="str">
        <f>IFERROR(VLOOKUP(表1[[#This Row],[goods_id]],表4[],2,0),"无")</f>
        <v>无</v>
      </c>
      <c r="F2635" s="19" t="str">
        <f>IFERROR(VLOOKUP(表1[[#This Row],[goods_id]],表3[],2,0),"老款")</f>
        <v>老款</v>
      </c>
      <c r="G2635" s="20">
        <v>1</v>
      </c>
      <c r="H2635" s="23">
        <v>499</v>
      </c>
      <c r="I2635" s="23">
        <v>969</v>
      </c>
      <c r="J26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5" s="20">
        <f>IF(表1[[#This Row],[sale_price]]&lt;表1[[#This Row],[origin_price]],1,0)</f>
        <v>1</v>
      </c>
      <c r="L2635" s="18" t="s">
        <v>5521</v>
      </c>
      <c r="M2635" s="18" t="s">
        <v>8529</v>
      </c>
      <c r="N2635" s="18" t="s">
        <v>26</v>
      </c>
      <c r="O2635" s="18" t="s">
        <v>203</v>
      </c>
      <c r="P2635" s="18">
        <v>9</v>
      </c>
    </row>
    <row r="2636" spans="1:16" x14ac:dyDescent="0.2">
      <c r="A2636" s="18" t="s">
        <v>9</v>
      </c>
      <c r="B2636" s="18" t="s">
        <v>6289</v>
      </c>
      <c r="C2636" s="18" t="s">
        <v>6288</v>
      </c>
      <c r="D2636" s="18" t="s">
        <v>24</v>
      </c>
      <c r="E2636" s="20" t="str">
        <f>IFERROR(VLOOKUP(表1[[#This Row],[goods_id]],表4[],2,0),"无")</f>
        <v>无</v>
      </c>
      <c r="F2636" s="19" t="str">
        <f>IFERROR(VLOOKUP(表1[[#This Row],[goods_id]],表3[],2,0),"老款")</f>
        <v>老款</v>
      </c>
      <c r="G2636" s="20">
        <v>1</v>
      </c>
      <c r="H2636" s="23">
        <v>499</v>
      </c>
      <c r="I2636" s="23">
        <v>969</v>
      </c>
      <c r="J26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6" s="20">
        <f>IF(表1[[#This Row],[sale_price]]&lt;表1[[#This Row],[origin_price]],1,0)</f>
        <v>1</v>
      </c>
      <c r="L2636" s="18" t="s">
        <v>5521</v>
      </c>
      <c r="M2636" s="18" t="s">
        <v>8529</v>
      </c>
      <c r="N2636" s="18" t="s">
        <v>26</v>
      </c>
      <c r="O2636" s="18" t="s">
        <v>203</v>
      </c>
      <c r="P2636" s="18">
        <v>9</v>
      </c>
    </row>
    <row r="2637" spans="1:16" x14ac:dyDescent="0.2">
      <c r="A2637" s="18" t="s">
        <v>9</v>
      </c>
      <c r="B2637" s="18" t="s">
        <v>543</v>
      </c>
      <c r="C2637" s="18" t="s">
        <v>6280</v>
      </c>
      <c r="D2637" s="18" t="s">
        <v>214</v>
      </c>
      <c r="E2637" s="20" t="str">
        <f>IFERROR(VLOOKUP(表1[[#This Row],[goods_id]],表4[],2,0),"无")</f>
        <v>无</v>
      </c>
      <c r="F2637" s="19" t="str">
        <f>IFERROR(VLOOKUP(表1[[#This Row],[goods_id]],表3[],2,0),"老款")</f>
        <v>老款</v>
      </c>
      <c r="G2637" s="20">
        <v>1</v>
      </c>
      <c r="H2637" s="23">
        <v>545</v>
      </c>
      <c r="I2637" s="23">
        <v>1090</v>
      </c>
      <c r="J26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7" s="20">
        <f>IF(表1[[#This Row],[sale_price]]&lt;表1[[#This Row],[origin_price]],1,0)</f>
        <v>1</v>
      </c>
      <c r="L2637" s="18"/>
      <c r="M2637" s="18" t="s">
        <v>36</v>
      </c>
      <c r="N2637" s="18" t="s">
        <v>22</v>
      </c>
      <c r="O2637" s="18" t="s">
        <v>49</v>
      </c>
      <c r="P2637" s="18">
        <v>8</v>
      </c>
    </row>
    <row r="2638" spans="1:16" x14ac:dyDescent="0.2">
      <c r="A2638" s="18" t="s">
        <v>9</v>
      </c>
      <c r="B2638" s="18" t="s">
        <v>544</v>
      </c>
      <c r="C2638" s="18" t="s">
        <v>6280</v>
      </c>
      <c r="D2638" s="18" t="s">
        <v>214</v>
      </c>
      <c r="E2638" s="20" t="str">
        <f>IFERROR(VLOOKUP(表1[[#This Row],[goods_id]],表4[],2,0),"无")</f>
        <v>无</v>
      </c>
      <c r="F2638" s="19" t="str">
        <f>IFERROR(VLOOKUP(表1[[#This Row],[goods_id]],表3[],2,0),"老款")</f>
        <v>老款</v>
      </c>
      <c r="G2638" s="20">
        <v>1</v>
      </c>
      <c r="H2638" s="23">
        <v>545</v>
      </c>
      <c r="I2638" s="23">
        <v>1090</v>
      </c>
      <c r="J26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8" s="20">
        <f>IF(表1[[#This Row],[sale_price]]&lt;表1[[#This Row],[origin_price]],1,0)</f>
        <v>1</v>
      </c>
      <c r="L2638" s="18"/>
      <c r="M2638" s="18" t="s">
        <v>36</v>
      </c>
      <c r="N2638" s="18" t="s">
        <v>22</v>
      </c>
      <c r="O2638" s="18" t="s">
        <v>49</v>
      </c>
      <c r="P2638" s="18">
        <v>9</v>
      </c>
    </row>
    <row r="2639" spans="1:16" x14ac:dyDescent="0.2">
      <c r="A2639" s="18" t="s">
        <v>9</v>
      </c>
      <c r="B2639" s="18" t="s">
        <v>516</v>
      </c>
      <c r="C2639" s="18" t="s">
        <v>6264</v>
      </c>
      <c r="D2639" s="18" t="s">
        <v>24</v>
      </c>
      <c r="E2639" s="20" t="str">
        <f>IFERROR(VLOOKUP(表1[[#This Row],[goods_id]],表4[],2,0),"无")</f>
        <v>无</v>
      </c>
      <c r="F2639" s="19" t="str">
        <f>IFERROR(VLOOKUP(表1[[#This Row],[goods_id]],表3[],2,0),"老款")</f>
        <v>老款</v>
      </c>
      <c r="G2639" s="20">
        <v>1</v>
      </c>
      <c r="H2639" s="23">
        <v>489</v>
      </c>
      <c r="I2639" s="23">
        <v>969</v>
      </c>
      <c r="J26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39" s="20">
        <f>IF(表1[[#This Row],[sale_price]]&lt;表1[[#This Row],[origin_price]],1,0)</f>
        <v>1</v>
      </c>
      <c r="L2639" s="18" t="s">
        <v>8508</v>
      </c>
      <c r="M2639" s="18" t="s">
        <v>185</v>
      </c>
      <c r="N2639" s="18" t="s">
        <v>22</v>
      </c>
      <c r="O2639" s="18" t="s">
        <v>190</v>
      </c>
      <c r="P2639" s="18">
        <v>8</v>
      </c>
    </row>
    <row r="2640" spans="1:16" x14ac:dyDescent="0.2">
      <c r="A2640" s="18" t="s">
        <v>9</v>
      </c>
      <c r="B2640" s="18" t="s">
        <v>517</v>
      </c>
      <c r="C2640" s="18" t="s">
        <v>6264</v>
      </c>
      <c r="D2640" s="18" t="s">
        <v>24</v>
      </c>
      <c r="E2640" s="20" t="str">
        <f>IFERROR(VLOOKUP(表1[[#This Row],[goods_id]],表4[],2,0),"无")</f>
        <v>无</v>
      </c>
      <c r="F2640" s="19" t="str">
        <f>IFERROR(VLOOKUP(表1[[#This Row],[goods_id]],表3[],2,0),"老款")</f>
        <v>老款</v>
      </c>
      <c r="G2640" s="20">
        <v>1</v>
      </c>
      <c r="H2640" s="23">
        <v>489</v>
      </c>
      <c r="I2640" s="23">
        <v>969</v>
      </c>
      <c r="J26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0" s="20">
        <f>IF(表1[[#This Row],[sale_price]]&lt;表1[[#This Row],[origin_price]],1,0)</f>
        <v>1</v>
      </c>
      <c r="L2640" s="18" t="s">
        <v>8509</v>
      </c>
      <c r="M2640" s="18" t="s">
        <v>185</v>
      </c>
      <c r="N2640" s="18" t="s">
        <v>22</v>
      </c>
      <c r="O2640" s="18" t="s">
        <v>190</v>
      </c>
      <c r="P2640" s="18">
        <v>8</v>
      </c>
    </row>
    <row r="2641" spans="1:16" x14ac:dyDescent="0.2">
      <c r="A2641" s="18" t="s">
        <v>9</v>
      </c>
      <c r="B2641" s="18" t="s">
        <v>523</v>
      </c>
      <c r="C2641" s="18" t="s">
        <v>6267</v>
      </c>
      <c r="D2641" s="18" t="s">
        <v>612</v>
      </c>
      <c r="E2641" s="20" t="str">
        <f>IFERROR(VLOOKUP(表1[[#This Row],[goods_id]],表4[],2,0),"无")</f>
        <v>无</v>
      </c>
      <c r="F2641" s="19" t="str">
        <f>IFERROR(VLOOKUP(表1[[#This Row],[goods_id]],表3[],2,0),"老款")</f>
        <v>老款</v>
      </c>
      <c r="G2641" s="20">
        <v>1</v>
      </c>
      <c r="H2641" s="23">
        <v>419</v>
      </c>
      <c r="I2641" s="23">
        <v>839</v>
      </c>
      <c r="J26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41" s="20">
        <f>IF(表1[[#This Row],[sale_price]]&lt;表1[[#This Row],[origin_price]],1,0)</f>
        <v>1</v>
      </c>
      <c r="L2641" s="18" t="s">
        <v>522</v>
      </c>
      <c r="M2641" s="18" t="s">
        <v>8511</v>
      </c>
      <c r="N2641" s="18" t="s">
        <v>26</v>
      </c>
      <c r="O2641" s="18" t="s">
        <v>190</v>
      </c>
      <c r="P2641" s="18">
        <v>8</v>
      </c>
    </row>
    <row r="2642" spans="1:16" x14ac:dyDescent="0.2">
      <c r="A2642" s="18" t="s">
        <v>9</v>
      </c>
      <c r="B2642" s="18" t="s">
        <v>524</v>
      </c>
      <c r="C2642" s="18" t="s">
        <v>6268</v>
      </c>
      <c r="D2642" s="18" t="s">
        <v>24</v>
      </c>
      <c r="E2642" s="20" t="str">
        <f>IFERROR(VLOOKUP(表1[[#This Row],[goods_id]],表4[],2,0),"无")</f>
        <v>无</v>
      </c>
      <c r="F2642" s="19" t="str">
        <f>IFERROR(VLOOKUP(表1[[#This Row],[goods_id]],表3[],2,0),"老款")</f>
        <v>老款</v>
      </c>
      <c r="G2642" s="20">
        <v>1</v>
      </c>
      <c r="H2642" s="23">
        <v>595</v>
      </c>
      <c r="I2642" s="23">
        <v>1190</v>
      </c>
      <c r="J26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2" s="20">
        <f>IF(表1[[#This Row],[sale_price]]&lt;表1[[#This Row],[origin_price]],1,0)</f>
        <v>1</v>
      </c>
      <c r="L2642" s="18" t="s">
        <v>8512</v>
      </c>
      <c r="M2642" s="18" t="s">
        <v>185</v>
      </c>
      <c r="N2642" s="18" t="s">
        <v>26</v>
      </c>
      <c r="O2642" s="18" t="s">
        <v>190</v>
      </c>
      <c r="P2642" s="18">
        <v>8</v>
      </c>
    </row>
    <row r="2643" spans="1:16" x14ac:dyDescent="0.2">
      <c r="A2643" s="18" t="s">
        <v>9</v>
      </c>
      <c r="B2643" s="18" t="s">
        <v>525</v>
      </c>
      <c r="C2643" s="18" t="s">
        <v>6268</v>
      </c>
      <c r="D2643" s="18" t="s">
        <v>24</v>
      </c>
      <c r="E2643" s="20" t="str">
        <f>IFERROR(VLOOKUP(表1[[#This Row],[goods_id]],表4[],2,0),"无")</f>
        <v>无</v>
      </c>
      <c r="F2643" s="19" t="str">
        <f>IFERROR(VLOOKUP(表1[[#This Row],[goods_id]],表3[],2,0),"老款")</f>
        <v>老款</v>
      </c>
      <c r="G2643" s="20">
        <v>1</v>
      </c>
      <c r="H2643" s="23">
        <v>595</v>
      </c>
      <c r="I2643" s="23">
        <v>1190</v>
      </c>
      <c r="J26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3" s="20">
        <f>IF(表1[[#This Row],[sale_price]]&lt;表1[[#This Row],[origin_price]],1,0)</f>
        <v>1</v>
      </c>
      <c r="L2643" s="18" t="s">
        <v>8512</v>
      </c>
      <c r="M2643" s="18" t="s">
        <v>185</v>
      </c>
      <c r="N2643" s="18" t="s">
        <v>26</v>
      </c>
      <c r="O2643" s="18" t="s">
        <v>190</v>
      </c>
      <c r="P2643" s="18">
        <v>8</v>
      </c>
    </row>
    <row r="2644" spans="1:16" x14ac:dyDescent="0.2">
      <c r="A2644" s="18" t="s">
        <v>9</v>
      </c>
      <c r="B2644" s="18" t="s">
        <v>526</v>
      </c>
      <c r="C2644" s="18" t="s">
        <v>6269</v>
      </c>
      <c r="D2644" s="18" t="s">
        <v>59</v>
      </c>
      <c r="E2644" s="20" t="str">
        <f>IFERROR(VLOOKUP(表1[[#This Row],[goods_id]],表4[],2,0),"无")</f>
        <v>无</v>
      </c>
      <c r="F2644" s="19" t="str">
        <f>IFERROR(VLOOKUP(表1[[#This Row],[goods_id]],表3[],2,0),"老款")</f>
        <v>老款</v>
      </c>
      <c r="G2644" s="20">
        <v>1</v>
      </c>
      <c r="H2644" s="23">
        <v>645</v>
      </c>
      <c r="I2644" s="23">
        <v>1290</v>
      </c>
      <c r="J26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4" s="20">
        <f>IF(表1[[#This Row],[sale_price]]&lt;表1[[#This Row],[origin_price]],1,0)</f>
        <v>1</v>
      </c>
      <c r="L2644" s="18" t="s">
        <v>520</v>
      </c>
      <c r="M2644" s="18" t="s">
        <v>206</v>
      </c>
      <c r="N2644" s="18" t="s">
        <v>22</v>
      </c>
      <c r="O2644" s="18" t="s">
        <v>203</v>
      </c>
      <c r="P2644" s="18">
        <v>8</v>
      </c>
    </row>
    <row r="2645" spans="1:16" x14ac:dyDescent="0.2">
      <c r="A2645" s="18" t="s">
        <v>9</v>
      </c>
      <c r="B2645" s="18" t="s">
        <v>527</v>
      </c>
      <c r="C2645" s="18" t="s">
        <v>6269</v>
      </c>
      <c r="D2645" s="18" t="s">
        <v>59</v>
      </c>
      <c r="E2645" s="20" t="str">
        <f>IFERROR(VLOOKUP(表1[[#This Row],[goods_id]],表4[],2,0),"无")</f>
        <v>无</v>
      </c>
      <c r="F2645" s="19" t="str">
        <f>IFERROR(VLOOKUP(表1[[#This Row],[goods_id]],表3[],2,0),"老款")</f>
        <v>老款</v>
      </c>
      <c r="G2645" s="20">
        <v>1</v>
      </c>
      <c r="H2645" s="23">
        <v>645</v>
      </c>
      <c r="I2645" s="23">
        <v>1290</v>
      </c>
      <c r="J26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5" s="20">
        <f>IF(表1[[#This Row],[sale_price]]&lt;表1[[#This Row],[origin_price]],1,0)</f>
        <v>1</v>
      </c>
      <c r="L2645" s="18" t="s">
        <v>520</v>
      </c>
      <c r="M2645" s="18" t="s">
        <v>206</v>
      </c>
      <c r="N2645" s="18" t="s">
        <v>22</v>
      </c>
      <c r="O2645" s="18" t="s">
        <v>203</v>
      </c>
      <c r="P2645" s="18">
        <v>8</v>
      </c>
    </row>
    <row r="2646" spans="1:16" x14ac:dyDescent="0.2">
      <c r="A2646" s="18" t="s">
        <v>9</v>
      </c>
      <c r="B2646" s="18" t="s">
        <v>518</v>
      </c>
      <c r="C2646" s="18" t="s">
        <v>6265</v>
      </c>
      <c r="D2646" s="18" t="s">
        <v>24</v>
      </c>
      <c r="E2646" s="20" t="str">
        <f>IFERROR(VLOOKUP(表1[[#This Row],[goods_id]],表4[],2,0),"无")</f>
        <v>无</v>
      </c>
      <c r="F2646" s="19" t="str">
        <f>IFERROR(VLOOKUP(表1[[#This Row],[goods_id]],表3[],2,0),"老款")</f>
        <v>老款</v>
      </c>
      <c r="G2646" s="20">
        <v>1</v>
      </c>
      <c r="H2646" s="23">
        <v>449</v>
      </c>
      <c r="I2646" s="23">
        <v>899</v>
      </c>
      <c r="J26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46" s="20">
        <f>IF(表1[[#This Row],[sale_price]]&lt;表1[[#This Row],[origin_price]],1,0)</f>
        <v>1</v>
      </c>
      <c r="L2646" s="18" t="s">
        <v>8510</v>
      </c>
      <c r="M2646" s="18" t="s">
        <v>185</v>
      </c>
      <c r="N2646" s="18" t="s">
        <v>12</v>
      </c>
      <c r="O2646" s="18" t="s">
        <v>190</v>
      </c>
      <c r="P2646" s="18">
        <v>8</v>
      </c>
    </row>
    <row r="2647" spans="1:16" x14ac:dyDescent="0.2">
      <c r="A2647" s="18" t="s">
        <v>9</v>
      </c>
      <c r="B2647" s="18" t="s">
        <v>548</v>
      </c>
      <c r="C2647" s="18" t="s">
        <v>6283</v>
      </c>
      <c r="D2647" s="18" t="s">
        <v>24</v>
      </c>
      <c r="E2647" s="20" t="str">
        <f>IFERROR(VLOOKUP(表1[[#This Row],[goods_id]],表4[],2,0),"无")</f>
        <v>无</v>
      </c>
      <c r="F2647" s="19" t="str">
        <f>IFERROR(VLOOKUP(表1[[#This Row],[goods_id]],表3[],2,0),"老款")</f>
        <v>老款</v>
      </c>
      <c r="G2647" s="20">
        <v>1</v>
      </c>
      <c r="H2647" s="23">
        <v>559</v>
      </c>
      <c r="I2647" s="23">
        <v>999</v>
      </c>
      <c r="J26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7" s="20">
        <f>IF(表1[[#This Row],[sale_price]]&lt;表1[[#This Row],[origin_price]],1,0)</f>
        <v>1</v>
      </c>
      <c r="L2647" s="18" t="s">
        <v>8526</v>
      </c>
      <c r="M2647" s="18" t="s">
        <v>185</v>
      </c>
      <c r="N2647" s="18" t="s">
        <v>12</v>
      </c>
      <c r="O2647" s="18" t="s">
        <v>190</v>
      </c>
      <c r="P2647" s="18">
        <v>9</v>
      </c>
    </row>
    <row r="2648" spans="1:16" x14ac:dyDescent="0.2">
      <c r="A2648" s="18" t="s">
        <v>9</v>
      </c>
      <c r="B2648" s="18" t="s">
        <v>547</v>
      </c>
      <c r="C2648" s="18" t="s">
        <v>6283</v>
      </c>
      <c r="D2648" s="18" t="s">
        <v>24</v>
      </c>
      <c r="E2648" s="20" t="str">
        <f>IFERROR(VLOOKUP(表1[[#This Row],[goods_id]],表4[],2,0),"无")</f>
        <v>无</v>
      </c>
      <c r="F2648" s="19" t="str">
        <f>IFERROR(VLOOKUP(表1[[#This Row],[goods_id]],表3[],2,0),"老款")</f>
        <v>老款</v>
      </c>
      <c r="G2648" s="20">
        <v>1</v>
      </c>
      <c r="H2648" s="23">
        <v>999</v>
      </c>
      <c r="I2648" s="23">
        <v>999</v>
      </c>
      <c r="J26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8" s="20">
        <f>IF(表1[[#This Row],[sale_price]]&lt;表1[[#This Row],[origin_price]],1,0)</f>
        <v>0</v>
      </c>
      <c r="L2648" s="18" t="s">
        <v>8526</v>
      </c>
      <c r="M2648" s="18" t="s">
        <v>185</v>
      </c>
      <c r="N2648" s="18" t="s">
        <v>12</v>
      </c>
      <c r="O2648" s="18" t="s">
        <v>190</v>
      </c>
      <c r="P2648" s="18">
        <v>9</v>
      </c>
    </row>
    <row r="2649" spans="1:16" x14ac:dyDescent="0.2">
      <c r="A2649" s="18" t="s">
        <v>9</v>
      </c>
      <c r="B2649" s="18" t="s">
        <v>537</v>
      </c>
      <c r="C2649" s="18" t="s">
        <v>6277</v>
      </c>
      <c r="D2649" s="18" t="s">
        <v>24</v>
      </c>
      <c r="E2649" s="20" t="str">
        <f>IFERROR(VLOOKUP(表1[[#This Row],[goods_id]],表4[],2,0),"无")</f>
        <v>无</v>
      </c>
      <c r="F2649" s="19" t="str">
        <f>IFERROR(VLOOKUP(表1[[#This Row],[goods_id]],表3[],2,0),"老款")</f>
        <v>老款</v>
      </c>
      <c r="G2649" s="20">
        <v>1</v>
      </c>
      <c r="H2649" s="23">
        <v>469</v>
      </c>
      <c r="I2649" s="23">
        <v>839</v>
      </c>
      <c r="J26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49" s="20">
        <f>IF(表1[[#This Row],[sale_price]]&lt;表1[[#This Row],[origin_price]],1,0)</f>
        <v>1</v>
      </c>
      <c r="L2649" s="18" t="s">
        <v>8521</v>
      </c>
      <c r="M2649" s="18" t="s">
        <v>185</v>
      </c>
      <c r="N2649" s="18" t="s">
        <v>22</v>
      </c>
      <c r="O2649" s="18" t="s">
        <v>82</v>
      </c>
      <c r="P2649" s="18">
        <v>8</v>
      </c>
    </row>
    <row r="2650" spans="1:16" x14ac:dyDescent="0.2">
      <c r="A2650" s="18" t="s">
        <v>9</v>
      </c>
      <c r="B2650" s="18" t="s">
        <v>554</v>
      </c>
      <c r="C2650" s="18" t="s">
        <v>6290</v>
      </c>
      <c r="D2650" s="18" t="s">
        <v>24</v>
      </c>
      <c r="E2650" s="20" t="str">
        <f>IFERROR(VLOOKUP(表1[[#This Row],[goods_id]],表4[],2,0),"无")</f>
        <v>无</v>
      </c>
      <c r="F2650" s="19" t="str">
        <f>IFERROR(VLOOKUP(表1[[#This Row],[goods_id]],表3[],2,0),"老款")</f>
        <v>老款</v>
      </c>
      <c r="G2650" s="20">
        <v>1</v>
      </c>
      <c r="H2650" s="23">
        <v>695</v>
      </c>
      <c r="I2650" s="23">
        <v>1390</v>
      </c>
      <c r="J26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0" s="20">
        <f>IF(表1[[#This Row],[sale_price]]&lt;表1[[#This Row],[origin_price]],1,0)</f>
        <v>1</v>
      </c>
      <c r="L2650" s="18" t="s">
        <v>555</v>
      </c>
      <c r="M2650" s="18"/>
      <c r="N2650" s="18" t="s">
        <v>12</v>
      </c>
      <c r="O2650" s="18" t="s">
        <v>190</v>
      </c>
      <c r="P2650" s="18">
        <v>9</v>
      </c>
    </row>
    <row r="2651" spans="1:16" x14ac:dyDescent="0.2">
      <c r="A2651" s="18" t="s">
        <v>9</v>
      </c>
      <c r="B2651" s="18" t="s">
        <v>556</v>
      </c>
      <c r="C2651" s="18" t="s">
        <v>6290</v>
      </c>
      <c r="D2651" s="18" t="s">
        <v>24</v>
      </c>
      <c r="E2651" s="20" t="str">
        <f>IFERROR(VLOOKUP(表1[[#This Row],[goods_id]],表4[],2,0),"无")</f>
        <v>无</v>
      </c>
      <c r="F2651" s="19" t="str">
        <f>IFERROR(VLOOKUP(表1[[#This Row],[goods_id]],表3[],2,0),"老款")</f>
        <v>老款</v>
      </c>
      <c r="G2651" s="20">
        <v>1</v>
      </c>
      <c r="H2651" s="23">
        <v>695</v>
      </c>
      <c r="I2651" s="23">
        <v>1390</v>
      </c>
      <c r="J26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1" s="20">
        <f>IF(表1[[#This Row],[sale_price]]&lt;表1[[#This Row],[origin_price]],1,0)</f>
        <v>1</v>
      </c>
      <c r="L2651" s="18" t="s">
        <v>555</v>
      </c>
      <c r="M2651" s="18"/>
      <c r="N2651" s="18" t="s">
        <v>12</v>
      </c>
      <c r="O2651" s="18" t="s">
        <v>190</v>
      </c>
      <c r="P2651" s="18">
        <v>9</v>
      </c>
    </row>
    <row r="2652" spans="1:16" x14ac:dyDescent="0.2">
      <c r="A2652" s="18" t="s">
        <v>9</v>
      </c>
      <c r="B2652" s="18" t="s">
        <v>557</v>
      </c>
      <c r="C2652" s="18" t="s">
        <v>6291</v>
      </c>
      <c r="D2652" s="18" t="s">
        <v>24</v>
      </c>
      <c r="E2652" s="20" t="str">
        <f>IFERROR(VLOOKUP(表1[[#This Row],[goods_id]],表4[],2,0),"无")</f>
        <v>无</v>
      </c>
      <c r="F2652" s="19" t="str">
        <f>IFERROR(VLOOKUP(表1[[#This Row],[goods_id]],表3[],2,0),"老款")</f>
        <v>老款</v>
      </c>
      <c r="G2652" s="20">
        <v>1</v>
      </c>
      <c r="H2652" s="23">
        <v>499</v>
      </c>
      <c r="I2652" s="23">
        <v>999</v>
      </c>
      <c r="J26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2" s="20">
        <f>IF(表1[[#This Row],[sale_price]]&lt;表1[[#This Row],[origin_price]],1,0)</f>
        <v>1</v>
      </c>
      <c r="L2652" s="18" t="s">
        <v>8530</v>
      </c>
      <c r="M2652" s="18" t="s">
        <v>185</v>
      </c>
      <c r="N2652" s="18" t="s">
        <v>22</v>
      </c>
      <c r="O2652" s="18" t="s">
        <v>190</v>
      </c>
      <c r="P2652" s="18">
        <v>9</v>
      </c>
    </row>
    <row r="2653" spans="1:16" x14ac:dyDescent="0.2">
      <c r="A2653" s="18" t="s">
        <v>9</v>
      </c>
      <c r="B2653" s="18" t="s">
        <v>558</v>
      </c>
      <c r="C2653" s="18" t="s">
        <v>6291</v>
      </c>
      <c r="D2653" s="18" t="s">
        <v>24</v>
      </c>
      <c r="E2653" s="20" t="str">
        <f>IFERROR(VLOOKUP(表1[[#This Row],[goods_id]],表4[],2,0),"无")</f>
        <v>无</v>
      </c>
      <c r="F2653" s="19" t="str">
        <f>IFERROR(VLOOKUP(表1[[#This Row],[goods_id]],表3[],2,0),"老款")</f>
        <v>老款</v>
      </c>
      <c r="G2653" s="20">
        <v>1</v>
      </c>
      <c r="H2653" s="23">
        <v>499</v>
      </c>
      <c r="I2653" s="23">
        <v>999</v>
      </c>
      <c r="J26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3" s="20">
        <f>IF(表1[[#This Row],[sale_price]]&lt;表1[[#This Row],[origin_price]],1,0)</f>
        <v>1</v>
      </c>
      <c r="L2653" s="18" t="s">
        <v>8530</v>
      </c>
      <c r="M2653" s="18" t="s">
        <v>185</v>
      </c>
      <c r="N2653" s="18" t="s">
        <v>22</v>
      </c>
      <c r="O2653" s="18" t="s">
        <v>190</v>
      </c>
      <c r="P2653" s="18">
        <v>9</v>
      </c>
    </row>
    <row r="2654" spans="1:16" x14ac:dyDescent="0.2">
      <c r="A2654" s="18" t="s">
        <v>9</v>
      </c>
      <c r="B2654" s="18" t="s">
        <v>519</v>
      </c>
      <c r="C2654" s="18" t="s">
        <v>6266</v>
      </c>
      <c r="D2654" s="18" t="s">
        <v>151</v>
      </c>
      <c r="E2654" s="20" t="str">
        <f>IFERROR(VLOOKUP(表1[[#This Row],[goods_id]],表4[],2,0),"无")</f>
        <v>无</v>
      </c>
      <c r="F2654" s="19" t="str">
        <f>IFERROR(VLOOKUP(表1[[#This Row],[goods_id]],表3[],2,0),"老款")</f>
        <v>老款</v>
      </c>
      <c r="G2654" s="20">
        <v>1</v>
      </c>
      <c r="H2654" s="23">
        <v>595</v>
      </c>
      <c r="I2654" s="23">
        <v>1190</v>
      </c>
      <c r="J26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4" s="20">
        <f>IF(表1[[#This Row],[sale_price]]&lt;表1[[#This Row],[origin_price]],1,0)</f>
        <v>1</v>
      </c>
      <c r="L2654" s="18" t="s">
        <v>520</v>
      </c>
      <c r="M2654" s="18" t="s">
        <v>206</v>
      </c>
      <c r="N2654" s="18" t="s">
        <v>22</v>
      </c>
      <c r="O2654" s="18" t="s">
        <v>49</v>
      </c>
      <c r="P2654" s="18">
        <v>8</v>
      </c>
    </row>
    <row r="2655" spans="1:16" x14ac:dyDescent="0.2">
      <c r="A2655" s="18" t="s">
        <v>9</v>
      </c>
      <c r="B2655" s="18" t="s">
        <v>549</v>
      </c>
      <c r="C2655" s="18" t="s">
        <v>6286</v>
      </c>
      <c r="D2655" s="18" t="s">
        <v>24</v>
      </c>
      <c r="E2655" s="20" t="str">
        <f>IFERROR(VLOOKUP(表1[[#This Row],[goods_id]],表4[],2,0),"无")</f>
        <v>无</v>
      </c>
      <c r="F2655" s="19" t="str">
        <f>IFERROR(VLOOKUP(表1[[#This Row],[goods_id]],表3[],2,0),"老款")</f>
        <v>老款</v>
      </c>
      <c r="G2655" s="20">
        <v>1</v>
      </c>
      <c r="H2655" s="23">
        <v>795</v>
      </c>
      <c r="I2655" s="23">
        <v>1590</v>
      </c>
      <c r="J26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5" s="20">
        <f>IF(表1[[#This Row],[sale_price]]&lt;表1[[#This Row],[origin_price]],1,0)</f>
        <v>1</v>
      </c>
      <c r="L2655" s="18" t="s">
        <v>550</v>
      </c>
      <c r="M2655" s="18" t="s">
        <v>8528</v>
      </c>
      <c r="N2655" s="18" t="s">
        <v>26</v>
      </c>
      <c r="O2655" s="18" t="s">
        <v>203</v>
      </c>
      <c r="P2655" s="18">
        <v>9</v>
      </c>
    </row>
    <row r="2656" spans="1:16" x14ac:dyDescent="0.2">
      <c r="A2656" s="18" t="s">
        <v>9</v>
      </c>
      <c r="B2656" s="18" t="s">
        <v>551</v>
      </c>
      <c r="C2656" s="18" t="s">
        <v>6286</v>
      </c>
      <c r="D2656" s="18" t="s">
        <v>24</v>
      </c>
      <c r="E2656" s="20" t="str">
        <f>IFERROR(VLOOKUP(表1[[#This Row],[goods_id]],表4[],2,0),"无")</f>
        <v>无</v>
      </c>
      <c r="F2656" s="19" t="str">
        <f>IFERROR(VLOOKUP(表1[[#This Row],[goods_id]],表3[],2,0),"老款")</f>
        <v>老款</v>
      </c>
      <c r="G2656" s="20">
        <v>1</v>
      </c>
      <c r="H2656" s="23">
        <v>795</v>
      </c>
      <c r="I2656" s="23">
        <v>1590</v>
      </c>
      <c r="J26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6" s="20">
        <f>IF(表1[[#This Row],[sale_price]]&lt;表1[[#This Row],[origin_price]],1,0)</f>
        <v>1</v>
      </c>
      <c r="L2656" s="18" t="s">
        <v>550</v>
      </c>
      <c r="M2656" s="18" t="s">
        <v>8528</v>
      </c>
      <c r="N2656" s="18" t="s">
        <v>26</v>
      </c>
      <c r="O2656" s="18" t="s">
        <v>203</v>
      </c>
      <c r="P2656" s="18">
        <v>9</v>
      </c>
    </row>
    <row r="2657" spans="1:16" x14ac:dyDescent="0.2">
      <c r="A2657" s="18" t="s">
        <v>9</v>
      </c>
      <c r="B2657" s="18" t="s">
        <v>553</v>
      </c>
      <c r="C2657" s="18" t="s">
        <v>6285</v>
      </c>
      <c r="D2657" s="18" t="s">
        <v>24</v>
      </c>
      <c r="E2657" s="20" t="str">
        <f>IFERROR(VLOOKUP(表1[[#This Row],[goods_id]],表4[],2,0),"无")</f>
        <v>无</v>
      </c>
      <c r="F2657" s="19" t="str">
        <f>IFERROR(VLOOKUP(表1[[#This Row],[goods_id]],表3[],2,0),"老款")</f>
        <v>老款</v>
      </c>
      <c r="G2657" s="20">
        <v>1</v>
      </c>
      <c r="H2657" s="23">
        <v>629</v>
      </c>
      <c r="I2657" s="23">
        <v>899</v>
      </c>
      <c r="J26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57" s="20">
        <f>IF(表1[[#This Row],[sale_price]]&lt;表1[[#This Row],[origin_price]],1,0)</f>
        <v>1</v>
      </c>
      <c r="L2657" s="18" t="s">
        <v>192</v>
      </c>
      <c r="M2657" s="18" t="s">
        <v>185</v>
      </c>
      <c r="N2657" s="18" t="s">
        <v>22</v>
      </c>
      <c r="O2657" s="18" t="s">
        <v>190</v>
      </c>
      <c r="P2657" s="18">
        <v>9</v>
      </c>
    </row>
    <row r="2658" spans="1:16" x14ac:dyDescent="0.2">
      <c r="A2658" s="18" t="s">
        <v>9</v>
      </c>
      <c r="B2658" s="18" t="s">
        <v>521</v>
      </c>
      <c r="C2658" s="18" t="s">
        <v>6263</v>
      </c>
      <c r="D2658" s="18" t="s">
        <v>24</v>
      </c>
      <c r="E2658" s="20" t="str">
        <f>IFERROR(VLOOKUP(表1[[#This Row],[goods_id]],表4[],2,0),"无")</f>
        <v>无</v>
      </c>
      <c r="F2658" s="19" t="str">
        <f>IFERROR(VLOOKUP(表1[[#This Row],[goods_id]],表3[],2,0),"老款")</f>
        <v>老款</v>
      </c>
      <c r="G2658" s="20">
        <v>1</v>
      </c>
      <c r="H2658" s="23">
        <v>469</v>
      </c>
      <c r="I2658" s="23">
        <v>939</v>
      </c>
      <c r="J26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8" s="20">
        <f>IF(表1[[#This Row],[sale_price]]&lt;表1[[#This Row],[origin_price]],1,0)</f>
        <v>1</v>
      </c>
      <c r="L2658" s="18" t="s">
        <v>8507</v>
      </c>
      <c r="M2658" s="18" t="s">
        <v>185</v>
      </c>
      <c r="N2658" s="18" t="s">
        <v>22</v>
      </c>
      <c r="O2658" s="18" t="s">
        <v>190</v>
      </c>
      <c r="P2658" s="18">
        <v>8</v>
      </c>
    </row>
    <row r="2659" spans="1:16" x14ac:dyDescent="0.2">
      <c r="A2659" s="18" t="s">
        <v>1034</v>
      </c>
      <c r="B2659" s="18" t="s">
        <v>1371</v>
      </c>
      <c r="C2659" s="18" t="s">
        <v>6611</v>
      </c>
      <c r="D2659" s="18" t="s">
        <v>1372</v>
      </c>
      <c r="E2659" s="20" t="str">
        <f>IFERROR(VLOOKUP(表1[[#This Row],[goods_id]],表4[],2,0),"无")</f>
        <v>无</v>
      </c>
      <c r="F2659" s="19" t="str">
        <f>IFERROR(VLOOKUP(表1[[#This Row],[goods_id]],表3[],2,0),"老款")</f>
        <v>老款</v>
      </c>
      <c r="G2659" s="20">
        <v>1</v>
      </c>
      <c r="H2659" s="23">
        <v>539</v>
      </c>
      <c r="I2659" s="23">
        <v>539</v>
      </c>
      <c r="J26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9" s="20">
        <f>IF(表1[[#This Row],[sale_price]]&lt;表1[[#This Row],[origin_price]],1,0)</f>
        <v>0</v>
      </c>
      <c r="L2659" s="18" t="s">
        <v>1373</v>
      </c>
      <c r="M2659" s="18" t="s">
        <v>8763</v>
      </c>
      <c r="N2659" s="18" t="s">
        <v>12</v>
      </c>
      <c r="O2659" s="18" t="s">
        <v>17</v>
      </c>
      <c r="P2659" s="18">
        <v>8</v>
      </c>
    </row>
    <row r="2660" spans="1:16" x14ac:dyDescent="0.2">
      <c r="A2660" s="18" t="s">
        <v>1034</v>
      </c>
      <c r="B2660" s="18" t="s">
        <v>1329</v>
      </c>
      <c r="C2660" s="18" t="s">
        <v>6599</v>
      </c>
      <c r="D2660" s="18" t="s">
        <v>28</v>
      </c>
      <c r="E2660" s="20" t="str">
        <f>IFERROR(VLOOKUP(表1[[#This Row],[goods_id]],表4[],2,0),"无")</f>
        <v>无</v>
      </c>
      <c r="F2660" s="19" t="str">
        <f>IFERROR(VLOOKUP(表1[[#This Row],[goods_id]],表3[],2,0),"老款")</f>
        <v>老款</v>
      </c>
      <c r="G2660" s="20">
        <v>1</v>
      </c>
      <c r="H2660" s="23">
        <v>599</v>
      </c>
      <c r="I2660" s="23">
        <v>599</v>
      </c>
      <c r="J26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0" s="20">
        <f>IF(表1[[#This Row],[sale_price]]&lt;表1[[#This Row],[origin_price]],1,0)</f>
        <v>0</v>
      </c>
      <c r="L2660" s="18" t="s">
        <v>1330</v>
      </c>
      <c r="M2660" s="18" t="s">
        <v>8756</v>
      </c>
      <c r="N2660" s="18" t="s">
        <v>26</v>
      </c>
      <c r="O2660" s="18" t="s">
        <v>82</v>
      </c>
      <c r="P2660" s="18">
        <v>8</v>
      </c>
    </row>
    <row r="2661" spans="1:16" x14ac:dyDescent="0.2">
      <c r="A2661" s="18" t="s">
        <v>1034</v>
      </c>
      <c r="B2661" s="18" t="s">
        <v>1331</v>
      </c>
      <c r="C2661" s="18" t="s">
        <v>6599</v>
      </c>
      <c r="D2661" s="18" t="s">
        <v>28</v>
      </c>
      <c r="E2661" s="20" t="str">
        <f>IFERROR(VLOOKUP(表1[[#This Row],[goods_id]],表4[],2,0),"无")</f>
        <v>无</v>
      </c>
      <c r="F2661" s="19" t="str">
        <f>IFERROR(VLOOKUP(表1[[#This Row],[goods_id]],表3[],2,0),"老款")</f>
        <v>老款</v>
      </c>
      <c r="G2661" s="20">
        <v>1</v>
      </c>
      <c r="H2661" s="23">
        <v>599</v>
      </c>
      <c r="I2661" s="23">
        <v>599</v>
      </c>
      <c r="J26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1" s="20">
        <f>IF(表1[[#This Row],[sale_price]]&lt;表1[[#This Row],[origin_price]],1,0)</f>
        <v>0</v>
      </c>
      <c r="L2661" s="18" t="s">
        <v>1330</v>
      </c>
      <c r="M2661" s="18" t="s">
        <v>8756</v>
      </c>
      <c r="N2661" s="18" t="s">
        <v>26</v>
      </c>
      <c r="O2661" s="18" t="s">
        <v>82</v>
      </c>
      <c r="P2661" s="18">
        <v>8</v>
      </c>
    </row>
    <row r="2662" spans="1:16" x14ac:dyDescent="0.2">
      <c r="A2662" s="18" t="s">
        <v>1034</v>
      </c>
      <c r="B2662" s="18" t="s">
        <v>1332</v>
      </c>
      <c r="C2662" s="18" t="s">
        <v>6600</v>
      </c>
      <c r="D2662" s="18" t="s">
        <v>317</v>
      </c>
      <c r="E2662" s="20" t="str">
        <f>IFERROR(VLOOKUP(表1[[#This Row],[goods_id]],表4[],2,0),"无")</f>
        <v>无</v>
      </c>
      <c r="F2662" s="19" t="str">
        <f>IFERROR(VLOOKUP(表1[[#This Row],[goods_id]],表3[],2,0),"老款")</f>
        <v>老款</v>
      </c>
      <c r="G2662" s="20">
        <v>1</v>
      </c>
      <c r="H2662" s="23">
        <v>539</v>
      </c>
      <c r="I2662" s="23">
        <v>539</v>
      </c>
      <c r="J26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2" s="20">
        <f>IF(表1[[#This Row],[sale_price]]&lt;表1[[#This Row],[origin_price]],1,0)</f>
        <v>0</v>
      </c>
      <c r="L2662" s="18" t="s">
        <v>1333</v>
      </c>
      <c r="M2662" s="18" t="s">
        <v>8757</v>
      </c>
      <c r="N2662" s="18" t="s">
        <v>12</v>
      </c>
      <c r="O2662" s="18" t="s">
        <v>17</v>
      </c>
      <c r="P2662" s="18">
        <v>8</v>
      </c>
    </row>
    <row r="2663" spans="1:16" x14ac:dyDescent="0.2">
      <c r="A2663" s="18" t="s">
        <v>1034</v>
      </c>
      <c r="B2663" s="18" t="s">
        <v>1334</v>
      </c>
      <c r="C2663" s="18" t="s">
        <v>6600</v>
      </c>
      <c r="D2663" s="18" t="s">
        <v>317</v>
      </c>
      <c r="E2663" s="20" t="str">
        <f>IFERROR(VLOOKUP(表1[[#This Row],[goods_id]],表4[],2,0),"无")</f>
        <v>无</v>
      </c>
      <c r="F2663" s="19" t="str">
        <f>IFERROR(VLOOKUP(表1[[#This Row],[goods_id]],表3[],2,0),"老款")</f>
        <v>老款</v>
      </c>
      <c r="G2663" s="20">
        <v>1</v>
      </c>
      <c r="H2663" s="23">
        <v>539</v>
      </c>
      <c r="I2663" s="23">
        <v>539</v>
      </c>
      <c r="J26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3" s="20">
        <f>IF(表1[[#This Row],[sale_price]]&lt;表1[[#This Row],[origin_price]],1,0)</f>
        <v>0</v>
      </c>
      <c r="L2663" s="18" t="s">
        <v>1333</v>
      </c>
      <c r="M2663" s="18" t="s">
        <v>8757</v>
      </c>
      <c r="N2663" s="18" t="s">
        <v>12</v>
      </c>
      <c r="O2663" s="18" t="s">
        <v>17</v>
      </c>
      <c r="P2663" s="18">
        <v>8</v>
      </c>
    </row>
    <row r="2664" spans="1:16" x14ac:dyDescent="0.2">
      <c r="A2664" s="18" t="s">
        <v>1034</v>
      </c>
      <c r="B2664" s="18" t="s">
        <v>1306</v>
      </c>
      <c r="C2664" s="18" t="s">
        <v>6587</v>
      </c>
      <c r="D2664" s="18" t="s">
        <v>28</v>
      </c>
      <c r="E2664" s="20" t="str">
        <f>IFERROR(VLOOKUP(表1[[#This Row],[goods_id]],表4[],2,0),"无")</f>
        <v>无</v>
      </c>
      <c r="F2664" s="19" t="str">
        <f>IFERROR(VLOOKUP(表1[[#This Row],[goods_id]],表3[],2,0),"老款")</f>
        <v>老款</v>
      </c>
      <c r="G2664" s="20">
        <v>1</v>
      </c>
      <c r="H2664" s="23">
        <v>569</v>
      </c>
      <c r="I2664" s="23">
        <v>569</v>
      </c>
      <c r="J26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4" s="20">
        <f>IF(表1[[#This Row],[sale_price]]&lt;表1[[#This Row],[origin_price]],1,0)</f>
        <v>0</v>
      </c>
      <c r="L2664" s="18" t="s">
        <v>1307</v>
      </c>
      <c r="M2664" s="18" t="s">
        <v>529</v>
      </c>
      <c r="N2664" s="18" t="s">
        <v>26</v>
      </c>
      <c r="O2664" s="18" t="s">
        <v>17</v>
      </c>
      <c r="P2664" s="18">
        <v>7</v>
      </c>
    </row>
    <row r="2665" spans="1:16" x14ac:dyDescent="0.2">
      <c r="A2665" s="18" t="s">
        <v>1034</v>
      </c>
      <c r="B2665" s="18" t="s">
        <v>1308</v>
      </c>
      <c r="C2665" s="18" t="s">
        <v>6587</v>
      </c>
      <c r="D2665" s="18" t="s">
        <v>28</v>
      </c>
      <c r="E2665" s="20" t="str">
        <f>IFERROR(VLOOKUP(表1[[#This Row],[goods_id]],表4[],2,0),"无")</f>
        <v>无</v>
      </c>
      <c r="F2665" s="19" t="str">
        <f>IFERROR(VLOOKUP(表1[[#This Row],[goods_id]],表3[],2,0),"老款")</f>
        <v>老款</v>
      </c>
      <c r="G2665" s="20">
        <v>1</v>
      </c>
      <c r="H2665" s="23">
        <v>569</v>
      </c>
      <c r="I2665" s="23">
        <v>569</v>
      </c>
      <c r="J26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5" s="20">
        <f>IF(表1[[#This Row],[sale_price]]&lt;表1[[#This Row],[origin_price]],1,0)</f>
        <v>0</v>
      </c>
      <c r="L2665" s="18" t="s">
        <v>1307</v>
      </c>
      <c r="M2665" s="18" t="s">
        <v>529</v>
      </c>
      <c r="N2665" s="18" t="s">
        <v>26</v>
      </c>
      <c r="O2665" s="18" t="s">
        <v>17</v>
      </c>
      <c r="P2665" s="18">
        <v>7</v>
      </c>
    </row>
    <row r="2666" spans="1:16" x14ac:dyDescent="0.2">
      <c r="A2666" s="18" t="s">
        <v>1034</v>
      </c>
      <c r="B2666" s="18" t="s">
        <v>1309</v>
      </c>
      <c r="C2666" s="18" t="s">
        <v>6588</v>
      </c>
      <c r="D2666" s="18" t="s">
        <v>24</v>
      </c>
      <c r="E2666" s="20" t="str">
        <f>IFERROR(VLOOKUP(表1[[#This Row],[goods_id]],表4[],2,0),"无")</f>
        <v>无</v>
      </c>
      <c r="F2666" s="19" t="str">
        <f>IFERROR(VLOOKUP(表1[[#This Row],[goods_id]],表3[],2,0),"老款")</f>
        <v>老款</v>
      </c>
      <c r="G2666" s="20">
        <v>1</v>
      </c>
      <c r="H2666" s="23">
        <v>799</v>
      </c>
      <c r="I2666" s="23">
        <v>799</v>
      </c>
      <c r="J26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6" s="20">
        <f>IF(表1[[#This Row],[sale_price]]&lt;表1[[#This Row],[origin_price]],1,0)</f>
        <v>0</v>
      </c>
      <c r="L2666" s="18" t="s">
        <v>1310</v>
      </c>
      <c r="M2666" s="18" t="s">
        <v>8749</v>
      </c>
      <c r="N2666" s="18" t="s">
        <v>22</v>
      </c>
      <c r="O2666" s="18" t="s">
        <v>190</v>
      </c>
      <c r="P2666" s="18">
        <v>7</v>
      </c>
    </row>
    <row r="2667" spans="1:16" x14ac:dyDescent="0.2">
      <c r="A2667" s="18" t="s">
        <v>1034</v>
      </c>
      <c r="B2667" s="18" t="s">
        <v>1311</v>
      </c>
      <c r="C2667" s="18" t="s">
        <v>6589</v>
      </c>
      <c r="D2667" s="18" t="s">
        <v>59</v>
      </c>
      <c r="E2667" s="20" t="str">
        <f>IFERROR(VLOOKUP(表1[[#This Row],[goods_id]],表4[],2,0),"无")</f>
        <v>无</v>
      </c>
      <c r="F2667" s="19" t="str">
        <f>IFERROR(VLOOKUP(表1[[#This Row],[goods_id]],表3[],2,0),"老款")</f>
        <v>老款</v>
      </c>
      <c r="G2667" s="20">
        <v>1</v>
      </c>
      <c r="H2667" s="23">
        <v>499</v>
      </c>
      <c r="I2667" s="23">
        <v>499</v>
      </c>
      <c r="J26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7" s="20">
        <f>IF(表1[[#This Row],[sale_price]]&lt;表1[[#This Row],[origin_price]],1,0)</f>
        <v>0</v>
      </c>
      <c r="L2667" s="18" t="s">
        <v>1312</v>
      </c>
      <c r="M2667" s="18" t="s">
        <v>8750</v>
      </c>
      <c r="N2667" s="18" t="s">
        <v>61</v>
      </c>
      <c r="O2667" s="18" t="s">
        <v>82</v>
      </c>
      <c r="P2667" s="18">
        <v>7</v>
      </c>
    </row>
    <row r="2668" spans="1:16" x14ac:dyDescent="0.2">
      <c r="A2668" s="18" t="s">
        <v>1034</v>
      </c>
      <c r="B2668" s="18" t="s">
        <v>1335</v>
      </c>
      <c r="C2668" s="18" t="s">
        <v>6601</v>
      </c>
      <c r="D2668" s="18" t="s">
        <v>28</v>
      </c>
      <c r="E2668" s="20" t="str">
        <f>IFERROR(VLOOKUP(表1[[#This Row],[goods_id]],表4[],2,0),"无")</f>
        <v>无</v>
      </c>
      <c r="F2668" s="19" t="str">
        <f>IFERROR(VLOOKUP(表1[[#This Row],[goods_id]],表3[],2,0),"老款")</f>
        <v>老款</v>
      </c>
      <c r="G2668" s="20">
        <v>1</v>
      </c>
      <c r="H2668" s="23">
        <v>539</v>
      </c>
      <c r="I2668" s="23">
        <v>539</v>
      </c>
      <c r="J26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8" s="20">
        <f>IF(表1[[#This Row],[sale_price]]&lt;表1[[#This Row],[origin_price]],1,0)</f>
        <v>0</v>
      </c>
      <c r="L2668" s="18" t="s">
        <v>1336</v>
      </c>
      <c r="M2668" s="18" t="s">
        <v>323</v>
      </c>
      <c r="N2668" s="18" t="s">
        <v>26</v>
      </c>
      <c r="O2668" s="18" t="s">
        <v>82</v>
      </c>
      <c r="P2668" s="18">
        <v>8</v>
      </c>
    </row>
    <row r="2669" spans="1:16" x14ac:dyDescent="0.2">
      <c r="A2669" s="18" t="s">
        <v>1034</v>
      </c>
      <c r="B2669" s="18" t="s">
        <v>1337</v>
      </c>
      <c r="C2669" s="18" t="s">
        <v>6601</v>
      </c>
      <c r="D2669" s="18" t="s">
        <v>28</v>
      </c>
      <c r="E2669" s="20" t="str">
        <f>IFERROR(VLOOKUP(表1[[#This Row],[goods_id]],表4[],2,0),"无")</f>
        <v>无</v>
      </c>
      <c r="F2669" s="19" t="str">
        <f>IFERROR(VLOOKUP(表1[[#This Row],[goods_id]],表3[],2,0),"老款")</f>
        <v>老款</v>
      </c>
      <c r="G2669" s="20">
        <v>1</v>
      </c>
      <c r="H2669" s="23">
        <v>539</v>
      </c>
      <c r="I2669" s="23">
        <v>539</v>
      </c>
      <c r="J26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9" s="20">
        <f>IF(表1[[#This Row],[sale_price]]&lt;表1[[#This Row],[origin_price]],1,0)</f>
        <v>0</v>
      </c>
      <c r="L2669" s="18" t="s">
        <v>1336</v>
      </c>
      <c r="M2669" s="18" t="s">
        <v>323</v>
      </c>
      <c r="N2669" s="18" t="s">
        <v>26</v>
      </c>
      <c r="O2669" s="18" t="s">
        <v>82</v>
      </c>
      <c r="P2669" s="18">
        <v>8</v>
      </c>
    </row>
    <row r="2670" spans="1:16" x14ac:dyDescent="0.2">
      <c r="A2670" s="18" t="s">
        <v>1034</v>
      </c>
      <c r="B2670" s="18" t="s">
        <v>1049</v>
      </c>
      <c r="C2670" s="18" t="s">
        <v>6476</v>
      </c>
      <c r="D2670" s="18" t="s">
        <v>24</v>
      </c>
      <c r="E2670" s="20" t="str">
        <f>IFERROR(VLOOKUP(表1[[#This Row],[goods_id]],表4[],2,0),"无")</f>
        <v>无</v>
      </c>
      <c r="F2670" s="19">
        <f>IFERROR(VLOOKUP(表1[[#This Row],[goods_id]],表3[],2,0),"老款")</f>
        <v>43348</v>
      </c>
      <c r="G2670" s="20">
        <v>1</v>
      </c>
      <c r="H2670" s="23">
        <v>999</v>
      </c>
      <c r="I2670" s="23">
        <v>999</v>
      </c>
      <c r="J26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0" s="20">
        <f>IF(表1[[#This Row],[sale_price]]&lt;表1[[#This Row],[origin_price]],1,0)</f>
        <v>0</v>
      </c>
      <c r="L2670" s="18" t="s">
        <v>1050</v>
      </c>
      <c r="M2670" s="18" t="s">
        <v>8637</v>
      </c>
      <c r="N2670" s="18" t="s">
        <v>61</v>
      </c>
      <c r="O2670" s="18" t="s">
        <v>17</v>
      </c>
      <c r="P2670" s="18">
        <v>2</v>
      </c>
    </row>
    <row r="2671" spans="1:16" x14ac:dyDescent="0.2">
      <c r="A2671" s="18" t="s">
        <v>1034</v>
      </c>
      <c r="B2671" s="18" t="s">
        <v>1051</v>
      </c>
      <c r="C2671" s="18" t="s">
        <v>6477</v>
      </c>
      <c r="D2671" s="18" t="s">
        <v>24</v>
      </c>
      <c r="E2671" s="20" t="str">
        <f>IFERROR(VLOOKUP(表1[[#This Row],[goods_id]],表4[],2,0),"无")</f>
        <v>无</v>
      </c>
      <c r="F2671" s="19">
        <f>IFERROR(VLOOKUP(表1[[#This Row],[goods_id]],表3[],2,0),"老款")</f>
        <v>43348</v>
      </c>
      <c r="G2671" s="20">
        <v>1</v>
      </c>
      <c r="H2671" s="23">
        <v>999</v>
      </c>
      <c r="I2671" s="23">
        <v>999</v>
      </c>
      <c r="J26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1" s="20">
        <f>IF(表1[[#This Row],[sale_price]]&lt;表1[[#This Row],[origin_price]],1,0)</f>
        <v>0</v>
      </c>
      <c r="L2671" s="18" t="s">
        <v>1052</v>
      </c>
      <c r="M2671" s="18" t="s">
        <v>8638</v>
      </c>
      <c r="N2671" s="18" t="s">
        <v>12</v>
      </c>
      <c r="O2671" s="18" t="s">
        <v>17</v>
      </c>
      <c r="P2671" s="18">
        <v>2</v>
      </c>
    </row>
    <row r="2672" spans="1:16" x14ac:dyDescent="0.2">
      <c r="A2672" s="18" t="s">
        <v>1034</v>
      </c>
      <c r="B2672" s="18" t="s">
        <v>1053</v>
      </c>
      <c r="C2672" s="18" t="s">
        <v>6477</v>
      </c>
      <c r="D2672" s="18" t="s">
        <v>24</v>
      </c>
      <c r="E2672" s="20" t="str">
        <f>IFERROR(VLOOKUP(表1[[#This Row],[goods_id]],表4[],2,0),"无")</f>
        <v>无</v>
      </c>
      <c r="F2672" s="19">
        <f>IFERROR(VLOOKUP(表1[[#This Row],[goods_id]],表3[],2,0),"老款")</f>
        <v>43348</v>
      </c>
      <c r="G2672" s="20">
        <v>1</v>
      </c>
      <c r="H2672" s="23">
        <v>999</v>
      </c>
      <c r="I2672" s="23">
        <v>999</v>
      </c>
      <c r="J26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2" s="20">
        <f>IF(表1[[#This Row],[sale_price]]&lt;表1[[#This Row],[origin_price]],1,0)</f>
        <v>0</v>
      </c>
      <c r="L2672" s="18" t="s">
        <v>1052</v>
      </c>
      <c r="M2672" s="18" t="s">
        <v>8638</v>
      </c>
      <c r="N2672" s="18" t="s">
        <v>12</v>
      </c>
      <c r="O2672" s="18" t="s">
        <v>17</v>
      </c>
      <c r="P2672" s="18">
        <v>2</v>
      </c>
    </row>
    <row r="2673" spans="1:16" x14ac:dyDescent="0.2">
      <c r="A2673" s="18" t="s">
        <v>1034</v>
      </c>
      <c r="B2673" s="18" t="s">
        <v>1054</v>
      </c>
      <c r="C2673" s="18" t="s">
        <v>6468</v>
      </c>
      <c r="D2673" s="18" t="s">
        <v>28</v>
      </c>
      <c r="E2673" s="20" t="str">
        <f>IFERROR(VLOOKUP(表1[[#This Row],[goods_id]],表4[],2,0),"无")</f>
        <v>无</v>
      </c>
      <c r="F2673" s="19">
        <f>IFERROR(VLOOKUP(表1[[#This Row],[goods_id]],表3[],2,0),"老款")</f>
        <v>43348</v>
      </c>
      <c r="G2673" s="20">
        <v>1</v>
      </c>
      <c r="H2673" s="23">
        <v>499</v>
      </c>
      <c r="I2673" s="23">
        <v>499</v>
      </c>
      <c r="J26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3" s="20">
        <f>IF(表1[[#This Row],[sale_price]]&lt;表1[[#This Row],[origin_price]],1,0)</f>
        <v>0</v>
      </c>
      <c r="L2673" s="18" t="s">
        <v>1055</v>
      </c>
      <c r="M2673" s="18" t="s">
        <v>8627</v>
      </c>
      <c r="N2673" s="18" t="s">
        <v>61</v>
      </c>
      <c r="O2673" s="18" t="s">
        <v>82</v>
      </c>
      <c r="P2673" s="18">
        <v>2</v>
      </c>
    </row>
    <row r="2674" spans="1:16" x14ac:dyDescent="0.2">
      <c r="A2674" s="18" t="s">
        <v>1034</v>
      </c>
      <c r="B2674" s="18" t="s">
        <v>1056</v>
      </c>
      <c r="C2674" s="18" t="s">
        <v>6468</v>
      </c>
      <c r="D2674" s="18" t="s">
        <v>28</v>
      </c>
      <c r="E2674" s="20" t="str">
        <f>IFERROR(VLOOKUP(表1[[#This Row],[goods_id]],表4[],2,0),"无")</f>
        <v>无</v>
      </c>
      <c r="F2674" s="19">
        <f>IFERROR(VLOOKUP(表1[[#This Row],[goods_id]],表3[],2,0),"老款")</f>
        <v>43348</v>
      </c>
      <c r="G2674" s="20">
        <v>1</v>
      </c>
      <c r="H2674" s="23">
        <v>499</v>
      </c>
      <c r="I2674" s="23">
        <v>499</v>
      </c>
      <c r="J26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4" s="20">
        <f>IF(表1[[#This Row],[sale_price]]&lt;表1[[#This Row],[origin_price]],1,0)</f>
        <v>0</v>
      </c>
      <c r="L2674" s="18" t="s">
        <v>1055</v>
      </c>
      <c r="M2674" s="18" t="s">
        <v>8627</v>
      </c>
      <c r="N2674" s="18" t="s">
        <v>61</v>
      </c>
      <c r="O2674" s="18" t="s">
        <v>82</v>
      </c>
      <c r="P2674" s="18">
        <v>2</v>
      </c>
    </row>
    <row r="2675" spans="1:16" x14ac:dyDescent="0.2">
      <c r="A2675" s="18" t="s">
        <v>1034</v>
      </c>
      <c r="B2675" s="18" t="s">
        <v>1057</v>
      </c>
      <c r="C2675" s="18" t="s">
        <v>6478</v>
      </c>
      <c r="D2675" s="18" t="s">
        <v>24</v>
      </c>
      <c r="E2675" s="20" t="str">
        <f>IFERROR(VLOOKUP(表1[[#This Row],[goods_id]],表4[],2,0),"无")</f>
        <v>无</v>
      </c>
      <c r="F2675" s="19">
        <f>IFERROR(VLOOKUP(表1[[#This Row],[goods_id]],表3[],2,0),"老款")</f>
        <v>43348</v>
      </c>
      <c r="G2675" s="20">
        <v>1</v>
      </c>
      <c r="H2675" s="23">
        <v>699</v>
      </c>
      <c r="I2675" s="23">
        <v>699</v>
      </c>
      <c r="J26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5" s="20">
        <f>IF(表1[[#This Row],[sale_price]]&lt;表1[[#This Row],[origin_price]],1,0)</f>
        <v>0</v>
      </c>
      <c r="L2675" s="18" t="s">
        <v>1058</v>
      </c>
      <c r="M2675" s="18" t="s">
        <v>8639</v>
      </c>
      <c r="N2675" s="18" t="s">
        <v>12</v>
      </c>
      <c r="O2675" s="18" t="s">
        <v>17</v>
      </c>
      <c r="P2675" s="18">
        <v>2</v>
      </c>
    </row>
    <row r="2676" spans="1:16" x14ac:dyDescent="0.2">
      <c r="A2676" s="18" t="s">
        <v>1034</v>
      </c>
      <c r="B2676" s="18" t="s">
        <v>1059</v>
      </c>
      <c r="C2676" s="18" t="s">
        <v>6478</v>
      </c>
      <c r="D2676" s="18" t="s">
        <v>24</v>
      </c>
      <c r="E2676" s="20" t="str">
        <f>IFERROR(VLOOKUP(表1[[#This Row],[goods_id]],表4[],2,0),"无")</f>
        <v>无</v>
      </c>
      <c r="F2676" s="19">
        <f>IFERROR(VLOOKUP(表1[[#This Row],[goods_id]],表3[],2,0),"老款")</f>
        <v>43348</v>
      </c>
      <c r="G2676" s="20">
        <v>1</v>
      </c>
      <c r="H2676" s="23">
        <v>699</v>
      </c>
      <c r="I2676" s="23">
        <v>699</v>
      </c>
      <c r="J26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6" s="20">
        <f>IF(表1[[#This Row],[sale_price]]&lt;表1[[#This Row],[origin_price]],1,0)</f>
        <v>0</v>
      </c>
      <c r="L2676" s="18" t="s">
        <v>1058</v>
      </c>
      <c r="M2676" s="18" t="s">
        <v>8639</v>
      </c>
      <c r="N2676" s="18" t="s">
        <v>12</v>
      </c>
      <c r="O2676" s="18" t="s">
        <v>17</v>
      </c>
      <c r="P2676" s="18">
        <v>2</v>
      </c>
    </row>
    <row r="2677" spans="1:16" x14ac:dyDescent="0.2">
      <c r="A2677" s="18" t="s">
        <v>1034</v>
      </c>
      <c r="B2677" s="18" t="s">
        <v>1060</v>
      </c>
      <c r="C2677" s="18" t="s">
        <v>6479</v>
      </c>
      <c r="D2677" s="18" t="s">
        <v>24</v>
      </c>
      <c r="E2677" s="20" t="str">
        <f>IFERROR(VLOOKUP(表1[[#This Row],[goods_id]],表4[],2,0),"无")</f>
        <v>无</v>
      </c>
      <c r="F2677" s="19">
        <f>IFERROR(VLOOKUP(表1[[#This Row],[goods_id]],表3[],2,0),"老款")</f>
        <v>43348</v>
      </c>
      <c r="G2677" s="20">
        <v>1</v>
      </c>
      <c r="H2677" s="23">
        <v>739</v>
      </c>
      <c r="I2677" s="23">
        <v>739</v>
      </c>
      <c r="J26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7" s="20">
        <f>IF(表1[[#This Row],[sale_price]]&lt;表1[[#This Row],[origin_price]],1,0)</f>
        <v>0</v>
      </c>
      <c r="L2677" s="18" t="s">
        <v>1061</v>
      </c>
      <c r="M2677" s="18" t="s">
        <v>8640</v>
      </c>
      <c r="N2677" s="18" t="s">
        <v>61</v>
      </c>
      <c r="O2677" s="18" t="s">
        <v>82</v>
      </c>
      <c r="P2677" s="18">
        <v>2</v>
      </c>
    </row>
    <row r="2678" spans="1:16" x14ac:dyDescent="0.2">
      <c r="A2678" s="18" t="s">
        <v>1034</v>
      </c>
      <c r="B2678" s="18" t="s">
        <v>1062</v>
      </c>
      <c r="C2678" s="18" t="s">
        <v>6480</v>
      </c>
      <c r="D2678" s="18" t="s">
        <v>24</v>
      </c>
      <c r="E2678" s="20" t="str">
        <f>IFERROR(VLOOKUP(表1[[#This Row],[goods_id]],表4[],2,0),"无")</f>
        <v>无</v>
      </c>
      <c r="F2678" s="19">
        <f>IFERROR(VLOOKUP(表1[[#This Row],[goods_id]],表3[],2,0),"老款")</f>
        <v>43348</v>
      </c>
      <c r="G2678" s="20">
        <v>1</v>
      </c>
      <c r="H2678" s="23">
        <v>739</v>
      </c>
      <c r="I2678" s="23">
        <v>739</v>
      </c>
      <c r="J26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8" s="20">
        <f>IF(表1[[#This Row],[sale_price]]&lt;表1[[#This Row],[origin_price]],1,0)</f>
        <v>0</v>
      </c>
      <c r="L2678" s="18" t="s">
        <v>1063</v>
      </c>
      <c r="M2678" s="18" t="s">
        <v>8641</v>
      </c>
      <c r="N2678" s="18" t="s">
        <v>12</v>
      </c>
      <c r="O2678" s="18" t="s">
        <v>17</v>
      </c>
      <c r="P2678" s="18">
        <v>2</v>
      </c>
    </row>
    <row r="2679" spans="1:16" x14ac:dyDescent="0.2">
      <c r="A2679" s="18" t="s">
        <v>1034</v>
      </c>
      <c r="B2679" s="18" t="s">
        <v>1064</v>
      </c>
      <c r="C2679" s="18" t="s">
        <v>6481</v>
      </c>
      <c r="D2679" s="18" t="s">
        <v>28</v>
      </c>
      <c r="E2679" s="20" t="str">
        <f>IFERROR(VLOOKUP(表1[[#This Row],[goods_id]],表4[],2,0),"无")</f>
        <v>无</v>
      </c>
      <c r="F2679" s="19">
        <f>IFERROR(VLOOKUP(表1[[#This Row],[goods_id]],表3[],2,0),"老款")</f>
        <v>43348</v>
      </c>
      <c r="G2679" s="20">
        <v>1</v>
      </c>
      <c r="H2679" s="23">
        <v>939</v>
      </c>
      <c r="I2679" s="23">
        <v>939</v>
      </c>
      <c r="J26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9" s="20">
        <f>IF(表1[[#This Row],[sale_price]]&lt;表1[[#This Row],[origin_price]],1,0)</f>
        <v>0</v>
      </c>
      <c r="L2679" s="18" t="s">
        <v>1065</v>
      </c>
      <c r="M2679" s="18" t="s">
        <v>8642</v>
      </c>
      <c r="N2679" s="18" t="s">
        <v>61</v>
      </c>
      <c r="O2679" s="18" t="s">
        <v>17</v>
      </c>
      <c r="P2679" s="18">
        <v>2</v>
      </c>
    </row>
    <row r="2680" spans="1:16" x14ac:dyDescent="0.2">
      <c r="A2680" s="18" t="s">
        <v>1034</v>
      </c>
      <c r="B2680" s="18" t="s">
        <v>1066</v>
      </c>
      <c r="C2680" s="18" t="s">
        <v>6481</v>
      </c>
      <c r="D2680" s="18" t="s">
        <v>28</v>
      </c>
      <c r="E2680" s="20" t="str">
        <f>IFERROR(VLOOKUP(表1[[#This Row],[goods_id]],表4[],2,0),"无")</f>
        <v>无</v>
      </c>
      <c r="F2680" s="19">
        <f>IFERROR(VLOOKUP(表1[[#This Row],[goods_id]],表3[],2,0),"老款")</f>
        <v>43348</v>
      </c>
      <c r="G2680" s="20">
        <v>1</v>
      </c>
      <c r="H2680" s="23">
        <v>939</v>
      </c>
      <c r="I2680" s="23">
        <v>939</v>
      </c>
      <c r="J26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80" s="20">
        <f>IF(表1[[#This Row],[sale_price]]&lt;表1[[#This Row],[origin_price]],1,0)</f>
        <v>0</v>
      </c>
      <c r="L2680" s="18" t="s">
        <v>1065</v>
      </c>
      <c r="M2680" s="18" t="s">
        <v>8642</v>
      </c>
      <c r="N2680" s="18" t="s">
        <v>61</v>
      </c>
      <c r="O2680" s="18" t="s">
        <v>17</v>
      </c>
      <c r="P2680" s="18">
        <v>2</v>
      </c>
    </row>
    <row r="2681" spans="1:16" x14ac:dyDescent="0.2">
      <c r="A2681" s="18" t="s">
        <v>1034</v>
      </c>
      <c r="B2681" s="18" t="s">
        <v>1420</v>
      </c>
      <c r="C2681" s="18" t="s">
        <v>6629</v>
      </c>
      <c r="D2681" s="18" t="s">
        <v>38</v>
      </c>
      <c r="E2681" s="20" t="str">
        <f>IFERROR(VLOOKUP(表1[[#This Row],[goods_id]],表4[],2,0),"无")</f>
        <v>无</v>
      </c>
      <c r="F2681" s="19" t="str">
        <f>IFERROR(VLOOKUP(表1[[#This Row],[goods_id]],表3[],2,0),"老款")</f>
        <v>老款</v>
      </c>
      <c r="G2681" s="20">
        <v>1</v>
      </c>
      <c r="H2681" s="23">
        <v>669</v>
      </c>
      <c r="I2681" s="23">
        <v>669</v>
      </c>
      <c r="J26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1" s="20">
        <f>IF(表1[[#This Row],[sale_price]]&lt;表1[[#This Row],[origin_price]],1,0)</f>
        <v>0</v>
      </c>
      <c r="L2681" s="18" t="s">
        <v>1421</v>
      </c>
      <c r="M2681" s="18" t="s">
        <v>8789</v>
      </c>
      <c r="N2681" s="18" t="s">
        <v>22</v>
      </c>
      <c r="O2681" s="18" t="s">
        <v>17</v>
      </c>
      <c r="P2681" s="18">
        <v>9</v>
      </c>
    </row>
    <row r="2682" spans="1:16" x14ac:dyDescent="0.2">
      <c r="A2682" s="18" t="s">
        <v>1034</v>
      </c>
      <c r="B2682" s="18" t="s">
        <v>1422</v>
      </c>
      <c r="C2682" s="18" t="s">
        <v>6630</v>
      </c>
      <c r="D2682" s="18" t="s">
        <v>38</v>
      </c>
      <c r="E2682" s="20" t="str">
        <f>IFERROR(VLOOKUP(表1[[#This Row],[goods_id]],表4[],2,0),"无")</f>
        <v>无</v>
      </c>
      <c r="F2682" s="19" t="str">
        <f>IFERROR(VLOOKUP(表1[[#This Row],[goods_id]],表3[],2,0),"老款")</f>
        <v>老款</v>
      </c>
      <c r="G2682" s="20">
        <v>1</v>
      </c>
      <c r="H2682" s="23">
        <v>499</v>
      </c>
      <c r="I2682" s="23">
        <v>499</v>
      </c>
      <c r="J26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2" s="20">
        <f>IF(表1[[#This Row],[sale_price]]&lt;表1[[#This Row],[origin_price]],1,0)</f>
        <v>0</v>
      </c>
      <c r="L2682" s="18" t="s">
        <v>8790</v>
      </c>
      <c r="M2682" s="18" t="s">
        <v>185</v>
      </c>
      <c r="N2682" s="18" t="s">
        <v>26</v>
      </c>
      <c r="O2682" s="18" t="s">
        <v>17</v>
      </c>
      <c r="P2682" s="18">
        <v>9</v>
      </c>
    </row>
    <row r="2683" spans="1:16" x14ac:dyDescent="0.2">
      <c r="A2683" s="18" t="s">
        <v>1034</v>
      </c>
      <c r="B2683" s="18" t="s">
        <v>1423</v>
      </c>
      <c r="C2683" s="18" t="s">
        <v>6630</v>
      </c>
      <c r="D2683" s="18" t="s">
        <v>38</v>
      </c>
      <c r="E2683" s="20" t="str">
        <f>IFERROR(VLOOKUP(表1[[#This Row],[goods_id]],表4[],2,0),"无")</f>
        <v>无</v>
      </c>
      <c r="F2683" s="19" t="str">
        <f>IFERROR(VLOOKUP(表1[[#This Row],[goods_id]],表3[],2,0),"老款")</f>
        <v>老款</v>
      </c>
      <c r="G2683" s="20">
        <v>1</v>
      </c>
      <c r="H2683" s="23">
        <v>499</v>
      </c>
      <c r="I2683" s="23">
        <v>499</v>
      </c>
      <c r="J26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3" s="20">
        <f>IF(表1[[#This Row],[sale_price]]&lt;表1[[#This Row],[origin_price]],1,0)</f>
        <v>0</v>
      </c>
      <c r="L2683" s="18" t="s">
        <v>8790</v>
      </c>
      <c r="M2683" s="18" t="s">
        <v>185</v>
      </c>
      <c r="N2683" s="18" t="s">
        <v>26</v>
      </c>
      <c r="O2683" s="18" t="s">
        <v>17</v>
      </c>
      <c r="P2683" s="18">
        <v>9</v>
      </c>
    </row>
    <row r="2684" spans="1:16" x14ac:dyDescent="0.2">
      <c r="A2684" s="18" t="s">
        <v>1034</v>
      </c>
      <c r="B2684" s="18" t="s">
        <v>1353</v>
      </c>
      <c r="C2684" s="18" t="s">
        <v>6604</v>
      </c>
      <c r="D2684" s="18" t="s">
        <v>28</v>
      </c>
      <c r="E2684" s="20" t="str">
        <f>IFERROR(VLOOKUP(表1[[#This Row],[goods_id]],表4[],2,0),"无")</f>
        <v>无</v>
      </c>
      <c r="F2684" s="19" t="str">
        <f>IFERROR(VLOOKUP(表1[[#This Row],[goods_id]],表3[],2,0),"老款")</f>
        <v>老款</v>
      </c>
      <c r="G2684" s="20">
        <v>1</v>
      </c>
      <c r="H2684" s="23">
        <v>599</v>
      </c>
      <c r="I2684" s="23">
        <v>599</v>
      </c>
      <c r="J26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4" s="20">
        <f>IF(表1[[#This Row],[sale_price]]&lt;表1[[#This Row],[origin_price]],1,0)</f>
        <v>0</v>
      </c>
      <c r="L2684" s="18" t="s">
        <v>1354</v>
      </c>
      <c r="M2684" s="18" t="s">
        <v>323</v>
      </c>
      <c r="N2684" s="18" t="s">
        <v>26</v>
      </c>
      <c r="O2684" s="18" t="s">
        <v>17</v>
      </c>
      <c r="P2684" s="18">
        <v>8</v>
      </c>
    </row>
    <row r="2685" spans="1:16" x14ac:dyDescent="0.2">
      <c r="A2685" s="18" t="s">
        <v>1034</v>
      </c>
      <c r="B2685" s="18" t="s">
        <v>1355</v>
      </c>
      <c r="C2685" s="18" t="s">
        <v>6604</v>
      </c>
      <c r="D2685" s="18" t="s">
        <v>28</v>
      </c>
      <c r="E2685" s="20" t="str">
        <f>IFERROR(VLOOKUP(表1[[#This Row],[goods_id]],表4[],2,0),"无")</f>
        <v>无</v>
      </c>
      <c r="F2685" s="19" t="str">
        <f>IFERROR(VLOOKUP(表1[[#This Row],[goods_id]],表3[],2,0),"老款")</f>
        <v>老款</v>
      </c>
      <c r="G2685" s="20">
        <v>1</v>
      </c>
      <c r="H2685" s="23">
        <v>599</v>
      </c>
      <c r="I2685" s="23">
        <v>599</v>
      </c>
      <c r="J26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5" s="20">
        <f>IF(表1[[#This Row],[sale_price]]&lt;表1[[#This Row],[origin_price]],1,0)</f>
        <v>0</v>
      </c>
      <c r="L2685" s="18" t="s">
        <v>1354</v>
      </c>
      <c r="M2685" s="18" t="s">
        <v>323</v>
      </c>
      <c r="N2685" s="18" t="s">
        <v>26</v>
      </c>
      <c r="O2685" s="18" t="s">
        <v>17</v>
      </c>
      <c r="P2685" s="18">
        <v>8</v>
      </c>
    </row>
    <row r="2686" spans="1:16" x14ac:dyDescent="0.2">
      <c r="A2686" s="18" t="s">
        <v>1034</v>
      </c>
      <c r="B2686" s="18" t="s">
        <v>1424</v>
      </c>
      <c r="C2686" s="18" t="s">
        <v>6631</v>
      </c>
      <c r="D2686" s="18" t="s">
        <v>28</v>
      </c>
      <c r="E2686" s="20" t="str">
        <f>IFERROR(VLOOKUP(表1[[#This Row],[goods_id]],表4[],2,0),"无")</f>
        <v>无</v>
      </c>
      <c r="F2686" s="19" t="str">
        <f>IFERROR(VLOOKUP(表1[[#This Row],[goods_id]],表3[],2,0),"老款")</f>
        <v>老款</v>
      </c>
      <c r="G2686" s="20">
        <v>1</v>
      </c>
      <c r="H2686" s="23">
        <v>639</v>
      </c>
      <c r="I2686" s="23">
        <v>639</v>
      </c>
      <c r="J26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6" s="20">
        <f>IF(表1[[#This Row],[sale_price]]&lt;表1[[#This Row],[origin_price]],1,0)</f>
        <v>0</v>
      </c>
      <c r="L2686" s="18" t="s">
        <v>8791</v>
      </c>
      <c r="M2686" s="18" t="s">
        <v>185</v>
      </c>
      <c r="N2686" s="18" t="s">
        <v>26</v>
      </c>
      <c r="O2686" s="18" t="s">
        <v>17</v>
      </c>
      <c r="P2686" s="18">
        <v>9</v>
      </c>
    </row>
    <row r="2687" spans="1:16" x14ac:dyDescent="0.2">
      <c r="A2687" s="18" t="s">
        <v>1034</v>
      </c>
      <c r="B2687" s="18" t="s">
        <v>1425</v>
      </c>
      <c r="C2687" s="18" t="s">
        <v>6631</v>
      </c>
      <c r="D2687" s="18" t="s">
        <v>28</v>
      </c>
      <c r="E2687" s="20" t="str">
        <f>IFERROR(VLOOKUP(表1[[#This Row],[goods_id]],表4[],2,0),"无")</f>
        <v>无</v>
      </c>
      <c r="F2687" s="19" t="str">
        <f>IFERROR(VLOOKUP(表1[[#This Row],[goods_id]],表3[],2,0),"老款")</f>
        <v>老款</v>
      </c>
      <c r="G2687" s="20">
        <v>1</v>
      </c>
      <c r="H2687" s="23">
        <v>639</v>
      </c>
      <c r="I2687" s="23">
        <v>639</v>
      </c>
      <c r="J26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7" s="20">
        <f>IF(表1[[#This Row],[sale_price]]&lt;表1[[#This Row],[origin_price]],1,0)</f>
        <v>0</v>
      </c>
      <c r="L2687" s="18" t="s">
        <v>8792</v>
      </c>
      <c r="M2687" s="18" t="s">
        <v>185</v>
      </c>
      <c r="N2687" s="18" t="s">
        <v>26</v>
      </c>
      <c r="O2687" s="18" t="s">
        <v>17</v>
      </c>
      <c r="P2687" s="18">
        <v>9</v>
      </c>
    </row>
    <row r="2688" spans="1:16" x14ac:dyDescent="0.2">
      <c r="A2688" s="18" t="s">
        <v>1034</v>
      </c>
      <c r="B2688" s="18" t="s">
        <v>1426</v>
      </c>
      <c r="C2688" s="18" t="s">
        <v>6631</v>
      </c>
      <c r="D2688" s="18" t="s">
        <v>28</v>
      </c>
      <c r="E2688" s="20" t="str">
        <f>IFERROR(VLOOKUP(表1[[#This Row],[goods_id]],表4[],2,0),"无")</f>
        <v>无</v>
      </c>
      <c r="F2688" s="19" t="str">
        <f>IFERROR(VLOOKUP(表1[[#This Row],[goods_id]],表3[],2,0),"老款")</f>
        <v>老款</v>
      </c>
      <c r="G2688" s="20">
        <v>1</v>
      </c>
      <c r="H2688" s="23">
        <v>639</v>
      </c>
      <c r="I2688" s="23">
        <v>639</v>
      </c>
      <c r="J26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8" s="20">
        <f>IF(表1[[#This Row],[sale_price]]&lt;表1[[#This Row],[origin_price]],1,0)</f>
        <v>0</v>
      </c>
      <c r="L2688" s="18" t="s">
        <v>8793</v>
      </c>
      <c r="M2688" s="18" t="s">
        <v>185</v>
      </c>
      <c r="N2688" s="18" t="s">
        <v>26</v>
      </c>
      <c r="O2688" s="18" t="s">
        <v>17</v>
      </c>
      <c r="P2688" s="18">
        <v>9</v>
      </c>
    </row>
    <row r="2689" spans="1:16" x14ac:dyDescent="0.2">
      <c r="A2689" s="18" t="s">
        <v>1034</v>
      </c>
      <c r="B2689" s="18" t="s">
        <v>1274</v>
      </c>
      <c r="C2689" s="18" t="s">
        <v>6580</v>
      </c>
      <c r="D2689" s="18" t="s">
        <v>38</v>
      </c>
      <c r="E2689" s="20" t="str">
        <f>IFERROR(VLOOKUP(表1[[#This Row],[goods_id]],表4[],2,0),"无")</f>
        <v>无</v>
      </c>
      <c r="F2689" s="19" t="str">
        <f>IFERROR(VLOOKUP(表1[[#This Row],[goods_id]],表3[],2,0),"老款")</f>
        <v>老款</v>
      </c>
      <c r="G2689" s="20">
        <v>1</v>
      </c>
      <c r="H2689" s="23">
        <v>569</v>
      </c>
      <c r="I2689" s="23">
        <v>569</v>
      </c>
      <c r="J26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9" s="20">
        <f>IF(表1[[#This Row],[sale_price]]&lt;表1[[#This Row],[origin_price]],1,0)</f>
        <v>0</v>
      </c>
      <c r="L2689" s="18" t="s">
        <v>8744</v>
      </c>
      <c r="M2689" s="18" t="s">
        <v>185</v>
      </c>
      <c r="N2689" s="18" t="s">
        <v>22</v>
      </c>
      <c r="O2689" s="18" t="s">
        <v>17</v>
      </c>
      <c r="P2689" s="18">
        <v>7</v>
      </c>
    </row>
    <row r="2690" spans="1:16" x14ac:dyDescent="0.2">
      <c r="A2690" s="18" t="s">
        <v>1034</v>
      </c>
      <c r="B2690" s="18" t="s">
        <v>1275</v>
      </c>
      <c r="C2690" s="18" t="s">
        <v>6580</v>
      </c>
      <c r="D2690" s="18" t="s">
        <v>38</v>
      </c>
      <c r="E2690" s="20" t="str">
        <f>IFERROR(VLOOKUP(表1[[#This Row],[goods_id]],表4[],2,0),"无")</f>
        <v>无</v>
      </c>
      <c r="F2690" s="19" t="str">
        <f>IFERROR(VLOOKUP(表1[[#This Row],[goods_id]],表3[],2,0),"老款")</f>
        <v>老款</v>
      </c>
      <c r="G2690" s="20">
        <v>1</v>
      </c>
      <c r="H2690" s="23">
        <v>569</v>
      </c>
      <c r="I2690" s="23">
        <v>569</v>
      </c>
      <c r="J26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0" s="20">
        <f>IF(表1[[#This Row],[sale_price]]&lt;表1[[#This Row],[origin_price]],1,0)</f>
        <v>0</v>
      </c>
      <c r="L2690" s="18" t="s">
        <v>8744</v>
      </c>
      <c r="M2690" s="18" t="s">
        <v>185</v>
      </c>
      <c r="N2690" s="18" t="s">
        <v>22</v>
      </c>
      <c r="O2690" s="18" t="s">
        <v>17</v>
      </c>
      <c r="P2690" s="18">
        <v>7</v>
      </c>
    </row>
    <row r="2691" spans="1:16" x14ac:dyDescent="0.2">
      <c r="A2691" s="18" t="s">
        <v>1034</v>
      </c>
      <c r="B2691" s="18" t="s">
        <v>1226</v>
      </c>
      <c r="C2691" s="18" t="s">
        <v>6562</v>
      </c>
      <c r="D2691" s="18" t="s">
        <v>1027</v>
      </c>
      <c r="E2691" s="20" t="str">
        <f>IFERROR(VLOOKUP(表1[[#This Row],[goods_id]],表4[],2,0),"无")</f>
        <v>无</v>
      </c>
      <c r="F2691" s="19" t="str">
        <f>IFERROR(VLOOKUP(表1[[#This Row],[goods_id]],表3[],2,0),"老款")</f>
        <v>老款</v>
      </c>
      <c r="G2691" s="20">
        <v>1</v>
      </c>
      <c r="H2691" s="23">
        <v>969</v>
      </c>
      <c r="I2691" s="23">
        <v>969</v>
      </c>
      <c r="J26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1" s="20">
        <f>IF(表1[[#This Row],[sale_price]]&lt;表1[[#This Row],[origin_price]],1,0)</f>
        <v>0</v>
      </c>
      <c r="L2691" s="18" t="s">
        <v>1227</v>
      </c>
      <c r="M2691" s="18" t="s">
        <v>1185</v>
      </c>
      <c r="N2691" s="18" t="s">
        <v>61</v>
      </c>
      <c r="O2691" s="18" t="s">
        <v>82</v>
      </c>
      <c r="P2691" s="18">
        <v>6</v>
      </c>
    </row>
    <row r="2692" spans="1:16" x14ac:dyDescent="0.2">
      <c r="A2692" s="18" t="s">
        <v>1034</v>
      </c>
      <c r="B2692" s="18" t="s">
        <v>1228</v>
      </c>
      <c r="C2692" s="18" t="s">
        <v>6562</v>
      </c>
      <c r="D2692" s="18" t="s">
        <v>1027</v>
      </c>
      <c r="E2692" s="20" t="str">
        <f>IFERROR(VLOOKUP(表1[[#This Row],[goods_id]],表4[],2,0),"无")</f>
        <v>无</v>
      </c>
      <c r="F2692" s="19" t="str">
        <f>IFERROR(VLOOKUP(表1[[#This Row],[goods_id]],表3[],2,0),"老款")</f>
        <v>老款</v>
      </c>
      <c r="G2692" s="20">
        <v>1</v>
      </c>
      <c r="H2692" s="23">
        <v>969</v>
      </c>
      <c r="I2692" s="23">
        <v>969</v>
      </c>
      <c r="J26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2" s="20">
        <f>IF(表1[[#This Row],[sale_price]]&lt;表1[[#This Row],[origin_price]],1,0)</f>
        <v>0</v>
      </c>
      <c r="L2692" s="18" t="s">
        <v>1227</v>
      </c>
      <c r="M2692" s="18" t="s">
        <v>1185</v>
      </c>
      <c r="N2692" s="18" t="s">
        <v>61</v>
      </c>
      <c r="O2692" s="18" t="s">
        <v>82</v>
      </c>
      <c r="P2692" s="18">
        <v>6</v>
      </c>
    </row>
    <row r="2693" spans="1:16" x14ac:dyDescent="0.2">
      <c r="A2693" s="18" t="s">
        <v>1034</v>
      </c>
      <c r="B2693" s="18" t="s">
        <v>6563</v>
      </c>
      <c r="C2693" s="18" t="s">
        <v>6564</v>
      </c>
      <c r="D2693" s="18" t="s">
        <v>28</v>
      </c>
      <c r="E2693" s="20" t="str">
        <f>IFERROR(VLOOKUP(表1[[#This Row],[goods_id]],表4[],2,0),"无")</f>
        <v>无</v>
      </c>
      <c r="F2693" s="19" t="str">
        <f>IFERROR(VLOOKUP(表1[[#This Row],[goods_id]],表3[],2,0),"老款")</f>
        <v>老款</v>
      </c>
      <c r="G2693" s="20">
        <v>1</v>
      </c>
      <c r="H2693" s="23">
        <v>799</v>
      </c>
      <c r="I2693" s="23">
        <v>799</v>
      </c>
      <c r="J26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3" s="20">
        <f>IF(表1[[#This Row],[sale_price]]&lt;表1[[#This Row],[origin_price]],1,0)</f>
        <v>0</v>
      </c>
      <c r="L2693" s="18" t="s">
        <v>1230</v>
      </c>
      <c r="M2693" s="18" t="s">
        <v>8734</v>
      </c>
      <c r="N2693" s="18" t="s">
        <v>13</v>
      </c>
      <c r="O2693" s="18">
        <v>0</v>
      </c>
      <c r="P2693" s="18">
        <v>6</v>
      </c>
    </row>
    <row r="2694" spans="1:16" x14ac:dyDescent="0.2">
      <c r="A2694" s="18" t="s">
        <v>1034</v>
      </c>
      <c r="B2694" s="18" t="s">
        <v>1229</v>
      </c>
      <c r="C2694" s="18" t="s">
        <v>6564</v>
      </c>
      <c r="D2694" s="18" t="s">
        <v>28</v>
      </c>
      <c r="E2694" s="20" t="str">
        <f>IFERROR(VLOOKUP(表1[[#This Row],[goods_id]],表4[],2,0),"无")</f>
        <v>无</v>
      </c>
      <c r="F2694" s="19" t="str">
        <f>IFERROR(VLOOKUP(表1[[#This Row],[goods_id]],表3[],2,0),"老款")</f>
        <v>老款</v>
      </c>
      <c r="G2694" s="20">
        <v>1</v>
      </c>
      <c r="H2694" s="23">
        <v>799</v>
      </c>
      <c r="I2694" s="23">
        <v>799</v>
      </c>
      <c r="J26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4" s="20">
        <f>IF(表1[[#This Row],[sale_price]]&lt;表1[[#This Row],[origin_price]],1,0)</f>
        <v>0</v>
      </c>
      <c r="L2694" s="18" t="s">
        <v>1230</v>
      </c>
      <c r="M2694" s="18" t="s">
        <v>8735</v>
      </c>
      <c r="N2694" s="18" t="s">
        <v>13</v>
      </c>
      <c r="O2694" s="18">
        <v>0</v>
      </c>
      <c r="P2694" s="18">
        <v>6</v>
      </c>
    </row>
    <row r="2695" spans="1:16" x14ac:dyDescent="0.2">
      <c r="A2695" s="18" t="s">
        <v>1034</v>
      </c>
      <c r="B2695" s="18" t="s">
        <v>1086</v>
      </c>
      <c r="C2695" s="18" t="s">
        <v>6498</v>
      </c>
      <c r="D2695" s="18" t="s">
        <v>24</v>
      </c>
      <c r="E2695" s="20" t="str">
        <f>IFERROR(VLOOKUP(表1[[#This Row],[goods_id]],表4[],2,0),"无")</f>
        <v>无</v>
      </c>
      <c r="F2695" s="19" t="str">
        <f>IFERROR(VLOOKUP(表1[[#This Row],[goods_id]],表3[],2,0),"老款")</f>
        <v>老款</v>
      </c>
      <c r="G2695" s="20">
        <v>1</v>
      </c>
      <c r="H2695" s="23">
        <v>699</v>
      </c>
      <c r="I2695" s="23">
        <v>699</v>
      </c>
      <c r="J26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5" s="20">
        <f>IF(表1[[#This Row],[sale_price]]&lt;表1[[#This Row],[origin_price]],1,0)</f>
        <v>0</v>
      </c>
      <c r="L2695" s="18" t="s">
        <v>1087</v>
      </c>
      <c r="M2695" s="18" t="s">
        <v>8677</v>
      </c>
      <c r="N2695" s="18" t="s">
        <v>12</v>
      </c>
      <c r="O2695" s="18" t="s">
        <v>17</v>
      </c>
      <c r="P2695" s="18">
        <v>3</v>
      </c>
    </row>
    <row r="2696" spans="1:16" x14ac:dyDescent="0.2">
      <c r="A2696" s="18" t="s">
        <v>1034</v>
      </c>
      <c r="B2696" s="18" t="s">
        <v>1088</v>
      </c>
      <c r="C2696" s="18" t="s">
        <v>6499</v>
      </c>
      <c r="D2696" s="18" t="s">
        <v>322</v>
      </c>
      <c r="E2696" s="20" t="str">
        <f>IFERROR(VLOOKUP(表1[[#This Row],[goods_id]],表4[],2,0),"无")</f>
        <v>无</v>
      </c>
      <c r="F2696" s="19" t="str">
        <f>IFERROR(VLOOKUP(表1[[#This Row],[goods_id]],表3[],2,0),"老款")</f>
        <v>老款</v>
      </c>
      <c r="G2696" s="20">
        <v>1</v>
      </c>
      <c r="H2696" s="23">
        <v>669</v>
      </c>
      <c r="I2696" s="23">
        <v>669</v>
      </c>
      <c r="J26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6" s="20">
        <f>IF(表1[[#This Row],[sale_price]]&lt;表1[[#This Row],[origin_price]],1,0)</f>
        <v>0</v>
      </c>
      <c r="L2696" s="18" t="s">
        <v>1089</v>
      </c>
      <c r="M2696" s="18" t="s">
        <v>8678</v>
      </c>
      <c r="N2696" s="18" t="s">
        <v>22</v>
      </c>
      <c r="O2696" s="18" t="s">
        <v>17</v>
      </c>
      <c r="P2696" s="18">
        <v>3</v>
      </c>
    </row>
    <row r="2697" spans="1:16" x14ac:dyDescent="0.2">
      <c r="A2697" s="18" t="s">
        <v>1034</v>
      </c>
      <c r="B2697" s="18" t="s">
        <v>6500</v>
      </c>
      <c r="C2697" s="18" t="s">
        <v>6501</v>
      </c>
      <c r="D2697" s="18" t="s">
        <v>24</v>
      </c>
      <c r="E2697" s="20" t="str">
        <f>IFERROR(VLOOKUP(表1[[#This Row],[goods_id]],表4[],2,0),"无")</f>
        <v>无</v>
      </c>
      <c r="F2697" s="19" t="str">
        <f>IFERROR(VLOOKUP(表1[[#This Row],[goods_id]],表3[],2,0),"老款")</f>
        <v>老款</v>
      </c>
      <c r="G2697" s="20">
        <v>1</v>
      </c>
      <c r="H2697" s="23">
        <v>699</v>
      </c>
      <c r="I2697" s="23">
        <v>699</v>
      </c>
      <c r="J26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7" s="20">
        <f>IF(表1[[#This Row],[sale_price]]&lt;表1[[#This Row],[origin_price]],1,0)</f>
        <v>0</v>
      </c>
      <c r="L2697" s="18" t="s">
        <v>8679</v>
      </c>
      <c r="M2697" s="18" t="s">
        <v>8680</v>
      </c>
      <c r="N2697" s="18" t="s">
        <v>61</v>
      </c>
      <c r="O2697" s="18" t="s">
        <v>17</v>
      </c>
      <c r="P2697" s="18">
        <v>3</v>
      </c>
    </row>
    <row r="2698" spans="1:16" x14ac:dyDescent="0.2">
      <c r="A2698" s="18" t="s">
        <v>1034</v>
      </c>
      <c r="B2698" s="18" t="s">
        <v>1431</v>
      </c>
      <c r="C2698" s="18" t="s">
        <v>6640</v>
      </c>
      <c r="D2698" s="18" t="s">
        <v>38</v>
      </c>
      <c r="E2698" s="20" t="str">
        <f>IFERROR(VLOOKUP(表1[[#This Row],[goods_id]],表4[],2,0),"无")</f>
        <v>无</v>
      </c>
      <c r="F2698" s="19" t="str">
        <f>IFERROR(VLOOKUP(表1[[#This Row],[goods_id]],表3[],2,0),"老款")</f>
        <v>老款</v>
      </c>
      <c r="G2698" s="20">
        <v>1</v>
      </c>
      <c r="H2698" s="23">
        <v>599</v>
      </c>
      <c r="I2698" s="23">
        <v>599</v>
      </c>
      <c r="J26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8" s="20">
        <f>IF(表1[[#This Row],[sale_price]]&lt;表1[[#This Row],[origin_price]],1,0)</f>
        <v>0</v>
      </c>
      <c r="L2698" s="18" t="s">
        <v>8804</v>
      </c>
      <c r="M2698" s="18" t="s">
        <v>185</v>
      </c>
      <c r="N2698" s="18" t="s">
        <v>26</v>
      </c>
      <c r="O2698" s="18" t="s">
        <v>17</v>
      </c>
      <c r="P2698" s="18">
        <v>10</v>
      </c>
    </row>
    <row r="2699" spans="1:16" x14ac:dyDescent="0.2">
      <c r="A2699" s="18" t="s">
        <v>1034</v>
      </c>
      <c r="B2699" s="18" t="s">
        <v>1432</v>
      </c>
      <c r="C2699" s="18" t="s">
        <v>6640</v>
      </c>
      <c r="D2699" s="18" t="s">
        <v>38</v>
      </c>
      <c r="E2699" s="20" t="str">
        <f>IFERROR(VLOOKUP(表1[[#This Row],[goods_id]],表4[],2,0),"无")</f>
        <v>无</v>
      </c>
      <c r="F2699" s="19" t="str">
        <f>IFERROR(VLOOKUP(表1[[#This Row],[goods_id]],表3[],2,0),"老款")</f>
        <v>老款</v>
      </c>
      <c r="G2699" s="20">
        <v>1</v>
      </c>
      <c r="H2699" s="23">
        <v>599</v>
      </c>
      <c r="I2699" s="23">
        <v>599</v>
      </c>
      <c r="J26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9" s="20">
        <f>IF(表1[[#This Row],[sale_price]]&lt;表1[[#This Row],[origin_price]],1,0)</f>
        <v>0</v>
      </c>
      <c r="L2699" s="18" t="s">
        <v>8804</v>
      </c>
      <c r="M2699" s="18" t="s">
        <v>185</v>
      </c>
      <c r="N2699" s="18" t="s">
        <v>26</v>
      </c>
      <c r="O2699" s="18" t="s">
        <v>17</v>
      </c>
      <c r="P2699" s="18">
        <v>10</v>
      </c>
    </row>
    <row r="2700" spans="1:16" x14ac:dyDescent="0.2">
      <c r="A2700" s="18" t="s">
        <v>1034</v>
      </c>
      <c r="B2700" s="18" t="s">
        <v>1338</v>
      </c>
      <c r="C2700" s="18" t="s">
        <v>6605</v>
      </c>
      <c r="D2700" s="18" t="s">
        <v>38</v>
      </c>
      <c r="E2700" s="20" t="str">
        <f>IFERROR(VLOOKUP(表1[[#This Row],[goods_id]],表4[],2,0),"无")</f>
        <v>无</v>
      </c>
      <c r="F2700" s="19" t="str">
        <f>IFERROR(VLOOKUP(表1[[#This Row],[goods_id]],表3[],2,0),"老款")</f>
        <v>老款</v>
      </c>
      <c r="G2700" s="20">
        <v>1</v>
      </c>
      <c r="H2700" s="23">
        <v>669</v>
      </c>
      <c r="I2700" s="23">
        <v>669</v>
      </c>
      <c r="J27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0" s="20">
        <f>IF(表1[[#This Row],[sale_price]]&lt;表1[[#This Row],[origin_price]],1,0)</f>
        <v>0</v>
      </c>
      <c r="L2700" s="18" t="s">
        <v>1339</v>
      </c>
      <c r="M2700" s="18" t="s">
        <v>8759</v>
      </c>
      <c r="N2700" s="18" t="s">
        <v>22</v>
      </c>
      <c r="O2700" s="18" t="s">
        <v>17</v>
      </c>
      <c r="P2700" s="18">
        <v>8</v>
      </c>
    </row>
    <row r="2701" spans="1:16" x14ac:dyDescent="0.2">
      <c r="A2701" s="18" t="s">
        <v>1034</v>
      </c>
      <c r="B2701" s="18" t="s">
        <v>1340</v>
      </c>
      <c r="C2701" s="18" t="s">
        <v>6605</v>
      </c>
      <c r="D2701" s="18" t="s">
        <v>38</v>
      </c>
      <c r="E2701" s="20" t="str">
        <f>IFERROR(VLOOKUP(表1[[#This Row],[goods_id]],表4[],2,0),"无")</f>
        <v>无</v>
      </c>
      <c r="F2701" s="19" t="str">
        <f>IFERROR(VLOOKUP(表1[[#This Row],[goods_id]],表3[],2,0),"老款")</f>
        <v>老款</v>
      </c>
      <c r="G2701" s="20">
        <v>1</v>
      </c>
      <c r="H2701" s="23">
        <v>669</v>
      </c>
      <c r="I2701" s="23">
        <v>669</v>
      </c>
      <c r="J27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1" s="20">
        <f>IF(表1[[#This Row],[sale_price]]&lt;表1[[#This Row],[origin_price]],1,0)</f>
        <v>0</v>
      </c>
      <c r="L2701" s="18" t="s">
        <v>1339</v>
      </c>
      <c r="M2701" s="18" t="s">
        <v>8759</v>
      </c>
      <c r="N2701" s="18" t="s">
        <v>22</v>
      </c>
      <c r="O2701" s="18" t="s">
        <v>17</v>
      </c>
      <c r="P2701" s="18">
        <v>8</v>
      </c>
    </row>
    <row r="2702" spans="1:16" x14ac:dyDescent="0.2">
      <c r="A2702" s="18" t="s">
        <v>1034</v>
      </c>
      <c r="B2702" s="18" t="s">
        <v>1341</v>
      </c>
      <c r="C2702" s="18" t="s">
        <v>6605</v>
      </c>
      <c r="D2702" s="18" t="s">
        <v>38</v>
      </c>
      <c r="E2702" s="20" t="str">
        <f>IFERROR(VLOOKUP(表1[[#This Row],[goods_id]],表4[],2,0),"无")</f>
        <v>无</v>
      </c>
      <c r="F2702" s="19" t="str">
        <f>IFERROR(VLOOKUP(表1[[#This Row],[goods_id]],表3[],2,0),"老款")</f>
        <v>老款</v>
      </c>
      <c r="G2702" s="20">
        <v>1</v>
      </c>
      <c r="H2702" s="23">
        <v>669</v>
      </c>
      <c r="I2702" s="23">
        <v>669</v>
      </c>
      <c r="J27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2" s="20">
        <f>IF(表1[[#This Row],[sale_price]]&lt;表1[[#This Row],[origin_price]],1,0)</f>
        <v>0</v>
      </c>
      <c r="L2702" s="18" t="s">
        <v>1339</v>
      </c>
      <c r="M2702" s="18" t="s">
        <v>8759</v>
      </c>
      <c r="N2702" s="18" t="s">
        <v>22</v>
      </c>
      <c r="O2702" s="18" t="s">
        <v>17</v>
      </c>
      <c r="P2702" s="18">
        <v>8</v>
      </c>
    </row>
    <row r="2703" spans="1:16" x14ac:dyDescent="0.2">
      <c r="A2703" s="18" t="s">
        <v>1034</v>
      </c>
      <c r="B2703" s="18" t="s">
        <v>1405</v>
      </c>
      <c r="C2703" s="18" t="s">
        <v>6632</v>
      </c>
      <c r="D2703" s="18" t="s">
        <v>38</v>
      </c>
      <c r="E2703" s="20" t="str">
        <f>IFERROR(VLOOKUP(表1[[#This Row],[goods_id]],表4[],2,0),"无")</f>
        <v>无</v>
      </c>
      <c r="F2703" s="19" t="str">
        <f>IFERROR(VLOOKUP(表1[[#This Row],[goods_id]],表3[],2,0),"老款")</f>
        <v>老款</v>
      </c>
      <c r="G2703" s="20">
        <v>1</v>
      </c>
      <c r="H2703" s="23">
        <v>569</v>
      </c>
      <c r="I2703" s="23">
        <v>569</v>
      </c>
      <c r="J27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3" s="20">
        <f>IF(表1[[#This Row],[sale_price]]&lt;表1[[#This Row],[origin_price]],1,0)</f>
        <v>0</v>
      </c>
      <c r="L2703" s="18" t="s">
        <v>8794</v>
      </c>
      <c r="M2703" s="18" t="s">
        <v>185</v>
      </c>
      <c r="N2703" s="18" t="s">
        <v>12</v>
      </c>
      <c r="O2703" s="18" t="s">
        <v>17</v>
      </c>
      <c r="P2703" s="18">
        <v>9</v>
      </c>
    </row>
    <row r="2704" spans="1:16" x14ac:dyDescent="0.2">
      <c r="A2704" s="18" t="s">
        <v>1034</v>
      </c>
      <c r="B2704" s="18" t="s">
        <v>1406</v>
      </c>
      <c r="C2704" s="18" t="s">
        <v>6632</v>
      </c>
      <c r="D2704" s="18" t="s">
        <v>38</v>
      </c>
      <c r="E2704" s="20" t="str">
        <f>IFERROR(VLOOKUP(表1[[#This Row],[goods_id]],表4[],2,0),"无")</f>
        <v>无</v>
      </c>
      <c r="F2704" s="19" t="str">
        <f>IFERROR(VLOOKUP(表1[[#This Row],[goods_id]],表3[],2,0),"老款")</f>
        <v>老款</v>
      </c>
      <c r="G2704" s="20">
        <v>1</v>
      </c>
      <c r="H2704" s="23">
        <v>569</v>
      </c>
      <c r="I2704" s="23">
        <v>569</v>
      </c>
      <c r="J27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4" s="20">
        <f>IF(表1[[#This Row],[sale_price]]&lt;表1[[#This Row],[origin_price]],1,0)</f>
        <v>0</v>
      </c>
      <c r="L2704" s="18" t="s">
        <v>8795</v>
      </c>
      <c r="M2704" s="18" t="s">
        <v>185</v>
      </c>
      <c r="N2704" s="18" t="s">
        <v>12</v>
      </c>
      <c r="O2704" s="18" t="s">
        <v>17</v>
      </c>
      <c r="P2704" s="18">
        <v>9</v>
      </c>
    </row>
    <row r="2705" spans="1:16" x14ac:dyDescent="0.2">
      <c r="A2705" s="18" t="s">
        <v>1034</v>
      </c>
      <c r="B2705" s="18" t="s">
        <v>1433</v>
      </c>
      <c r="C2705" s="18" t="s">
        <v>6619</v>
      </c>
      <c r="D2705" s="18" t="s">
        <v>1434</v>
      </c>
      <c r="E2705" s="20" t="str">
        <f>IFERROR(VLOOKUP(表1[[#This Row],[goods_id]],表4[],2,0),"无")</f>
        <v>无</v>
      </c>
      <c r="F2705" s="19" t="str">
        <f>IFERROR(VLOOKUP(表1[[#This Row],[goods_id]],表3[],2,0),"老款")</f>
        <v>老款</v>
      </c>
      <c r="G2705" s="20">
        <v>1</v>
      </c>
      <c r="H2705" s="23">
        <v>539</v>
      </c>
      <c r="I2705" s="23">
        <v>539</v>
      </c>
      <c r="J27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5" s="20">
        <f>IF(表1[[#This Row],[sale_price]]&lt;表1[[#This Row],[origin_price]],1,0)</f>
        <v>0</v>
      </c>
      <c r="L2705" s="18" t="s">
        <v>8805</v>
      </c>
      <c r="M2705" s="18" t="s">
        <v>185</v>
      </c>
      <c r="N2705" s="18" t="s">
        <v>26</v>
      </c>
      <c r="O2705" s="18" t="s">
        <v>17</v>
      </c>
      <c r="P2705" s="18">
        <v>10</v>
      </c>
    </row>
    <row r="2706" spans="1:16" x14ac:dyDescent="0.2">
      <c r="A2706" s="18" t="s">
        <v>1034</v>
      </c>
      <c r="B2706" s="18" t="s">
        <v>1435</v>
      </c>
      <c r="C2706" s="18" t="s">
        <v>6641</v>
      </c>
      <c r="D2706" s="18" t="s">
        <v>54</v>
      </c>
      <c r="E2706" s="20" t="str">
        <f>IFERROR(VLOOKUP(表1[[#This Row],[goods_id]],表4[],2,0),"无")</f>
        <v>无</v>
      </c>
      <c r="F2706" s="19" t="str">
        <f>IFERROR(VLOOKUP(表1[[#This Row],[goods_id]],表3[],2,0),"老款")</f>
        <v>老款</v>
      </c>
      <c r="G2706" s="20">
        <v>1</v>
      </c>
      <c r="H2706" s="23">
        <v>669</v>
      </c>
      <c r="I2706" s="23">
        <v>669</v>
      </c>
      <c r="J27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6" s="20">
        <f>IF(表1[[#This Row],[sale_price]]&lt;表1[[#This Row],[origin_price]],1,0)</f>
        <v>0</v>
      </c>
      <c r="L2706" s="18" t="s">
        <v>8806</v>
      </c>
      <c r="M2706" s="18" t="s">
        <v>185</v>
      </c>
      <c r="N2706" s="18" t="s">
        <v>22</v>
      </c>
      <c r="O2706" s="18" t="s">
        <v>17</v>
      </c>
      <c r="P2706" s="18">
        <v>10</v>
      </c>
    </row>
    <row r="2707" spans="1:16" x14ac:dyDescent="0.2">
      <c r="A2707" s="18" t="s">
        <v>1034</v>
      </c>
      <c r="B2707" s="18" t="s">
        <v>1407</v>
      </c>
      <c r="C2707" s="18" t="s">
        <v>6633</v>
      </c>
      <c r="D2707" s="18" t="s">
        <v>24</v>
      </c>
      <c r="E2707" s="20" t="str">
        <f>IFERROR(VLOOKUP(表1[[#This Row],[goods_id]],表4[],2,0),"无")</f>
        <v>无</v>
      </c>
      <c r="F2707" s="19" t="str">
        <f>IFERROR(VLOOKUP(表1[[#This Row],[goods_id]],表3[],2,0),"老款")</f>
        <v>老款</v>
      </c>
      <c r="G2707" s="20">
        <v>1</v>
      </c>
      <c r="H2707" s="23">
        <v>439</v>
      </c>
      <c r="I2707" s="23">
        <v>439</v>
      </c>
      <c r="J27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7" s="20">
        <f>IF(表1[[#This Row],[sale_price]]&lt;表1[[#This Row],[origin_price]],1,0)</f>
        <v>0</v>
      </c>
      <c r="L2707" s="18" t="s">
        <v>8796</v>
      </c>
      <c r="M2707" s="18" t="s">
        <v>185</v>
      </c>
      <c r="N2707" s="18" t="s">
        <v>26</v>
      </c>
      <c r="O2707" s="18" t="s">
        <v>82</v>
      </c>
      <c r="P2707" s="18">
        <v>9</v>
      </c>
    </row>
    <row r="2708" spans="1:16" x14ac:dyDescent="0.2">
      <c r="A2708" s="18" t="s">
        <v>1034</v>
      </c>
      <c r="B2708" s="18" t="s">
        <v>1408</v>
      </c>
      <c r="C2708" s="18" t="s">
        <v>6633</v>
      </c>
      <c r="D2708" s="18" t="s">
        <v>24</v>
      </c>
      <c r="E2708" s="20" t="str">
        <f>IFERROR(VLOOKUP(表1[[#This Row],[goods_id]],表4[],2,0),"无")</f>
        <v>无</v>
      </c>
      <c r="F2708" s="19" t="str">
        <f>IFERROR(VLOOKUP(表1[[#This Row],[goods_id]],表3[],2,0),"老款")</f>
        <v>老款</v>
      </c>
      <c r="G2708" s="20">
        <v>1</v>
      </c>
      <c r="H2708" s="23">
        <v>439</v>
      </c>
      <c r="I2708" s="23">
        <v>439</v>
      </c>
      <c r="J27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8" s="20">
        <f>IF(表1[[#This Row],[sale_price]]&lt;表1[[#This Row],[origin_price]],1,0)</f>
        <v>0</v>
      </c>
      <c r="L2708" s="18" t="s">
        <v>8797</v>
      </c>
      <c r="M2708" s="18" t="s">
        <v>185</v>
      </c>
      <c r="N2708" s="18" t="s">
        <v>26</v>
      </c>
      <c r="O2708" s="18" t="s">
        <v>82</v>
      </c>
      <c r="P2708" s="18">
        <v>9</v>
      </c>
    </row>
    <row r="2709" spans="1:16" x14ac:dyDescent="0.2">
      <c r="A2709" s="18" t="s">
        <v>1034</v>
      </c>
      <c r="B2709" s="18" t="s">
        <v>1436</v>
      </c>
      <c r="C2709" s="18" t="s">
        <v>6642</v>
      </c>
      <c r="D2709" s="18" t="s">
        <v>1437</v>
      </c>
      <c r="E2709" s="20" t="str">
        <f>IFERROR(VLOOKUP(表1[[#This Row],[goods_id]],表4[],2,0),"无")</f>
        <v>无</v>
      </c>
      <c r="F2709" s="19" t="str">
        <f>IFERROR(VLOOKUP(表1[[#This Row],[goods_id]],表3[],2,0),"老款")</f>
        <v>老款</v>
      </c>
      <c r="G2709" s="20">
        <v>1</v>
      </c>
      <c r="H2709" s="23">
        <v>699</v>
      </c>
      <c r="I2709" s="23">
        <v>699</v>
      </c>
      <c r="J27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9" s="20">
        <f>IF(表1[[#This Row],[sale_price]]&lt;表1[[#This Row],[origin_price]],1,0)</f>
        <v>0</v>
      </c>
      <c r="L2709" s="18" t="s">
        <v>8807</v>
      </c>
      <c r="M2709" s="18" t="s">
        <v>185</v>
      </c>
      <c r="N2709" s="18" t="s">
        <v>22</v>
      </c>
      <c r="O2709" s="18" t="s">
        <v>17</v>
      </c>
      <c r="P2709" s="18">
        <v>10</v>
      </c>
    </row>
    <row r="2710" spans="1:16" x14ac:dyDescent="0.2">
      <c r="A2710" s="18" t="s">
        <v>1034</v>
      </c>
      <c r="B2710" s="18" t="s">
        <v>1409</v>
      </c>
      <c r="C2710" s="18" t="s">
        <v>6634</v>
      </c>
      <c r="D2710" s="18" t="s">
        <v>54</v>
      </c>
      <c r="E2710" s="20" t="str">
        <f>IFERROR(VLOOKUP(表1[[#This Row],[goods_id]],表4[],2,0),"无")</f>
        <v>无</v>
      </c>
      <c r="F2710" s="19" t="str">
        <f>IFERROR(VLOOKUP(表1[[#This Row],[goods_id]],表3[],2,0),"老款")</f>
        <v>老款</v>
      </c>
      <c r="G2710" s="20">
        <v>1</v>
      </c>
      <c r="H2710" s="23">
        <v>569</v>
      </c>
      <c r="I2710" s="23">
        <v>569</v>
      </c>
      <c r="J27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0" s="20">
        <f>IF(表1[[#This Row],[sale_price]]&lt;表1[[#This Row],[origin_price]],1,0)</f>
        <v>0</v>
      </c>
      <c r="L2710" s="18" t="s">
        <v>1410</v>
      </c>
      <c r="M2710" s="18" t="s">
        <v>8798</v>
      </c>
      <c r="N2710" s="18" t="s">
        <v>22</v>
      </c>
      <c r="O2710" s="18" t="s">
        <v>17</v>
      </c>
      <c r="P2710" s="18">
        <v>9</v>
      </c>
    </row>
    <row r="2711" spans="1:16" x14ac:dyDescent="0.2">
      <c r="A2711" s="18" t="s">
        <v>1034</v>
      </c>
      <c r="B2711" s="18" t="s">
        <v>1316</v>
      </c>
      <c r="C2711" s="18" t="s">
        <v>6596</v>
      </c>
      <c r="D2711" s="18" t="s">
        <v>38</v>
      </c>
      <c r="E2711" s="20" t="str">
        <f>IFERROR(VLOOKUP(表1[[#This Row],[goods_id]],表4[],2,0),"无")</f>
        <v>无</v>
      </c>
      <c r="F2711" s="19" t="str">
        <f>IFERROR(VLOOKUP(表1[[#This Row],[goods_id]],表3[],2,0),"老款")</f>
        <v>老款</v>
      </c>
      <c r="G2711" s="20">
        <v>1</v>
      </c>
      <c r="H2711" s="23">
        <v>499</v>
      </c>
      <c r="I2711" s="23">
        <v>499</v>
      </c>
      <c r="J27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1" s="20">
        <f>IF(表1[[#This Row],[sale_price]]&lt;表1[[#This Row],[origin_price]],1,0)</f>
        <v>0</v>
      </c>
      <c r="L2711" s="18" t="s">
        <v>1317</v>
      </c>
      <c r="M2711" s="18" t="s">
        <v>8755</v>
      </c>
      <c r="N2711" s="18" t="s">
        <v>26</v>
      </c>
      <c r="O2711" s="18" t="s">
        <v>17</v>
      </c>
      <c r="P2711" s="18">
        <v>7</v>
      </c>
    </row>
    <row r="2712" spans="1:16" x14ac:dyDescent="0.2">
      <c r="A2712" s="18" t="s">
        <v>1034</v>
      </c>
      <c r="B2712" s="18" t="s">
        <v>1318</v>
      </c>
      <c r="C2712" s="18" t="s">
        <v>6596</v>
      </c>
      <c r="D2712" s="18" t="s">
        <v>38</v>
      </c>
      <c r="E2712" s="20" t="str">
        <f>IFERROR(VLOOKUP(表1[[#This Row],[goods_id]],表4[],2,0),"无")</f>
        <v>无</v>
      </c>
      <c r="F2712" s="19" t="str">
        <f>IFERROR(VLOOKUP(表1[[#This Row],[goods_id]],表3[],2,0),"老款")</f>
        <v>老款</v>
      </c>
      <c r="G2712" s="20">
        <v>1</v>
      </c>
      <c r="H2712" s="23">
        <v>499</v>
      </c>
      <c r="I2712" s="23">
        <v>499</v>
      </c>
      <c r="J27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2" s="20">
        <f>IF(表1[[#This Row],[sale_price]]&lt;表1[[#This Row],[origin_price]],1,0)</f>
        <v>0</v>
      </c>
      <c r="L2712" s="18" t="s">
        <v>1317</v>
      </c>
      <c r="M2712" s="18" t="s">
        <v>8755</v>
      </c>
      <c r="N2712" s="18" t="s">
        <v>26</v>
      </c>
      <c r="O2712" s="18" t="s">
        <v>17</v>
      </c>
      <c r="P2712" s="18">
        <v>8</v>
      </c>
    </row>
    <row r="2713" spans="1:16" x14ac:dyDescent="0.2">
      <c r="A2713" s="18" t="s">
        <v>1034</v>
      </c>
      <c r="B2713" s="18" t="s">
        <v>1319</v>
      </c>
      <c r="C2713" s="18" t="s">
        <v>6596</v>
      </c>
      <c r="D2713" s="18" t="s">
        <v>38</v>
      </c>
      <c r="E2713" s="20" t="str">
        <f>IFERROR(VLOOKUP(表1[[#This Row],[goods_id]],表4[],2,0),"无")</f>
        <v>无</v>
      </c>
      <c r="F2713" s="19" t="str">
        <f>IFERROR(VLOOKUP(表1[[#This Row],[goods_id]],表3[],2,0),"老款")</f>
        <v>老款</v>
      </c>
      <c r="G2713" s="20">
        <v>1</v>
      </c>
      <c r="H2713" s="23">
        <v>499</v>
      </c>
      <c r="I2713" s="23">
        <v>499</v>
      </c>
      <c r="J27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3" s="20">
        <f>IF(表1[[#This Row],[sale_price]]&lt;表1[[#This Row],[origin_price]],1,0)</f>
        <v>0</v>
      </c>
      <c r="L2713" s="18" t="s">
        <v>1317</v>
      </c>
      <c r="M2713" s="18" t="s">
        <v>8755</v>
      </c>
      <c r="N2713" s="18" t="s">
        <v>26</v>
      </c>
      <c r="O2713" s="18" t="s">
        <v>17</v>
      </c>
      <c r="P2713" s="18">
        <v>8</v>
      </c>
    </row>
    <row r="2714" spans="1:16" x14ac:dyDescent="0.2">
      <c r="A2714" s="18" t="s">
        <v>1034</v>
      </c>
      <c r="B2714" s="18" t="s">
        <v>1411</v>
      </c>
      <c r="C2714" s="18" t="s">
        <v>6635</v>
      </c>
      <c r="D2714" s="18" t="s">
        <v>38</v>
      </c>
      <c r="E2714" s="20" t="str">
        <f>IFERROR(VLOOKUP(表1[[#This Row],[goods_id]],表4[],2,0),"无")</f>
        <v>无</v>
      </c>
      <c r="F2714" s="19" t="str">
        <f>IFERROR(VLOOKUP(表1[[#This Row],[goods_id]],表3[],2,0),"老款")</f>
        <v>老款</v>
      </c>
      <c r="G2714" s="20">
        <v>1</v>
      </c>
      <c r="H2714" s="23">
        <v>499</v>
      </c>
      <c r="I2714" s="23">
        <v>499</v>
      </c>
      <c r="J27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4" s="20">
        <f>IF(表1[[#This Row],[sale_price]]&lt;表1[[#This Row],[origin_price]],1,0)</f>
        <v>0</v>
      </c>
      <c r="L2714" s="18" t="s">
        <v>8799</v>
      </c>
      <c r="M2714" s="18" t="s">
        <v>185</v>
      </c>
      <c r="N2714" s="18" t="s">
        <v>26</v>
      </c>
      <c r="O2714" s="18" t="s">
        <v>17</v>
      </c>
      <c r="P2714" s="18">
        <v>9</v>
      </c>
    </row>
    <row r="2715" spans="1:16" x14ac:dyDescent="0.2">
      <c r="A2715" s="18" t="s">
        <v>1034</v>
      </c>
      <c r="B2715" s="18" t="s">
        <v>1412</v>
      </c>
      <c r="C2715" s="18" t="s">
        <v>6635</v>
      </c>
      <c r="D2715" s="18" t="s">
        <v>38</v>
      </c>
      <c r="E2715" s="20" t="str">
        <f>IFERROR(VLOOKUP(表1[[#This Row],[goods_id]],表4[],2,0),"无")</f>
        <v>无</v>
      </c>
      <c r="F2715" s="19" t="str">
        <f>IFERROR(VLOOKUP(表1[[#This Row],[goods_id]],表3[],2,0),"老款")</f>
        <v>老款</v>
      </c>
      <c r="G2715" s="20">
        <v>1</v>
      </c>
      <c r="H2715" s="23">
        <v>499</v>
      </c>
      <c r="I2715" s="23">
        <v>499</v>
      </c>
      <c r="J27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5" s="20">
        <f>IF(表1[[#This Row],[sale_price]]&lt;表1[[#This Row],[origin_price]],1,0)</f>
        <v>0</v>
      </c>
      <c r="L2715" s="18" t="s">
        <v>8799</v>
      </c>
      <c r="M2715" s="18" t="s">
        <v>185</v>
      </c>
      <c r="N2715" s="18" t="s">
        <v>26</v>
      </c>
      <c r="O2715" s="18" t="s">
        <v>17</v>
      </c>
      <c r="P2715" s="18">
        <v>9</v>
      </c>
    </row>
    <row r="2716" spans="1:16" x14ac:dyDescent="0.2">
      <c r="A2716" s="18" t="s">
        <v>1034</v>
      </c>
      <c r="B2716" s="18" t="s">
        <v>1413</v>
      </c>
      <c r="C2716" s="18" t="s">
        <v>6635</v>
      </c>
      <c r="D2716" s="18" t="s">
        <v>38</v>
      </c>
      <c r="E2716" s="20" t="str">
        <f>IFERROR(VLOOKUP(表1[[#This Row],[goods_id]],表4[],2,0),"无")</f>
        <v>无</v>
      </c>
      <c r="F2716" s="19" t="str">
        <f>IFERROR(VLOOKUP(表1[[#This Row],[goods_id]],表3[],2,0),"老款")</f>
        <v>老款</v>
      </c>
      <c r="G2716" s="20">
        <v>1</v>
      </c>
      <c r="H2716" s="23">
        <v>499</v>
      </c>
      <c r="I2716" s="23">
        <v>499</v>
      </c>
      <c r="J27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6" s="20">
        <f>IF(表1[[#This Row],[sale_price]]&lt;表1[[#This Row],[origin_price]],1,0)</f>
        <v>0</v>
      </c>
      <c r="L2716" s="18" t="s">
        <v>8799</v>
      </c>
      <c r="M2716" s="18" t="s">
        <v>185</v>
      </c>
      <c r="N2716" s="18" t="s">
        <v>26</v>
      </c>
      <c r="O2716" s="18" t="s">
        <v>17</v>
      </c>
      <c r="P2716" s="18">
        <v>9</v>
      </c>
    </row>
    <row r="2717" spans="1:16" x14ac:dyDescent="0.2">
      <c r="A2717" s="18" t="s">
        <v>1034</v>
      </c>
      <c r="B2717" s="18" t="s">
        <v>1414</v>
      </c>
      <c r="C2717" s="18" t="s">
        <v>6636</v>
      </c>
      <c r="D2717" s="18" t="s">
        <v>673</v>
      </c>
      <c r="E2717" s="20" t="str">
        <f>IFERROR(VLOOKUP(表1[[#This Row],[goods_id]],表4[],2,0),"无")</f>
        <v>无</v>
      </c>
      <c r="F2717" s="19" t="str">
        <f>IFERROR(VLOOKUP(表1[[#This Row],[goods_id]],表3[],2,0),"老款")</f>
        <v>老款</v>
      </c>
      <c r="G2717" s="20">
        <v>1</v>
      </c>
      <c r="H2717" s="23">
        <v>669</v>
      </c>
      <c r="I2717" s="23">
        <v>669</v>
      </c>
      <c r="J27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7" s="20">
        <f>IF(表1[[#This Row],[sale_price]]&lt;表1[[#This Row],[origin_price]],1,0)</f>
        <v>0</v>
      </c>
      <c r="L2717" s="18" t="s">
        <v>1415</v>
      </c>
      <c r="M2717" s="18" t="s">
        <v>8800</v>
      </c>
      <c r="N2717" s="18" t="s">
        <v>22</v>
      </c>
      <c r="O2717" s="18" t="s">
        <v>17</v>
      </c>
      <c r="P2717" s="18">
        <v>9</v>
      </c>
    </row>
    <row r="2718" spans="1:16" x14ac:dyDescent="0.2">
      <c r="A2718" s="18" t="s">
        <v>1034</v>
      </c>
      <c r="B2718" s="18" t="s">
        <v>1416</v>
      </c>
      <c r="C2718" s="18" t="s">
        <v>6636</v>
      </c>
      <c r="D2718" s="18" t="s">
        <v>673</v>
      </c>
      <c r="E2718" s="20" t="str">
        <f>IFERROR(VLOOKUP(表1[[#This Row],[goods_id]],表4[],2,0),"无")</f>
        <v>无</v>
      </c>
      <c r="F2718" s="19" t="str">
        <f>IFERROR(VLOOKUP(表1[[#This Row],[goods_id]],表3[],2,0),"老款")</f>
        <v>老款</v>
      </c>
      <c r="G2718" s="20">
        <v>1</v>
      </c>
      <c r="H2718" s="23">
        <v>669</v>
      </c>
      <c r="I2718" s="23">
        <v>669</v>
      </c>
      <c r="J27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8" s="20">
        <f>IF(表1[[#This Row],[sale_price]]&lt;表1[[#This Row],[origin_price]],1,0)</f>
        <v>0</v>
      </c>
      <c r="L2718" s="18" t="s">
        <v>1415</v>
      </c>
      <c r="M2718" s="18" t="s">
        <v>8800</v>
      </c>
      <c r="N2718" s="18" t="s">
        <v>22</v>
      </c>
      <c r="O2718" s="18" t="s">
        <v>17</v>
      </c>
      <c r="P2718" s="18">
        <v>9</v>
      </c>
    </row>
    <row r="2719" spans="1:16" x14ac:dyDescent="0.2">
      <c r="A2719" s="18" t="s">
        <v>1034</v>
      </c>
      <c r="B2719" s="18" t="s">
        <v>1374</v>
      </c>
      <c r="C2719" s="18" t="s">
        <v>6615</v>
      </c>
      <c r="D2719" s="18" t="s">
        <v>24</v>
      </c>
      <c r="E2719" s="20" t="str">
        <f>IFERROR(VLOOKUP(表1[[#This Row],[goods_id]],表4[],2,0),"无")</f>
        <v>无</v>
      </c>
      <c r="F2719" s="19" t="str">
        <f>IFERROR(VLOOKUP(表1[[#This Row],[goods_id]],表3[],2,0),"老款")</f>
        <v>老款</v>
      </c>
      <c r="G2719" s="20">
        <v>1</v>
      </c>
      <c r="H2719" s="23">
        <v>539</v>
      </c>
      <c r="I2719" s="23">
        <v>539</v>
      </c>
      <c r="J27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9" s="20">
        <f>IF(表1[[#This Row],[sale_price]]&lt;表1[[#This Row],[origin_price]],1,0)</f>
        <v>0</v>
      </c>
      <c r="L2719" s="18" t="s">
        <v>8770</v>
      </c>
      <c r="M2719" s="18" t="s">
        <v>185</v>
      </c>
      <c r="N2719" s="18" t="s">
        <v>22</v>
      </c>
      <c r="O2719" s="18" t="s">
        <v>17</v>
      </c>
      <c r="P2719" s="18">
        <v>8</v>
      </c>
    </row>
    <row r="2720" spans="1:16" x14ac:dyDescent="0.2">
      <c r="A2720" s="18" t="s">
        <v>1034</v>
      </c>
      <c r="B2720" s="18" t="s">
        <v>1375</v>
      </c>
      <c r="C2720" s="18" t="s">
        <v>6615</v>
      </c>
      <c r="D2720" s="18" t="s">
        <v>24</v>
      </c>
      <c r="E2720" s="20" t="str">
        <f>IFERROR(VLOOKUP(表1[[#This Row],[goods_id]],表4[],2,0),"无")</f>
        <v>无</v>
      </c>
      <c r="F2720" s="19" t="str">
        <f>IFERROR(VLOOKUP(表1[[#This Row],[goods_id]],表3[],2,0),"老款")</f>
        <v>老款</v>
      </c>
      <c r="G2720" s="20">
        <v>1</v>
      </c>
      <c r="H2720" s="23">
        <v>539</v>
      </c>
      <c r="I2720" s="23">
        <v>539</v>
      </c>
      <c r="J27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0" s="20">
        <f>IF(表1[[#This Row],[sale_price]]&lt;表1[[#This Row],[origin_price]],1,0)</f>
        <v>0</v>
      </c>
      <c r="L2720" s="18" t="s">
        <v>8770</v>
      </c>
      <c r="M2720" s="18" t="s">
        <v>185</v>
      </c>
      <c r="N2720" s="18" t="s">
        <v>22</v>
      </c>
      <c r="O2720" s="18" t="s">
        <v>17</v>
      </c>
      <c r="P2720" s="18">
        <v>8</v>
      </c>
    </row>
    <row r="2721" spans="1:16" x14ac:dyDescent="0.2">
      <c r="A2721" s="18" t="s">
        <v>1034</v>
      </c>
      <c r="B2721" s="18" t="s">
        <v>1417</v>
      </c>
      <c r="C2721" s="18" t="s">
        <v>6637</v>
      </c>
      <c r="D2721" s="18" t="s">
        <v>24</v>
      </c>
      <c r="E2721" s="20" t="str">
        <f>IFERROR(VLOOKUP(表1[[#This Row],[goods_id]],表4[],2,0),"无")</f>
        <v>无</v>
      </c>
      <c r="F2721" s="19" t="str">
        <f>IFERROR(VLOOKUP(表1[[#This Row],[goods_id]],表3[],2,0),"老款")</f>
        <v>老款</v>
      </c>
      <c r="G2721" s="20">
        <v>1</v>
      </c>
      <c r="H2721" s="23">
        <v>669</v>
      </c>
      <c r="I2721" s="23">
        <v>669</v>
      </c>
      <c r="J27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1" s="20">
        <f>IF(表1[[#This Row],[sale_price]]&lt;表1[[#This Row],[origin_price]],1,0)</f>
        <v>0</v>
      </c>
      <c r="L2721" s="18" t="s">
        <v>8801</v>
      </c>
      <c r="M2721" s="18" t="s">
        <v>185</v>
      </c>
      <c r="N2721" s="18" t="s">
        <v>26</v>
      </c>
      <c r="O2721" s="18" t="s">
        <v>17</v>
      </c>
      <c r="P2721" s="18">
        <v>9</v>
      </c>
    </row>
    <row r="2722" spans="1:16" x14ac:dyDescent="0.2">
      <c r="A2722" s="18" t="s">
        <v>1034</v>
      </c>
      <c r="B2722" s="18" t="s">
        <v>1376</v>
      </c>
      <c r="C2722" s="18" t="s">
        <v>6616</v>
      </c>
      <c r="D2722" s="18" t="s">
        <v>38</v>
      </c>
      <c r="E2722" s="20" t="str">
        <f>IFERROR(VLOOKUP(表1[[#This Row],[goods_id]],表4[],2,0),"无")</f>
        <v>无</v>
      </c>
      <c r="F2722" s="19" t="str">
        <f>IFERROR(VLOOKUP(表1[[#This Row],[goods_id]],表3[],2,0),"老款")</f>
        <v>老款</v>
      </c>
      <c r="G2722" s="20">
        <v>1</v>
      </c>
      <c r="H2722" s="23">
        <v>699</v>
      </c>
      <c r="I2722" s="23">
        <v>699</v>
      </c>
      <c r="J27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2" s="20">
        <f>IF(表1[[#This Row],[sale_price]]&lt;表1[[#This Row],[origin_price]],1,0)</f>
        <v>0</v>
      </c>
      <c r="L2722" s="18" t="s">
        <v>8771</v>
      </c>
      <c r="M2722" s="18" t="s">
        <v>185</v>
      </c>
      <c r="N2722" s="18" t="s">
        <v>26</v>
      </c>
      <c r="O2722" s="18" t="s">
        <v>17</v>
      </c>
      <c r="P2722" s="18">
        <v>8</v>
      </c>
    </row>
    <row r="2723" spans="1:16" x14ac:dyDescent="0.2">
      <c r="A2723" s="18" t="s">
        <v>1034</v>
      </c>
      <c r="B2723" s="18" t="s">
        <v>1377</v>
      </c>
      <c r="C2723" s="18" t="s">
        <v>6616</v>
      </c>
      <c r="D2723" s="18" t="s">
        <v>38</v>
      </c>
      <c r="E2723" s="20" t="str">
        <f>IFERROR(VLOOKUP(表1[[#This Row],[goods_id]],表4[],2,0),"无")</f>
        <v>无</v>
      </c>
      <c r="F2723" s="19" t="str">
        <f>IFERROR(VLOOKUP(表1[[#This Row],[goods_id]],表3[],2,0),"老款")</f>
        <v>老款</v>
      </c>
      <c r="G2723" s="20">
        <v>1</v>
      </c>
      <c r="H2723" s="23">
        <v>699</v>
      </c>
      <c r="I2723" s="23">
        <v>699</v>
      </c>
      <c r="J27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3" s="20">
        <f>IF(表1[[#This Row],[sale_price]]&lt;表1[[#This Row],[origin_price]],1,0)</f>
        <v>0</v>
      </c>
      <c r="L2723" s="18" t="s">
        <v>8771</v>
      </c>
      <c r="M2723" s="18" t="s">
        <v>185</v>
      </c>
      <c r="N2723" s="18" t="s">
        <v>26</v>
      </c>
      <c r="O2723" s="18" t="s">
        <v>17</v>
      </c>
      <c r="P2723" s="18">
        <v>8</v>
      </c>
    </row>
    <row r="2724" spans="1:16" x14ac:dyDescent="0.2">
      <c r="A2724" s="18" t="s">
        <v>1034</v>
      </c>
      <c r="B2724" s="18" t="s">
        <v>1342</v>
      </c>
      <c r="C2724" s="18" t="s">
        <v>6606</v>
      </c>
      <c r="D2724" s="18" t="s">
        <v>38</v>
      </c>
      <c r="E2724" s="20" t="str">
        <f>IFERROR(VLOOKUP(表1[[#This Row],[goods_id]],表4[],2,0),"无")</f>
        <v>无</v>
      </c>
      <c r="F2724" s="19" t="str">
        <f>IFERROR(VLOOKUP(表1[[#This Row],[goods_id]],表3[],2,0),"老款")</f>
        <v>老款</v>
      </c>
      <c r="G2724" s="20">
        <v>1</v>
      </c>
      <c r="H2724" s="23">
        <v>369</v>
      </c>
      <c r="I2724" s="23">
        <v>369</v>
      </c>
      <c r="J27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24" s="20">
        <f>IF(表1[[#This Row],[sale_price]]&lt;表1[[#This Row],[origin_price]],1,0)</f>
        <v>0</v>
      </c>
      <c r="L2724" s="18" t="s">
        <v>8760</v>
      </c>
      <c r="M2724" s="18" t="s">
        <v>104</v>
      </c>
      <c r="N2724" s="18" t="s">
        <v>26</v>
      </c>
      <c r="O2724" s="18" t="s">
        <v>17</v>
      </c>
      <c r="P2724" s="18">
        <v>8</v>
      </c>
    </row>
    <row r="2725" spans="1:16" x14ac:dyDescent="0.2">
      <c r="A2725" s="18" t="s">
        <v>1034</v>
      </c>
      <c r="B2725" s="18" t="s">
        <v>1343</v>
      </c>
      <c r="C2725" s="18" t="s">
        <v>6606</v>
      </c>
      <c r="D2725" s="18" t="s">
        <v>38</v>
      </c>
      <c r="E2725" s="20" t="str">
        <f>IFERROR(VLOOKUP(表1[[#This Row],[goods_id]],表4[],2,0),"无")</f>
        <v>无</v>
      </c>
      <c r="F2725" s="19" t="str">
        <f>IFERROR(VLOOKUP(表1[[#This Row],[goods_id]],表3[],2,0),"老款")</f>
        <v>老款</v>
      </c>
      <c r="G2725" s="20">
        <v>1</v>
      </c>
      <c r="H2725" s="23">
        <v>369</v>
      </c>
      <c r="I2725" s="23">
        <v>369</v>
      </c>
      <c r="J27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25" s="20">
        <f>IF(表1[[#This Row],[sale_price]]&lt;表1[[#This Row],[origin_price]],1,0)</f>
        <v>0</v>
      </c>
      <c r="L2725" s="18" t="s">
        <v>8760</v>
      </c>
      <c r="M2725" s="18" t="s">
        <v>104</v>
      </c>
      <c r="N2725" s="18" t="s">
        <v>26</v>
      </c>
      <c r="O2725" s="18" t="s">
        <v>17</v>
      </c>
      <c r="P2725" s="18">
        <v>8</v>
      </c>
    </row>
    <row r="2726" spans="1:16" x14ac:dyDescent="0.2">
      <c r="A2726" s="18" t="s">
        <v>1034</v>
      </c>
      <c r="B2726" s="18" t="s">
        <v>1378</v>
      </c>
      <c r="C2726" s="18" t="s">
        <v>6617</v>
      </c>
      <c r="D2726" s="18" t="s">
        <v>38</v>
      </c>
      <c r="E2726" s="20" t="str">
        <f>IFERROR(VLOOKUP(表1[[#This Row],[goods_id]],表4[],2,0),"无")</f>
        <v>无</v>
      </c>
      <c r="F2726" s="19" t="str">
        <f>IFERROR(VLOOKUP(表1[[#This Row],[goods_id]],表3[],2,0),"老款")</f>
        <v>老款</v>
      </c>
      <c r="G2726" s="20">
        <v>1</v>
      </c>
      <c r="H2726" s="23">
        <v>699</v>
      </c>
      <c r="I2726" s="23">
        <v>699</v>
      </c>
      <c r="J27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6" s="20">
        <f>IF(表1[[#This Row],[sale_price]]&lt;表1[[#This Row],[origin_price]],1,0)</f>
        <v>0</v>
      </c>
      <c r="L2726" s="18" t="s">
        <v>8772</v>
      </c>
      <c r="M2726" s="18" t="s">
        <v>185</v>
      </c>
      <c r="N2726" s="18" t="s">
        <v>26</v>
      </c>
      <c r="O2726" s="18" t="s">
        <v>17</v>
      </c>
      <c r="P2726" s="18">
        <v>9</v>
      </c>
    </row>
    <row r="2727" spans="1:16" x14ac:dyDescent="0.2">
      <c r="A2727" s="18" t="s">
        <v>1034</v>
      </c>
      <c r="B2727" s="18" t="s">
        <v>1379</v>
      </c>
      <c r="C2727" s="18" t="s">
        <v>6617</v>
      </c>
      <c r="D2727" s="18" t="s">
        <v>38</v>
      </c>
      <c r="E2727" s="20" t="str">
        <f>IFERROR(VLOOKUP(表1[[#This Row],[goods_id]],表4[],2,0),"无")</f>
        <v>无</v>
      </c>
      <c r="F2727" s="19" t="str">
        <f>IFERROR(VLOOKUP(表1[[#This Row],[goods_id]],表3[],2,0),"老款")</f>
        <v>老款</v>
      </c>
      <c r="G2727" s="20">
        <v>1</v>
      </c>
      <c r="H2727" s="23">
        <v>699</v>
      </c>
      <c r="I2727" s="23">
        <v>699</v>
      </c>
      <c r="J27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7" s="20">
        <f>IF(表1[[#This Row],[sale_price]]&lt;表1[[#This Row],[origin_price]],1,0)</f>
        <v>0</v>
      </c>
      <c r="L2727" s="18" t="s">
        <v>8772</v>
      </c>
      <c r="M2727" s="18" t="s">
        <v>185</v>
      </c>
      <c r="N2727" s="18" t="s">
        <v>26</v>
      </c>
      <c r="O2727" s="18" t="s">
        <v>17</v>
      </c>
      <c r="P2727" s="18">
        <v>9</v>
      </c>
    </row>
    <row r="2728" spans="1:16" x14ac:dyDescent="0.2">
      <c r="A2728" s="18" t="s">
        <v>1034</v>
      </c>
      <c r="B2728" s="18" t="s">
        <v>1438</v>
      </c>
      <c r="C2728" s="18" t="s">
        <v>6646</v>
      </c>
      <c r="D2728" s="18" t="s">
        <v>38</v>
      </c>
      <c r="E2728" s="20" t="str">
        <f>IFERROR(VLOOKUP(表1[[#This Row],[goods_id]],表4[],2,0),"无")</f>
        <v>无</v>
      </c>
      <c r="F2728" s="19" t="str">
        <f>IFERROR(VLOOKUP(表1[[#This Row],[goods_id]],表3[],2,0),"老款")</f>
        <v>老款</v>
      </c>
      <c r="G2728" s="20">
        <v>1</v>
      </c>
      <c r="H2728" s="23">
        <v>1190</v>
      </c>
      <c r="I2728" s="23">
        <v>1190</v>
      </c>
      <c r="J27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8" s="20">
        <f>IF(表1[[#This Row],[sale_price]]&lt;表1[[#This Row],[origin_price]],1,0)</f>
        <v>0</v>
      </c>
      <c r="L2728" s="18" t="s">
        <v>8812</v>
      </c>
      <c r="M2728" s="18" t="s">
        <v>185</v>
      </c>
      <c r="N2728" s="18" t="s">
        <v>12</v>
      </c>
      <c r="O2728" s="18" t="s">
        <v>13</v>
      </c>
      <c r="P2728" s="18">
        <v>10</v>
      </c>
    </row>
    <row r="2729" spans="1:16" x14ac:dyDescent="0.2">
      <c r="A2729" s="18" t="s">
        <v>1034</v>
      </c>
      <c r="B2729" s="18" t="s">
        <v>1439</v>
      </c>
      <c r="C2729" s="18" t="s">
        <v>6646</v>
      </c>
      <c r="D2729" s="18" t="s">
        <v>38</v>
      </c>
      <c r="E2729" s="20" t="str">
        <f>IFERROR(VLOOKUP(表1[[#This Row],[goods_id]],表4[],2,0),"无")</f>
        <v>无</v>
      </c>
      <c r="F2729" s="19" t="str">
        <f>IFERROR(VLOOKUP(表1[[#This Row],[goods_id]],表3[],2,0),"老款")</f>
        <v>老款</v>
      </c>
      <c r="G2729" s="20">
        <v>1</v>
      </c>
      <c r="H2729" s="23">
        <v>1190</v>
      </c>
      <c r="I2729" s="23">
        <v>1190</v>
      </c>
      <c r="J27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9" s="20">
        <f>IF(表1[[#This Row],[sale_price]]&lt;表1[[#This Row],[origin_price]],1,0)</f>
        <v>0</v>
      </c>
      <c r="L2729" s="18" t="s">
        <v>8812</v>
      </c>
      <c r="M2729" s="18" t="s">
        <v>185</v>
      </c>
      <c r="N2729" s="18" t="s">
        <v>12</v>
      </c>
      <c r="O2729" s="18" t="s">
        <v>13</v>
      </c>
      <c r="P2729" s="18">
        <v>10</v>
      </c>
    </row>
    <row r="2730" spans="1:16" x14ac:dyDescent="0.2">
      <c r="A2730" s="18" t="s">
        <v>1034</v>
      </c>
      <c r="B2730" s="18" t="s">
        <v>1380</v>
      </c>
      <c r="C2730" s="18" t="s">
        <v>6618</v>
      </c>
      <c r="D2730" s="18" t="s">
        <v>38</v>
      </c>
      <c r="E2730" s="20" t="str">
        <f>IFERROR(VLOOKUP(表1[[#This Row],[goods_id]],表4[],2,0),"无")</f>
        <v>无</v>
      </c>
      <c r="F2730" s="19" t="str">
        <f>IFERROR(VLOOKUP(表1[[#This Row],[goods_id]],表3[],2,0),"老款")</f>
        <v>老款</v>
      </c>
      <c r="G2730" s="20">
        <v>1</v>
      </c>
      <c r="H2730" s="23">
        <v>599</v>
      </c>
      <c r="I2730" s="23">
        <v>599</v>
      </c>
      <c r="J27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0" s="20">
        <f>IF(表1[[#This Row],[sale_price]]&lt;表1[[#This Row],[origin_price]],1,0)</f>
        <v>0</v>
      </c>
      <c r="L2730" s="18" t="s">
        <v>8773</v>
      </c>
      <c r="M2730" s="18" t="s">
        <v>185</v>
      </c>
      <c r="N2730" s="18" t="s">
        <v>22</v>
      </c>
      <c r="O2730" s="18" t="s">
        <v>17</v>
      </c>
      <c r="P2730" s="18">
        <v>9</v>
      </c>
    </row>
    <row r="2731" spans="1:16" x14ac:dyDescent="0.2">
      <c r="A2731" s="18" t="s">
        <v>1034</v>
      </c>
      <c r="B2731" s="18" t="s">
        <v>1320</v>
      </c>
      <c r="C2731" s="18" t="s">
        <v>6597</v>
      </c>
      <c r="D2731" s="18" t="s">
        <v>38</v>
      </c>
      <c r="E2731" s="20" t="str">
        <f>IFERROR(VLOOKUP(表1[[#This Row],[goods_id]],表4[],2,0),"无")</f>
        <v>无</v>
      </c>
      <c r="F2731" s="19" t="str">
        <f>IFERROR(VLOOKUP(表1[[#This Row],[goods_id]],表3[],2,0),"老款")</f>
        <v>老款</v>
      </c>
      <c r="G2731" s="20">
        <v>1</v>
      </c>
      <c r="H2731" s="23">
        <v>599</v>
      </c>
      <c r="I2731" s="23">
        <v>599</v>
      </c>
      <c r="J27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1" s="20">
        <f>IF(表1[[#This Row],[sale_price]]&lt;表1[[#This Row],[origin_price]],1,0)</f>
        <v>0</v>
      </c>
      <c r="L2731" s="18" t="s">
        <v>1321</v>
      </c>
      <c r="M2731" s="18" t="s">
        <v>104</v>
      </c>
      <c r="N2731" s="18" t="s">
        <v>26</v>
      </c>
      <c r="O2731" s="18" t="s">
        <v>17</v>
      </c>
      <c r="P2731" s="18">
        <v>8</v>
      </c>
    </row>
    <row r="2732" spans="1:16" x14ac:dyDescent="0.2">
      <c r="A2732" s="18" t="s">
        <v>1034</v>
      </c>
      <c r="B2732" s="18" t="s">
        <v>1322</v>
      </c>
      <c r="C2732" s="18" t="s">
        <v>6597</v>
      </c>
      <c r="D2732" s="18" t="s">
        <v>38</v>
      </c>
      <c r="E2732" s="20" t="str">
        <f>IFERROR(VLOOKUP(表1[[#This Row],[goods_id]],表4[],2,0),"无")</f>
        <v>无</v>
      </c>
      <c r="F2732" s="19" t="str">
        <f>IFERROR(VLOOKUP(表1[[#This Row],[goods_id]],表3[],2,0),"老款")</f>
        <v>老款</v>
      </c>
      <c r="G2732" s="20">
        <v>1</v>
      </c>
      <c r="H2732" s="23">
        <v>599</v>
      </c>
      <c r="I2732" s="23">
        <v>599</v>
      </c>
      <c r="J27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2" s="20">
        <f>IF(表1[[#This Row],[sale_price]]&lt;表1[[#This Row],[origin_price]],1,0)</f>
        <v>0</v>
      </c>
      <c r="L2732" s="18" t="s">
        <v>1321</v>
      </c>
      <c r="M2732" s="18" t="s">
        <v>104</v>
      </c>
      <c r="N2732" s="18" t="s">
        <v>26</v>
      </c>
      <c r="O2732" s="18" t="s">
        <v>17</v>
      </c>
      <c r="P2732" s="18">
        <v>8</v>
      </c>
    </row>
    <row r="2733" spans="1:16" x14ac:dyDescent="0.2">
      <c r="A2733" s="18" t="s">
        <v>1034</v>
      </c>
      <c r="B2733" s="18" t="s">
        <v>1344</v>
      </c>
      <c r="C2733" s="18" t="s">
        <v>6607</v>
      </c>
      <c r="D2733" s="18" t="s">
        <v>38</v>
      </c>
      <c r="E2733" s="20" t="str">
        <f>IFERROR(VLOOKUP(表1[[#This Row],[goods_id]],表4[],2,0),"无")</f>
        <v>无</v>
      </c>
      <c r="F2733" s="19" t="str">
        <f>IFERROR(VLOOKUP(表1[[#This Row],[goods_id]],表3[],2,0),"老款")</f>
        <v>老款</v>
      </c>
      <c r="G2733" s="20">
        <v>1</v>
      </c>
      <c r="H2733" s="23">
        <v>639</v>
      </c>
      <c r="I2733" s="23">
        <v>639</v>
      </c>
      <c r="J27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3" s="20">
        <f>IF(表1[[#This Row],[sale_price]]&lt;表1[[#This Row],[origin_price]],1,0)</f>
        <v>0</v>
      </c>
      <c r="L2733" s="18" t="s">
        <v>1345</v>
      </c>
      <c r="M2733" s="18" t="s">
        <v>104</v>
      </c>
      <c r="N2733" s="18" t="s">
        <v>26</v>
      </c>
      <c r="O2733" s="18" t="s">
        <v>17</v>
      </c>
      <c r="P2733" s="18">
        <v>8</v>
      </c>
    </row>
    <row r="2734" spans="1:16" x14ac:dyDescent="0.2">
      <c r="A2734" s="18" t="s">
        <v>1034</v>
      </c>
      <c r="B2734" s="18" t="s">
        <v>1346</v>
      </c>
      <c r="C2734" s="18" t="s">
        <v>6607</v>
      </c>
      <c r="D2734" s="18" t="s">
        <v>38</v>
      </c>
      <c r="E2734" s="20" t="str">
        <f>IFERROR(VLOOKUP(表1[[#This Row],[goods_id]],表4[],2,0),"无")</f>
        <v>无</v>
      </c>
      <c r="F2734" s="19" t="str">
        <f>IFERROR(VLOOKUP(表1[[#This Row],[goods_id]],表3[],2,0),"老款")</f>
        <v>老款</v>
      </c>
      <c r="G2734" s="20">
        <v>1</v>
      </c>
      <c r="H2734" s="23">
        <v>639</v>
      </c>
      <c r="I2734" s="23">
        <v>639</v>
      </c>
      <c r="J27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4" s="20">
        <f>IF(表1[[#This Row],[sale_price]]&lt;表1[[#This Row],[origin_price]],1,0)</f>
        <v>0</v>
      </c>
      <c r="L2734" s="18" t="s">
        <v>1345</v>
      </c>
      <c r="M2734" s="18" t="s">
        <v>104</v>
      </c>
      <c r="N2734" s="18" t="s">
        <v>26</v>
      </c>
      <c r="O2734" s="18" t="s">
        <v>17</v>
      </c>
      <c r="P2734" s="18">
        <v>8</v>
      </c>
    </row>
    <row r="2735" spans="1:16" x14ac:dyDescent="0.2">
      <c r="A2735" s="18" t="s">
        <v>1034</v>
      </c>
      <c r="B2735" s="18" t="s">
        <v>1381</v>
      </c>
      <c r="C2735" s="18" t="s">
        <v>6619</v>
      </c>
      <c r="D2735" s="18" t="s">
        <v>322</v>
      </c>
      <c r="E2735" s="20" t="str">
        <f>IFERROR(VLOOKUP(表1[[#This Row],[goods_id]],表4[],2,0),"无")</f>
        <v>无</v>
      </c>
      <c r="F2735" s="19" t="str">
        <f>IFERROR(VLOOKUP(表1[[#This Row],[goods_id]],表3[],2,0),"老款")</f>
        <v>老款</v>
      </c>
      <c r="G2735" s="20">
        <v>1</v>
      </c>
      <c r="H2735" s="23">
        <v>539</v>
      </c>
      <c r="I2735" s="23">
        <v>539</v>
      </c>
      <c r="J27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5" s="20">
        <f>IF(表1[[#This Row],[sale_price]]&lt;表1[[#This Row],[origin_price]],1,0)</f>
        <v>0</v>
      </c>
      <c r="L2735" s="18" t="s">
        <v>8774</v>
      </c>
      <c r="M2735" s="18" t="s">
        <v>185</v>
      </c>
      <c r="N2735" s="18" t="s">
        <v>26</v>
      </c>
      <c r="O2735" s="18" t="s">
        <v>17</v>
      </c>
      <c r="P2735" s="18">
        <v>9</v>
      </c>
    </row>
    <row r="2736" spans="1:16" x14ac:dyDescent="0.2">
      <c r="A2736" s="18" t="s">
        <v>1034</v>
      </c>
      <c r="B2736" s="18" t="s">
        <v>1440</v>
      </c>
      <c r="C2736" s="18" t="s">
        <v>6647</v>
      </c>
      <c r="D2736" s="18" t="s">
        <v>1023</v>
      </c>
      <c r="E2736" s="20" t="str">
        <f>IFERROR(VLOOKUP(表1[[#This Row],[goods_id]],表4[],2,0),"无")</f>
        <v>无</v>
      </c>
      <c r="F2736" s="19" t="str">
        <f>IFERROR(VLOOKUP(表1[[#This Row],[goods_id]],表3[],2,0),"老款")</f>
        <v>老款</v>
      </c>
      <c r="G2736" s="20">
        <v>1</v>
      </c>
      <c r="H2736" s="23">
        <v>599</v>
      </c>
      <c r="I2736" s="23">
        <v>599</v>
      </c>
      <c r="J27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6" s="20">
        <f>IF(表1[[#This Row],[sale_price]]&lt;表1[[#This Row],[origin_price]],1,0)</f>
        <v>0</v>
      </c>
      <c r="L2736" s="18" t="s">
        <v>8813</v>
      </c>
      <c r="M2736" s="18" t="s">
        <v>185</v>
      </c>
      <c r="N2736" s="18" t="s">
        <v>12</v>
      </c>
      <c r="O2736" s="18" t="s">
        <v>17</v>
      </c>
      <c r="P2736" s="18">
        <v>10</v>
      </c>
    </row>
    <row r="2737" spans="1:16" x14ac:dyDescent="0.2">
      <c r="A2737" s="18" t="s">
        <v>1034</v>
      </c>
      <c r="B2737" s="18" t="s">
        <v>1441</v>
      </c>
      <c r="C2737" s="18" t="s">
        <v>6647</v>
      </c>
      <c r="D2737" s="18" t="s">
        <v>1023</v>
      </c>
      <c r="E2737" s="20" t="str">
        <f>IFERROR(VLOOKUP(表1[[#This Row],[goods_id]],表4[],2,0),"无")</f>
        <v>无</v>
      </c>
      <c r="F2737" s="19" t="str">
        <f>IFERROR(VLOOKUP(表1[[#This Row],[goods_id]],表3[],2,0),"老款")</f>
        <v>老款</v>
      </c>
      <c r="G2737" s="20">
        <v>1</v>
      </c>
      <c r="H2737" s="23">
        <v>599</v>
      </c>
      <c r="I2737" s="23">
        <v>599</v>
      </c>
      <c r="J27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7" s="20">
        <f>IF(表1[[#This Row],[sale_price]]&lt;表1[[#This Row],[origin_price]],1,0)</f>
        <v>0</v>
      </c>
      <c r="L2737" s="18" t="s">
        <v>8814</v>
      </c>
      <c r="M2737" s="18" t="s">
        <v>185</v>
      </c>
      <c r="N2737" s="18" t="s">
        <v>12</v>
      </c>
      <c r="O2737" s="18" t="s">
        <v>17</v>
      </c>
      <c r="P2737" s="18">
        <v>10</v>
      </c>
    </row>
    <row r="2738" spans="1:16" x14ac:dyDescent="0.2">
      <c r="A2738" s="18" t="s">
        <v>1034</v>
      </c>
      <c r="B2738" s="18" t="s">
        <v>1442</v>
      </c>
      <c r="C2738" s="18" t="s">
        <v>6648</v>
      </c>
      <c r="D2738" s="18" t="s">
        <v>38</v>
      </c>
      <c r="E2738" s="20" t="str">
        <f>IFERROR(VLOOKUP(表1[[#This Row],[goods_id]],表4[],2,0),"无")</f>
        <v>无</v>
      </c>
      <c r="F2738" s="19" t="str">
        <f>IFERROR(VLOOKUP(表1[[#This Row],[goods_id]],表3[],2,0),"老款")</f>
        <v>老款</v>
      </c>
      <c r="G2738" s="20">
        <v>1</v>
      </c>
      <c r="H2738" s="23">
        <v>499</v>
      </c>
      <c r="I2738" s="23">
        <v>499</v>
      </c>
      <c r="J27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8" s="20">
        <f>IF(表1[[#This Row],[sale_price]]&lt;表1[[#This Row],[origin_price]],1,0)</f>
        <v>0</v>
      </c>
      <c r="L2738" s="18" t="s">
        <v>8815</v>
      </c>
      <c r="M2738" s="18" t="s">
        <v>185</v>
      </c>
      <c r="N2738" s="18" t="s">
        <v>61</v>
      </c>
      <c r="O2738" s="18" t="s">
        <v>17</v>
      </c>
      <c r="P2738" s="18">
        <v>10</v>
      </c>
    </row>
    <row r="2739" spans="1:16" x14ac:dyDescent="0.2">
      <c r="A2739" s="18" t="s">
        <v>1034</v>
      </c>
      <c r="B2739" s="18" t="s">
        <v>1443</v>
      </c>
      <c r="C2739" s="18" t="s">
        <v>6648</v>
      </c>
      <c r="D2739" s="18" t="s">
        <v>38</v>
      </c>
      <c r="E2739" s="20" t="str">
        <f>IFERROR(VLOOKUP(表1[[#This Row],[goods_id]],表4[],2,0),"无")</f>
        <v>无</v>
      </c>
      <c r="F2739" s="19" t="str">
        <f>IFERROR(VLOOKUP(表1[[#This Row],[goods_id]],表3[],2,0),"老款")</f>
        <v>老款</v>
      </c>
      <c r="G2739" s="20">
        <v>1</v>
      </c>
      <c r="H2739" s="23">
        <v>499</v>
      </c>
      <c r="I2739" s="23">
        <v>499</v>
      </c>
      <c r="J27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9" s="20">
        <f>IF(表1[[#This Row],[sale_price]]&lt;表1[[#This Row],[origin_price]],1,0)</f>
        <v>0</v>
      </c>
      <c r="L2739" s="18" t="s">
        <v>8815</v>
      </c>
      <c r="M2739" s="18" t="s">
        <v>185</v>
      </c>
      <c r="N2739" s="18" t="s">
        <v>61</v>
      </c>
      <c r="O2739" s="18" t="s">
        <v>17</v>
      </c>
      <c r="P2739" s="18">
        <v>10</v>
      </c>
    </row>
    <row r="2740" spans="1:16" x14ac:dyDescent="0.2">
      <c r="A2740" s="18" t="s">
        <v>1034</v>
      </c>
      <c r="B2740" s="18" t="s">
        <v>1444</v>
      </c>
      <c r="C2740" s="18" t="s">
        <v>6648</v>
      </c>
      <c r="D2740" s="18" t="s">
        <v>38</v>
      </c>
      <c r="E2740" s="20" t="str">
        <f>IFERROR(VLOOKUP(表1[[#This Row],[goods_id]],表4[],2,0),"无")</f>
        <v>无</v>
      </c>
      <c r="F2740" s="19" t="str">
        <f>IFERROR(VLOOKUP(表1[[#This Row],[goods_id]],表3[],2,0),"老款")</f>
        <v>老款</v>
      </c>
      <c r="G2740" s="20">
        <v>1</v>
      </c>
      <c r="H2740" s="23">
        <v>499</v>
      </c>
      <c r="I2740" s="23">
        <v>499</v>
      </c>
      <c r="J27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40" s="20">
        <f>IF(表1[[#This Row],[sale_price]]&lt;表1[[#This Row],[origin_price]],1,0)</f>
        <v>0</v>
      </c>
      <c r="L2740" s="18" t="s">
        <v>8815</v>
      </c>
      <c r="M2740" s="18" t="s">
        <v>185</v>
      </c>
      <c r="N2740" s="18" t="s">
        <v>61</v>
      </c>
      <c r="O2740" s="18" t="s">
        <v>17</v>
      </c>
      <c r="P2740" s="18">
        <v>10</v>
      </c>
    </row>
    <row r="2741" spans="1:16" x14ac:dyDescent="0.2">
      <c r="A2741" s="18" t="s">
        <v>1034</v>
      </c>
      <c r="B2741" s="18" t="s">
        <v>1445</v>
      </c>
      <c r="C2741" s="18" t="s">
        <v>6649</v>
      </c>
      <c r="D2741" s="18" t="s">
        <v>24</v>
      </c>
      <c r="E2741" s="20" t="str">
        <f>IFERROR(VLOOKUP(表1[[#This Row],[goods_id]],表4[],2,0),"无")</f>
        <v>无</v>
      </c>
      <c r="F2741" s="19" t="str">
        <f>IFERROR(VLOOKUP(表1[[#This Row],[goods_id]],表3[],2,0),"老款")</f>
        <v>老款</v>
      </c>
      <c r="G2741" s="20">
        <v>1</v>
      </c>
      <c r="H2741" s="23">
        <v>539</v>
      </c>
      <c r="I2741" s="23">
        <v>539</v>
      </c>
      <c r="J27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1" s="20">
        <f>IF(表1[[#This Row],[sale_price]]&lt;表1[[#This Row],[origin_price]],1,0)</f>
        <v>0</v>
      </c>
      <c r="L2741" s="18" t="s">
        <v>1185</v>
      </c>
      <c r="M2741" s="18" t="s">
        <v>8816</v>
      </c>
      <c r="N2741" s="18" t="s">
        <v>22</v>
      </c>
      <c r="O2741" s="18" t="s">
        <v>17</v>
      </c>
      <c r="P2741" s="18">
        <v>10</v>
      </c>
    </row>
    <row r="2742" spans="1:16" x14ac:dyDescent="0.2">
      <c r="A2742" s="18" t="s">
        <v>1034</v>
      </c>
      <c r="B2742" s="18" t="s">
        <v>1446</v>
      </c>
      <c r="C2742" s="18" t="s">
        <v>6649</v>
      </c>
      <c r="D2742" s="18" t="s">
        <v>24</v>
      </c>
      <c r="E2742" s="20" t="str">
        <f>IFERROR(VLOOKUP(表1[[#This Row],[goods_id]],表4[],2,0),"无")</f>
        <v>无</v>
      </c>
      <c r="F2742" s="19" t="str">
        <f>IFERROR(VLOOKUP(表1[[#This Row],[goods_id]],表3[],2,0),"老款")</f>
        <v>老款</v>
      </c>
      <c r="G2742" s="20">
        <v>1</v>
      </c>
      <c r="H2742" s="23">
        <v>539</v>
      </c>
      <c r="I2742" s="23">
        <v>539</v>
      </c>
      <c r="J27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2" s="20">
        <f>IF(表1[[#This Row],[sale_price]]&lt;表1[[#This Row],[origin_price]],1,0)</f>
        <v>0</v>
      </c>
      <c r="L2742" s="18" t="s">
        <v>1185</v>
      </c>
      <c r="M2742" s="18" t="s">
        <v>8817</v>
      </c>
      <c r="N2742" s="18" t="s">
        <v>22</v>
      </c>
      <c r="O2742" s="18" t="s">
        <v>17</v>
      </c>
      <c r="P2742" s="18">
        <v>10</v>
      </c>
    </row>
    <row r="2743" spans="1:16" x14ac:dyDescent="0.2">
      <c r="A2743" s="18" t="s">
        <v>1034</v>
      </c>
      <c r="B2743" s="18" t="s">
        <v>1447</v>
      </c>
      <c r="C2743" s="18" t="s">
        <v>6649</v>
      </c>
      <c r="D2743" s="18" t="s">
        <v>24</v>
      </c>
      <c r="E2743" s="20" t="str">
        <f>IFERROR(VLOOKUP(表1[[#This Row],[goods_id]],表4[],2,0),"无")</f>
        <v>无</v>
      </c>
      <c r="F2743" s="19" t="str">
        <f>IFERROR(VLOOKUP(表1[[#This Row],[goods_id]],表3[],2,0),"老款")</f>
        <v>老款</v>
      </c>
      <c r="G2743" s="20">
        <v>1</v>
      </c>
      <c r="H2743" s="23">
        <v>539</v>
      </c>
      <c r="I2743" s="23">
        <v>539</v>
      </c>
      <c r="J27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3" s="20">
        <f>IF(表1[[#This Row],[sale_price]]&lt;表1[[#This Row],[origin_price]],1,0)</f>
        <v>0</v>
      </c>
      <c r="L2743" s="18" t="s">
        <v>1185</v>
      </c>
      <c r="M2743" s="18" t="s">
        <v>8818</v>
      </c>
      <c r="N2743" s="18" t="s">
        <v>22</v>
      </c>
      <c r="O2743" s="18" t="s">
        <v>17</v>
      </c>
      <c r="P2743" s="18">
        <v>10</v>
      </c>
    </row>
    <row r="2744" spans="1:16" x14ac:dyDescent="0.2">
      <c r="A2744" s="18" t="s">
        <v>1034</v>
      </c>
      <c r="B2744" s="18" t="s">
        <v>1448</v>
      </c>
      <c r="C2744" s="18" t="s">
        <v>6650</v>
      </c>
      <c r="D2744" s="18" t="s">
        <v>1437</v>
      </c>
      <c r="E2744" s="20" t="str">
        <f>IFERROR(VLOOKUP(表1[[#This Row],[goods_id]],表4[],2,0),"无")</f>
        <v>无</v>
      </c>
      <c r="F2744" s="19" t="str">
        <f>IFERROR(VLOOKUP(表1[[#This Row],[goods_id]],表3[],2,0),"老款")</f>
        <v>老款</v>
      </c>
      <c r="G2744" s="20">
        <v>1</v>
      </c>
      <c r="H2744" s="23">
        <v>699</v>
      </c>
      <c r="I2744" s="23">
        <v>699</v>
      </c>
      <c r="J27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4" s="20">
        <f>IF(表1[[#This Row],[sale_price]]&lt;表1[[#This Row],[origin_price]],1,0)</f>
        <v>0</v>
      </c>
      <c r="L2744" s="18" t="s">
        <v>8819</v>
      </c>
      <c r="M2744" s="18" t="s">
        <v>185</v>
      </c>
      <c r="N2744" s="18" t="s">
        <v>22</v>
      </c>
      <c r="O2744" s="18" t="s">
        <v>17</v>
      </c>
      <c r="P2744" s="18">
        <v>10</v>
      </c>
    </row>
    <row r="2745" spans="1:16" x14ac:dyDescent="0.2">
      <c r="A2745" s="18" t="s">
        <v>1034</v>
      </c>
      <c r="B2745" s="18" t="s">
        <v>1449</v>
      </c>
      <c r="C2745" s="18" t="s">
        <v>6643</v>
      </c>
      <c r="D2745" s="18" t="s">
        <v>1023</v>
      </c>
      <c r="E2745" s="20" t="str">
        <f>IFERROR(VLOOKUP(表1[[#This Row],[goods_id]],表4[],2,0),"无")</f>
        <v>无</v>
      </c>
      <c r="F2745" s="19" t="str">
        <f>IFERROR(VLOOKUP(表1[[#This Row],[goods_id]],表3[],2,0),"老款")</f>
        <v>老款</v>
      </c>
      <c r="G2745" s="20">
        <v>1</v>
      </c>
      <c r="H2745" s="23">
        <v>339</v>
      </c>
      <c r="I2745" s="23">
        <v>339</v>
      </c>
      <c r="J27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45" s="20">
        <f>IF(表1[[#This Row],[sale_price]]&lt;表1[[#This Row],[origin_price]],1,0)</f>
        <v>0</v>
      </c>
      <c r="L2745" s="18" t="s">
        <v>8808</v>
      </c>
      <c r="M2745" s="18" t="s">
        <v>185</v>
      </c>
      <c r="N2745" s="18" t="s">
        <v>61</v>
      </c>
      <c r="O2745" s="18" t="s">
        <v>82</v>
      </c>
      <c r="P2745" s="18">
        <v>10</v>
      </c>
    </row>
    <row r="2746" spans="1:16" x14ac:dyDescent="0.2">
      <c r="A2746" s="18" t="s">
        <v>1034</v>
      </c>
      <c r="B2746" s="18" t="s">
        <v>1450</v>
      </c>
      <c r="C2746" s="18" t="s">
        <v>6643</v>
      </c>
      <c r="D2746" s="18" t="s">
        <v>1023</v>
      </c>
      <c r="E2746" s="20" t="str">
        <f>IFERROR(VLOOKUP(表1[[#This Row],[goods_id]],表4[],2,0),"无")</f>
        <v>无</v>
      </c>
      <c r="F2746" s="19" t="str">
        <f>IFERROR(VLOOKUP(表1[[#This Row],[goods_id]],表3[],2,0),"老款")</f>
        <v>老款</v>
      </c>
      <c r="G2746" s="20">
        <v>1</v>
      </c>
      <c r="H2746" s="23">
        <v>339</v>
      </c>
      <c r="I2746" s="23">
        <v>339</v>
      </c>
      <c r="J27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46" s="20">
        <f>IF(表1[[#This Row],[sale_price]]&lt;表1[[#This Row],[origin_price]],1,0)</f>
        <v>0</v>
      </c>
      <c r="L2746" s="18" t="s">
        <v>8809</v>
      </c>
      <c r="M2746" s="18" t="s">
        <v>185</v>
      </c>
      <c r="N2746" s="18" t="s">
        <v>61</v>
      </c>
      <c r="O2746" s="18" t="s">
        <v>82</v>
      </c>
      <c r="P2746" s="18">
        <v>10</v>
      </c>
    </row>
    <row r="2747" spans="1:16" x14ac:dyDescent="0.2">
      <c r="A2747" s="18" t="s">
        <v>1034</v>
      </c>
      <c r="B2747" s="18" t="s">
        <v>1451</v>
      </c>
      <c r="C2747" s="18" t="s">
        <v>6644</v>
      </c>
      <c r="D2747" s="18" t="s">
        <v>38</v>
      </c>
      <c r="E2747" s="20" t="str">
        <f>IFERROR(VLOOKUP(表1[[#This Row],[goods_id]],表4[],2,0),"无")</f>
        <v>无</v>
      </c>
      <c r="F2747" s="19" t="str">
        <f>IFERROR(VLOOKUP(表1[[#This Row],[goods_id]],表3[],2,0),"老款")</f>
        <v>老款</v>
      </c>
      <c r="G2747" s="20">
        <v>1</v>
      </c>
      <c r="H2747" s="23">
        <v>669</v>
      </c>
      <c r="I2747" s="23">
        <v>669</v>
      </c>
      <c r="J27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7" s="20">
        <f>IF(表1[[#This Row],[sale_price]]&lt;表1[[#This Row],[origin_price]],1,0)</f>
        <v>0</v>
      </c>
      <c r="L2747" s="18" t="s">
        <v>8810</v>
      </c>
      <c r="M2747" s="18" t="s">
        <v>185</v>
      </c>
      <c r="N2747" s="18" t="s">
        <v>22</v>
      </c>
      <c r="O2747" s="18" t="s">
        <v>17</v>
      </c>
      <c r="P2747" s="18">
        <v>10</v>
      </c>
    </row>
    <row r="2748" spans="1:16" x14ac:dyDescent="0.2">
      <c r="A2748" s="18" t="s">
        <v>1034</v>
      </c>
      <c r="B2748" s="18" t="s">
        <v>1452</v>
      </c>
      <c r="C2748" s="18" t="s">
        <v>6644</v>
      </c>
      <c r="D2748" s="18" t="s">
        <v>38</v>
      </c>
      <c r="E2748" s="20" t="str">
        <f>IFERROR(VLOOKUP(表1[[#This Row],[goods_id]],表4[],2,0),"无")</f>
        <v>无</v>
      </c>
      <c r="F2748" s="19" t="str">
        <f>IFERROR(VLOOKUP(表1[[#This Row],[goods_id]],表3[],2,0),"老款")</f>
        <v>老款</v>
      </c>
      <c r="G2748" s="20">
        <v>1</v>
      </c>
      <c r="H2748" s="23">
        <v>669</v>
      </c>
      <c r="I2748" s="23">
        <v>669</v>
      </c>
      <c r="J27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8" s="20">
        <f>IF(表1[[#This Row],[sale_price]]&lt;表1[[#This Row],[origin_price]],1,0)</f>
        <v>0</v>
      </c>
      <c r="L2748" s="18" t="s">
        <v>8810</v>
      </c>
      <c r="M2748" s="18" t="s">
        <v>185</v>
      </c>
      <c r="N2748" s="18" t="s">
        <v>22</v>
      </c>
      <c r="O2748" s="18" t="s">
        <v>17</v>
      </c>
      <c r="P2748" s="18">
        <v>10</v>
      </c>
    </row>
    <row r="2749" spans="1:16" x14ac:dyDescent="0.2">
      <c r="A2749" s="18" t="s">
        <v>1034</v>
      </c>
      <c r="B2749" s="18" t="s">
        <v>1427</v>
      </c>
      <c r="C2749" s="18" t="s">
        <v>6638</v>
      </c>
      <c r="D2749" s="18" t="s">
        <v>38</v>
      </c>
      <c r="E2749" s="20" t="str">
        <f>IFERROR(VLOOKUP(表1[[#This Row],[goods_id]],表4[],2,0),"无")</f>
        <v>无</v>
      </c>
      <c r="F2749" s="19" t="str">
        <f>IFERROR(VLOOKUP(表1[[#This Row],[goods_id]],表3[],2,0),"老款")</f>
        <v>老款</v>
      </c>
      <c r="G2749" s="20">
        <v>1</v>
      </c>
      <c r="H2749" s="23">
        <v>599</v>
      </c>
      <c r="I2749" s="23">
        <v>599</v>
      </c>
      <c r="J27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9" s="20">
        <f>IF(表1[[#This Row],[sale_price]]&lt;表1[[#This Row],[origin_price]],1,0)</f>
        <v>0</v>
      </c>
      <c r="L2749" s="18" t="s">
        <v>8802</v>
      </c>
      <c r="M2749" s="18" t="s">
        <v>185</v>
      </c>
      <c r="N2749" s="18" t="s">
        <v>22</v>
      </c>
      <c r="O2749" s="18" t="s">
        <v>17</v>
      </c>
      <c r="P2749" s="18">
        <v>9</v>
      </c>
    </row>
    <row r="2750" spans="1:16" x14ac:dyDescent="0.2">
      <c r="A2750" s="18" t="s">
        <v>1034</v>
      </c>
      <c r="B2750" s="18" t="s">
        <v>1385</v>
      </c>
      <c r="C2750" s="18" t="s">
        <v>6620</v>
      </c>
      <c r="D2750" s="18" t="s">
        <v>38</v>
      </c>
      <c r="E2750" s="20" t="str">
        <f>IFERROR(VLOOKUP(表1[[#This Row],[goods_id]],表4[],2,0),"无")</f>
        <v>无</v>
      </c>
      <c r="F2750" s="19" t="str">
        <f>IFERROR(VLOOKUP(表1[[#This Row],[goods_id]],表3[],2,0),"老款")</f>
        <v>老款</v>
      </c>
      <c r="G2750" s="20">
        <v>1</v>
      </c>
      <c r="H2750" s="23">
        <v>739</v>
      </c>
      <c r="I2750" s="23">
        <v>739</v>
      </c>
      <c r="J27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0" s="20">
        <f>IF(表1[[#This Row],[sale_price]]&lt;表1[[#This Row],[origin_price]],1,0)</f>
        <v>0</v>
      </c>
      <c r="L2750" s="18" t="s">
        <v>1386</v>
      </c>
      <c r="M2750" s="18" t="s">
        <v>8775</v>
      </c>
      <c r="N2750" s="18" t="s">
        <v>12</v>
      </c>
      <c r="O2750" s="18" t="s">
        <v>13</v>
      </c>
      <c r="P2750" s="18">
        <v>9</v>
      </c>
    </row>
    <row r="2751" spans="1:16" x14ac:dyDescent="0.2">
      <c r="A2751" s="18" t="s">
        <v>1034</v>
      </c>
      <c r="B2751" s="18" t="s">
        <v>1387</v>
      </c>
      <c r="C2751" s="18" t="s">
        <v>6621</v>
      </c>
      <c r="D2751" s="18" t="s">
        <v>24</v>
      </c>
      <c r="E2751" s="20" t="str">
        <f>IFERROR(VLOOKUP(表1[[#This Row],[goods_id]],表4[],2,0),"无")</f>
        <v>无</v>
      </c>
      <c r="F2751" s="19" t="str">
        <f>IFERROR(VLOOKUP(表1[[#This Row],[goods_id]],表3[],2,0),"老款")</f>
        <v>老款</v>
      </c>
      <c r="G2751" s="20">
        <v>1</v>
      </c>
      <c r="H2751" s="23">
        <v>399</v>
      </c>
      <c r="I2751" s="23">
        <v>399</v>
      </c>
      <c r="J27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51" s="20">
        <f>IF(表1[[#This Row],[sale_price]]&lt;表1[[#This Row],[origin_price]],1,0)</f>
        <v>0</v>
      </c>
      <c r="L2751" s="18" t="s">
        <v>1388</v>
      </c>
      <c r="M2751" s="18" t="s">
        <v>8776</v>
      </c>
      <c r="N2751" s="18" t="s">
        <v>26</v>
      </c>
      <c r="O2751" s="18" t="s">
        <v>17</v>
      </c>
      <c r="P2751" s="18">
        <v>9</v>
      </c>
    </row>
    <row r="2752" spans="1:16" x14ac:dyDescent="0.2">
      <c r="A2752" s="18" t="s">
        <v>1034</v>
      </c>
      <c r="B2752" s="18" t="s">
        <v>1389</v>
      </c>
      <c r="C2752" s="18" t="s">
        <v>6621</v>
      </c>
      <c r="D2752" s="18" t="s">
        <v>24</v>
      </c>
      <c r="E2752" s="20" t="str">
        <f>IFERROR(VLOOKUP(表1[[#This Row],[goods_id]],表4[],2,0),"无")</f>
        <v>无</v>
      </c>
      <c r="F2752" s="19" t="str">
        <f>IFERROR(VLOOKUP(表1[[#This Row],[goods_id]],表3[],2,0),"老款")</f>
        <v>老款</v>
      </c>
      <c r="G2752" s="20">
        <v>1</v>
      </c>
      <c r="H2752" s="23">
        <v>399</v>
      </c>
      <c r="I2752" s="23">
        <v>399</v>
      </c>
      <c r="J27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52" s="20">
        <f>IF(表1[[#This Row],[sale_price]]&lt;表1[[#This Row],[origin_price]],1,0)</f>
        <v>0</v>
      </c>
      <c r="L2752" s="18" t="s">
        <v>1388</v>
      </c>
      <c r="M2752" s="18" t="s">
        <v>8777</v>
      </c>
      <c r="N2752" s="18" t="s">
        <v>26</v>
      </c>
      <c r="O2752" s="18" t="s">
        <v>17</v>
      </c>
      <c r="P2752" s="18">
        <v>9</v>
      </c>
    </row>
    <row r="2753" spans="1:16" x14ac:dyDescent="0.2">
      <c r="A2753" s="18" t="s">
        <v>1034</v>
      </c>
      <c r="B2753" s="18" t="s">
        <v>1327</v>
      </c>
      <c r="C2753" s="18" t="s">
        <v>6598</v>
      </c>
      <c r="D2753" s="18" t="s">
        <v>38</v>
      </c>
      <c r="E2753" s="20" t="str">
        <f>IFERROR(VLOOKUP(表1[[#This Row],[goods_id]],表4[],2,0),"无")</f>
        <v>无</v>
      </c>
      <c r="F2753" s="19" t="str">
        <f>IFERROR(VLOOKUP(表1[[#This Row],[goods_id]],表3[],2,0),"老款")</f>
        <v>老款</v>
      </c>
      <c r="G2753" s="20">
        <v>1</v>
      </c>
      <c r="H2753" s="23">
        <v>469</v>
      </c>
      <c r="I2753" s="23">
        <v>469</v>
      </c>
      <c r="J27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3" s="20">
        <f>IF(表1[[#This Row],[sale_price]]&lt;表1[[#This Row],[origin_price]],1,0)</f>
        <v>0</v>
      </c>
      <c r="L2753" s="18" t="s">
        <v>1328</v>
      </c>
      <c r="M2753" s="18" t="s">
        <v>323</v>
      </c>
      <c r="N2753" s="18" t="s">
        <v>26</v>
      </c>
      <c r="O2753" s="18" t="s">
        <v>17</v>
      </c>
      <c r="P2753" s="18">
        <v>8</v>
      </c>
    </row>
    <row r="2754" spans="1:16" x14ac:dyDescent="0.2">
      <c r="A2754" s="18" t="s">
        <v>1034</v>
      </c>
      <c r="B2754" s="18" t="s">
        <v>1453</v>
      </c>
      <c r="C2754" s="18" t="s">
        <v>6645</v>
      </c>
      <c r="D2754" s="18" t="s">
        <v>38</v>
      </c>
      <c r="E2754" s="20" t="str">
        <f>IFERROR(VLOOKUP(表1[[#This Row],[goods_id]],表4[],2,0),"无")</f>
        <v>无</v>
      </c>
      <c r="F2754" s="19" t="str">
        <f>IFERROR(VLOOKUP(表1[[#This Row],[goods_id]],表3[],2,0),"老款")</f>
        <v>老款</v>
      </c>
      <c r="G2754" s="20">
        <v>1</v>
      </c>
      <c r="H2754" s="23">
        <v>639</v>
      </c>
      <c r="I2754" s="23">
        <v>639</v>
      </c>
      <c r="J27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4" s="20">
        <f>IF(表1[[#This Row],[sale_price]]&lt;表1[[#This Row],[origin_price]],1,0)</f>
        <v>0</v>
      </c>
      <c r="L2754" s="18" t="s">
        <v>1454</v>
      </c>
      <c r="M2754" s="18" t="s">
        <v>8811</v>
      </c>
      <c r="N2754" s="18" t="s">
        <v>22</v>
      </c>
      <c r="O2754" s="18" t="s">
        <v>17</v>
      </c>
      <c r="P2754" s="18">
        <v>10</v>
      </c>
    </row>
    <row r="2755" spans="1:16" x14ac:dyDescent="0.2">
      <c r="A2755" s="18" t="s">
        <v>1034</v>
      </c>
      <c r="B2755" s="18" t="s">
        <v>1455</v>
      </c>
      <c r="C2755" s="18" t="s">
        <v>6645</v>
      </c>
      <c r="D2755" s="18" t="s">
        <v>38</v>
      </c>
      <c r="E2755" s="20" t="str">
        <f>IFERROR(VLOOKUP(表1[[#This Row],[goods_id]],表4[],2,0),"无")</f>
        <v>无</v>
      </c>
      <c r="F2755" s="19" t="str">
        <f>IFERROR(VLOOKUP(表1[[#This Row],[goods_id]],表3[],2,0),"老款")</f>
        <v>老款</v>
      </c>
      <c r="G2755" s="20">
        <v>1</v>
      </c>
      <c r="H2755" s="23">
        <v>639</v>
      </c>
      <c r="I2755" s="23">
        <v>639</v>
      </c>
      <c r="J27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5" s="20">
        <f>IF(表1[[#This Row],[sale_price]]&lt;表1[[#This Row],[origin_price]],1,0)</f>
        <v>0</v>
      </c>
      <c r="L2755" s="18" t="s">
        <v>1454</v>
      </c>
      <c r="M2755" s="18" t="s">
        <v>8811</v>
      </c>
      <c r="N2755" s="18" t="s">
        <v>22</v>
      </c>
      <c r="O2755" s="18" t="s">
        <v>17</v>
      </c>
      <c r="P2755" s="18">
        <v>10</v>
      </c>
    </row>
    <row r="2756" spans="1:16" x14ac:dyDescent="0.2">
      <c r="A2756" s="18" t="s">
        <v>1034</v>
      </c>
      <c r="B2756" s="18" t="s">
        <v>1418</v>
      </c>
      <c r="C2756" s="18" t="s">
        <v>6628</v>
      </c>
      <c r="D2756" s="18" t="s">
        <v>38</v>
      </c>
      <c r="E2756" s="20" t="str">
        <f>IFERROR(VLOOKUP(表1[[#This Row],[goods_id]],表4[],2,0),"无")</f>
        <v>无</v>
      </c>
      <c r="F2756" s="19" t="str">
        <f>IFERROR(VLOOKUP(表1[[#This Row],[goods_id]],表3[],2,0),"老款")</f>
        <v>老款</v>
      </c>
      <c r="G2756" s="20">
        <v>1</v>
      </c>
      <c r="H2756" s="23">
        <v>699</v>
      </c>
      <c r="I2756" s="23">
        <v>699</v>
      </c>
      <c r="J27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6" s="20">
        <f>IF(表1[[#This Row],[sale_price]]&lt;表1[[#This Row],[origin_price]],1,0)</f>
        <v>0</v>
      </c>
      <c r="L2756" s="18" t="s">
        <v>8788</v>
      </c>
      <c r="M2756" s="18" t="s">
        <v>185</v>
      </c>
      <c r="N2756" s="18" t="s">
        <v>22</v>
      </c>
      <c r="O2756" s="18" t="s">
        <v>17</v>
      </c>
      <c r="P2756" s="18">
        <v>9</v>
      </c>
    </row>
    <row r="2757" spans="1:16" x14ac:dyDescent="0.2">
      <c r="A2757" s="18" t="s">
        <v>1034</v>
      </c>
      <c r="B2757" s="18" t="s">
        <v>1419</v>
      </c>
      <c r="C2757" s="18" t="s">
        <v>6628</v>
      </c>
      <c r="D2757" s="18" t="s">
        <v>38</v>
      </c>
      <c r="E2757" s="20" t="str">
        <f>IFERROR(VLOOKUP(表1[[#This Row],[goods_id]],表4[],2,0),"无")</f>
        <v>无</v>
      </c>
      <c r="F2757" s="19" t="str">
        <f>IFERROR(VLOOKUP(表1[[#This Row],[goods_id]],表3[],2,0),"老款")</f>
        <v>老款</v>
      </c>
      <c r="G2757" s="20">
        <v>1</v>
      </c>
      <c r="H2757" s="23">
        <v>699</v>
      </c>
      <c r="I2757" s="23">
        <v>699</v>
      </c>
      <c r="J27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7" s="20">
        <f>IF(表1[[#This Row],[sale_price]]&lt;表1[[#This Row],[origin_price]],1,0)</f>
        <v>0</v>
      </c>
      <c r="L2757" s="18" t="s">
        <v>8788</v>
      </c>
      <c r="M2757" s="18" t="s">
        <v>185</v>
      </c>
      <c r="N2757" s="18" t="s">
        <v>22</v>
      </c>
      <c r="O2757" s="18" t="s">
        <v>17</v>
      </c>
      <c r="P2757" s="18">
        <v>9</v>
      </c>
    </row>
    <row r="2758" spans="1:16" x14ac:dyDescent="0.2">
      <c r="A2758" s="18" t="s">
        <v>1034</v>
      </c>
      <c r="B2758" s="18" t="s">
        <v>1382</v>
      </c>
      <c r="C2758" s="18" t="s">
        <v>6613</v>
      </c>
      <c r="D2758" s="18" t="s">
        <v>24</v>
      </c>
      <c r="E2758" s="20" t="str">
        <f>IFERROR(VLOOKUP(表1[[#This Row],[goods_id]],表4[],2,0),"无")</f>
        <v>无</v>
      </c>
      <c r="F2758" s="19" t="str">
        <f>IFERROR(VLOOKUP(表1[[#This Row],[goods_id]],表3[],2,0),"老款")</f>
        <v>老款</v>
      </c>
      <c r="G2758" s="20">
        <v>1</v>
      </c>
      <c r="H2758" s="23">
        <v>699</v>
      </c>
      <c r="I2758" s="23">
        <v>699</v>
      </c>
      <c r="J27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8" s="20">
        <f>IF(表1[[#This Row],[sale_price]]&lt;表1[[#This Row],[origin_price]],1,0)</f>
        <v>0</v>
      </c>
      <c r="L2758" s="18" t="s">
        <v>8768</v>
      </c>
      <c r="M2758" s="18" t="s">
        <v>185</v>
      </c>
      <c r="N2758" s="18" t="s">
        <v>26</v>
      </c>
      <c r="O2758" s="18" t="s">
        <v>17</v>
      </c>
      <c r="P2758" s="18">
        <v>8</v>
      </c>
    </row>
    <row r="2759" spans="1:16" x14ac:dyDescent="0.2">
      <c r="A2759" s="18" t="s">
        <v>1034</v>
      </c>
      <c r="B2759" s="18" t="s">
        <v>1347</v>
      </c>
      <c r="C2759" s="18" t="s">
        <v>6602</v>
      </c>
      <c r="D2759" s="18" t="s">
        <v>38</v>
      </c>
      <c r="E2759" s="20" t="str">
        <f>IFERROR(VLOOKUP(表1[[#This Row],[goods_id]],表4[],2,0),"无")</f>
        <v>无</v>
      </c>
      <c r="F2759" s="19" t="str">
        <f>IFERROR(VLOOKUP(表1[[#This Row],[goods_id]],表3[],2,0),"老款")</f>
        <v>老款</v>
      </c>
      <c r="G2759" s="20">
        <v>1</v>
      </c>
      <c r="H2759" s="23">
        <v>499</v>
      </c>
      <c r="I2759" s="23">
        <v>499</v>
      </c>
      <c r="J27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9" s="20">
        <f>IF(表1[[#This Row],[sale_price]]&lt;表1[[#This Row],[origin_price]],1,0)</f>
        <v>0</v>
      </c>
      <c r="L2759" s="18" t="s">
        <v>1348</v>
      </c>
      <c r="M2759" s="18" t="s">
        <v>8758</v>
      </c>
      <c r="N2759" s="18" t="s">
        <v>26</v>
      </c>
      <c r="O2759" s="18" t="s">
        <v>17</v>
      </c>
      <c r="P2759" s="18">
        <v>8</v>
      </c>
    </row>
    <row r="2760" spans="1:16" x14ac:dyDescent="0.2">
      <c r="A2760" s="18" t="s">
        <v>1034</v>
      </c>
      <c r="B2760" s="18" t="s">
        <v>1349</v>
      </c>
      <c r="C2760" s="18" t="s">
        <v>6602</v>
      </c>
      <c r="D2760" s="18" t="s">
        <v>38</v>
      </c>
      <c r="E2760" s="20" t="str">
        <f>IFERROR(VLOOKUP(表1[[#This Row],[goods_id]],表4[],2,0),"无")</f>
        <v>无</v>
      </c>
      <c r="F2760" s="19" t="str">
        <f>IFERROR(VLOOKUP(表1[[#This Row],[goods_id]],表3[],2,0),"老款")</f>
        <v>老款</v>
      </c>
      <c r="G2760" s="20">
        <v>1</v>
      </c>
      <c r="H2760" s="23">
        <v>499</v>
      </c>
      <c r="I2760" s="23">
        <v>499</v>
      </c>
      <c r="J27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0" s="20">
        <f>IF(表1[[#This Row],[sale_price]]&lt;表1[[#This Row],[origin_price]],1,0)</f>
        <v>0</v>
      </c>
      <c r="L2760" s="18" t="s">
        <v>1348</v>
      </c>
      <c r="M2760" s="18" t="s">
        <v>8758</v>
      </c>
      <c r="N2760" s="18" t="s">
        <v>26</v>
      </c>
      <c r="O2760" s="18" t="s">
        <v>17</v>
      </c>
      <c r="P2760" s="18">
        <v>8</v>
      </c>
    </row>
    <row r="2761" spans="1:16" x14ac:dyDescent="0.2">
      <c r="A2761" s="18" t="s">
        <v>1034</v>
      </c>
      <c r="B2761" s="18" t="s">
        <v>1350</v>
      </c>
      <c r="C2761" s="18" t="s">
        <v>6602</v>
      </c>
      <c r="D2761" s="18" t="s">
        <v>38</v>
      </c>
      <c r="E2761" s="20" t="str">
        <f>IFERROR(VLOOKUP(表1[[#This Row],[goods_id]],表4[],2,0),"无")</f>
        <v>无</v>
      </c>
      <c r="F2761" s="19" t="str">
        <f>IFERROR(VLOOKUP(表1[[#This Row],[goods_id]],表3[],2,0),"老款")</f>
        <v>老款</v>
      </c>
      <c r="G2761" s="20">
        <v>1</v>
      </c>
      <c r="H2761" s="23">
        <v>499</v>
      </c>
      <c r="I2761" s="23">
        <v>499</v>
      </c>
      <c r="J27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1" s="20">
        <f>IF(表1[[#This Row],[sale_price]]&lt;表1[[#This Row],[origin_price]],1,0)</f>
        <v>0</v>
      </c>
      <c r="L2761" s="18" t="s">
        <v>1348</v>
      </c>
      <c r="M2761" s="18" t="s">
        <v>8758</v>
      </c>
      <c r="N2761" s="18" t="s">
        <v>26</v>
      </c>
      <c r="O2761" s="18" t="s">
        <v>17</v>
      </c>
      <c r="P2761" s="18">
        <v>8</v>
      </c>
    </row>
    <row r="2762" spans="1:16" x14ac:dyDescent="0.2">
      <c r="A2762" s="18" t="s">
        <v>1034</v>
      </c>
      <c r="B2762" s="18" t="s">
        <v>1323</v>
      </c>
      <c r="C2762" s="18" t="s">
        <v>6595</v>
      </c>
      <c r="D2762" s="18" t="s">
        <v>38</v>
      </c>
      <c r="E2762" s="20" t="str">
        <f>IFERROR(VLOOKUP(表1[[#This Row],[goods_id]],表4[],2,0),"无")</f>
        <v>无</v>
      </c>
      <c r="F2762" s="19" t="str">
        <f>IFERROR(VLOOKUP(表1[[#This Row],[goods_id]],表3[],2,0),"老款")</f>
        <v>老款</v>
      </c>
      <c r="G2762" s="20">
        <v>1</v>
      </c>
      <c r="H2762" s="23">
        <v>599</v>
      </c>
      <c r="I2762" s="23">
        <v>599</v>
      </c>
      <c r="J27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2" s="20">
        <f>IF(表1[[#This Row],[sale_price]]&lt;表1[[#This Row],[origin_price]],1,0)</f>
        <v>0</v>
      </c>
      <c r="L2762" s="18" t="s">
        <v>1324</v>
      </c>
      <c r="M2762" s="18" t="s">
        <v>8754</v>
      </c>
      <c r="N2762" s="18" t="s">
        <v>26</v>
      </c>
      <c r="O2762" s="18" t="s">
        <v>17</v>
      </c>
      <c r="P2762" s="18">
        <v>7</v>
      </c>
    </row>
    <row r="2763" spans="1:16" x14ac:dyDescent="0.2">
      <c r="A2763" s="18" t="s">
        <v>1034</v>
      </c>
      <c r="B2763" s="18" t="s">
        <v>1325</v>
      </c>
      <c r="C2763" s="18" t="s">
        <v>6595</v>
      </c>
      <c r="D2763" s="18" t="s">
        <v>38</v>
      </c>
      <c r="E2763" s="20" t="str">
        <f>IFERROR(VLOOKUP(表1[[#This Row],[goods_id]],表4[],2,0),"无")</f>
        <v>无</v>
      </c>
      <c r="F2763" s="19" t="str">
        <f>IFERROR(VLOOKUP(表1[[#This Row],[goods_id]],表3[],2,0),"老款")</f>
        <v>老款</v>
      </c>
      <c r="G2763" s="20">
        <v>1</v>
      </c>
      <c r="H2763" s="23">
        <v>599</v>
      </c>
      <c r="I2763" s="23">
        <v>599</v>
      </c>
      <c r="J27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3" s="20">
        <f>IF(表1[[#This Row],[sale_price]]&lt;表1[[#This Row],[origin_price]],1,0)</f>
        <v>0</v>
      </c>
      <c r="L2763" s="18" t="s">
        <v>1324</v>
      </c>
      <c r="M2763" s="18" t="s">
        <v>8754</v>
      </c>
      <c r="N2763" s="18" t="s">
        <v>26</v>
      </c>
      <c r="O2763" s="18" t="s">
        <v>17</v>
      </c>
      <c r="P2763" s="18">
        <v>7</v>
      </c>
    </row>
    <row r="2764" spans="1:16" x14ac:dyDescent="0.2">
      <c r="A2764" s="18" t="s">
        <v>1034</v>
      </c>
      <c r="B2764" s="18" t="s">
        <v>1326</v>
      </c>
      <c r="C2764" s="18" t="s">
        <v>6595</v>
      </c>
      <c r="D2764" s="18" t="s">
        <v>38</v>
      </c>
      <c r="E2764" s="20" t="str">
        <f>IFERROR(VLOOKUP(表1[[#This Row],[goods_id]],表4[],2,0),"无")</f>
        <v>无</v>
      </c>
      <c r="F2764" s="19" t="str">
        <f>IFERROR(VLOOKUP(表1[[#This Row],[goods_id]],表3[],2,0),"老款")</f>
        <v>老款</v>
      </c>
      <c r="G2764" s="20">
        <v>1</v>
      </c>
      <c r="H2764" s="23">
        <v>599</v>
      </c>
      <c r="I2764" s="23">
        <v>599</v>
      </c>
      <c r="J27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4" s="20">
        <f>IF(表1[[#This Row],[sale_price]]&lt;表1[[#This Row],[origin_price]],1,0)</f>
        <v>0</v>
      </c>
      <c r="L2764" s="18" t="s">
        <v>1324</v>
      </c>
      <c r="M2764" s="18" t="s">
        <v>8754</v>
      </c>
      <c r="N2764" s="18" t="s">
        <v>26</v>
      </c>
      <c r="O2764" s="18" t="s">
        <v>17</v>
      </c>
      <c r="P2764" s="18">
        <v>7</v>
      </c>
    </row>
    <row r="2765" spans="1:16" x14ac:dyDescent="0.2">
      <c r="A2765" s="18" t="s">
        <v>1034</v>
      </c>
      <c r="B2765" s="18" t="s">
        <v>1351</v>
      </c>
      <c r="C2765" s="18" t="s">
        <v>6603</v>
      </c>
      <c r="D2765" s="18" t="s">
        <v>28</v>
      </c>
      <c r="E2765" s="20" t="str">
        <f>IFERROR(VLOOKUP(表1[[#This Row],[goods_id]],表4[],2,0),"无")</f>
        <v>无</v>
      </c>
      <c r="F2765" s="19" t="str">
        <f>IFERROR(VLOOKUP(表1[[#This Row],[goods_id]],表3[],2,0),"老款")</f>
        <v>老款</v>
      </c>
      <c r="G2765" s="20">
        <v>1</v>
      </c>
      <c r="H2765" s="23">
        <v>599</v>
      </c>
      <c r="I2765" s="23">
        <v>599</v>
      </c>
      <c r="J27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5" s="20">
        <f>IF(表1[[#This Row],[sale_price]]&lt;表1[[#This Row],[origin_price]],1,0)</f>
        <v>0</v>
      </c>
      <c r="L2765" s="18" t="s">
        <v>1352</v>
      </c>
      <c r="M2765" s="18" t="s">
        <v>261</v>
      </c>
      <c r="N2765" s="18" t="s">
        <v>26</v>
      </c>
      <c r="O2765" s="18" t="s">
        <v>17</v>
      </c>
      <c r="P2765" s="18">
        <v>8</v>
      </c>
    </row>
    <row r="2766" spans="1:16" x14ac:dyDescent="0.2">
      <c r="A2766" s="18" t="s">
        <v>1034</v>
      </c>
      <c r="B2766" s="18" t="s">
        <v>1383</v>
      </c>
      <c r="C2766" s="18" t="s">
        <v>6614</v>
      </c>
      <c r="D2766" s="18" t="s">
        <v>28</v>
      </c>
      <c r="E2766" s="20" t="str">
        <f>IFERROR(VLOOKUP(表1[[#This Row],[goods_id]],表4[],2,0),"无")</f>
        <v>无</v>
      </c>
      <c r="F2766" s="19" t="str">
        <f>IFERROR(VLOOKUP(表1[[#This Row],[goods_id]],表3[],2,0),"老款")</f>
        <v>老款</v>
      </c>
      <c r="G2766" s="20">
        <v>1</v>
      </c>
      <c r="H2766" s="23">
        <v>699</v>
      </c>
      <c r="I2766" s="23">
        <v>699</v>
      </c>
      <c r="J27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66" s="20">
        <f>IF(表1[[#This Row],[sale_price]]&lt;表1[[#This Row],[origin_price]],1,0)</f>
        <v>0</v>
      </c>
      <c r="L2766" s="18" t="s">
        <v>1384</v>
      </c>
      <c r="M2766" s="18" t="s">
        <v>8769</v>
      </c>
      <c r="N2766" s="18" t="s">
        <v>26</v>
      </c>
      <c r="O2766" s="18" t="s">
        <v>17</v>
      </c>
      <c r="P2766" s="18">
        <v>8</v>
      </c>
    </row>
    <row r="2767" spans="1:16" x14ac:dyDescent="0.2">
      <c r="A2767" s="18" t="s">
        <v>1034</v>
      </c>
      <c r="B2767" s="18" t="s">
        <v>1458</v>
      </c>
      <c r="C2767" s="18" t="s">
        <v>6642</v>
      </c>
      <c r="D2767" s="18" t="s">
        <v>24</v>
      </c>
      <c r="E2767" s="20" t="str">
        <f>IFERROR(VLOOKUP(表1[[#This Row],[goods_id]],表4[],2,0),"无")</f>
        <v>无</v>
      </c>
      <c r="F2767" s="19" t="str">
        <f>IFERROR(VLOOKUP(表1[[#This Row],[goods_id]],表3[],2,0),"老款")</f>
        <v>老款</v>
      </c>
      <c r="G2767" s="20">
        <v>1</v>
      </c>
      <c r="H2767" s="23">
        <v>899</v>
      </c>
      <c r="I2767" s="23">
        <v>899</v>
      </c>
      <c r="J27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67" s="20">
        <f>IF(表1[[#This Row],[sale_price]]&lt;表1[[#This Row],[origin_price]],1,0)</f>
        <v>0</v>
      </c>
      <c r="L2767" s="18" t="s">
        <v>8822</v>
      </c>
      <c r="M2767" s="18" t="s">
        <v>185</v>
      </c>
      <c r="N2767" s="18" t="s">
        <v>12</v>
      </c>
      <c r="O2767" s="18" t="s">
        <v>17</v>
      </c>
      <c r="P2767" s="18">
        <v>10</v>
      </c>
    </row>
    <row r="2768" spans="1:16" x14ac:dyDescent="0.2">
      <c r="A2768" s="18" t="s">
        <v>1034</v>
      </c>
      <c r="B2768" s="18" t="s">
        <v>1428</v>
      </c>
      <c r="C2768" s="18" t="s">
        <v>6639</v>
      </c>
      <c r="D2768" s="18" t="s">
        <v>28</v>
      </c>
      <c r="E2768" s="20" t="str">
        <f>IFERROR(VLOOKUP(表1[[#This Row],[goods_id]],表4[],2,0),"无")</f>
        <v>无</v>
      </c>
      <c r="F2768" s="19" t="str">
        <f>IFERROR(VLOOKUP(表1[[#This Row],[goods_id]],表3[],2,0),"老款")</f>
        <v>老款</v>
      </c>
      <c r="G2768" s="20">
        <v>1</v>
      </c>
      <c r="H2768" s="23">
        <v>539</v>
      </c>
      <c r="I2768" s="23">
        <v>539</v>
      </c>
      <c r="J27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8" s="20">
        <f>IF(表1[[#This Row],[sale_price]]&lt;表1[[#This Row],[origin_price]],1,0)</f>
        <v>0</v>
      </c>
      <c r="L2768" s="18" t="s">
        <v>1429</v>
      </c>
      <c r="M2768" s="18" t="s">
        <v>8803</v>
      </c>
      <c r="N2768" s="18" t="s">
        <v>22</v>
      </c>
      <c r="O2768" s="18" t="s">
        <v>17</v>
      </c>
      <c r="P2768" s="18">
        <v>9</v>
      </c>
    </row>
    <row r="2769" spans="1:16" x14ac:dyDescent="0.2">
      <c r="A2769" s="18" t="s">
        <v>1034</v>
      </c>
      <c r="B2769" s="18" t="s">
        <v>1430</v>
      </c>
      <c r="C2769" s="18" t="s">
        <v>6639</v>
      </c>
      <c r="D2769" s="18" t="s">
        <v>28</v>
      </c>
      <c r="E2769" s="20" t="str">
        <f>IFERROR(VLOOKUP(表1[[#This Row],[goods_id]],表4[],2,0),"无")</f>
        <v>无</v>
      </c>
      <c r="F2769" s="19" t="str">
        <f>IFERROR(VLOOKUP(表1[[#This Row],[goods_id]],表3[],2,0),"老款")</f>
        <v>老款</v>
      </c>
      <c r="G2769" s="20">
        <v>1</v>
      </c>
      <c r="H2769" s="23">
        <v>539</v>
      </c>
      <c r="I2769" s="23">
        <v>539</v>
      </c>
      <c r="J27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9" s="20">
        <f>IF(表1[[#This Row],[sale_price]]&lt;表1[[#This Row],[origin_price]],1,0)</f>
        <v>0</v>
      </c>
      <c r="L2769" s="18" t="s">
        <v>1429</v>
      </c>
      <c r="M2769" s="18" t="s">
        <v>8803</v>
      </c>
      <c r="N2769" s="18" t="s">
        <v>22</v>
      </c>
      <c r="O2769" s="18" t="s">
        <v>17</v>
      </c>
      <c r="P2769" s="18">
        <v>9</v>
      </c>
    </row>
    <row r="2770" spans="1:16" x14ac:dyDescent="0.2">
      <c r="A2770" s="18" t="s">
        <v>1034</v>
      </c>
      <c r="B2770" s="18" t="s">
        <v>1403</v>
      </c>
      <c r="C2770" s="18" t="s">
        <v>6626</v>
      </c>
      <c r="D2770" s="18" t="s">
        <v>322</v>
      </c>
      <c r="E2770" s="20" t="str">
        <f>IFERROR(VLOOKUP(表1[[#This Row],[goods_id]],表4[],2,0),"无")</f>
        <v>无</v>
      </c>
      <c r="F2770" s="19" t="str">
        <f>IFERROR(VLOOKUP(表1[[#This Row],[goods_id]],表3[],2,0),"老款")</f>
        <v>老款</v>
      </c>
      <c r="G2770" s="20">
        <v>1</v>
      </c>
      <c r="H2770" s="23">
        <v>739</v>
      </c>
      <c r="I2770" s="23">
        <v>739</v>
      </c>
      <c r="J27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0" s="20">
        <f>IF(表1[[#This Row],[sale_price]]&lt;表1[[#This Row],[origin_price]],1,0)</f>
        <v>0</v>
      </c>
      <c r="L2770" s="18" t="s">
        <v>1404</v>
      </c>
      <c r="M2770" s="18" t="s">
        <v>8786</v>
      </c>
      <c r="N2770" s="18" t="s">
        <v>26</v>
      </c>
      <c r="O2770" s="18" t="s">
        <v>190</v>
      </c>
      <c r="P2770" s="18">
        <v>9</v>
      </c>
    </row>
    <row r="2771" spans="1:16" x14ac:dyDescent="0.2">
      <c r="A2771" s="18" t="s">
        <v>1034</v>
      </c>
      <c r="B2771" s="18" t="s">
        <v>1266</v>
      </c>
      <c r="C2771" s="18" t="s">
        <v>6577</v>
      </c>
      <c r="D2771" s="18" t="s">
        <v>1267</v>
      </c>
      <c r="E2771" s="20" t="str">
        <f>IFERROR(VLOOKUP(表1[[#This Row],[goods_id]],表4[],2,0),"无")</f>
        <v>无</v>
      </c>
      <c r="F2771" s="19" t="str">
        <f>IFERROR(VLOOKUP(表1[[#This Row],[goods_id]],表3[],2,0),"老款")</f>
        <v>老款</v>
      </c>
      <c r="G2771" s="20">
        <v>1</v>
      </c>
      <c r="H2771" s="23">
        <v>439</v>
      </c>
      <c r="I2771" s="23">
        <v>439</v>
      </c>
      <c r="J27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1" s="20">
        <f>IF(表1[[#This Row],[sale_price]]&lt;表1[[#This Row],[origin_price]],1,0)</f>
        <v>0</v>
      </c>
      <c r="L2771" s="18" t="s">
        <v>1268</v>
      </c>
      <c r="M2771" s="18" t="s">
        <v>8743</v>
      </c>
      <c r="N2771" s="18" t="s">
        <v>26</v>
      </c>
      <c r="O2771" s="18" t="s">
        <v>82</v>
      </c>
      <c r="P2771" s="18">
        <v>7</v>
      </c>
    </row>
    <row r="2772" spans="1:16" x14ac:dyDescent="0.2">
      <c r="A2772" s="18" t="s">
        <v>1034</v>
      </c>
      <c r="B2772" s="18" t="s">
        <v>1269</v>
      </c>
      <c r="C2772" s="18" t="s">
        <v>6577</v>
      </c>
      <c r="D2772" s="18" t="s">
        <v>1267</v>
      </c>
      <c r="E2772" s="20" t="str">
        <f>IFERROR(VLOOKUP(表1[[#This Row],[goods_id]],表4[],2,0),"无")</f>
        <v>无</v>
      </c>
      <c r="F2772" s="19" t="str">
        <f>IFERROR(VLOOKUP(表1[[#This Row],[goods_id]],表3[],2,0),"老款")</f>
        <v>老款</v>
      </c>
      <c r="G2772" s="20">
        <v>1</v>
      </c>
      <c r="H2772" s="23">
        <v>439</v>
      </c>
      <c r="I2772" s="23">
        <v>439</v>
      </c>
      <c r="J27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2" s="20">
        <f>IF(表1[[#This Row],[sale_price]]&lt;表1[[#This Row],[origin_price]],1,0)</f>
        <v>0</v>
      </c>
      <c r="L2772" s="18" t="s">
        <v>1268</v>
      </c>
      <c r="M2772" s="18" t="s">
        <v>8743</v>
      </c>
      <c r="N2772" s="18" t="s">
        <v>26</v>
      </c>
      <c r="O2772" s="18" t="s">
        <v>82</v>
      </c>
      <c r="P2772" s="18">
        <v>7</v>
      </c>
    </row>
    <row r="2773" spans="1:16" x14ac:dyDescent="0.2">
      <c r="A2773" s="18" t="s">
        <v>1034</v>
      </c>
      <c r="B2773" s="18" t="s">
        <v>1295</v>
      </c>
      <c r="C2773" s="18" t="s">
        <v>6590</v>
      </c>
      <c r="D2773" s="18" t="s">
        <v>38</v>
      </c>
      <c r="E2773" s="20" t="str">
        <f>IFERROR(VLOOKUP(表1[[#This Row],[goods_id]],表4[],2,0),"无")</f>
        <v>无</v>
      </c>
      <c r="F2773" s="19" t="str">
        <f>IFERROR(VLOOKUP(表1[[#This Row],[goods_id]],表3[],2,0),"老款")</f>
        <v>老款</v>
      </c>
      <c r="G2773" s="20">
        <v>1</v>
      </c>
      <c r="H2773" s="23">
        <v>439</v>
      </c>
      <c r="I2773" s="23">
        <v>439</v>
      </c>
      <c r="J27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3" s="20">
        <f>IF(表1[[#This Row],[sale_price]]&lt;表1[[#This Row],[origin_price]],1,0)</f>
        <v>0</v>
      </c>
      <c r="L2773" s="18" t="s">
        <v>1296</v>
      </c>
      <c r="M2773" s="18" t="s">
        <v>8751</v>
      </c>
      <c r="N2773" s="18" t="s">
        <v>26</v>
      </c>
      <c r="O2773" s="18" t="s">
        <v>82</v>
      </c>
      <c r="P2773" s="18">
        <v>7</v>
      </c>
    </row>
    <row r="2774" spans="1:16" x14ac:dyDescent="0.2">
      <c r="A2774" s="18" t="s">
        <v>1034</v>
      </c>
      <c r="B2774" s="18" t="s">
        <v>1297</v>
      </c>
      <c r="C2774" s="18" t="s">
        <v>6590</v>
      </c>
      <c r="D2774" s="18" t="s">
        <v>38</v>
      </c>
      <c r="E2774" s="20" t="str">
        <f>IFERROR(VLOOKUP(表1[[#This Row],[goods_id]],表4[],2,0),"无")</f>
        <v>无</v>
      </c>
      <c r="F2774" s="19" t="str">
        <f>IFERROR(VLOOKUP(表1[[#This Row],[goods_id]],表3[],2,0),"老款")</f>
        <v>老款</v>
      </c>
      <c r="G2774" s="20">
        <v>1</v>
      </c>
      <c r="H2774" s="23">
        <v>439</v>
      </c>
      <c r="I2774" s="23">
        <v>439</v>
      </c>
      <c r="J27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4" s="20">
        <f>IF(表1[[#This Row],[sale_price]]&lt;表1[[#This Row],[origin_price]],1,0)</f>
        <v>0</v>
      </c>
      <c r="L2774" s="18" t="s">
        <v>1296</v>
      </c>
      <c r="M2774" s="18" t="s">
        <v>8751</v>
      </c>
      <c r="N2774" s="18" t="s">
        <v>26</v>
      </c>
      <c r="O2774" s="18" t="s">
        <v>82</v>
      </c>
      <c r="P2774" s="18">
        <v>7</v>
      </c>
    </row>
    <row r="2775" spans="1:16" x14ac:dyDescent="0.2">
      <c r="A2775" s="18" t="s">
        <v>1034</v>
      </c>
      <c r="B2775" s="18" t="s">
        <v>1298</v>
      </c>
      <c r="C2775" s="18" t="s">
        <v>6590</v>
      </c>
      <c r="D2775" s="18" t="s">
        <v>38</v>
      </c>
      <c r="E2775" s="20" t="str">
        <f>IFERROR(VLOOKUP(表1[[#This Row],[goods_id]],表4[],2,0),"无")</f>
        <v>无</v>
      </c>
      <c r="F2775" s="19" t="str">
        <f>IFERROR(VLOOKUP(表1[[#This Row],[goods_id]],表3[],2,0),"老款")</f>
        <v>老款</v>
      </c>
      <c r="G2775" s="20">
        <v>1</v>
      </c>
      <c r="H2775" s="23">
        <v>439</v>
      </c>
      <c r="I2775" s="23">
        <v>439</v>
      </c>
      <c r="J27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5" s="20">
        <f>IF(表1[[#This Row],[sale_price]]&lt;表1[[#This Row],[origin_price]],1,0)</f>
        <v>0</v>
      </c>
      <c r="L2775" s="18" t="s">
        <v>1296</v>
      </c>
      <c r="M2775" s="18" t="s">
        <v>8751</v>
      </c>
      <c r="N2775" s="18" t="s">
        <v>26</v>
      </c>
      <c r="O2775" s="18" t="s">
        <v>82</v>
      </c>
      <c r="P2775" s="18">
        <v>7</v>
      </c>
    </row>
    <row r="2776" spans="1:16" x14ac:dyDescent="0.2">
      <c r="A2776" s="18" t="s">
        <v>1034</v>
      </c>
      <c r="B2776" s="18" t="s">
        <v>1276</v>
      </c>
      <c r="C2776" s="18" t="s">
        <v>6581</v>
      </c>
      <c r="D2776" s="18" t="s">
        <v>24</v>
      </c>
      <c r="E2776" s="20" t="str">
        <f>IFERROR(VLOOKUP(表1[[#This Row],[goods_id]],表4[],2,0),"无")</f>
        <v>无</v>
      </c>
      <c r="F2776" s="19" t="str">
        <f>IFERROR(VLOOKUP(表1[[#This Row],[goods_id]],表3[],2,0),"老款")</f>
        <v>老款</v>
      </c>
      <c r="G2776" s="20">
        <v>1</v>
      </c>
      <c r="H2776" s="23">
        <v>599</v>
      </c>
      <c r="I2776" s="23">
        <v>599</v>
      </c>
      <c r="J27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6" s="20">
        <f>IF(表1[[#This Row],[sale_price]]&lt;表1[[#This Row],[origin_price]],1,0)</f>
        <v>0</v>
      </c>
      <c r="L2776" s="18" t="s">
        <v>1277</v>
      </c>
      <c r="M2776" s="18" t="s">
        <v>8745</v>
      </c>
      <c r="N2776" s="18" t="s">
        <v>26</v>
      </c>
      <c r="O2776" s="18" t="s">
        <v>17</v>
      </c>
      <c r="P2776" s="18">
        <v>7</v>
      </c>
    </row>
    <row r="2777" spans="1:16" x14ac:dyDescent="0.2">
      <c r="A2777" s="18" t="s">
        <v>1034</v>
      </c>
      <c r="B2777" s="18" t="s">
        <v>1281</v>
      </c>
      <c r="C2777" s="18" t="s">
        <v>6252</v>
      </c>
      <c r="D2777" s="18" t="s">
        <v>1282</v>
      </c>
      <c r="E2777" s="20" t="str">
        <f>IFERROR(VLOOKUP(表1[[#This Row],[goods_id]],表4[],2,0),"无")</f>
        <v>休闲</v>
      </c>
      <c r="F2777" s="19" t="str">
        <f>IFERROR(VLOOKUP(表1[[#This Row],[goods_id]],表3[],2,0),"老款")</f>
        <v>老款</v>
      </c>
      <c r="G2777" s="20">
        <v>1</v>
      </c>
      <c r="H2777" s="23">
        <v>799</v>
      </c>
      <c r="I2777" s="23">
        <v>799</v>
      </c>
      <c r="J27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7" s="20">
        <f>IF(表1[[#This Row],[sale_price]]&lt;表1[[#This Row],[origin_price]],1,0)</f>
        <v>0</v>
      </c>
      <c r="L2777" s="18" t="s">
        <v>1283</v>
      </c>
      <c r="M2777" s="18" t="s">
        <v>323</v>
      </c>
      <c r="N2777" s="18" t="s">
        <v>26</v>
      </c>
      <c r="O2777" s="18" t="s">
        <v>203</v>
      </c>
      <c r="P2777" s="18">
        <v>7</v>
      </c>
    </row>
    <row r="2778" spans="1:16" x14ac:dyDescent="0.2">
      <c r="A2778" s="18" t="s">
        <v>1034</v>
      </c>
      <c r="B2778" s="18" t="s">
        <v>1299</v>
      </c>
      <c r="C2778" s="18" t="s">
        <v>6591</v>
      </c>
      <c r="D2778" s="18" t="s">
        <v>54</v>
      </c>
      <c r="E2778" s="20" t="str">
        <f>IFERROR(VLOOKUP(表1[[#This Row],[goods_id]],表4[],2,0),"无")</f>
        <v>无</v>
      </c>
      <c r="F2778" s="19" t="str">
        <f>IFERROR(VLOOKUP(表1[[#This Row],[goods_id]],表3[],2,0),"老款")</f>
        <v>老款</v>
      </c>
      <c r="G2778" s="20">
        <v>1</v>
      </c>
      <c r="H2778" s="23">
        <v>499</v>
      </c>
      <c r="I2778" s="23">
        <v>499</v>
      </c>
      <c r="J27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8" s="20">
        <f>IF(表1[[#This Row],[sale_price]]&lt;表1[[#This Row],[origin_price]],1,0)</f>
        <v>0</v>
      </c>
      <c r="L2778" s="18" t="s">
        <v>1300</v>
      </c>
      <c r="M2778" s="18" t="s">
        <v>323</v>
      </c>
      <c r="N2778" s="18" t="s">
        <v>26</v>
      </c>
      <c r="O2778" s="18" t="s">
        <v>17</v>
      </c>
      <c r="P2778" s="18">
        <v>7</v>
      </c>
    </row>
    <row r="2779" spans="1:16" x14ac:dyDescent="0.2">
      <c r="A2779" s="18" t="s">
        <v>1034</v>
      </c>
      <c r="B2779" s="18" t="s">
        <v>1301</v>
      </c>
      <c r="C2779" s="18" t="s">
        <v>6592</v>
      </c>
      <c r="D2779" s="18" t="s">
        <v>542</v>
      </c>
      <c r="E2779" s="20" t="str">
        <f>IFERROR(VLOOKUP(表1[[#This Row],[goods_id]],表4[],2,0),"无")</f>
        <v>无</v>
      </c>
      <c r="F2779" s="19" t="str">
        <f>IFERROR(VLOOKUP(表1[[#This Row],[goods_id]],表3[],2,0),"老款")</f>
        <v>老款</v>
      </c>
      <c r="G2779" s="20">
        <v>1</v>
      </c>
      <c r="H2779" s="23">
        <v>469</v>
      </c>
      <c r="I2779" s="23">
        <v>469</v>
      </c>
      <c r="J27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9" s="20">
        <f>IF(表1[[#This Row],[sale_price]]&lt;表1[[#This Row],[origin_price]],1,0)</f>
        <v>0</v>
      </c>
      <c r="L2779" s="18" t="s">
        <v>1302</v>
      </c>
      <c r="M2779" s="18" t="s">
        <v>323</v>
      </c>
      <c r="N2779" s="18" t="s">
        <v>26</v>
      </c>
      <c r="O2779" s="18" t="s">
        <v>17</v>
      </c>
      <c r="P2779" s="18">
        <v>7</v>
      </c>
    </row>
    <row r="2780" spans="1:16" x14ac:dyDescent="0.2">
      <c r="A2780" s="18" t="s">
        <v>1034</v>
      </c>
      <c r="B2780" s="18" t="s">
        <v>1284</v>
      </c>
      <c r="C2780" s="18" t="s">
        <v>6583</v>
      </c>
      <c r="D2780" s="18" t="s">
        <v>38</v>
      </c>
      <c r="E2780" s="20" t="str">
        <f>IFERROR(VLOOKUP(表1[[#This Row],[goods_id]],表4[],2,0),"无")</f>
        <v>无</v>
      </c>
      <c r="F2780" s="19" t="str">
        <f>IFERROR(VLOOKUP(表1[[#This Row],[goods_id]],表3[],2,0),"老款")</f>
        <v>老款</v>
      </c>
      <c r="G2780" s="20">
        <v>1</v>
      </c>
      <c r="H2780" s="23">
        <v>439</v>
      </c>
      <c r="I2780" s="23">
        <v>439</v>
      </c>
      <c r="J27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0" s="20">
        <f>IF(表1[[#This Row],[sale_price]]&lt;表1[[#This Row],[origin_price]],1,0)</f>
        <v>0</v>
      </c>
      <c r="L2780" s="18" t="s">
        <v>1285</v>
      </c>
      <c r="M2780" s="18" t="s">
        <v>1185</v>
      </c>
      <c r="N2780" s="18" t="s">
        <v>26</v>
      </c>
      <c r="O2780" s="18" t="s">
        <v>17</v>
      </c>
      <c r="P2780" s="18">
        <v>7</v>
      </c>
    </row>
    <row r="2781" spans="1:16" x14ac:dyDescent="0.2">
      <c r="A2781" s="18" t="s">
        <v>1034</v>
      </c>
      <c r="B2781" s="18" t="s">
        <v>1286</v>
      </c>
      <c r="C2781" s="18" t="s">
        <v>6583</v>
      </c>
      <c r="D2781" s="18" t="s">
        <v>38</v>
      </c>
      <c r="E2781" s="20" t="str">
        <f>IFERROR(VLOOKUP(表1[[#This Row],[goods_id]],表4[],2,0),"无")</f>
        <v>无</v>
      </c>
      <c r="F2781" s="19" t="str">
        <f>IFERROR(VLOOKUP(表1[[#This Row],[goods_id]],表3[],2,0),"老款")</f>
        <v>老款</v>
      </c>
      <c r="G2781" s="20">
        <v>1</v>
      </c>
      <c r="H2781" s="23">
        <v>439</v>
      </c>
      <c r="I2781" s="23">
        <v>439</v>
      </c>
      <c r="J27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1" s="20">
        <f>IF(表1[[#This Row],[sale_price]]&lt;表1[[#This Row],[origin_price]],1,0)</f>
        <v>0</v>
      </c>
      <c r="L2781" s="18" t="s">
        <v>1285</v>
      </c>
      <c r="M2781" s="18" t="s">
        <v>1185</v>
      </c>
      <c r="N2781" s="18" t="s">
        <v>26</v>
      </c>
      <c r="O2781" s="18" t="s">
        <v>17</v>
      </c>
      <c r="P2781" s="18">
        <v>7</v>
      </c>
    </row>
    <row r="2782" spans="1:16" x14ac:dyDescent="0.2">
      <c r="A2782" s="18" t="s">
        <v>1034</v>
      </c>
      <c r="B2782" s="18" t="s">
        <v>1270</v>
      </c>
      <c r="C2782" s="18" t="s">
        <v>6578</v>
      </c>
      <c r="D2782" s="18" t="s">
        <v>28</v>
      </c>
      <c r="E2782" s="20" t="str">
        <f>IFERROR(VLOOKUP(表1[[#This Row],[goods_id]],表4[],2,0),"无")</f>
        <v>无</v>
      </c>
      <c r="F2782" s="19" t="str">
        <f>IFERROR(VLOOKUP(表1[[#This Row],[goods_id]],表3[],2,0),"老款")</f>
        <v>老款</v>
      </c>
      <c r="G2782" s="20">
        <v>1</v>
      </c>
      <c r="H2782" s="23">
        <v>899</v>
      </c>
      <c r="I2782" s="23">
        <v>899</v>
      </c>
      <c r="J27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2" s="20">
        <f>IF(表1[[#This Row],[sale_price]]&lt;表1[[#This Row],[origin_price]],1,0)</f>
        <v>0</v>
      </c>
      <c r="L2782" s="18" t="s">
        <v>1271</v>
      </c>
      <c r="M2782" s="18" t="s">
        <v>1272</v>
      </c>
      <c r="N2782" s="18" t="s">
        <v>26</v>
      </c>
      <c r="O2782" s="18" t="s">
        <v>190</v>
      </c>
      <c r="P2782" s="18">
        <v>7</v>
      </c>
    </row>
    <row r="2783" spans="1:16" x14ac:dyDescent="0.2">
      <c r="A2783" s="18" t="s">
        <v>1034</v>
      </c>
      <c r="B2783" s="18" t="s">
        <v>1273</v>
      </c>
      <c r="C2783" s="18" t="s">
        <v>6578</v>
      </c>
      <c r="D2783" s="18" t="s">
        <v>28</v>
      </c>
      <c r="E2783" s="20" t="str">
        <f>IFERROR(VLOOKUP(表1[[#This Row],[goods_id]],表4[],2,0),"无")</f>
        <v>无</v>
      </c>
      <c r="F2783" s="19" t="str">
        <f>IFERROR(VLOOKUP(表1[[#This Row],[goods_id]],表3[],2,0),"老款")</f>
        <v>老款</v>
      </c>
      <c r="G2783" s="20">
        <v>1</v>
      </c>
      <c r="H2783" s="23">
        <v>899</v>
      </c>
      <c r="I2783" s="23">
        <v>899</v>
      </c>
      <c r="J27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3" s="20">
        <f>IF(表1[[#This Row],[sale_price]]&lt;表1[[#This Row],[origin_price]],1,0)</f>
        <v>0</v>
      </c>
      <c r="L2783" s="18" t="s">
        <v>1271</v>
      </c>
      <c r="M2783" s="18" t="s">
        <v>1272</v>
      </c>
      <c r="N2783" s="18" t="s">
        <v>26</v>
      </c>
      <c r="O2783" s="18" t="s">
        <v>190</v>
      </c>
      <c r="P2783" s="18">
        <v>7</v>
      </c>
    </row>
    <row r="2784" spans="1:16" x14ac:dyDescent="0.2">
      <c r="A2784" s="18" t="s">
        <v>1034</v>
      </c>
      <c r="B2784" s="18" t="s">
        <v>1264</v>
      </c>
      <c r="C2784" s="18" t="s">
        <v>6576</v>
      </c>
      <c r="D2784" s="18" t="s">
        <v>28</v>
      </c>
      <c r="E2784" s="20" t="str">
        <f>IFERROR(VLOOKUP(表1[[#This Row],[goods_id]],表4[],2,0),"无")</f>
        <v>无</v>
      </c>
      <c r="F2784" s="19" t="str">
        <f>IFERROR(VLOOKUP(表1[[#This Row],[goods_id]],表3[],2,0),"老款")</f>
        <v>老款</v>
      </c>
      <c r="G2784" s="20">
        <v>1</v>
      </c>
      <c r="H2784" s="23">
        <v>439</v>
      </c>
      <c r="I2784" s="23">
        <v>439</v>
      </c>
      <c r="J27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4" s="20">
        <f>IF(表1[[#This Row],[sale_price]]&lt;表1[[#This Row],[origin_price]],1,0)</f>
        <v>0</v>
      </c>
      <c r="L2784" s="18" t="s">
        <v>8742</v>
      </c>
      <c r="M2784" s="18" t="s">
        <v>185</v>
      </c>
      <c r="N2784" s="18" t="s">
        <v>26</v>
      </c>
      <c r="O2784" s="18" t="s">
        <v>17</v>
      </c>
      <c r="P2784" s="18">
        <v>7</v>
      </c>
    </row>
    <row r="2785" spans="1:16" x14ac:dyDescent="0.2">
      <c r="A2785" s="18" t="s">
        <v>1034</v>
      </c>
      <c r="B2785" s="18" t="s">
        <v>1265</v>
      </c>
      <c r="C2785" s="18" t="s">
        <v>6576</v>
      </c>
      <c r="D2785" s="18" t="s">
        <v>28</v>
      </c>
      <c r="E2785" s="20" t="str">
        <f>IFERROR(VLOOKUP(表1[[#This Row],[goods_id]],表4[],2,0),"无")</f>
        <v>无</v>
      </c>
      <c r="F2785" s="19" t="str">
        <f>IFERROR(VLOOKUP(表1[[#This Row],[goods_id]],表3[],2,0),"老款")</f>
        <v>老款</v>
      </c>
      <c r="G2785" s="20">
        <v>1</v>
      </c>
      <c r="H2785" s="23">
        <v>439</v>
      </c>
      <c r="I2785" s="23">
        <v>439</v>
      </c>
      <c r="J27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5" s="20">
        <f>IF(表1[[#This Row],[sale_price]]&lt;表1[[#This Row],[origin_price]],1,0)</f>
        <v>0</v>
      </c>
      <c r="L2785" s="18" t="s">
        <v>8742</v>
      </c>
      <c r="M2785" s="18" t="s">
        <v>185</v>
      </c>
      <c r="N2785" s="18" t="s">
        <v>26</v>
      </c>
      <c r="O2785" s="18" t="s">
        <v>17</v>
      </c>
      <c r="P2785" s="18">
        <v>7</v>
      </c>
    </row>
    <row r="2786" spans="1:16" x14ac:dyDescent="0.2">
      <c r="A2786" s="18" t="s">
        <v>1034</v>
      </c>
      <c r="B2786" s="18" t="s">
        <v>1278</v>
      </c>
      <c r="C2786" s="18" t="s">
        <v>6582</v>
      </c>
      <c r="D2786" s="18" t="s">
        <v>28</v>
      </c>
      <c r="E2786" s="20" t="str">
        <f>IFERROR(VLOOKUP(表1[[#This Row],[goods_id]],表4[],2,0),"无")</f>
        <v>无</v>
      </c>
      <c r="F2786" s="19" t="str">
        <f>IFERROR(VLOOKUP(表1[[#This Row],[goods_id]],表3[],2,0),"老款")</f>
        <v>老款</v>
      </c>
      <c r="G2786" s="20">
        <v>1</v>
      </c>
      <c r="H2786" s="23">
        <v>499</v>
      </c>
      <c r="I2786" s="23">
        <v>499</v>
      </c>
      <c r="J27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6" s="20">
        <f>IF(表1[[#This Row],[sale_price]]&lt;表1[[#This Row],[origin_price]],1,0)</f>
        <v>0</v>
      </c>
      <c r="L2786" s="18" t="s">
        <v>8746</v>
      </c>
      <c r="M2786" s="18" t="s">
        <v>185</v>
      </c>
      <c r="N2786" s="18" t="s">
        <v>26</v>
      </c>
      <c r="O2786" s="18" t="s">
        <v>82</v>
      </c>
      <c r="P2786" s="18">
        <v>7</v>
      </c>
    </row>
    <row r="2787" spans="1:16" x14ac:dyDescent="0.2">
      <c r="A2787" s="18" t="s">
        <v>1034</v>
      </c>
      <c r="B2787" s="18" t="s">
        <v>1279</v>
      </c>
      <c r="C2787" s="18" t="s">
        <v>6582</v>
      </c>
      <c r="D2787" s="18" t="s">
        <v>28</v>
      </c>
      <c r="E2787" s="20" t="str">
        <f>IFERROR(VLOOKUP(表1[[#This Row],[goods_id]],表4[],2,0),"无")</f>
        <v>无</v>
      </c>
      <c r="F2787" s="19" t="str">
        <f>IFERROR(VLOOKUP(表1[[#This Row],[goods_id]],表3[],2,0),"老款")</f>
        <v>老款</v>
      </c>
      <c r="G2787" s="20">
        <v>1</v>
      </c>
      <c r="H2787" s="23">
        <v>499</v>
      </c>
      <c r="I2787" s="23">
        <v>499</v>
      </c>
      <c r="J27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7" s="20">
        <f>IF(表1[[#This Row],[sale_price]]&lt;表1[[#This Row],[origin_price]],1,0)</f>
        <v>0</v>
      </c>
      <c r="L2787" s="18" t="s">
        <v>8746</v>
      </c>
      <c r="M2787" s="18" t="s">
        <v>185</v>
      </c>
      <c r="N2787" s="18" t="s">
        <v>26</v>
      </c>
      <c r="O2787" s="18" t="s">
        <v>82</v>
      </c>
      <c r="P2787" s="18">
        <v>7</v>
      </c>
    </row>
    <row r="2788" spans="1:16" x14ac:dyDescent="0.2">
      <c r="A2788" s="18" t="s">
        <v>1034</v>
      </c>
      <c r="B2788" s="18" t="s">
        <v>1280</v>
      </c>
      <c r="C2788" s="18" t="s">
        <v>6582</v>
      </c>
      <c r="D2788" s="18" t="s">
        <v>28</v>
      </c>
      <c r="E2788" s="20" t="str">
        <f>IFERROR(VLOOKUP(表1[[#This Row],[goods_id]],表4[],2,0),"无")</f>
        <v>无</v>
      </c>
      <c r="F2788" s="19" t="str">
        <f>IFERROR(VLOOKUP(表1[[#This Row],[goods_id]],表3[],2,0),"老款")</f>
        <v>老款</v>
      </c>
      <c r="G2788" s="20">
        <v>1</v>
      </c>
      <c r="H2788" s="23">
        <v>499</v>
      </c>
      <c r="I2788" s="23">
        <v>499</v>
      </c>
      <c r="J27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8" s="20">
        <f>IF(表1[[#This Row],[sale_price]]&lt;表1[[#This Row],[origin_price]],1,0)</f>
        <v>0</v>
      </c>
      <c r="L2788" s="18" t="s">
        <v>8746</v>
      </c>
      <c r="M2788" s="18" t="s">
        <v>185</v>
      </c>
      <c r="N2788" s="18" t="s">
        <v>26</v>
      </c>
      <c r="O2788" s="18" t="s">
        <v>82</v>
      </c>
      <c r="P2788" s="18">
        <v>7</v>
      </c>
    </row>
    <row r="2789" spans="1:16" x14ac:dyDescent="0.2">
      <c r="A2789" s="18" t="s">
        <v>1034</v>
      </c>
      <c r="B2789" s="18" t="s">
        <v>1287</v>
      </c>
      <c r="C2789" s="18" t="s">
        <v>6584</v>
      </c>
      <c r="D2789" s="18" t="s">
        <v>670</v>
      </c>
      <c r="E2789" s="20" t="str">
        <f>IFERROR(VLOOKUP(表1[[#This Row],[goods_id]],表4[],2,0),"无")</f>
        <v>无</v>
      </c>
      <c r="F2789" s="19" t="str">
        <f>IFERROR(VLOOKUP(表1[[#This Row],[goods_id]],表3[],2,0),"老款")</f>
        <v>老款</v>
      </c>
      <c r="G2789" s="20">
        <v>1</v>
      </c>
      <c r="H2789" s="23">
        <v>439</v>
      </c>
      <c r="I2789" s="23">
        <v>439</v>
      </c>
      <c r="J27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9" s="20">
        <f>IF(表1[[#This Row],[sale_price]]&lt;表1[[#This Row],[origin_price]],1,0)</f>
        <v>0</v>
      </c>
      <c r="L2789" s="18" t="s">
        <v>1288</v>
      </c>
      <c r="M2789" s="18" t="s">
        <v>1185</v>
      </c>
      <c r="N2789" s="18" t="s">
        <v>26</v>
      </c>
      <c r="O2789" s="18" t="s">
        <v>17</v>
      </c>
      <c r="P2789" s="18">
        <v>7</v>
      </c>
    </row>
    <row r="2790" spans="1:16" x14ac:dyDescent="0.2">
      <c r="A2790" s="18" t="s">
        <v>1034</v>
      </c>
      <c r="B2790" s="18" t="s">
        <v>198</v>
      </c>
      <c r="C2790" s="18" t="s">
        <v>6579</v>
      </c>
      <c r="D2790" s="18" t="s">
        <v>24</v>
      </c>
      <c r="E2790" s="20" t="str">
        <f>IFERROR(VLOOKUP(表1[[#This Row],[goods_id]],表4[],2,0),"无")</f>
        <v>无</v>
      </c>
      <c r="F2790" s="19" t="str">
        <f>IFERROR(VLOOKUP(表1[[#This Row],[goods_id]],表3[],2,0),"老款")</f>
        <v>老款</v>
      </c>
      <c r="G2790" s="20">
        <v>1</v>
      </c>
      <c r="H2790" s="23">
        <v>899</v>
      </c>
      <c r="I2790" s="23">
        <v>899</v>
      </c>
      <c r="J27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90" s="20">
        <f>IF(表1[[#This Row],[sale_price]]&lt;表1[[#This Row],[origin_price]],1,0)</f>
        <v>0</v>
      </c>
      <c r="L2790" s="18" t="s">
        <v>199</v>
      </c>
      <c r="M2790" s="18" t="s">
        <v>104</v>
      </c>
      <c r="N2790" s="18" t="s">
        <v>26</v>
      </c>
      <c r="O2790" s="18" t="s">
        <v>190</v>
      </c>
      <c r="P2790" s="18">
        <v>7</v>
      </c>
    </row>
    <row r="2791" spans="1:16" x14ac:dyDescent="0.2">
      <c r="A2791" s="18" t="s">
        <v>1034</v>
      </c>
      <c r="B2791" s="18" t="s">
        <v>1289</v>
      </c>
      <c r="C2791" s="18" t="s">
        <v>6585</v>
      </c>
      <c r="D2791" s="18" t="s">
        <v>24</v>
      </c>
      <c r="E2791" s="20" t="str">
        <f>IFERROR(VLOOKUP(表1[[#This Row],[goods_id]],表4[],2,0),"无")</f>
        <v>工作</v>
      </c>
      <c r="F2791" s="19" t="str">
        <f>IFERROR(VLOOKUP(表1[[#This Row],[goods_id]],表3[],2,0),"老款")</f>
        <v>老款</v>
      </c>
      <c r="G2791" s="20">
        <v>1</v>
      </c>
      <c r="H2791" s="23">
        <v>939</v>
      </c>
      <c r="I2791" s="23">
        <v>939</v>
      </c>
      <c r="J27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91" s="20">
        <f>IF(表1[[#This Row],[sale_price]]&lt;表1[[#This Row],[origin_price]],1,0)</f>
        <v>0</v>
      </c>
      <c r="L2791" s="18" t="s">
        <v>1290</v>
      </c>
      <c r="M2791" s="18" t="s">
        <v>8747</v>
      </c>
      <c r="N2791" s="18" t="s">
        <v>26</v>
      </c>
      <c r="O2791" s="18" t="s">
        <v>17</v>
      </c>
      <c r="P2791" s="18">
        <v>7</v>
      </c>
    </row>
    <row r="2792" spans="1:16" x14ac:dyDescent="0.2">
      <c r="A2792" s="18" t="s">
        <v>1034</v>
      </c>
      <c r="B2792" s="18" t="s">
        <v>1291</v>
      </c>
      <c r="C2792" s="18" t="s">
        <v>6586</v>
      </c>
      <c r="D2792" s="18" t="s">
        <v>28</v>
      </c>
      <c r="E2792" s="20" t="str">
        <f>IFERROR(VLOOKUP(表1[[#This Row],[goods_id]],表4[],2,0),"无")</f>
        <v>无</v>
      </c>
      <c r="F2792" s="19" t="str">
        <f>IFERROR(VLOOKUP(表1[[#This Row],[goods_id]],表3[],2,0),"老款")</f>
        <v>老款</v>
      </c>
      <c r="G2792" s="20">
        <v>1</v>
      </c>
      <c r="H2792" s="23">
        <v>499</v>
      </c>
      <c r="I2792" s="23">
        <v>499</v>
      </c>
      <c r="J27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2" s="20">
        <f>IF(表1[[#This Row],[sale_price]]&lt;表1[[#This Row],[origin_price]],1,0)</f>
        <v>0</v>
      </c>
      <c r="L2792" s="18" t="s">
        <v>1292</v>
      </c>
      <c r="M2792" s="18" t="s">
        <v>8748</v>
      </c>
      <c r="N2792" s="18" t="s">
        <v>26</v>
      </c>
      <c r="O2792" s="18" t="s">
        <v>82</v>
      </c>
      <c r="P2792" s="18">
        <v>7</v>
      </c>
    </row>
    <row r="2793" spans="1:16" x14ac:dyDescent="0.2">
      <c r="A2793" s="18" t="s">
        <v>1034</v>
      </c>
      <c r="B2793" s="18" t="s">
        <v>1293</v>
      </c>
      <c r="C2793" s="18" t="s">
        <v>6586</v>
      </c>
      <c r="D2793" s="18" t="s">
        <v>28</v>
      </c>
      <c r="E2793" s="20" t="str">
        <f>IFERROR(VLOOKUP(表1[[#This Row],[goods_id]],表4[],2,0),"无")</f>
        <v>无</v>
      </c>
      <c r="F2793" s="19" t="str">
        <f>IFERROR(VLOOKUP(表1[[#This Row],[goods_id]],表3[],2,0),"老款")</f>
        <v>老款</v>
      </c>
      <c r="G2793" s="20">
        <v>1</v>
      </c>
      <c r="H2793" s="23">
        <v>499</v>
      </c>
      <c r="I2793" s="23">
        <v>499</v>
      </c>
      <c r="J27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3" s="20">
        <f>IF(表1[[#This Row],[sale_price]]&lt;表1[[#This Row],[origin_price]],1,0)</f>
        <v>0</v>
      </c>
      <c r="L2793" s="18" t="s">
        <v>1292</v>
      </c>
      <c r="M2793" s="18" t="s">
        <v>8748</v>
      </c>
      <c r="N2793" s="18" t="s">
        <v>26</v>
      </c>
      <c r="O2793" s="18" t="s">
        <v>82</v>
      </c>
      <c r="P2793" s="18">
        <v>7</v>
      </c>
    </row>
    <row r="2794" spans="1:16" x14ac:dyDescent="0.2">
      <c r="A2794" s="18" t="s">
        <v>1034</v>
      </c>
      <c r="B2794" s="18" t="s">
        <v>1303</v>
      </c>
      <c r="C2794" s="18" t="s">
        <v>6593</v>
      </c>
      <c r="D2794" s="18" t="s">
        <v>28</v>
      </c>
      <c r="E2794" s="20" t="str">
        <f>IFERROR(VLOOKUP(表1[[#This Row],[goods_id]],表4[],2,0),"无")</f>
        <v>无</v>
      </c>
      <c r="F2794" s="19" t="str">
        <f>IFERROR(VLOOKUP(表1[[#This Row],[goods_id]],表3[],2,0),"老款")</f>
        <v>老款</v>
      </c>
      <c r="G2794" s="20">
        <v>1</v>
      </c>
      <c r="H2794" s="23">
        <v>669</v>
      </c>
      <c r="I2794" s="23">
        <v>669</v>
      </c>
      <c r="J27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4" s="20">
        <f>IF(表1[[#This Row],[sale_price]]&lt;表1[[#This Row],[origin_price]],1,0)</f>
        <v>0</v>
      </c>
      <c r="L2794" s="18" t="s">
        <v>1304</v>
      </c>
      <c r="M2794" s="18" t="s">
        <v>8752</v>
      </c>
      <c r="N2794" s="18" t="s">
        <v>22</v>
      </c>
      <c r="O2794" s="18" t="s">
        <v>190</v>
      </c>
      <c r="P2794" s="18">
        <v>7</v>
      </c>
    </row>
    <row r="2795" spans="1:16" x14ac:dyDescent="0.2">
      <c r="A2795" s="18" t="s">
        <v>1034</v>
      </c>
      <c r="B2795" s="18" t="s">
        <v>1305</v>
      </c>
      <c r="C2795" s="18" t="s">
        <v>6593</v>
      </c>
      <c r="D2795" s="18" t="s">
        <v>28</v>
      </c>
      <c r="E2795" s="20" t="str">
        <f>IFERROR(VLOOKUP(表1[[#This Row],[goods_id]],表4[],2,0),"无")</f>
        <v>无</v>
      </c>
      <c r="F2795" s="19" t="str">
        <f>IFERROR(VLOOKUP(表1[[#This Row],[goods_id]],表3[],2,0),"老款")</f>
        <v>老款</v>
      </c>
      <c r="G2795" s="20">
        <v>1</v>
      </c>
      <c r="H2795" s="23">
        <v>669</v>
      </c>
      <c r="I2795" s="23">
        <v>669</v>
      </c>
      <c r="J27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5" s="20">
        <f>IF(表1[[#This Row],[sale_price]]&lt;表1[[#This Row],[origin_price]],1,0)</f>
        <v>0</v>
      </c>
      <c r="L2795" s="18" t="s">
        <v>1304</v>
      </c>
      <c r="M2795" s="18" t="s">
        <v>8752</v>
      </c>
      <c r="N2795" s="18" t="s">
        <v>22</v>
      </c>
      <c r="O2795" s="18" t="s">
        <v>190</v>
      </c>
      <c r="P2795" s="18">
        <v>7</v>
      </c>
    </row>
    <row r="2796" spans="1:16" x14ac:dyDescent="0.2">
      <c r="A2796" s="18" t="s">
        <v>1034</v>
      </c>
      <c r="B2796" s="18" t="s">
        <v>1067</v>
      </c>
      <c r="C2796" s="18" t="s">
        <v>6469</v>
      </c>
      <c r="D2796" s="18" t="s">
        <v>86</v>
      </c>
      <c r="E2796" s="20" t="str">
        <f>IFERROR(VLOOKUP(表1[[#This Row],[goods_id]],表4[],2,0),"无")</f>
        <v>无</v>
      </c>
      <c r="F2796" s="19">
        <f>IFERROR(VLOOKUP(表1[[#This Row],[goods_id]],表3[],2,0),"老款")</f>
        <v>43355</v>
      </c>
      <c r="G2796" s="20">
        <v>1</v>
      </c>
      <c r="H2796" s="23">
        <v>569</v>
      </c>
      <c r="I2796" s="23">
        <v>569</v>
      </c>
      <c r="J27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6" s="20">
        <f>IF(表1[[#This Row],[sale_price]]&lt;表1[[#This Row],[origin_price]],1,0)</f>
        <v>0</v>
      </c>
      <c r="L2796" s="18" t="s">
        <v>1068</v>
      </c>
      <c r="M2796" s="18" t="s">
        <v>8628</v>
      </c>
      <c r="N2796" s="18" t="s">
        <v>61</v>
      </c>
      <c r="O2796" s="18" t="s">
        <v>17</v>
      </c>
      <c r="P2796" s="18">
        <v>2</v>
      </c>
    </row>
    <row r="2797" spans="1:16" x14ac:dyDescent="0.2">
      <c r="A2797" s="18" t="s">
        <v>1034</v>
      </c>
      <c r="B2797" s="18" t="s">
        <v>1069</v>
      </c>
      <c r="C2797" s="18" t="s">
        <v>6470</v>
      </c>
      <c r="D2797" s="18" t="s">
        <v>59</v>
      </c>
      <c r="E2797" s="20" t="str">
        <f>IFERROR(VLOOKUP(表1[[#This Row],[goods_id]],表4[],2,0),"无")</f>
        <v>无</v>
      </c>
      <c r="F2797" s="19">
        <f>IFERROR(VLOOKUP(表1[[#This Row],[goods_id]],表3[],2,0),"老款")</f>
        <v>43355</v>
      </c>
      <c r="G2797" s="20">
        <v>1</v>
      </c>
      <c r="H2797" s="23">
        <v>969</v>
      </c>
      <c r="I2797" s="23">
        <v>969</v>
      </c>
      <c r="J27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97" s="20">
        <f>IF(表1[[#This Row],[sale_price]]&lt;表1[[#This Row],[origin_price]],1,0)</f>
        <v>0</v>
      </c>
      <c r="L2797" s="18" t="s">
        <v>1070</v>
      </c>
      <c r="M2797" s="18" t="s">
        <v>8629</v>
      </c>
      <c r="N2797" s="18" t="s">
        <v>12</v>
      </c>
      <c r="O2797" s="18" t="s">
        <v>17</v>
      </c>
      <c r="P2797" s="18">
        <v>2</v>
      </c>
    </row>
    <row r="2798" spans="1:16" x14ac:dyDescent="0.2">
      <c r="A2798" s="18" t="s">
        <v>1034</v>
      </c>
      <c r="B2798" s="18" t="s">
        <v>1071</v>
      </c>
      <c r="C2798" s="18" t="s">
        <v>6471</v>
      </c>
      <c r="D2798" s="18" t="s">
        <v>38</v>
      </c>
      <c r="E2798" s="20" t="str">
        <f>IFERROR(VLOOKUP(表1[[#This Row],[goods_id]],表4[],2,0),"无")</f>
        <v>无</v>
      </c>
      <c r="F2798" s="19">
        <f>IFERROR(VLOOKUP(表1[[#This Row],[goods_id]],表3[],2,0),"老款")</f>
        <v>43355</v>
      </c>
      <c r="G2798" s="20">
        <v>1</v>
      </c>
      <c r="H2798" s="23">
        <v>599</v>
      </c>
      <c r="I2798" s="23">
        <v>599</v>
      </c>
      <c r="J27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8" s="20">
        <f>IF(表1[[#This Row],[sale_price]]&lt;表1[[#This Row],[origin_price]],1,0)</f>
        <v>0</v>
      </c>
      <c r="L2798" s="18" t="s">
        <v>1072</v>
      </c>
      <c r="M2798" s="18" t="s">
        <v>8630</v>
      </c>
      <c r="N2798" s="18" t="s">
        <v>61</v>
      </c>
      <c r="O2798" s="18" t="s">
        <v>13</v>
      </c>
      <c r="P2798" s="18">
        <v>2</v>
      </c>
    </row>
    <row r="2799" spans="1:16" x14ac:dyDescent="0.2">
      <c r="A2799" s="18" t="s">
        <v>1034</v>
      </c>
      <c r="B2799" s="18" t="s">
        <v>1073</v>
      </c>
      <c r="C2799" s="18" t="s">
        <v>6471</v>
      </c>
      <c r="D2799" s="18" t="s">
        <v>38</v>
      </c>
      <c r="E2799" s="20" t="str">
        <f>IFERROR(VLOOKUP(表1[[#This Row],[goods_id]],表4[],2,0),"无")</f>
        <v>无</v>
      </c>
      <c r="F2799" s="19">
        <f>IFERROR(VLOOKUP(表1[[#This Row],[goods_id]],表3[],2,0),"老款")</f>
        <v>43355</v>
      </c>
      <c r="G2799" s="20">
        <v>1</v>
      </c>
      <c r="H2799" s="23">
        <v>599</v>
      </c>
      <c r="I2799" s="23">
        <v>599</v>
      </c>
      <c r="J27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9" s="20">
        <f>IF(表1[[#This Row],[sale_price]]&lt;表1[[#This Row],[origin_price]],1,0)</f>
        <v>0</v>
      </c>
      <c r="L2799" s="18" t="s">
        <v>1072</v>
      </c>
      <c r="M2799" s="18" t="s">
        <v>8630</v>
      </c>
      <c r="N2799" s="18" t="s">
        <v>61</v>
      </c>
      <c r="O2799" s="18" t="s">
        <v>13</v>
      </c>
      <c r="P2799" s="18">
        <v>2</v>
      </c>
    </row>
    <row r="2800" spans="1:16" x14ac:dyDescent="0.2">
      <c r="A2800" s="18" t="s">
        <v>1034</v>
      </c>
      <c r="B2800" s="18" t="s">
        <v>1074</v>
      </c>
      <c r="C2800" s="18" t="s">
        <v>6472</v>
      </c>
      <c r="D2800" s="18" t="s">
        <v>24</v>
      </c>
      <c r="E2800" s="20" t="str">
        <f>IFERROR(VLOOKUP(表1[[#This Row],[goods_id]],表4[],2,0),"无")</f>
        <v>无</v>
      </c>
      <c r="F2800" s="19">
        <f>IFERROR(VLOOKUP(表1[[#This Row],[goods_id]],表3[],2,0),"老款")</f>
        <v>43355</v>
      </c>
      <c r="G2800" s="20">
        <v>1</v>
      </c>
      <c r="H2800" s="23">
        <v>699</v>
      </c>
      <c r="I2800" s="23">
        <v>699</v>
      </c>
      <c r="J28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0" s="20">
        <f>IF(表1[[#This Row],[sale_price]]&lt;表1[[#This Row],[origin_price]],1,0)</f>
        <v>0</v>
      </c>
      <c r="L2800" s="18" t="s">
        <v>1075</v>
      </c>
      <c r="M2800" s="18" t="s">
        <v>8631</v>
      </c>
      <c r="N2800" s="18" t="s">
        <v>61</v>
      </c>
      <c r="O2800" s="18" t="s">
        <v>17</v>
      </c>
      <c r="P2800" s="18">
        <v>2</v>
      </c>
    </row>
    <row r="2801" spans="1:16" x14ac:dyDescent="0.2">
      <c r="A2801" s="18" t="s">
        <v>1034</v>
      </c>
      <c r="B2801" s="18" t="s">
        <v>1076</v>
      </c>
      <c r="C2801" s="18" t="s">
        <v>6472</v>
      </c>
      <c r="D2801" s="18" t="s">
        <v>24</v>
      </c>
      <c r="E2801" s="20" t="str">
        <f>IFERROR(VLOOKUP(表1[[#This Row],[goods_id]],表4[],2,0),"无")</f>
        <v>无</v>
      </c>
      <c r="F2801" s="19">
        <f>IFERROR(VLOOKUP(表1[[#This Row],[goods_id]],表3[],2,0),"老款")</f>
        <v>43355</v>
      </c>
      <c r="G2801" s="20">
        <v>1</v>
      </c>
      <c r="H2801" s="23">
        <v>699</v>
      </c>
      <c r="I2801" s="23">
        <v>699</v>
      </c>
      <c r="J28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1" s="20">
        <f>IF(表1[[#This Row],[sale_price]]&lt;表1[[#This Row],[origin_price]],1,0)</f>
        <v>0</v>
      </c>
      <c r="L2801" s="18" t="s">
        <v>1075</v>
      </c>
      <c r="M2801" s="18" t="s">
        <v>8631</v>
      </c>
      <c r="N2801" s="18" t="s">
        <v>61</v>
      </c>
      <c r="O2801" s="18" t="s">
        <v>17</v>
      </c>
      <c r="P2801" s="18">
        <v>2</v>
      </c>
    </row>
    <row r="2802" spans="1:16" x14ac:dyDescent="0.2">
      <c r="A2802" s="18" t="s">
        <v>1034</v>
      </c>
      <c r="B2802" s="18" t="s">
        <v>5952</v>
      </c>
      <c r="C2802" s="18" t="s">
        <v>6473</v>
      </c>
      <c r="D2802" s="18" t="s">
        <v>24</v>
      </c>
      <c r="E2802" s="20" t="str">
        <f>IFERROR(VLOOKUP(表1[[#This Row],[goods_id]],表4[],2,0),"无")</f>
        <v>无</v>
      </c>
      <c r="F2802" s="19">
        <f>IFERROR(VLOOKUP(表1[[#This Row],[goods_id]],表3[],2,0),"老款")</f>
        <v>43348</v>
      </c>
      <c r="G2802" s="20">
        <v>1</v>
      </c>
      <c r="H2802" s="23">
        <v>499</v>
      </c>
      <c r="I2802" s="23">
        <v>499</v>
      </c>
      <c r="J28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02" s="20">
        <f>IF(表1[[#This Row],[sale_price]]&lt;表1[[#This Row],[origin_price]],1,0)</f>
        <v>0</v>
      </c>
      <c r="L2802" s="18" t="s">
        <v>8632</v>
      </c>
      <c r="M2802" s="18" t="s">
        <v>8633</v>
      </c>
      <c r="N2802" s="18" t="s">
        <v>61</v>
      </c>
      <c r="O2802" s="18" t="s">
        <v>17</v>
      </c>
      <c r="P2802" s="18">
        <v>2</v>
      </c>
    </row>
    <row r="2803" spans="1:16" x14ac:dyDescent="0.2">
      <c r="A2803" s="18" t="s">
        <v>1034</v>
      </c>
      <c r="B2803" s="18" t="s">
        <v>5953</v>
      </c>
      <c r="C2803" s="18" t="s">
        <v>6473</v>
      </c>
      <c r="D2803" s="18" t="s">
        <v>24</v>
      </c>
      <c r="E2803" s="20" t="str">
        <f>IFERROR(VLOOKUP(表1[[#This Row],[goods_id]],表4[],2,0),"无")</f>
        <v>无</v>
      </c>
      <c r="F2803" s="19">
        <f>IFERROR(VLOOKUP(表1[[#This Row],[goods_id]],表3[],2,0),"老款")</f>
        <v>43348</v>
      </c>
      <c r="G2803" s="20">
        <v>1</v>
      </c>
      <c r="H2803" s="23">
        <v>499</v>
      </c>
      <c r="I2803" s="23">
        <v>499</v>
      </c>
      <c r="J28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03" s="20">
        <f>IF(表1[[#This Row],[sale_price]]&lt;表1[[#This Row],[origin_price]],1,0)</f>
        <v>0</v>
      </c>
      <c r="L2803" s="18" t="s">
        <v>8632</v>
      </c>
      <c r="M2803" s="18" t="s">
        <v>8633</v>
      </c>
      <c r="N2803" s="18" t="s">
        <v>61</v>
      </c>
      <c r="O2803" s="18" t="s">
        <v>17</v>
      </c>
      <c r="P2803" s="18">
        <v>2</v>
      </c>
    </row>
    <row r="2804" spans="1:16" x14ac:dyDescent="0.2">
      <c r="A2804" s="18" t="s">
        <v>1034</v>
      </c>
      <c r="B2804" s="18" t="s">
        <v>1077</v>
      </c>
      <c r="C2804" s="18" t="s">
        <v>6474</v>
      </c>
      <c r="D2804" s="18" t="s">
        <v>504</v>
      </c>
      <c r="E2804" s="20" t="str">
        <f>IFERROR(VLOOKUP(表1[[#This Row],[goods_id]],表4[],2,0),"无")</f>
        <v>无</v>
      </c>
      <c r="F2804" s="19">
        <f>IFERROR(VLOOKUP(表1[[#This Row],[goods_id]],表3[],2,0),"老款")</f>
        <v>43355</v>
      </c>
      <c r="G2804" s="20">
        <v>1</v>
      </c>
      <c r="H2804" s="23">
        <v>969</v>
      </c>
      <c r="I2804" s="23">
        <v>969</v>
      </c>
      <c r="J28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4" s="20">
        <f>IF(表1[[#This Row],[sale_price]]&lt;表1[[#This Row],[origin_price]],1,0)</f>
        <v>0</v>
      </c>
      <c r="L2804" s="18" t="s">
        <v>1078</v>
      </c>
      <c r="M2804" s="18" t="s">
        <v>8634</v>
      </c>
      <c r="N2804" s="18" t="s">
        <v>61</v>
      </c>
      <c r="O2804" s="18" t="s">
        <v>17</v>
      </c>
      <c r="P2804" s="18">
        <v>2</v>
      </c>
    </row>
    <row r="2805" spans="1:16" x14ac:dyDescent="0.2">
      <c r="A2805" s="18" t="s">
        <v>1034</v>
      </c>
      <c r="B2805" s="18" t="s">
        <v>1079</v>
      </c>
      <c r="C2805" s="18" t="s">
        <v>6474</v>
      </c>
      <c r="D2805" s="18" t="s">
        <v>504</v>
      </c>
      <c r="E2805" s="20" t="str">
        <f>IFERROR(VLOOKUP(表1[[#This Row],[goods_id]],表4[],2,0),"无")</f>
        <v>无</v>
      </c>
      <c r="F2805" s="19">
        <f>IFERROR(VLOOKUP(表1[[#This Row],[goods_id]],表3[],2,0),"老款")</f>
        <v>43355</v>
      </c>
      <c r="G2805" s="20">
        <v>1</v>
      </c>
      <c r="H2805" s="23">
        <v>969</v>
      </c>
      <c r="I2805" s="23">
        <v>969</v>
      </c>
      <c r="J28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5" s="20">
        <f>IF(表1[[#This Row],[sale_price]]&lt;表1[[#This Row],[origin_price]],1,0)</f>
        <v>0</v>
      </c>
      <c r="L2805" s="18" t="s">
        <v>1078</v>
      </c>
      <c r="M2805" s="18" t="s">
        <v>8634</v>
      </c>
      <c r="N2805" s="18" t="s">
        <v>61</v>
      </c>
      <c r="O2805" s="18" t="s">
        <v>17</v>
      </c>
      <c r="P2805" s="18">
        <v>2</v>
      </c>
    </row>
    <row r="2806" spans="1:16" x14ac:dyDescent="0.2">
      <c r="A2806" s="18" t="s">
        <v>1034</v>
      </c>
      <c r="B2806" s="18" t="s">
        <v>1080</v>
      </c>
      <c r="C2806" s="18" t="s">
        <v>6475</v>
      </c>
      <c r="D2806" s="18" t="s">
        <v>24</v>
      </c>
      <c r="E2806" s="20" t="str">
        <f>IFERROR(VLOOKUP(表1[[#This Row],[goods_id]],表4[],2,0),"无")</f>
        <v>无</v>
      </c>
      <c r="F2806" s="19">
        <f>IFERROR(VLOOKUP(表1[[#This Row],[goods_id]],表3[],2,0),"老款")</f>
        <v>43355</v>
      </c>
      <c r="G2806" s="20">
        <v>1</v>
      </c>
      <c r="H2806" s="23">
        <v>539</v>
      </c>
      <c r="I2806" s="23">
        <v>539</v>
      </c>
      <c r="J28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6" s="20">
        <f>IF(表1[[#This Row],[sale_price]]&lt;表1[[#This Row],[origin_price]],1,0)</f>
        <v>0</v>
      </c>
      <c r="L2806" s="18" t="s">
        <v>1081</v>
      </c>
      <c r="M2806" s="18" t="s">
        <v>8635</v>
      </c>
      <c r="N2806" s="18" t="s">
        <v>61</v>
      </c>
      <c r="O2806" s="18" t="s">
        <v>17</v>
      </c>
      <c r="P2806" s="18">
        <v>2</v>
      </c>
    </row>
    <row r="2807" spans="1:16" x14ac:dyDescent="0.2">
      <c r="A2807" s="18" t="s">
        <v>1034</v>
      </c>
      <c r="B2807" s="18" t="s">
        <v>1082</v>
      </c>
      <c r="C2807" s="18" t="s">
        <v>6475</v>
      </c>
      <c r="D2807" s="18" t="s">
        <v>24</v>
      </c>
      <c r="E2807" s="20" t="str">
        <f>IFERROR(VLOOKUP(表1[[#This Row],[goods_id]],表4[],2,0),"无")</f>
        <v>无</v>
      </c>
      <c r="F2807" s="19">
        <f>IFERROR(VLOOKUP(表1[[#This Row],[goods_id]],表3[],2,0),"老款")</f>
        <v>43355</v>
      </c>
      <c r="G2807" s="20">
        <v>1</v>
      </c>
      <c r="H2807" s="23">
        <v>539</v>
      </c>
      <c r="I2807" s="23">
        <v>539</v>
      </c>
      <c r="J28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7" s="20">
        <f>IF(表1[[#This Row],[sale_price]]&lt;表1[[#This Row],[origin_price]],1,0)</f>
        <v>0</v>
      </c>
      <c r="L2807" s="18" t="s">
        <v>1081</v>
      </c>
      <c r="M2807" s="18" t="s">
        <v>8635</v>
      </c>
      <c r="N2807" s="18" t="s">
        <v>61</v>
      </c>
      <c r="O2807" s="18" t="s">
        <v>17</v>
      </c>
      <c r="P2807" s="18">
        <v>2</v>
      </c>
    </row>
    <row r="2808" spans="1:16" x14ac:dyDescent="0.2">
      <c r="A2808" s="18" t="s">
        <v>1034</v>
      </c>
      <c r="B2808" s="18" t="s">
        <v>1187</v>
      </c>
      <c r="C2808" s="18" t="s">
        <v>6545</v>
      </c>
      <c r="D2808" s="18" t="s">
        <v>24</v>
      </c>
      <c r="E2808" s="20" t="str">
        <f>IFERROR(VLOOKUP(表1[[#This Row],[goods_id]],表4[],2,0),"无")</f>
        <v>无</v>
      </c>
      <c r="F2808" s="19" t="str">
        <f>IFERROR(VLOOKUP(表1[[#This Row],[goods_id]],表3[],2,0),"老款")</f>
        <v>老款</v>
      </c>
      <c r="G2808" s="20">
        <v>1</v>
      </c>
      <c r="H2808" s="23">
        <v>769</v>
      </c>
      <c r="I2808" s="23">
        <v>769</v>
      </c>
      <c r="J28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8" s="20">
        <f>IF(表1[[#This Row],[sale_price]]&lt;表1[[#This Row],[origin_price]],1,0)</f>
        <v>0</v>
      </c>
      <c r="L2808" s="18" t="s">
        <v>1184</v>
      </c>
      <c r="M2808" s="18" t="s">
        <v>1185</v>
      </c>
      <c r="N2808" s="18" t="s">
        <v>61</v>
      </c>
      <c r="O2808" s="18" t="s">
        <v>17</v>
      </c>
      <c r="P2808" s="18">
        <v>5</v>
      </c>
    </row>
    <row r="2809" spans="1:16" x14ac:dyDescent="0.2">
      <c r="A2809" s="18" t="s">
        <v>1034</v>
      </c>
      <c r="B2809" s="18" t="s">
        <v>1183</v>
      </c>
      <c r="C2809" s="18" t="s">
        <v>6545</v>
      </c>
      <c r="D2809" s="18" t="s">
        <v>24</v>
      </c>
      <c r="E2809" s="20" t="str">
        <f>IFERROR(VLOOKUP(表1[[#This Row],[goods_id]],表4[],2,0),"无")</f>
        <v>无</v>
      </c>
      <c r="F2809" s="19" t="str">
        <f>IFERROR(VLOOKUP(表1[[#This Row],[goods_id]],表3[],2,0),"老款")</f>
        <v>老款</v>
      </c>
      <c r="G2809" s="20">
        <v>1</v>
      </c>
      <c r="H2809" s="23">
        <v>769</v>
      </c>
      <c r="I2809" s="23">
        <v>769</v>
      </c>
      <c r="J28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9" s="20">
        <f>IF(表1[[#This Row],[sale_price]]&lt;表1[[#This Row],[origin_price]],1,0)</f>
        <v>0</v>
      </c>
      <c r="L2809" s="18" t="s">
        <v>1184</v>
      </c>
      <c r="M2809" s="18" t="s">
        <v>1185</v>
      </c>
      <c r="N2809" s="18" t="s">
        <v>61</v>
      </c>
      <c r="O2809" s="18" t="s">
        <v>17</v>
      </c>
      <c r="P2809" s="18">
        <v>5</v>
      </c>
    </row>
    <row r="2810" spans="1:16" x14ac:dyDescent="0.2">
      <c r="A2810" s="18" t="s">
        <v>1034</v>
      </c>
      <c r="B2810" s="18" t="s">
        <v>1186</v>
      </c>
      <c r="C2810" s="18" t="s">
        <v>6545</v>
      </c>
      <c r="D2810" s="18" t="s">
        <v>24</v>
      </c>
      <c r="E2810" s="20" t="str">
        <f>IFERROR(VLOOKUP(表1[[#This Row],[goods_id]],表4[],2,0),"无")</f>
        <v>无</v>
      </c>
      <c r="F2810" s="19" t="str">
        <f>IFERROR(VLOOKUP(表1[[#This Row],[goods_id]],表3[],2,0),"老款")</f>
        <v>老款</v>
      </c>
      <c r="G2810" s="20">
        <v>1</v>
      </c>
      <c r="H2810" s="23">
        <v>769</v>
      </c>
      <c r="I2810" s="23">
        <v>769</v>
      </c>
      <c r="J28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10" s="20">
        <f>IF(表1[[#This Row],[sale_price]]&lt;表1[[#This Row],[origin_price]],1,0)</f>
        <v>0</v>
      </c>
      <c r="L2810" s="18" t="s">
        <v>1184</v>
      </c>
      <c r="M2810" s="18" t="s">
        <v>1185</v>
      </c>
      <c r="N2810" s="18" t="s">
        <v>61</v>
      </c>
      <c r="O2810" s="18" t="s">
        <v>17</v>
      </c>
      <c r="P2810" s="18">
        <v>5</v>
      </c>
    </row>
    <row r="2811" spans="1:16" x14ac:dyDescent="0.2">
      <c r="A2811" s="18" t="s">
        <v>1034</v>
      </c>
      <c r="B2811" s="18" t="s">
        <v>1231</v>
      </c>
      <c r="C2811" s="18" t="s">
        <v>6565</v>
      </c>
      <c r="D2811" s="18" t="s">
        <v>24</v>
      </c>
      <c r="E2811" s="20" t="str">
        <f>IFERROR(VLOOKUP(表1[[#This Row],[goods_id]],表4[],2,0),"无")</f>
        <v>无</v>
      </c>
      <c r="F2811" s="19" t="str">
        <f>IFERROR(VLOOKUP(表1[[#This Row],[goods_id]],表3[],2,0),"老款")</f>
        <v>老款</v>
      </c>
      <c r="G2811" s="20">
        <v>1</v>
      </c>
      <c r="H2811" s="23">
        <v>599</v>
      </c>
      <c r="I2811" s="23">
        <v>599</v>
      </c>
      <c r="J28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1" s="20">
        <f>IF(表1[[#This Row],[sale_price]]&lt;表1[[#This Row],[origin_price]],1,0)</f>
        <v>0</v>
      </c>
      <c r="L2811" s="18" t="s">
        <v>1232</v>
      </c>
      <c r="M2811" s="18" t="s">
        <v>1233</v>
      </c>
      <c r="N2811" s="18" t="s">
        <v>17</v>
      </c>
      <c r="O2811" s="18">
        <v>0</v>
      </c>
      <c r="P2811" s="18">
        <v>6</v>
      </c>
    </row>
    <row r="2812" spans="1:16" x14ac:dyDescent="0.2">
      <c r="A2812" s="18" t="s">
        <v>1034</v>
      </c>
      <c r="B2812" s="18" t="s">
        <v>1111</v>
      </c>
      <c r="C2812" s="18" t="s">
        <v>6521</v>
      </c>
      <c r="D2812" s="18" t="s">
        <v>24</v>
      </c>
      <c r="E2812" s="20" t="str">
        <f>IFERROR(VLOOKUP(表1[[#This Row],[goods_id]],表4[],2,0),"无")</f>
        <v>无</v>
      </c>
      <c r="F2812" s="19" t="str">
        <f>IFERROR(VLOOKUP(表1[[#This Row],[goods_id]],表3[],2,0),"老款")</f>
        <v>老款</v>
      </c>
      <c r="G2812" s="20">
        <v>1</v>
      </c>
      <c r="H2812" s="23">
        <v>1190</v>
      </c>
      <c r="I2812" s="23">
        <v>1190</v>
      </c>
      <c r="J28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2" s="20">
        <f>IF(表1[[#This Row],[sale_price]]&lt;表1[[#This Row],[origin_price]],1,0)</f>
        <v>0</v>
      </c>
      <c r="L2812" s="18" t="s">
        <v>1112</v>
      </c>
      <c r="M2812" s="18" t="s">
        <v>8540</v>
      </c>
      <c r="N2812" s="18" t="s">
        <v>61</v>
      </c>
      <c r="O2812" s="18" t="s">
        <v>49</v>
      </c>
      <c r="P2812" s="18">
        <v>4</v>
      </c>
    </row>
    <row r="2813" spans="1:16" x14ac:dyDescent="0.2">
      <c r="A2813" s="18" t="s">
        <v>1034</v>
      </c>
      <c r="B2813" s="18" t="s">
        <v>1113</v>
      </c>
      <c r="C2813" s="18" t="s">
        <v>6522</v>
      </c>
      <c r="D2813" s="18" t="s">
        <v>80</v>
      </c>
      <c r="E2813" s="20" t="str">
        <f>IFERROR(VLOOKUP(表1[[#This Row],[goods_id]],表4[],2,0),"无")</f>
        <v>无</v>
      </c>
      <c r="F2813" s="19" t="str">
        <f>IFERROR(VLOOKUP(表1[[#This Row],[goods_id]],表3[],2,0),"老款")</f>
        <v>老款</v>
      </c>
      <c r="G2813" s="20">
        <v>1</v>
      </c>
      <c r="H2813" s="23">
        <v>899</v>
      </c>
      <c r="I2813" s="23">
        <v>899</v>
      </c>
      <c r="J28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13" s="20">
        <f>IF(表1[[#This Row],[sale_price]]&lt;表1[[#This Row],[origin_price]],1,0)</f>
        <v>0</v>
      </c>
      <c r="L2813" s="18" t="s">
        <v>1114</v>
      </c>
      <c r="M2813" s="18" t="s">
        <v>8696</v>
      </c>
      <c r="N2813" s="18" t="s">
        <v>61</v>
      </c>
      <c r="O2813" s="18" t="s">
        <v>13</v>
      </c>
      <c r="P2813" s="18">
        <v>4</v>
      </c>
    </row>
    <row r="2814" spans="1:16" x14ac:dyDescent="0.2">
      <c r="A2814" s="18" t="s">
        <v>1034</v>
      </c>
      <c r="B2814" s="18" t="s">
        <v>1243</v>
      </c>
      <c r="C2814" s="18" t="s">
        <v>6569</v>
      </c>
      <c r="D2814" s="18" t="s">
        <v>38</v>
      </c>
      <c r="E2814" s="20" t="str">
        <f>IFERROR(VLOOKUP(表1[[#This Row],[goods_id]],表4[],2,0),"无")</f>
        <v>无</v>
      </c>
      <c r="F2814" s="19" t="str">
        <f>IFERROR(VLOOKUP(表1[[#This Row],[goods_id]],表3[],2,0),"老款")</f>
        <v>老款</v>
      </c>
      <c r="G2814" s="20">
        <v>1</v>
      </c>
      <c r="H2814" s="23">
        <v>469</v>
      </c>
      <c r="I2814" s="23">
        <v>469</v>
      </c>
      <c r="J28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4" s="20">
        <f>IF(表1[[#This Row],[sale_price]]&lt;表1[[#This Row],[origin_price]],1,0)</f>
        <v>0</v>
      </c>
      <c r="L2814" s="18" t="s">
        <v>1242</v>
      </c>
      <c r="M2814" s="18" t="s">
        <v>1185</v>
      </c>
      <c r="N2814" s="18" t="s">
        <v>17</v>
      </c>
      <c r="O2814" s="18">
        <v>0</v>
      </c>
      <c r="P2814" s="18">
        <v>6</v>
      </c>
    </row>
    <row r="2815" spans="1:16" x14ac:dyDescent="0.2">
      <c r="A2815" s="18" t="s">
        <v>1034</v>
      </c>
      <c r="B2815" s="18" t="s">
        <v>1244</v>
      </c>
      <c r="C2815" s="18" t="s">
        <v>6569</v>
      </c>
      <c r="D2815" s="18" t="s">
        <v>38</v>
      </c>
      <c r="E2815" s="20" t="str">
        <f>IFERROR(VLOOKUP(表1[[#This Row],[goods_id]],表4[],2,0),"无")</f>
        <v>无</v>
      </c>
      <c r="F2815" s="19" t="str">
        <f>IFERROR(VLOOKUP(表1[[#This Row],[goods_id]],表3[],2,0),"老款")</f>
        <v>老款</v>
      </c>
      <c r="G2815" s="20">
        <v>1</v>
      </c>
      <c r="H2815" s="23">
        <v>469</v>
      </c>
      <c r="I2815" s="23">
        <v>469</v>
      </c>
      <c r="J28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5" s="20">
        <f>IF(表1[[#This Row],[sale_price]]&lt;表1[[#This Row],[origin_price]],1,0)</f>
        <v>0</v>
      </c>
      <c r="L2815" s="18" t="s">
        <v>1242</v>
      </c>
      <c r="M2815" s="18" t="s">
        <v>1185</v>
      </c>
      <c r="N2815" s="18" t="s">
        <v>17</v>
      </c>
      <c r="O2815" s="18">
        <v>0</v>
      </c>
      <c r="P2815" s="18">
        <v>6</v>
      </c>
    </row>
    <row r="2816" spans="1:16" x14ac:dyDescent="0.2">
      <c r="A2816" s="18" t="s">
        <v>1034</v>
      </c>
      <c r="B2816" s="18" t="s">
        <v>1241</v>
      </c>
      <c r="C2816" s="18" t="s">
        <v>6568</v>
      </c>
      <c r="D2816" s="18" t="s">
        <v>38</v>
      </c>
      <c r="E2816" s="20" t="str">
        <f>IFERROR(VLOOKUP(表1[[#This Row],[goods_id]],表4[],2,0),"无")</f>
        <v>无</v>
      </c>
      <c r="F2816" s="19" t="str">
        <f>IFERROR(VLOOKUP(表1[[#This Row],[goods_id]],表3[],2,0),"老款")</f>
        <v>老款</v>
      </c>
      <c r="G2816" s="20">
        <v>1</v>
      </c>
      <c r="H2816" s="23">
        <v>469</v>
      </c>
      <c r="I2816" s="23">
        <v>469</v>
      </c>
      <c r="J28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6" s="20">
        <f>IF(表1[[#This Row],[sale_price]]&lt;表1[[#This Row],[origin_price]],1,0)</f>
        <v>0</v>
      </c>
      <c r="L2816" s="18" t="s">
        <v>1242</v>
      </c>
      <c r="M2816" s="18" t="s">
        <v>1185</v>
      </c>
      <c r="N2816" s="18" t="s">
        <v>17</v>
      </c>
      <c r="O2816" s="18">
        <v>0</v>
      </c>
      <c r="P2816" s="18">
        <v>6</v>
      </c>
    </row>
    <row r="2817" spans="1:16" x14ac:dyDescent="0.2">
      <c r="A2817" s="18" t="s">
        <v>1034</v>
      </c>
      <c r="B2817" s="18" t="s">
        <v>6546</v>
      </c>
      <c r="C2817" s="18" t="s">
        <v>6547</v>
      </c>
      <c r="D2817" s="18" t="s">
        <v>24</v>
      </c>
      <c r="E2817" s="20" t="str">
        <f>IFERROR(VLOOKUP(表1[[#This Row],[goods_id]],表4[],2,0),"无")</f>
        <v>无</v>
      </c>
      <c r="F2817" s="19" t="str">
        <f>IFERROR(VLOOKUP(表1[[#This Row],[goods_id]],表3[],2,0),"老款")</f>
        <v>老款</v>
      </c>
      <c r="G2817" s="20">
        <v>1</v>
      </c>
      <c r="H2817" s="23">
        <v>539</v>
      </c>
      <c r="I2817" s="23">
        <v>539</v>
      </c>
      <c r="J28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7" s="20">
        <f>IF(表1[[#This Row],[sale_price]]&lt;表1[[#This Row],[origin_price]],1,0)</f>
        <v>0</v>
      </c>
      <c r="L2817" s="18" t="s">
        <v>8721</v>
      </c>
      <c r="M2817" s="18" t="s">
        <v>1185</v>
      </c>
      <c r="N2817" s="18" t="s">
        <v>61</v>
      </c>
      <c r="O2817" s="18" t="s">
        <v>17</v>
      </c>
      <c r="P2817" s="18">
        <v>5</v>
      </c>
    </row>
    <row r="2818" spans="1:16" x14ac:dyDescent="0.2">
      <c r="A2818" s="18" t="s">
        <v>1034</v>
      </c>
      <c r="B2818" s="18" t="s">
        <v>6502</v>
      </c>
      <c r="C2818" s="18" t="s">
        <v>6503</v>
      </c>
      <c r="D2818" s="18" t="s">
        <v>38</v>
      </c>
      <c r="E2818" s="20" t="str">
        <f>IFERROR(VLOOKUP(表1[[#This Row],[goods_id]],表4[],2,0),"无")</f>
        <v>无</v>
      </c>
      <c r="F2818" s="19" t="str">
        <f>IFERROR(VLOOKUP(表1[[#This Row],[goods_id]],表3[],2,0),"老款")</f>
        <v>老款</v>
      </c>
      <c r="G2818" s="20">
        <v>1</v>
      </c>
      <c r="H2818" s="23">
        <v>339</v>
      </c>
      <c r="I2818" s="23">
        <v>339</v>
      </c>
      <c r="J28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8" s="20">
        <f>IF(表1[[#This Row],[sale_price]]&lt;表1[[#This Row],[origin_price]],1,0)</f>
        <v>0</v>
      </c>
      <c r="L2818" s="18" t="s">
        <v>8681</v>
      </c>
      <c r="M2818" s="18" t="s">
        <v>8682</v>
      </c>
      <c r="N2818" s="18" t="s">
        <v>61</v>
      </c>
      <c r="O2818" s="18" t="s">
        <v>82</v>
      </c>
      <c r="P2818" s="18">
        <v>3</v>
      </c>
    </row>
    <row r="2819" spans="1:16" x14ac:dyDescent="0.2">
      <c r="A2819" s="18" t="s">
        <v>1034</v>
      </c>
      <c r="B2819" s="18" t="s">
        <v>6504</v>
      </c>
      <c r="C2819" s="18" t="s">
        <v>6503</v>
      </c>
      <c r="D2819" s="18" t="s">
        <v>38</v>
      </c>
      <c r="E2819" s="20" t="str">
        <f>IFERROR(VLOOKUP(表1[[#This Row],[goods_id]],表4[],2,0),"无")</f>
        <v>无</v>
      </c>
      <c r="F2819" s="19" t="str">
        <f>IFERROR(VLOOKUP(表1[[#This Row],[goods_id]],表3[],2,0),"老款")</f>
        <v>老款</v>
      </c>
      <c r="G2819" s="20">
        <v>1</v>
      </c>
      <c r="H2819" s="23">
        <v>339</v>
      </c>
      <c r="I2819" s="23">
        <v>339</v>
      </c>
      <c r="J28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9" s="20">
        <f>IF(表1[[#This Row],[sale_price]]&lt;表1[[#This Row],[origin_price]],1,0)</f>
        <v>0</v>
      </c>
      <c r="L2819" s="18" t="s">
        <v>8681</v>
      </c>
      <c r="M2819" s="18" t="s">
        <v>8682</v>
      </c>
      <c r="N2819" s="18" t="s">
        <v>61</v>
      </c>
      <c r="O2819" s="18" t="s">
        <v>82</v>
      </c>
      <c r="P2819" s="18">
        <v>3</v>
      </c>
    </row>
    <row r="2820" spans="1:16" x14ac:dyDescent="0.2">
      <c r="A2820" s="18" t="s">
        <v>1034</v>
      </c>
      <c r="B2820" s="18" t="s">
        <v>1090</v>
      </c>
      <c r="C2820" s="18" t="s">
        <v>6505</v>
      </c>
      <c r="D2820" s="18" t="s">
        <v>24</v>
      </c>
      <c r="E2820" s="20" t="str">
        <f>IFERROR(VLOOKUP(表1[[#This Row],[goods_id]],表4[],2,0),"无")</f>
        <v>无</v>
      </c>
      <c r="F2820" s="19" t="str">
        <f>IFERROR(VLOOKUP(表1[[#This Row],[goods_id]],表3[],2,0),"老款")</f>
        <v>老款</v>
      </c>
      <c r="G2820" s="20">
        <v>1</v>
      </c>
      <c r="H2820" s="23">
        <v>599</v>
      </c>
      <c r="I2820" s="23">
        <v>599</v>
      </c>
      <c r="J28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0" s="20">
        <f>IF(表1[[#This Row],[sale_price]]&lt;表1[[#This Row],[origin_price]],1,0)</f>
        <v>0</v>
      </c>
      <c r="L2820" s="18" t="s">
        <v>1091</v>
      </c>
      <c r="M2820" s="18" t="s">
        <v>8683</v>
      </c>
      <c r="N2820" s="18" t="s">
        <v>61</v>
      </c>
      <c r="O2820" s="18" t="s">
        <v>17</v>
      </c>
      <c r="P2820" s="18">
        <v>3</v>
      </c>
    </row>
    <row r="2821" spans="1:16" x14ac:dyDescent="0.2">
      <c r="A2821" s="18" t="s">
        <v>1034</v>
      </c>
      <c r="B2821" s="18" t="s">
        <v>1092</v>
      </c>
      <c r="C2821" s="18" t="s">
        <v>6506</v>
      </c>
      <c r="D2821" s="18" t="s">
        <v>80</v>
      </c>
      <c r="E2821" s="20" t="str">
        <f>IFERROR(VLOOKUP(表1[[#This Row],[goods_id]],表4[],2,0),"无")</f>
        <v>无</v>
      </c>
      <c r="F2821" s="19" t="str">
        <f>IFERROR(VLOOKUP(表1[[#This Row],[goods_id]],表3[],2,0),"老款")</f>
        <v>老款</v>
      </c>
      <c r="G2821" s="20">
        <v>1</v>
      </c>
      <c r="H2821" s="23">
        <v>499</v>
      </c>
      <c r="I2821" s="23">
        <v>499</v>
      </c>
      <c r="J28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1" s="20">
        <f>IF(表1[[#This Row],[sale_price]]&lt;表1[[#This Row],[origin_price]],1,0)</f>
        <v>0</v>
      </c>
      <c r="L2821" s="18" t="s">
        <v>1093</v>
      </c>
      <c r="M2821" s="18" t="s">
        <v>8684</v>
      </c>
      <c r="N2821" s="18" t="s">
        <v>26</v>
      </c>
      <c r="O2821" s="18" t="s">
        <v>17</v>
      </c>
      <c r="P2821" s="18">
        <v>3</v>
      </c>
    </row>
    <row r="2822" spans="1:16" x14ac:dyDescent="0.2">
      <c r="A2822" s="18" t="s">
        <v>1034</v>
      </c>
      <c r="B2822" s="18" t="s">
        <v>1094</v>
      </c>
      <c r="C2822" s="18" t="s">
        <v>6506</v>
      </c>
      <c r="D2822" s="18" t="s">
        <v>80</v>
      </c>
      <c r="E2822" s="20" t="str">
        <f>IFERROR(VLOOKUP(表1[[#This Row],[goods_id]],表4[],2,0),"无")</f>
        <v>无</v>
      </c>
      <c r="F2822" s="19" t="str">
        <f>IFERROR(VLOOKUP(表1[[#This Row],[goods_id]],表3[],2,0),"老款")</f>
        <v>老款</v>
      </c>
      <c r="G2822" s="20">
        <v>1</v>
      </c>
      <c r="H2822" s="23">
        <v>499</v>
      </c>
      <c r="I2822" s="23">
        <v>499</v>
      </c>
      <c r="J28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2" s="20">
        <f>IF(表1[[#This Row],[sale_price]]&lt;表1[[#This Row],[origin_price]],1,0)</f>
        <v>0</v>
      </c>
      <c r="L2822" s="18" t="s">
        <v>1093</v>
      </c>
      <c r="M2822" s="18" t="s">
        <v>8684</v>
      </c>
      <c r="N2822" s="18" t="s">
        <v>26</v>
      </c>
      <c r="O2822" s="18" t="s">
        <v>17</v>
      </c>
      <c r="P2822" s="18">
        <v>3</v>
      </c>
    </row>
    <row r="2823" spans="1:16" x14ac:dyDescent="0.2">
      <c r="A2823" s="18" t="s">
        <v>1034</v>
      </c>
      <c r="B2823" s="18" t="s">
        <v>1234</v>
      </c>
      <c r="C2823" s="18" t="s">
        <v>6566</v>
      </c>
      <c r="D2823" s="18" t="s">
        <v>1235</v>
      </c>
      <c r="E2823" s="20" t="str">
        <f>IFERROR(VLOOKUP(表1[[#This Row],[goods_id]],表4[],2,0),"无")</f>
        <v>无</v>
      </c>
      <c r="F2823" s="19" t="str">
        <f>IFERROR(VLOOKUP(表1[[#This Row],[goods_id]],表3[],2,0),"老款")</f>
        <v>老款</v>
      </c>
      <c r="G2823" s="20">
        <v>1</v>
      </c>
      <c r="H2823" s="23">
        <v>499</v>
      </c>
      <c r="I2823" s="23">
        <v>499</v>
      </c>
      <c r="J28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3" s="20">
        <f>IF(表1[[#This Row],[sale_price]]&lt;表1[[#This Row],[origin_price]],1,0)</f>
        <v>0</v>
      </c>
      <c r="L2823" s="18" t="s">
        <v>1236</v>
      </c>
      <c r="M2823" s="18" t="s">
        <v>1185</v>
      </c>
      <c r="N2823" s="18" t="s">
        <v>17</v>
      </c>
      <c r="O2823" s="18">
        <v>0</v>
      </c>
      <c r="P2823" s="18">
        <v>6</v>
      </c>
    </row>
    <row r="2824" spans="1:16" x14ac:dyDescent="0.2">
      <c r="A2824" s="18" t="s">
        <v>1034</v>
      </c>
      <c r="B2824" s="18" t="s">
        <v>1237</v>
      </c>
      <c r="C2824" s="18" t="s">
        <v>6566</v>
      </c>
      <c r="D2824" s="18" t="s">
        <v>1235</v>
      </c>
      <c r="E2824" s="20" t="str">
        <f>IFERROR(VLOOKUP(表1[[#This Row],[goods_id]],表4[],2,0),"无")</f>
        <v>无</v>
      </c>
      <c r="F2824" s="19" t="str">
        <f>IFERROR(VLOOKUP(表1[[#This Row],[goods_id]],表3[],2,0),"老款")</f>
        <v>老款</v>
      </c>
      <c r="G2824" s="20">
        <v>1</v>
      </c>
      <c r="H2824" s="23">
        <v>499</v>
      </c>
      <c r="I2824" s="23">
        <v>499</v>
      </c>
      <c r="J28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4" s="20">
        <f>IF(表1[[#This Row],[sale_price]]&lt;表1[[#This Row],[origin_price]],1,0)</f>
        <v>0</v>
      </c>
      <c r="L2824" s="18" t="s">
        <v>1236</v>
      </c>
      <c r="M2824" s="18" t="s">
        <v>1185</v>
      </c>
      <c r="N2824" s="18" t="s">
        <v>17</v>
      </c>
      <c r="O2824" s="18">
        <v>0</v>
      </c>
      <c r="P2824" s="18">
        <v>6</v>
      </c>
    </row>
    <row r="2825" spans="1:16" x14ac:dyDescent="0.2">
      <c r="A2825" s="18" t="s">
        <v>1034</v>
      </c>
      <c r="B2825" s="18" t="s">
        <v>1115</v>
      </c>
      <c r="C2825" s="18" t="s">
        <v>6523</v>
      </c>
      <c r="D2825" s="18" t="s">
        <v>38</v>
      </c>
      <c r="E2825" s="20" t="str">
        <f>IFERROR(VLOOKUP(表1[[#This Row],[goods_id]],表4[],2,0),"无")</f>
        <v>无</v>
      </c>
      <c r="F2825" s="19" t="str">
        <f>IFERROR(VLOOKUP(表1[[#This Row],[goods_id]],表3[],2,0),"老款")</f>
        <v>老款</v>
      </c>
      <c r="G2825" s="20">
        <v>1</v>
      </c>
      <c r="H2825" s="23">
        <v>439</v>
      </c>
      <c r="I2825" s="23">
        <v>439</v>
      </c>
      <c r="J28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5" s="20">
        <f>IF(表1[[#This Row],[sale_price]]&lt;表1[[#This Row],[origin_price]],1,0)</f>
        <v>0</v>
      </c>
      <c r="L2825" s="18" t="s">
        <v>1116</v>
      </c>
      <c r="M2825" s="18" t="s">
        <v>8697</v>
      </c>
      <c r="N2825" s="18" t="s">
        <v>61</v>
      </c>
      <c r="O2825" s="18" t="s">
        <v>17</v>
      </c>
      <c r="P2825" s="18">
        <v>4</v>
      </c>
    </row>
    <row r="2826" spans="1:16" x14ac:dyDescent="0.2">
      <c r="A2826" s="18" t="s">
        <v>1034</v>
      </c>
      <c r="B2826" s="18" t="s">
        <v>1117</v>
      </c>
      <c r="C2826" s="18" t="s">
        <v>6523</v>
      </c>
      <c r="D2826" s="18" t="s">
        <v>38</v>
      </c>
      <c r="E2826" s="20" t="str">
        <f>IFERROR(VLOOKUP(表1[[#This Row],[goods_id]],表4[],2,0),"无")</f>
        <v>无</v>
      </c>
      <c r="F2826" s="19" t="str">
        <f>IFERROR(VLOOKUP(表1[[#This Row],[goods_id]],表3[],2,0),"老款")</f>
        <v>老款</v>
      </c>
      <c r="G2826" s="20">
        <v>1</v>
      </c>
      <c r="H2826" s="23">
        <v>439</v>
      </c>
      <c r="I2826" s="23">
        <v>439</v>
      </c>
      <c r="J28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6" s="20">
        <f>IF(表1[[#This Row],[sale_price]]&lt;表1[[#This Row],[origin_price]],1,0)</f>
        <v>0</v>
      </c>
      <c r="L2826" s="18" t="s">
        <v>1116</v>
      </c>
      <c r="M2826" s="18" t="s">
        <v>8697</v>
      </c>
      <c r="N2826" s="18" t="s">
        <v>61</v>
      </c>
      <c r="O2826" s="18" t="s">
        <v>17</v>
      </c>
      <c r="P2826" s="18">
        <v>4</v>
      </c>
    </row>
    <row r="2827" spans="1:16" x14ac:dyDescent="0.2">
      <c r="A2827" s="18" t="s">
        <v>1034</v>
      </c>
      <c r="B2827" s="18" t="s">
        <v>1118</v>
      </c>
      <c r="C2827" s="18" t="s">
        <v>6523</v>
      </c>
      <c r="D2827" s="18" t="s">
        <v>38</v>
      </c>
      <c r="E2827" s="20" t="str">
        <f>IFERROR(VLOOKUP(表1[[#This Row],[goods_id]],表4[],2,0),"无")</f>
        <v>无</v>
      </c>
      <c r="F2827" s="19" t="str">
        <f>IFERROR(VLOOKUP(表1[[#This Row],[goods_id]],表3[],2,0),"老款")</f>
        <v>老款</v>
      </c>
      <c r="G2827" s="20">
        <v>1</v>
      </c>
      <c r="H2827" s="23">
        <v>439</v>
      </c>
      <c r="I2827" s="23">
        <v>439</v>
      </c>
      <c r="J28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7" s="20">
        <f>IF(表1[[#This Row],[sale_price]]&lt;表1[[#This Row],[origin_price]],1,0)</f>
        <v>0</v>
      </c>
      <c r="L2827" s="18" t="s">
        <v>1116</v>
      </c>
      <c r="M2827" s="18" t="s">
        <v>8697</v>
      </c>
      <c r="N2827" s="18" t="s">
        <v>61</v>
      </c>
      <c r="O2827" s="18" t="s">
        <v>17</v>
      </c>
      <c r="P2827" s="18">
        <v>4</v>
      </c>
    </row>
    <row r="2828" spans="1:16" x14ac:dyDescent="0.2">
      <c r="A2828" s="18" t="s">
        <v>1034</v>
      </c>
      <c r="B2828" s="18" t="s">
        <v>6507</v>
      </c>
      <c r="C2828" s="18" t="s">
        <v>6508</v>
      </c>
      <c r="D2828" s="18" t="s">
        <v>24</v>
      </c>
      <c r="E2828" s="20" t="str">
        <f>IFERROR(VLOOKUP(表1[[#This Row],[goods_id]],表4[],2,0),"无")</f>
        <v>无</v>
      </c>
      <c r="F2828" s="19" t="str">
        <f>IFERROR(VLOOKUP(表1[[#This Row],[goods_id]],表3[],2,0),"老款")</f>
        <v>老款</v>
      </c>
      <c r="G2828" s="20">
        <v>1</v>
      </c>
      <c r="H2828" s="23">
        <v>569</v>
      </c>
      <c r="I2828" s="23">
        <v>569</v>
      </c>
      <c r="J28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8" s="20">
        <f>IF(表1[[#This Row],[sale_price]]&lt;表1[[#This Row],[origin_price]],1,0)</f>
        <v>0</v>
      </c>
      <c r="L2828" s="18" t="s">
        <v>8685</v>
      </c>
      <c r="M2828" s="18" t="s">
        <v>8686</v>
      </c>
      <c r="N2828" s="18" t="s">
        <v>61</v>
      </c>
      <c r="O2828" s="18" t="s">
        <v>17</v>
      </c>
      <c r="P2828" s="18">
        <v>3</v>
      </c>
    </row>
    <row r="2829" spans="1:16" x14ac:dyDescent="0.2">
      <c r="A2829" s="18" t="s">
        <v>1034</v>
      </c>
      <c r="B2829" s="18" t="s">
        <v>6509</v>
      </c>
      <c r="C2829" s="18" t="s">
        <v>6508</v>
      </c>
      <c r="D2829" s="18" t="s">
        <v>24</v>
      </c>
      <c r="E2829" s="20" t="str">
        <f>IFERROR(VLOOKUP(表1[[#This Row],[goods_id]],表4[],2,0),"无")</f>
        <v>无</v>
      </c>
      <c r="F2829" s="19" t="str">
        <f>IFERROR(VLOOKUP(表1[[#This Row],[goods_id]],表3[],2,0),"老款")</f>
        <v>老款</v>
      </c>
      <c r="G2829" s="20">
        <v>1</v>
      </c>
      <c r="H2829" s="23">
        <v>569</v>
      </c>
      <c r="I2829" s="23">
        <v>569</v>
      </c>
      <c r="J28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9" s="20">
        <f>IF(表1[[#This Row],[sale_price]]&lt;表1[[#This Row],[origin_price]],1,0)</f>
        <v>0</v>
      </c>
      <c r="L2829" s="18" t="s">
        <v>8685</v>
      </c>
      <c r="M2829" s="18" t="s">
        <v>8686</v>
      </c>
      <c r="N2829" s="18" t="s">
        <v>61</v>
      </c>
      <c r="O2829" s="18" t="s">
        <v>17</v>
      </c>
      <c r="P2829" s="18">
        <v>3</v>
      </c>
    </row>
    <row r="2830" spans="1:16" x14ac:dyDescent="0.2">
      <c r="A2830" s="18" t="s">
        <v>1034</v>
      </c>
      <c r="B2830" s="18" t="s">
        <v>1192</v>
      </c>
      <c r="C2830" s="18" t="s">
        <v>6548</v>
      </c>
      <c r="D2830" s="18" t="s">
        <v>24</v>
      </c>
      <c r="E2830" s="20" t="str">
        <f>IFERROR(VLOOKUP(表1[[#This Row],[goods_id]],表4[],2,0),"无")</f>
        <v>无</v>
      </c>
      <c r="F2830" s="19" t="str">
        <f>IFERROR(VLOOKUP(表1[[#This Row],[goods_id]],表3[],2,0),"老款")</f>
        <v>老款</v>
      </c>
      <c r="G2830" s="20">
        <v>1</v>
      </c>
      <c r="H2830" s="23">
        <v>569</v>
      </c>
      <c r="I2830" s="23">
        <v>569</v>
      </c>
      <c r="J28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0" s="20">
        <f>IF(表1[[#This Row],[sale_price]]&lt;表1[[#This Row],[origin_price]],1,0)</f>
        <v>0</v>
      </c>
      <c r="L2830" s="18" t="s">
        <v>1193</v>
      </c>
      <c r="M2830" s="18" t="s">
        <v>8722</v>
      </c>
      <c r="N2830" s="18" t="s">
        <v>61</v>
      </c>
      <c r="O2830" s="18" t="s">
        <v>17</v>
      </c>
      <c r="P2830" s="18">
        <v>5</v>
      </c>
    </row>
    <row r="2831" spans="1:16" x14ac:dyDescent="0.2">
      <c r="A2831" s="18" t="s">
        <v>1034</v>
      </c>
      <c r="B2831" s="18" t="s">
        <v>1194</v>
      </c>
      <c r="C2831" s="18" t="s">
        <v>6548</v>
      </c>
      <c r="D2831" s="18" t="s">
        <v>24</v>
      </c>
      <c r="E2831" s="20" t="str">
        <f>IFERROR(VLOOKUP(表1[[#This Row],[goods_id]],表4[],2,0),"无")</f>
        <v>无</v>
      </c>
      <c r="F2831" s="19" t="str">
        <f>IFERROR(VLOOKUP(表1[[#This Row],[goods_id]],表3[],2,0),"老款")</f>
        <v>老款</v>
      </c>
      <c r="G2831" s="20">
        <v>1</v>
      </c>
      <c r="H2831" s="23">
        <v>569</v>
      </c>
      <c r="I2831" s="23">
        <v>569</v>
      </c>
      <c r="J28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1" s="20">
        <f>IF(表1[[#This Row],[sale_price]]&lt;表1[[#This Row],[origin_price]],1,0)</f>
        <v>0</v>
      </c>
      <c r="L2831" s="18" t="s">
        <v>1193</v>
      </c>
      <c r="M2831" s="18" t="s">
        <v>8723</v>
      </c>
      <c r="N2831" s="18" t="s">
        <v>61</v>
      </c>
      <c r="O2831" s="18" t="s">
        <v>17</v>
      </c>
      <c r="P2831" s="18">
        <v>5</v>
      </c>
    </row>
    <row r="2832" spans="1:16" x14ac:dyDescent="0.2">
      <c r="A2832" s="18" t="s">
        <v>1034</v>
      </c>
      <c r="B2832" s="18" t="s">
        <v>1195</v>
      </c>
      <c r="C2832" s="18" t="s">
        <v>6548</v>
      </c>
      <c r="D2832" s="18" t="s">
        <v>24</v>
      </c>
      <c r="E2832" s="20" t="str">
        <f>IFERROR(VLOOKUP(表1[[#This Row],[goods_id]],表4[],2,0),"无")</f>
        <v>无</v>
      </c>
      <c r="F2832" s="19" t="str">
        <f>IFERROR(VLOOKUP(表1[[#This Row],[goods_id]],表3[],2,0),"老款")</f>
        <v>老款</v>
      </c>
      <c r="G2832" s="20">
        <v>1</v>
      </c>
      <c r="H2832" s="23">
        <v>569</v>
      </c>
      <c r="I2832" s="23">
        <v>569</v>
      </c>
      <c r="J28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2" s="20">
        <f>IF(表1[[#This Row],[sale_price]]&lt;表1[[#This Row],[origin_price]],1,0)</f>
        <v>0</v>
      </c>
      <c r="L2832" s="18" t="s">
        <v>1193</v>
      </c>
      <c r="M2832" s="18" t="s">
        <v>8722</v>
      </c>
      <c r="N2832" s="18" t="s">
        <v>61</v>
      </c>
      <c r="O2832" s="18" t="s">
        <v>17</v>
      </c>
      <c r="P2832" s="18">
        <v>5</v>
      </c>
    </row>
    <row r="2833" spans="1:16" x14ac:dyDescent="0.2">
      <c r="A2833" s="18" t="s">
        <v>1034</v>
      </c>
      <c r="B2833" s="18" t="s">
        <v>1119</v>
      </c>
      <c r="C2833" s="18" t="s">
        <v>6524</v>
      </c>
      <c r="D2833" s="18" t="s">
        <v>38</v>
      </c>
      <c r="E2833" s="20" t="str">
        <f>IFERROR(VLOOKUP(表1[[#This Row],[goods_id]],表4[],2,0),"无")</f>
        <v>无</v>
      </c>
      <c r="F2833" s="19" t="str">
        <f>IFERROR(VLOOKUP(表1[[#This Row],[goods_id]],表3[],2,0),"老款")</f>
        <v>老款</v>
      </c>
      <c r="G2833" s="20">
        <v>1</v>
      </c>
      <c r="H2833" s="23">
        <v>799</v>
      </c>
      <c r="I2833" s="23">
        <v>799</v>
      </c>
      <c r="J28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3" s="20">
        <f>IF(表1[[#This Row],[sale_price]]&lt;表1[[#This Row],[origin_price]],1,0)</f>
        <v>0</v>
      </c>
      <c r="L2833" s="18" t="s">
        <v>1120</v>
      </c>
      <c r="M2833" s="18" t="s">
        <v>8698</v>
      </c>
      <c r="N2833" s="18" t="s">
        <v>61</v>
      </c>
      <c r="O2833" s="18" t="s">
        <v>17</v>
      </c>
      <c r="P2833" s="18">
        <v>4</v>
      </c>
    </row>
    <row r="2834" spans="1:16" x14ac:dyDescent="0.2">
      <c r="A2834" s="18" t="s">
        <v>1034</v>
      </c>
      <c r="B2834" s="18" t="s">
        <v>1121</v>
      </c>
      <c r="C2834" s="18" t="s">
        <v>6524</v>
      </c>
      <c r="D2834" s="18" t="s">
        <v>38</v>
      </c>
      <c r="E2834" s="20" t="str">
        <f>IFERROR(VLOOKUP(表1[[#This Row],[goods_id]],表4[],2,0),"无")</f>
        <v>无</v>
      </c>
      <c r="F2834" s="19" t="str">
        <f>IFERROR(VLOOKUP(表1[[#This Row],[goods_id]],表3[],2,0),"老款")</f>
        <v>老款</v>
      </c>
      <c r="G2834" s="20">
        <v>1</v>
      </c>
      <c r="H2834" s="23">
        <v>799</v>
      </c>
      <c r="I2834" s="23">
        <v>799</v>
      </c>
      <c r="J28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4" s="20">
        <f>IF(表1[[#This Row],[sale_price]]&lt;表1[[#This Row],[origin_price]],1,0)</f>
        <v>0</v>
      </c>
      <c r="L2834" s="18" t="s">
        <v>1120</v>
      </c>
      <c r="M2834" s="18" t="s">
        <v>8698</v>
      </c>
      <c r="N2834" s="18" t="s">
        <v>61</v>
      </c>
      <c r="O2834" s="18" t="s">
        <v>17</v>
      </c>
      <c r="P2834" s="18">
        <v>4</v>
      </c>
    </row>
    <row r="2835" spans="1:16" x14ac:dyDescent="0.2">
      <c r="A2835" s="18" t="s">
        <v>1034</v>
      </c>
      <c r="B2835" s="18" t="s">
        <v>1245</v>
      </c>
      <c r="C2835" s="18" t="s">
        <v>6570</v>
      </c>
      <c r="D2835" s="18" t="s">
        <v>322</v>
      </c>
      <c r="E2835" s="20" t="str">
        <f>IFERROR(VLOOKUP(表1[[#This Row],[goods_id]],表4[],2,0),"无")</f>
        <v>无</v>
      </c>
      <c r="F2835" s="19" t="str">
        <f>IFERROR(VLOOKUP(表1[[#This Row],[goods_id]],表3[],2,0),"老款")</f>
        <v>老款</v>
      </c>
      <c r="G2835" s="20">
        <v>1</v>
      </c>
      <c r="H2835" s="23">
        <v>799</v>
      </c>
      <c r="I2835" s="23">
        <v>799</v>
      </c>
      <c r="J28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5" s="20">
        <f>IF(表1[[#This Row],[sale_price]]&lt;表1[[#This Row],[origin_price]],1,0)</f>
        <v>0</v>
      </c>
      <c r="L2835" s="18" t="s">
        <v>1246</v>
      </c>
      <c r="M2835" s="18" t="s">
        <v>8736</v>
      </c>
      <c r="N2835" s="18" t="s">
        <v>13</v>
      </c>
      <c r="O2835" s="18">
        <v>0</v>
      </c>
      <c r="P2835" s="18">
        <v>6</v>
      </c>
    </row>
    <row r="2836" spans="1:16" x14ac:dyDescent="0.2">
      <c r="A2836" s="18" t="s">
        <v>1034</v>
      </c>
      <c r="B2836" s="18" t="s">
        <v>1095</v>
      </c>
      <c r="C2836" s="18" t="s">
        <v>6511</v>
      </c>
      <c r="D2836" s="18" t="s">
        <v>80</v>
      </c>
      <c r="E2836" s="20" t="str">
        <f>IFERROR(VLOOKUP(表1[[#This Row],[goods_id]],表4[],2,0),"无")</f>
        <v>无</v>
      </c>
      <c r="F2836" s="19" t="str">
        <f>IFERROR(VLOOKUP(表1[[#This Row],[goods_id]],表3[],2,0),"老款")</f>
        <v>老款</v>
      </c>
      <c r="G2836" s="20">
        <v>1</v>
      </c>
      <c r="H2836" s="23">
        <v>599</v>
      </c>
      <c r="I2836" s="23">
        <v>599</v>
      </c>
      <c r="J28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6" s="20">
        <f>IF(表1[[#This Row],[sale_price]]&lt;表1[[#This Row],[origin_price]],1,0)</f>
        <v>0</v>
      </c>
      <c r="L2836" s="18" t="s">
        <v>1096</v>
      </c>
      <c r="M2836" s="18" t="s">
        <v>8684</v>
      </c>
      <c r="N2836" s="18" t="s">
        <v>61</v>
      </c>
      <c r="O2836" s="18" t="s">
        <v>13</v>
      </c>
      <c r="P2836" s="18">
        <v>4</v>
      </c>
    </row>
    <row r="2837" spans="1:16" x14ac:dyDescent="0.2">
      <c r="A2837" s="18" t="s">
        <v>1034</v>
      </c>
      <c r="B2837" s="18" t="s">
        <v>1097</v>
      </c>
      <c r="C2837" s="18" t="s">
        <v>6511</v>
      </c>
      <c r="D2837" s="18" t="s">
        <v>80</v>
      </c>
      <c r="E2837" s="20" t="str">
        <f>IFERROR(VLOOKUP(表1[[#This Row],[goods_id]],表4[],2,0),"无")</f>
        <v>无</v>
      </c>
      <c r="F2837" s="19" t="str">
        <f>IFERROR(VLOOKUP(表1[[#This Row],[goods_id]],表3[],2,0),"老款")</f>
        <v>老款</v>
      </c>
      <c r="G2837" s="20">
        <v>1</v>
      </c>
      <c r="H2837" s="23">
        <v>599</v>
      </c>
      <c r="I2837" s="23">
        <v>599</v>
      </c>
      <c r="J28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7" s="20">
        <f>IF(表1[[#This Row],[sale_price]]&lt;表1[[#This Row],[origin_price]],1,0)</f>
        <v>0</v>
      </c>
      <c r="L2837" s="18" t="s">
        <v>1096</v>
      </c>
      <c r="M2837" s="18" t="s">
        <v>8684</v>
      </c>
      <c r="N2837" s="18" t="s">
        <v>61</v>
      </c>
      <c r="O2837" s="18" t="s">
        <v>13</v>
      </c>
      <c r="P2837" s="18">
        <v>4</v>
      </c>
    </row>
    <row r="2838" spans="1:16" x14ac:dyDescent="0.2">
      <c r="A2838" s="18" t="s">
        <v>1034</v>
      </c>
      <c r="B2838" s="18" t="s">
        <v>1238</v>
      </c>
      <c r="C2838" s="18" t="s">
        <v>6567</v>
      </c>
      <c r="D2838" s="18" t="s">
        <v>54</v>
      </c>
      <c r="E2838" s="20" t="str">
        <f>IFERROR(VLOOKUP(表1[[#This Row],[goods_id]],表4[],2,0),"无")</f>
        <v>无</v>
      </c>
      <c r="F2838" s="19" t="str">
        <f>IFERROR(VLOOKUP(表1[[#This Row],[goods_id]],表3[],2,0),"老款")</f>
        <v>老款</v>
      </c>
      <c r="G2838" s="20">
        <v>1</v>
      </c>
      <c r="H2838" s="23">
        <v>969</v>
      </c>
      <c r="I2838" s="23">
        <v>969</v>
      </c>
      <c r="J28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38" s="20">
        <f>IF(表1[[#This Row],[sale_price]]&lt;表1[[#This Row],[origin_price]],1,0)</f>
        <v>0</v>
      </c>
      <c r="L2838" s="18" t="s">
        <v>1239</v>
      </c>
      <c r="M2838" s="18" t="s">
        <v>1185</v>
      </c>
      <c r="N2838" s="18" t="s">
        <v>82</v>
      </c>
      <c r="O2838" s="18">
        <v>0</v>
      </c>
      <c r="P2838" s="18">
        <v>6</v>
      </c>
    </row>
    <row r="2839" spans="1:16" x14ac:dyDescent="0.2">
      <c r="A2839" s="18" t="s">
        <v>1034</v>
      </c>
      <c r="B2839" s="18" t="s">
        <v>1240</v>
      </c>
      <c r="C2839" s="18" t="s">
        <v>6567</v>
      </c>
      <c r="D2839" s="18" t="s">
        <v>54</v>
      </c>
      <c r="E2839" s="20" t="str">
        <f>IFERROR(VLOOKUP(表1[[#This Row],[goods_id]],表4[],2,0),"无")</f>
        <v>无</v>
      </c>
      <c r="F2839" s="19" t="str">
        <f>IFERROR(VLOOKUP(表1[[#This Row],[goods_id]],表3[],2,0),"老款")</f>
        <v>老款</v>
      </c>
      <c r="G2839" s="20">
        <v>1</v>
      </c>
      <c r="H2839" s="23">
        <v>969</v>
      </c>
      <c r="I2839" s="23">
        <v>969</v>
      </c>
      <c r="J28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39" s="20">
        <f>IF(表1[[#This Row],[sale_price]]&lt;表1[[#This Row],[origin_price]],1,0)</f>
        <v>0</v>
      </c>
      <c r="L2839" s="18" t="s">
        <v>1239</v>
      </c>
      <c r="M2839" s="18" t="s">
        <v>1185</v>
      </c>
      <c r="N2839" s="18" t="s">
        <v>82</v>
      </c>
      <c r="O2839" s="18">
        <v>0</v>
      </c>
      <c r="P2839" s="18">
        <v>6</v>
      </c>
    </row>
    <row r="2840" spans="1:16" x14ac:dyDescent="0.2">
      <c r="A2840" s="18" t="s">
        <v>1034</v>
      </c>
      <c r="B2840" s="18" t="s">
        <v>1083</v>
      </c>
      <c r="C2840" s="18" t="s">
        <v>6460</v>
      </c>
      <c r="D2840" s="18" t="s">
        <v>38</v>
      </c>
      <c r="E2840" s="20" t="str">
        <f>IFERROR(VLOOKUP(表1[[#This Row],[goods_id]],表4[],2,0),"无")</f>
        <v>无</v>
      </c>
      <c r="F2840" s="19">
        <f>IFERROR(VLOOKUP(表1[[#This Row],[goods_id]],表3[],2,0),"老款")</f>
        <v>43355</v>
      </c>
      <c r="G2840" s="20">
        <v>1</v>
      </c>
      <c r="H2840" s="23">
        <v>499</v>
      </c>
      <c r="I2840" s="23">
        <v>499</v>
      </c>
      <c r="J28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40" s="20">
        <f>IF(表1[[#This Row],[sale_price]]&lt;表1[[#This Row],[origin_price]],1,0)</f>
        <v>0</v>
      </c>
      <c r="L2840" s="18" t="s">
        <v>1084</v>
      </c>
      <c r="M2840" s="18" t="s">
        <v>8636</v>
      </c>
      <c r="N2840" s="18" t="s">
        <v>61</v>
      </c>
      <c r="O2840" s="18" t="s">
        <v>17</v>
      </c>
      <c r="P2840" s="18">
        <v>2</v>
      </c>
    </row>
    <row r="2841" spans="1:16" x14ac:dyDescent="0.2">
      <c r="A2841" s="18" t="s">
        <v>1034</v>
      </c>
      <c r="B2841" s="18" t="s">
        <v>1098</v>
      </c>
      <c r="C2841" s="18" t="s">
        <v>6510</v>
      </c>
      <c r="D2841" s="18" t="s">
        <v>38</v>
      </c>
      <c r="E2841" s="20" t="str">
        <f>IFERROR(VLOOKUP(表1[[#This Row],[goods_id]],表4[],2,0),"无")</f>
        <v>无</v>
      </c>
      <c r="F2841" s="19" t="str">
        <f>IFERROR(VLOOKUP(表1[[#This Row],[goods_id]],表3[],2,0),"老款")</f>
        <v>老款</v>
      </c>
      <c r="G2841" s="20">
        <v>1</v>
      </c>
      <c r="H2841" s="23">
        <v>539</v>
      </c>
      <c r="I2841" s="23">
        <v>539</v>
      </c>
      <c r="J28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1" s="20">
        <f>IF(表1[[#This Row],[sale_price]]&lt;表1[[#This Row],[origin_price]],1,0)</f>
        <v>0</v>
      </c>
      <c r="L2841" s="18" t="s">
        <v>1099</v>
      </c>
      <c r="M2841" s="18" t="s">
        <v>8687</v>
      </c>
      <c r="N2841" s="18" t="s">
        <v>61</v>
      </c>
      <c r="O2841" s="18" t="s">
        <v>17</v>
      </c>
      <c r="P2841" s="18">
        <v>3</v>
      </c>
    </row>
    <row r="2842" spans="1:16" x14ac:dyDescent="0.2">
      <c r="A2842" s="18" t="s">
        <v>1034</v>
      </c>
      <c r="B2842" s="18" t="s">
        <v>1100</v>
      </c>
      <c r="C2842" s="18" t="s">
        <v>6510</v>
      </c>
      <c r="D2842" s="18" t="s">
        <v>38</v>
      </c>
      <c r="E2842" s="20" t="str">
        <f>IFERROR(VLOOKUP(表1[[#This Row],[goods_id]],表4[],2,0),"无")</f>
        <v>无</v>
      </c>
      <c r="F2842" s="19" t="str">
        <f>IFERROR(VLOOKUP(表1[[#This Row],[goods_id]],表3[],2,0),"老款")</f>
        <v>老款</v>
      </c>
      <c r="G2842" s="20">
        <v>1</v>
      </c>
      <c r="H2842" s="23">
        <v>539</v>
      </c>
      <c r="I2842" s="23">
        <v>539</v>
      </c>
      <c r="J28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2" s="20">
        <f>IF(表1[[#This Row],[sale_price]]&lt;表1[[#This Row],[origin_price]],1,0)</f>
        <v>0</v>
      </c>
      <c r="L2842" s="18" t="s">
        <v>1099</v>
      </c>
      <c r="M2842" s="18" t="s">
        <v>8687</v>
      </c>
      <c r="N2842" s="18" t="s">
        <v>61</v>
      </c>
      <c r="O2842" s="18" t="s">
        <v>17</v>
      </c>
      <c r="P2842" s="18">
        <v>3</v>
      </c>
    </row>
    <row r="2843" spans="1:16" x14ac:dyDescent="0.2">
      <c r="A2843" s="18" t="s">
        <v>1034</v>
      </c>
      <c r="B2843" s="18" t="s">
        <v>1101</v>
      </c>
      <c r="C2843" s="18" t="s">
        <v>6512</v>
      </c>
      <c r="D2843" s="18" t="s">
        <v>24</v>
      </c>
      <c r="E2843" s="20" t="str">
        <f>IFERROR(VLOOKUP(表1[[#This Row],[goods_id]],表4[],2,0),"无")</f>
        <v>无</v>
      </c>
      <c r="F2843" s="19" t="str">
        <f>IFERROR(VLOOKUP(表1[[#This Row],[goods_id]],表3[],2,0),"老款")</f>
        <v>老款</v>
      </c>
      <c r="G2843" s="20">
        <v>1</v>
      </c>
      <c r="H2843" s="23">
        <v>639</v>
      </c>
      <c r="I2843" s="23">
        <v>639</v>
      </c>
      <c r="J28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3" s="20">
        <f>IF(表1[[#This Row],[sale_price]]&lt;表1[[#This Row],[origin_price]],1,0)</f>
        <v>0</v>
      </c>
      <c r="L2843" s="18" t="s">
        <v>1102</v>
      </c>
      <c r="M2843" s="18" t="s">
        <v>8688</v>
      </c>
      <c r="N2843" s="18" t="s">
        <v>61</v>
      </c>
      <c r="O2843" s="18" t="s">
        <v>17</v>
      </c>
      <c r="P2843" s="18">
        <v>4</v>
      </c>
    </row>
    <row r="2844" spans="1:16" x14ac:dyDescent="0.2">
      <c r="A2844" s="18" t="s">
        <v>1034</v>
      </c>
      <c r="B2844" s="18" t="s">
        <v>1103</v>
      </c>
      <c r="C2844" s="18" t="s">
        <v>6512</v>
      </c>
      <c r="D2844" s="18" t="s">
        <v>24</v>
      </c>
      <c r="E2844" s="20" t="str">
        <f>IFERROR(VLOOKUP(表1[[#This Row],[goods_id]],表4[],2,0),"无")</f>
        <v>无</v>
      </c>
      <c r="F2844" s="19" t="str">
        <f>IFERROR(VLOOKUP(表1[[#This Row],[goods_id]],表3[],2,0),"老款")</f>
        <v>老款</v>
      </c>
      <c r="G2844" s="20">
        <v>1</v>
      </c>
      <c r="H2844" s="23">
        <v>639</v>
      </c>
      <c r="I2844" s="23">
        <v>639</v>
      </c>
      <c r="J28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4" s="20">
        <f>IF(表1[[#This Row],[sale_price]]&lt;表1[[#This Row],[origin_price]],1,0)</f>
        <v>0</v>
      </c>
      <c r="L2844" s="18" t="s">
        <v>1102</v>
      </c>
      <c r="M2844" s="18" t="s">
        <v>8688</v>
      </c>
      <c r="N2844" s="18" t="s">
        <v>61</v>
      </c>
      <c r="O2844" s="18" t="s">
        <v>17</v>
      </c>
      <c r="P2844" s="18">
        <v>4</v>
      </c>
    </row>
    <row r="2845" spans="1:16" x14ac:dyDescent="0.2">
      <c r="A2845" s="18" t="s">
        <v>1034</v>
      </c>
      <c r="B2845" s="18" t="s">
        <v>6513</v>
      </c>
      <c r="C2845" s="18" t="s">
        <v>6514</v>
      </c>
      <c r="D2845" s="18" t="s">
        <v>24</v>
      </c>
      <c r="E2845" s="20" t="str">
        <f>IFERROR(VLOOKUP(表1[[#This Row],[goods_id]],表4[],2,0),"无")</f>
        <v>无</v>
      </c>
      <c r="F2845" s="19" t="str">
        <f>IFERROR(VLOOKUP(表1[[#This Row],[goods_id]],表3[],2,0),"老款")</f>
        <v>老款</v>
      </c>
      <c r="G2845" s="20">
        <v>1</v>
      </c>
      <c r="H2845" s="23">
        <v>569</v>
      </c>
      <c r="I2845" s="23">
        <v>569</v>
      </c>
      <c r="J28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5" s="20">
        <f>IF(表1[[#This Row],[sale_price]]&lt;表1[[#This Row],[origin_price]],1,0)</f>
        <v>0</v>
      </c>
      <c r="L2845" s="18" t="s">
        <v>8689</v>
      </c>
      <c r="M2845" s="18" t="s">
        <v>8690</v>
      </c>
      <c r="N2845" s="18" t="s">
        <v>61</v>
      </c>
      <c r="O2845" s="18" t="s">
        <v>17</v>
      </c>
      <c r="P2845" s="18">
        <v>4</v>
      </c>
    </row>
    <row r="2846" spans="1:16" x14ac:dyDescent="0.2">
      <c r="A2846" s="18" t="s">
        <v>1034</v>
      </c>
      <c r="B2846" s="18" t="s">
        <v>6515</v>
      </c>
      <c r="C2846" s="18" t="s">
        <v>6514</v>
      </c>
      <c r="D2846" s="18" t="s">
        <v>24</v>
      </c>
      <c r="E2846" s="20" t="str">
        <f>IFERROR(VLOOKUP(表1[[#This Row],[goods_id]],表4[],2,0),"无")</f>
        <v>无</v>
      </c>
      <c r="F2846" s="19" t="str">
        <f>IFERROR(VLOOKUP(表1[[#This Row],[goods_id]],表3[],2,0),"老款")</f>
        <v>老款</v>
      </c>
      <c r="G2846" s="20">
        <v>1</v>
      </c>
      <c r="H2846" s="23">
        <v>569</v>
      </c>
      <c r="I2846" s="23">
        <v>569</v>
      </c>
      <c r="J28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6" s="20">
        <f>IF(表1[[#This Row],[sale_price]]&lt;表1[[#This Row],[origin_price]],1,0)</f>
        <v>0</v>
      </c>
      <c r="L2846" s="18" t="s">
        <v>8689</v>
      </c>
      <c r="M2846" s="18" t="s">
        <v>8690</v>
      </c>
      <c r="N2846" s="18" t="s">
        <v>61</v>
      </c>
      <c r="O2846" s="18" t="s">
        <v>17</v>
      </c>
      <c r="P2846" s="18">
        <v>4</v>
      </c>
    </row>
    <row r="2847" spans="1:16" x14ac:dyDescent="0.2">
      <c r="A2847" s="18" t="s">
        <v>1034</v>
      </c>
      <c r="B2847" s="18" t="s">
        <v>1104</v>
      </c>
      <c r="C2847" s="18" t="s">
        <v>6516</v>
      </c>
      <c r="D2847" s="18" t="s">
        <v>24</v>
      </c>
      <c r="E2847" s="20" t="str">
        <f>IFERROR(VLOOKUP(表1[[#This Row],[goods_id]],表4[],2,0),"无")</f>
        <v>无</v>
      </c>
      <c r="F2847" s="19" t="str">
        <f>IFERROR(VLOOKUP(表1[[#This Row],[goods_id]],表3[],2,0),"老款")</f>
        <v>老款</v>
      </c>
      <c r="G2847" s="20">
        <v>1</v>
      </c>
      <c r="H2847" s="23">
        <v>1190</v>
      </c>
      <c r="I2847" s="23">
        <v>1190</v>
      </c>
      <c r="J28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47" s="20">
        <f>IF(表1[[#This Row],[sale_price]]&lt;表1[[#This Row],[origin_price]],1,0)</f>
        <v>0</v>
      </c>
      <c r="L2847" s="18" t="s">
        <v>1105</v>
      </c>
      <c r="M2847" s="18" t="s">
        <v>8691</v>
      </c>
      <c r="N2847" s="18" t="s">
        <v>61</v>
      </c>
      <c r="O2847" s="18" t="s">
        <v>17</v>
      </c>
      <c r="P2847" s="18">
        <v>4</v>
      </c>
    </row>
    <row r="2848" spans="1:16" x14ac:dyDescent="0.2">
      <c r="A2848" s="18" t="s">
        <v>1034</v>
      </c>
      <c r="B2848" s="18" t="s">
        <v>1106</v>
      </c>
      <c r="C2848" s="18" t="s">
        <v>6516</v>
      </c>
      <c r="D2848" s="18" t="s">
        <v>24</v>
      </c>
      <c r="E2848" s="20" t="str">
        <f>IFERROR(VLOOKUP(表1[[#This Row],[goods_id]],表4[],2,0),"无")</f>
        <v>无</v>
      </c>
      <c r="F2848" s="19" t="str">
        <f>IFERROR(VLOOKUP(表1[[#This Row],[goods_id]],表3[],2,0),"老款")</f>
        <v>老款</v>
      </c>
      <c r="G2848" s="20">
        <v>1</v>
      </c>
      <c r="H2848" s="23">
        <v>1190</v>
      </c>
      <c r="I2848" s="23">
        <v>1190</v>
      </c>
      <c r="J28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48" s="20">
        <f>IF(表1[[#This Row],[sale_price]]&lt;表1[[#This Row],[origin_price]],1,0)</f>
        <v>0</v>
      </c>
      <c r="L2848" s="18" t="s">
        <v>1105</v>
      </c>
      <c r="M2848" s="18" t="s">
        <v>8691</v>
      </c>
      <c r="N2848" s="18" t="s">
        <v>61</v>
      </c>
      <c r="O2848" s="18" t="s">
        <v>17</v>
      </c>
      <c r="P2848" s="18">
        <v>4</v>
      </c>
    </row>
    <row r="2849" spans="1:16" x14ac:dyDescent="0.2">
      <c r="A2849" s="18" t="s">
        <v>1034</v>
      </c>
      <c r="B2849" s="18" t="s">
        <v>1188</v>
      </c>
      <c r="C2849" s="18" t="s">
        <v>6549</v>
      </c>
      <c r="D2849" s="18" t="s">
        <v>38</v>
      </c>
      <c r="E2849" s="20" t="str">
        <f>IFERROR(VLOOKUP(表1[[#This Row],[goods_id]],表4[],2,0),"无")</f>
        <v>无</v>
      </c>
      <c r="F2849" s="19" t="str">
        <f>IFERROR(VLOOKUP(表1[[#This Row],[goods_id]],表3[],2,0),"老款")</f>
        <v>老款</v>
      </c>
      <c r="G2849" s="20">
        <v>1</v>
      </c>
      <c r="H2849" s="23">
        <v>539</v>
      </c>
      <c r="I2849" s="23">
        <v>539</v>
      </c>
      <c r="J28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9" s="20">
        <f>IF(表1[[#This Row],[sale_price]]&lt;表1[[#This Row],[origin_price]],1,0)</f>
        <v>0</v>
      </c>
      <c r="L2849" s="18" t="s">
        <v>1189</v>
      </c>
      <c r="M2849" s="18" t="s">
        <v>1185</v>
      </c>
      <c r="N2849" s="18" t="s">
        <v>61</v>
      </c>
      <c r="O2849" s="18" t="s">
        <v>17</v>
      </c>
      <c r="P2849" s="18">
        <v>5</v>
      </c>
    </row>
    <row r="2850" spans="1:16" x14ac:dyDescent="0.2">
      <c r="A2850" s="18" t="s">
        <v>1034</v>
      </c>
      <c r="B2850" s="18" t="s">
        <v>1190</v>
      </c>
      <c r="C2850" s="18" t="s">
        <v>6549</v>
      </c>
      <c r="D2850" s="18" t="s">
        <v>38</v>
      </c>
      <c r="E2850" s="20" t="str">
        <f>IFERROR(VLOOKUP(表1[[#This Row],[goods_id]],表4[],2,0),"无")</f>
        <v>无</v>
      </c>
      <c r="F2850" s="19" t="str">
        <f>IFERROR(VLOOKUP(表1[[#This Row],[goods_id]],表3[],2,0),"老款")</f>
        <v>老款</v>
      </c>
      <c r="G2850" s="20">
        <v>1</v>
      </c>
      <c r="H2850" s="23">
        <v>539</v>
      </c>
      <c r="I2850" s="23">
        <v>539</v>
      </c>
      <c r="J28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0" s="20">
        <f>IF(表1[[#This Row],[sale_price]]&lt;表1[[#This Row],[origin_price]],1,0)</f>
        <v>0</v>
      </c>
      <c r="L2850" s="18" t="s">
        <v>1189</v>
      </c>
      <c r="M2850" s="18" t="s">
        <v>1185</v>
      </c>
      <c r="N2850" s="18" t="s">
        <v>61</v>
      </c>
      <c r="O2850" s="18" t="s">
        <v>17</v>
      </c>
      <c r="P2850" s="18">
        <v>5</v>
      </c>
    </row>
    <row r="2851" spans="1:16" x14ac:dyDescent="0.2">
      <c r="A2851" s="18" t="s">
        <v>1034</v>
      </c>
      <c r="B2851" s="18" t="s">
        <v>1191</v>
      </c>
      <c r="C2851" s="18" t="s">
        <v>6549</v>
      </c>
      <c r="D2851" s="18" t="s">
        <v>38</v>
      </c>
      <c r="E2851" s="20" t="str">
        <f>IFERROR(VLOOKUP(表1[[#This Row],[goods_id]],表4[],2,0),"无")</f>
        <v>无</v>
      </c>
      <c r="F2851" s="19" t="str">
        <f>IFERROR(VLOOKUP(表1[[#This Row],[goods_id]],表3[],2,0),"老款")</f>
        <v>老款</v>
      </c>
      <c r="G2851" s="20">
        <v>1</v>
      </c>
      <c r="H2851" s="23">
        <v>539</v>
      </c>
      <c r="I2851" s="23">
        <v>539</v>
      </c>
      <c r="J28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1" s="20">
        <f>IF(表1[[#This Row],[sale_price]]&lt;表1[[#This Row],[origin_price]],1,0)</f>
        <v>0</v>
      </c>
      <c r="L2851" s="18" t="s">
        <v>1189</v>
      </c>
      <c r="M2851" s="18" t="s">
        <v>1185</v>
      </c>
      <c r="N2851" s="18" t="s">
        <v>61</v>
      </c>
      <c r="O2851" s="18" t="s">
        <v>17</v>
      </c>
      <c r="P2851" s="18">
        <v>5</v>
      </c>
    </row>
    <row r="2852" spans="1:16" x14ac:dyDescent="0.2">
      <c r="A2852" s="18" t="s">
        <v>1034</v>
      </c>
      <c r="B2852" s="18" t="s">
        <v>5791</v>
      </c>
      <c r="C2852" s="18" t="s">
        <v>6450</v>
      </c>
      <c r="D2852" s="18" t="s">
        <v>38</v>
      </c>
      <c r="E2852" s="20" t="str">
        <f>IFERROR(VLOOKUP(表1[[#This Row],[goods_id]],表4[],2,0),"无")</f>
        <v>无</v>
      </c>
      <c r="F2852" s="19">
        <f>IFERROR(VLOOKUP(表1[[#This Row],[goods_id]],表3[],2,0),"老款")</f>
        <v>43362</v>
      </c>
      <c r="G2852" s="20">
        <v>1</v>
      </c>
      <c r="H2852" s="23">
        <v>599</v>
      </c>
      <c r="I2852" s="23">
        <v>599</v>
      </c>
      <c r="J28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2" s="20">
        <f>IF(表1[[#This Row],[sale_price]]&lt;表1[[#This Row],[origin_price]],1,0)</f>
        <v>0</v>
      </c>
      <c r="L2852" s="18" t="s">
        <v>8590</v>
      </c>
      <c r="M2852" s="18" t="s">
        <v>8591</v>
      </c>
      <c r="N2852" s="18" t="s">
        <v>12</v>
      </c>
      <c r="O2852" s="18" t="s">
        <v>17</v>
      </c>
      <c r="P2852" s="18">
        <v>1</v>
      </c>
    </row>
    <row r="2853" spans="1:16" x14ac:dyDescent="0.2">
      <c r="A2853" s="18" t="s">
        <v>1034</v>
      </c>
      <c r="B2853" s="18" t="s">
        <v>5792</v>
      </c>
      <c r="C2853" s="18" t="s">
        <v>6450</v>
      </c>
      <c r="D2853" s="18" t="s">
        <v>38</v>
      </c>
      <c r="E2853" s="20" t="str">
        <f>IFERROR(VLOOKUP(表1[[#This Row],[goods_id]],表4[],2,0),"无")</f>
        <v>无</v>
      </c>
      <c r="F2853" s="19">
        <f>IFERROR(VLOOKUP(表1[[#This Row],[goods_id]],表3[],2,0),"老款")</f>
        <v>43362</v>
      </c>
      <c r="G2853" s="20">
        <v>1</v>
      </c>
      <c r="H2853" s="23">
        <v>599</v>
      </c>
      <c r="I2853" s="23">
        <v>599</v>
      </c>
      <c r="J28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3" s="20">
        <f>IF(表1[[#This Row],[sale_price]]&lt;表1[[#This Row],[origin_price]],1,0)</f>
        <v>0</v>
      </c>
      <c r="L2853" s="18" t="s">
        <v>8590</v>
      </c>
      <c r="M2853" s="18" t="s">
        <v>8591</v>
      </c>
      <c r="N2853" s="18" t="s">
        <v>12</v>
      </c>
      <c r="O2853" s="18" t="s">
        <v>17</v>
      </c>
      <c r="P2853" s="18">
        <v>1</v>
      </c>
    </row>
    <row r="2854" spans="1:16" x14ac:dyDescent="0.2">
      <c r="A2854" s="18" t="s">
        <v>1034</v>
      </c>
      <c r="B2854" s="18" t="s">
        <v>5793</v>
      </c>
      <c r="C2854" s="18" t="s">
        <v>6451</v>
      </c>
      <c r="D2854" s="18" t="s">
        <v>1504</v>
      </c>
      <c r="E2854" s="20" t="str">
        <f>IFERROR(VLOOKUP(表1[[#This Row],[goods_id]],表4[],2,0),"无")</f>
        <v>无</v>
      </c>
      <c r="F2854" s="19">
        <f>IFERROR(VLOOKUP(表1[[#This Row],[goods_id]],表3[],2,0),"老款")</f>
        <v>43362</v>
      </c>
      <c r="G2854" s="20">
        <v>1</v>
      </c>
      <c r="H2854" s="23">
        <v>599</v>
      </c>
      <c r="I2854" s="23">
        <v>599</v>
      </c>
      <c r="J28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4" s="20">
        <f>IF(表1[[#This Row],[sale_price]]&lt;表1[[#This Row],[origin_price]],1,0)</f>
        <v>0</v>
      </c>
      <c r="L2854" s="18" t="s">
        <v>8592</v>
      </c>
      <c r="M2854" s="18" t="s">
        <v>8593</v>
      </c>
      <c r="N2854" s="18" t="s">
        <v>61</v>
      </c>
      <c r="O2854" s="18" t="s">
        <v>17</v>
      </c>
      <c r="P2854" s="18">
        <v>1</v>
      </c>
    </row>
    <row r="2855" spans="1:16" x14ac:dyDescent="0.2">
      <c r="A2855" s="18" t="s">
        <v>1034</v>
      </c>
      <c r="B2855" s="18" t="s">
        <v>5794</v>
      </c>
      <c r="C2855" s="18" t="s">
        <v>6451</v>
      </c>
      <c r="D2855" s="18" t="s">
        <v>1504</v>
      </c>
      <c r="E2855" s="20" t="str">
        <f>IFERROR(VLOOKUP(表1[[#This Row],[goods_id]],表4[],2,0),"无")</f>
        <v>无</v>
      </c>
      <c r="F2855" s="19">
        <f>IFERROR(VLOOKUP(表1[[#This Row],[goods_id]],表3[],2,0),"老款")</f>
        <v>43362</v>
      </c>
      <c r="G2855" s="20">
        <v>1</v>
      </c>
      <c r="H2855" s="23">
        <v>599</v>
      </c>
      <c r="I2855" s="23">
        <v>599</v>
      </c>
      <c r="J28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5" s="20">
        <f>IF(表1[[#This Row],[sale_price]]&lt;表1[[#This Row],[origin_price]],1,0)</f>
        <v>0</v>
      </c>
      <c r="L2855" s="18" t="s">
        <v>8592</v>
      </c>
      <c r="M2855" s="18" t="s">
        <v>8593</v>
      </c>
      <c r="N2855" s="18" t="s">
        <v>61</v>
      </c>
      <c r="O2855" s="18" t="s">
        <v>17</v>
      </c>
      <c r="P2855" s="18">
        <v>1</v>
      </c>
    </row>
    <row r="2856" spans="1:16" x14ac:dyDescent="0.2">
      <c r="A2856" s="18" t="s">
        <v>1034</v>
      </c>
      <c r="B2856" s="18" t="s">
        <v>5749</v>
      </c>
      <c r="C2856" s="18" t="s">
        <v>6444</v>
      </c>
      <c r="D2856" s="18" t="s">
        <v>673</v>
      </c>
      <c r="E2856" s="20" t="str">
        <f>IFERROR(VLOOKUP(表1[[#This Row],[goods_id]],表4[],2,0),"无")</f>
        <v>无</v>
      </c>
      <c r="F2856" s="19">
        <f>IFERROR(VLOOKUP(表1[[#This Row],[goods_id]],表3[],2,0),"老款")</f>
        <v>43383</v>
      </c>
      <c r="G2856" s="20">
        <v>1</v>
      </c>
      <c r="H2856" s="23">
        <v>569</v>
      </c>
      <c r="I2856" s="23">
        <v>569</v>
      </c>
      <c r="J28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6" s="20">
        <f>IF(表1[[#This Row],[sale_price]]&lt;表1[[#This Row],[origin_price]],1,0)</f>
        <v>0</v>
      </c>
      <c r="L2856" s="18" t="s">
        <v>8577</v>
      </c>
      <c r="M2856" s="18" t="s">
        <v>8578</v>
      </c>
      <c r="N2856" s="18" t="s">
        <v>22</v>
      </c>
      <c r="O2856" s="18" t="s">
        <v>17</v>
      </c>
      <c r="P2856" s="18">
        <v>1</v>
      </c>
    </row>
    <row r="2857" spans="1:16" x14ac:dyDescent="0.2">
      <c r="A2857" s="18" t="s">
        <v>1034</v>
      </c>
      <c r="B2857" s="18" t="s">
        <v>1035</v>
      </c>
      <c r="C2857" s="18" t="s">
        <v>6452</v>
      </c>
      <c r="D2857" s="18" t="s">
        <v>38</v>
      </c>
      <c r="E2857" s="20" t="str">
        <f>IFERROR(VLOOKUP(表1[[#This Row],[goods_id]],表4[],2,0),"无")</f>
        <v>无</v>
      </c>
      <c r="F2857" s="19">
        <f>IFERROR(VLOOKUP(表1[[#This Row],[goods_id]],表3[],2,0),"老款")</f>
        <v>43362</v>
      </c>
      <c r="G2857" s="20">
        <v>1</v>
      </c>
      <c r="H2857" s="23">
        <v>539</v>
      </c>
      <c r="I2857" s="23">
        <v>539</v>
      </c>
      <c r="J28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7" s="20">
        <f>IF(表1[[#This Row],[sale_price]]&lt;表1[[#This Row],[origin_price]],1,0)</f>
        <v>0</v>
      </c>
      <c r="L2857" s="18" t="s">
        <v>1036</v>
      </c>
      <c r="M2857" s="18" t="s">
        <v>8594</v>
      </c>
      <c r="N2857" s="18" t="s">
        <v>61</v>
      </c>
      <c r="O2857" s="18" t="s">
        <v>17</v>
      </c>
      <c r="P2857" s="18">
        <v>1</v>
      </c>
    </row>
    <row r="2858" spans="1:16" x14ac:dyDescent="0.2">
      <c r="A2858" s="18" t="s">
        <v>1034</v>
      </c>
      <c r="B2858" s="18" t="s">
        <v>1037</v>
      </c>
      <c r="C2858" s="18" t="s">
        <v>6453</v>
      </c>
      <c r="D2858" s="18" t="s">
        <v>38</v>
      </c>
      <c r="E2858" s="20" t="str">
        <f>IFERROR(VLOOKUP(表1[[#This Row],[goods_id]],表4[],2,0),"无")</f>
        <v>无</v>
      </c>
      <c r="F2858" s="19">
        <f>IFERROR(VLOOKUP(表1[[#This Row],[goods_id]],表3[],2,0),"老款")</f>
        <v>43362</v>
      </c>
      <c r="G2858" s="20">
        <v>1</v>
      </c>
      <c r="H2858" s="23">
        <v>599</v>
      </c>
      <c r="I2858" s="23">
        <v>599</v>
      </c>
      <c r="J28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8" s="20">
        <f>IF(表1[[#This Row],[sale_price]]&lt;表1[[#This Row],[origin_price]],1,0)</f>
        <v>0</v>
      </c>
      <c r="L2858" s="18" t="s">
        <v>1038</v>
      </c>
      <c r="M2858" s="18" t="s">
        <v>8595</v>
      </c>
      <c r="N2858" s="18" t="s">
        <v>61</v>
      </c>
      <c r="O2858" s="18" t="s">
        <v>17</v>
      </c>
      <c r="P2858" s="18">
        <v>1</v>
      </c>
    </row>
    <row r="2859" spans="1:16" x14ac:dyDescent="0.2">
      <c r="A2859" s="18" t="s">
        <v>1034</v>
      </c>
      <c r="B2859" s="18" t="s">
        <v>1039</v>
      </c>
      <c r="C2859" s="18" t="s">
        <v>6453</v>
      </c>
      <c r="D2859" s="18" t="s">
        <v>38</v>
      </c>
      <c r="E2859" s="20" t="str">
        <f>IFERROR(VLOOKUP(表1[[#This Row],[goods_id]],表4[],2,0),"无")</f>
        <v>无</v>
      </c>
      <c r="F2859" s="19">
        <f>IFERROR(VLOOKUP(表1[[#This Row],[goods_id]],表3[],2,0),"老款")</f>
        <v>43362</v>
      </c>
      <c r="G2859" s="20">
        <v>1</v>
      </c>
      <c r="H2859" s="23">
        <v>599</v>
      </c>
      <c r="I2859" s="23">
        <v>599</v>
      </c>
      <c r="J28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9" s="20">
        <f>IF(表1[[#This Row],[sale_price]]&lt;表1[[#This Row],[origin_price]],1,0)</f>
        <v>0</v>
      </c>
      <c r="L2859" s="18" t="s">
        <v>1038</v>
      </c>
      <c r="M2859" s="18" t="s">
        <v>8595</v>
      </c>
      <c r="N2859" s="18" t="s">
        <v>61</v>
      </c>
      <c r="O2859" s="18" t="s">
        <v>17</v>
      </c>
      <c r="P2859" s="18">
        <v>1</v>
      </c>
    </row>
    <row r="2860" spans="1:16" x14ac:dyDescent="0.2">
      <c r="A2860" s="18" t="s">
        <v>1034</v>
      </c>
      <c r="B2860" s="18" t="s">
        <v>1040</v>
      </c>
      <c r="C2860" s="18" t="s">
        <v>6453</v>
      </c>
      <c r="D2860" s="18" t="s">
        <v>38</v>
      </c>
      <c r="E2860" s="20" t="str">
        <f>IFERROR(VLOOKUP(表1[[#This Row],[goods_id]],表4[],2,0),"无")</f>
        <v>无</v>
      </c>
      <c r="F2860" s="19">
        <f>IFERROR(VLOOKUP(表1[[#This Row],[goods_id]],表3[],2,0),"老款")</f>
        <v>43362</v>
      </c>
      <c r="G2860" s="20">
        <v>1</v>
      </c>
      <c r="H2860" s="23">
        <v>599</v>
      </c>
      <c r="I2860" s="23">
        <v>599</v>
      </c>
      <c r="J28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0" s="20">
        <f>IF(表1[[#This Row],[sale_price]]&lt;表1[[#This Row],[origin_price]],1,0)</f>
        <v>0</v>
      </c>
      <c r="L2860" s="18" t="s">
        <v>1038</v>
      </c>
      <c r="M2860" s="18" t="s">
        <v>8595</v>
      </c>
      <c r="N2860" s="18" t="s">
        <v>61</v>
      </c>
      <c r="O2860" s="18" t="s">
        <v>17</v>
      </c>
      <c r="P2860" s="18">
        <v>1</v>
      </c>
    </row>
    <row r="2861" spans="1:16" x14ac:dyDescent="0.2">
      <c r="A2861" s="18" t="s">
        <v>1034</v>
      </c>
      <c r="B2861" s="18" t="s">
        <v>5750</v>
      </c>
      <c r="C2861" s="18" t="s">
        <v>6445</v>
      </c>
      <c r="D2861" s="18" t="s">
        <v>38</v>
      </c>
      <c r="E2861" s="20" t="str">
        <f>IFERROR(VLOOKUP(表1[[#This Row],[goods_id]],表4[],2,0),"无")</f>
        <v>无</v>
      </c>
      <c r="F2861" s="19">
        <f>IFERROR(VLOOKUP(表1[[#This Row],[goods_id]],表3[],2,0),"老款")</f>
        <v>43383</v>
      </c>
      <c r="G2861" s="20">
        <v>1</v>
      </c>
      <c r="H2861" s="23">
        <v>639</v>
      </c>
      <c r="I2861" s="23">
        <v>639</v>
      </c>
      <c r="J28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1" s="20">
        <f>IF(表1[[#This Row],[sale_price]]&lt;表1[[#This Row],[origin_price]],1,0)</f>
        <v>0</v>
      </c>
      <c r="L2861" s="18" t="s">
        <v>8579</v>
      </c>
      <c r="M2861" s="18" t="s">
        <v>8580</v>
      </c>
      <c r="N2861" s="18" t="s">
        <v>12</v>
      </c>
      <c r="O2861" s="18" t="s">
        <v>17</v>
      </c>
      <c r="P2861" s="18">
        <v>1</v>
      </c>
    </row>
    <row r="2862" spans="1:16" x14ac:dyDescent="0.2">
      <c r="A2862" s="18" t="s">
        <v>1034</v>
      </c>
      <c r="B2862" s="18" t="s">
        <v>5751</v>
      </c>
      <c r="C2862" s="18" t="s">
        <v>6445</v>
      </c>
      <c r="D2862" s="18" t="s">
        <v>38</v>
      </c>
      <c r="E2862" s="20" t="str">
        <f>IFERROR(VLOOKUP(表1[[#This Row],[goods_id]],表4[],2,0),"无")</f>
        <v>无</v>
      </c>
      <c r="F2862" s="19">
        <f>IFERROR(VLOOKUP(表1[[#This Row],[goods_id]],表3[],2,0),"老款")</f>
        <v>43383</v>
      </c>
      <c r="G2862" s="20">
        <v>1</v>
      </c>
      <c r="H2862" s="23">
        <v>639</v>
      </c>
      <c r="I2862" s="23">
        <v>639</v>
      </c>
      <c r="J28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2" s="20">
        <f>IF(表1[[#This Row],[sale_price]]&lt;表1[[#This Row],[origin_price]],1,0)</f>
        <v>0</v>
      </c>
      <c r="L2862" s="18" t="s">
        <v>8579</v>
      </c>
      <c r="M2862" s="18" t="s">
        <v>8580</v>
      </c>
      <c r="N2862" s="18" t="s">
        <v>12</v>
      </c>
      <c r="O2862" s="18" t="s">
        <v>17</v>
      </c>
      <c r="P2862" s="18">
        <v>1</v>
      </c>
    </row>
    <row r="2863" spans="1:16" x14ac:dyDescent="0.2">
      <c r="A2863" s="18" t="s">
        <v>1034</v>
      </c>
      <c r="B2863" s="18" t="s">
        <v>5752</v>
      </c>
      <c r="C2863" s="18" t="s">
        <v>6445</v>
      </c>
      <c r="D2863" s="18" t="s">
        <v>38</v>
      </c>
      <c r="E2863" s="20" t="str">
        <f>IFERROR(VLOOKUP(表1[[#This Row],[goods_id]],表4[],2,0),"无")</f>
        <v>无</v>
      </c>
      <c r="F2863" s="19">
        <f>IFERROR(VLOOKUP(表1[[#This Row],[goods_id]],表3[],2,0),"老款")</f>
        <v>43383</v>
      </c>
      <c r="G2863" s="20">
        <v>1</v>
      </c>
      <c r="H2863" s="23">
        <v>639</v>
      </c>
      <c r="I2863" s="23">
        <v>639</v>
      </c>
      <c r="J28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3" s="20">
        <f>IF(表1[[#This Row],[sale_price]]&lt;表1[[#This Row],[origin_price]],1,0)</f>
        <v>0</v>
      </c>
      <c r="L2863" s="18" t="s">
        <v>8579</v>
      </c>
      <c r="M2863" s="18" t="s">
        <v>8580</v>
      </c>
      <c r="N2863" s="18" t="s">
        <v>12</v>
      </c>
      <c r="O2863" s="18" t="s">
        <v>17</v>
      </c>
      <c r="P2863" s="18">
        <v>1</v>
      </c>
    </row>
    <row r="2864" spans="1:16" x14ac:dyDescent="0.2">
      <c r="A2864" s="18" t="s">
        <v>1034</v>
      </c>
      <c r="B2864" s="18" t="s">
        <v>5754</v>
      </c>
      <c r="C2864" s="18" t="s">
        <v>6446</v>
      </c>
      <c r="D2864" s="18" t="s">
        <v>38</v>
      </c>
      <c r="E2864" s="20" t="str">
        <f>IFERROR(VLOOKUP(表1[[#This Row],[goods_id]],表4[],2,0),"无")</f>
        <v>无</v>
      </c>
      <c r="F2864" s="19">
        <f>IFERROR(VLOOKUP(表1[[#This Row],[goods_id]],表3[],2,0),"老款")</f>
        <v>43383</v>
      </c>
      <c r="G2864" s="20">
        <v>1</v>
      </c>
      <c r="H2864" s="23">
        <v>499</v>
      </c>
      <c r="I2864" s="23">
        <v>499</v>
      </c>
      <c r="J28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4" s="20">
        <f>IF(表1[[#This Row],[sale_price]]&lt;表1[[#This Row],[origin_price]],1,0)</f>
        <v>0</v>
      </c>
      <c r="L2864" s="18" t="s">
        <v>8581</v>
      </c>
      <c r="M2864" s="18" t="s">
        <v>8582</v>
      </c>
      <c r="N2864" s="18" t="s">
        <v>61</v>
      </c>
      <c r="O2864" s="18" t="s">
        <v>17</v>
      </c>
      <c r="P2864" s="18">
        <v>1</v>
      </c>
    </row>
    <row r="2865" spans="1:16" x14ac:dyDescent="0.2">
      <c r="A2865" s="18" t="s">
        <v>1034</v>
      </c>
      <c r="B2865" s="18" t="s">
        <v>5755</v>
      </c>
      <c r="C2865" s="18" t="s">
        <v>6446</v>
      </c>
      <c r="D2865" s="18" t="s">
        <v>38</v>
      </c>
      <c r="E2865" s="20" t="str">
        <f>IFERROR(VLOOKUP(表1[[#This Row],[goods_id]],表4[],2,0),"无")</f>
        <v>无</v>
      </c>
      <c r="F2865" s="19">
        <f>IFERROR(VLOOKUP(表1[[#This Row],[goods_id]],表3[],2,0),"老款")</f>
        <v>43383</v>
      </c>
      <c r="G2865" s="20">
        <v>1</v>
      </c>
      <c r="H2865" s="23">
        <v>499</v>
      </c>
      <c r="I2865" s="23">
        <v>499</v>
      </c>
      <c r="J28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5" s="20">
        <f>IF(表1[[#This Row],[sale_price]]&lt;表1[[#This Row],[origin_price]],1,0)</f>
        <v>0</v>
      </c>
      <c r="L2865" s="18" t="s">
        <v>8581</v>
      </c>
      <c r="M2865" s="18" t="s">
        <v>8583</v>
      </c>
      <c r="N2865" s="18" t="s">
        <v>61</v>
      </c>
      <c r="O2865" s="18" t="s">
        <v>17</v>
      </c>
      <c r="P2865" s="18">
        <v>1</v>
      </c>
    </row>
    <row r="2866" spans="1:16" x14ac:dyDescent="0.2">
      <c r="A2866" s="18" t="s">
        <v>1034</v>
      </c>
      <c r="B2866" s="18" t="s">
        <v>5756</v>
      </c>
      <c r="C2866" s="18" t="s">
        <v>6447</v>
      </c>
      <c r="D2866" s="18" t="s">
        <v>322</v>
      </c>
      <c r="E2866" s="20" t="str">
        <f>IFERROR(VLOOKUP(表1[[#This Row],[goods_id]],表4[],2,0),"无")</f>
        <v>无</v>
      </c>
      <c r="F2866" s="19">
        <f>IFERROR(VLOOKUP(表1[[#This Row],[goods_id]],表3[],2,0),"老款")</f>
        <v>43383</v>
      </c>
      <c r="G2866" s="20">
        <v>1</v>
      </c>
      <c r="H2866" s="23">
        <v>599</v>
      </c>
      <c r="I2866" s="23">
        <v>599</v>
      </c>
      <c r="J28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6" s="20">
        <f>IF(表1[[#This Row],[sale_price]]&lt;表1[[#This Row],[origin_price]],1,0)</f>
        <v>0</v>
      </c>
      <c r="L2866" s="18" t="s">
        <v>8584</v>
      </c>
      <c r="M2866" s="18" t="s">
        <v>8585</v>
      </c>
      <c r="N2866" s="18" t="s">
        <v>61</v>
      </c>
      <c r="O2866" s="18" t="s">
        <v>17</v>
      </c>
      <c r="P2866" s="18">
        <v>1</v>
      </c>
    </row>
    <row r="2867" spans="1:16" x14ac:dyDescent="0.2">
      <c r="A2867" s="18" t="s">
        <v>1034</v>
      </c>
      <c r="B2867" s="18" t="s">
        <v>5795</v>
      </c>
      <c r="C2867" s="18" t="s">
        <v>6454</v>
      </c>
      <c r="D2867" s="18" t="s">
        <v>38</v>
      </c>
      <c r="E2867" s="20" t="str">
        <f>IFERROR(VLOOKUP(表1[[#This Row],[goods_id]],表4[],2,0),"无")</f>
        <v>无</v>
      </c>
      <c r="F2867" s="19">
        <f>IFERROR(VLOOKUP(表1[[#This Row],[goods_id]],表3[],2,0),"老款")</f>
        <v>43362</v>
      </c>
      <c r="G2867" s="20">
        <v>1</v>
      </c>
      <c r="H2867" s="23">
        <v>569</v>
      </c>
      <c r="I2867" s="23">
        <v>569</v>
      </c>
      <c r="J28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7" s="20">
        <f>IF(表1[[#This Row],[sale_price]]&lt;表1[[#This Row],[origin_price]],1,0)</f>
        <v>0</v>
      </c>
      <c r="L2867" s="18" t="s">
        <v>8596</v>
      </c>
      <c r="M2867" s="18" t="s">
        <v>8597</v>
      </c>
      <c r="N2867" s="18" t="s">
        <v>22</v>
      </c>
      <c r="O2867" s="18" t="s">
        <v>17</v>
      </c>
      <c r="P2867" s="18">
        <v>1</v>
      </c>
    </row>
    <row r="2868" spans="1:16" x14ac:dyDescent="0.2">
      <c r="A2868" s="18" t="s">
        <v>1034</v>
      </c>
      <c r="B2868" s="18" t="s">
        <v>5796</v>
      </c>
      <c r="C2868" s="18" t="s">
        <v>6454</v>
      </c>
      <c r="D2868" s="18" t="s">
        <v>38</v>
      </c>
      <c r="E2868" s="20" t="str">
        <f>IFERROR(VLOOKUP(表1[[#This Row],[goods_id]],表4[],2,0),"无")</f>
        <v>无</v>
      </c>
      <c r="F2868" s="19">
        <f>IFERROR(VLOOKUP(表1[[#This Row],[goods_id]],表3[],2,0),"老款")</f>
        <v>43362</v>
      </c>
      <c r="G2868" s="20">
        <v>1</v>
      </c>
      <c r="H2868" s="23">
        <v>569</v>
      </c>
      <c r="I2868" s="23">
        <v>569</v>
      </c>
      <c r="J28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8" s="20">
        <f>IF(表1[[#This Row],[sale_price]]&lt;表1[[#This Row],[origin_price]],1,0)</f>
        <v>0</v>
      </c>
      <c r="L2868" s="18" t="s">
        <v>8596</v>
      </c>
      <c r="M2868" s="18" t="s">
        <v>8597</v>
      </c>
      <c r="N2868" s="18" t="s">
        <v>22</v>
      </c>
      <c r="O2868" s="18" t="s">
        <v>17</v>
      </c>
      <c r="P2868" s="18">
        <v>1</v>
      </c>
    </row>
    <row r="2869" spans="1:16" x14ac:dyDescent="0.2">
      <c r="A2869" s="18" t="s">
        <v>1034</v>
      </c>
      <c r="B2869" s="18" t="s">
        <v>5797</v>
      </c>
      <c r="C2869" s="18" t="s">
        <v>6454</v>
      </c>
      <c r="D2869" s="18" t="s">
        <v>38</v>
      </c>
      <c r="E2869" s="20" t="str">
        <f>IFERROR(VLOOKUP(表1[[#This Row],[goods_id]],表4[],2,0),"无")</f>
        <v>无</v>
      </c>
      <c r="F2869" s="19">
        <f>IFERROR(VLOOKUP(表1[[#This Row],[goods_id]],表3[],2,0),"老款")</f>
        <v>43362</v>
      </c>
      <c r="G2869" s="20">
        <v>1</v>
      </c>
      <c r="H2869" s="23">
        <v>569</v>
      </c>
      <c r="I2869" s="23">
        <v>569</v>
      </c>
      <c r="J28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9" s="20">
        <f>IF(表1[[#This Row],[sale_price]]&lt;表1[[#This Row],[origin_price]],1,0)</f>
        <v>0</v>
      </c>
      <c r="L2869" s="18" t="s">
        <v>8596</v>
      </c>
      <c r="M2869" s="18" t="s">
        <v>8597</v>
      </c>
      <c r="N2869" s="18" t="s">
        <v>22</v>
      </c>
      <c r="O2869" s="18" t="s">
        <v>17</v>
      </c>
      <c r="P2869" s="18">
        <v>1</v>
      </c>
    </row>
    <row r="2870" spans="1:16" x14ac:dyDescent="0.2">
      <c r="A2870" s="18" t="s">
        <v>1034</v>
      </c>
      <c r="B2870" s="18" t="s">
        <v>1041</v>
      </c>
      <c r="C2870" s="18" t="s">
        <v>6455</v>
      </c>
      <c r="D2870" s="18" t="s">
        <v>24</v>
      </c>
      <c r="E2870" s="20" t="str">
        <f>IFERROR(VLOOKUP(表1[[#This Row],[goods_id]],表4[],2,0),"无")</f>
        <v>无</v>
      </c>
      <c r="F2870" s="19">
        <f>IFERROR(VLOOKUP(表1[[#This Row],[goods_id]],表3[],2,0),"老款")</f>
        <v>43362</v>
      </c>
      <c r="G2870" s="20">
        <v>1</v>
      </c>
      <c r="H2870" s="23">
        <v>499</v>
      </c>
      <c r="I2870" s="23">
        <v>499</v>
      </c>
      <c r="J28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0" s="20">
        <f>IF(表1[[#This Row],[sale_price]]&lt;表1[[#This Row],[origin_price]],1,0)</f>
        <v>0</v>
      </c>
      <c r="L2870" s="18" t="s">
        <v>1042</v>
      </c>
      <c r="M2870" s="18" t="s">
        <v>8598</v>
      </c>
      <c r="N2870" s="18" t="s">
        <v>22</v>
      </c>
      <c r="O2870" s="18" t="s">
        <v>17</v>
      </c>
      <c r="P2870" s="18">
        <v>1</v>
      </c>
    </row>
    <row r="2871" spans="1:16" x14ac:dyDescent="0.2">
      <c r="A2871" s="18" t="s">
        <v>1034</v>
      </c>
      <c r="B2871" s="18" t="s">
        <v>1043</v>
      </c>
      <c r="C2871" s="18" t="s">
        <v>6455</v>
      </c>
      <c r="D2871" s="18" t="s">
        <v>24</v>
      </c>
      <c r="E2871" s="20" t="str">
        <f>IFERROR(VLOOKUP(表1[[#This Row],[goods_id]],表4[],2,0),"无")</f>
        <v>无</v>
      </c>
      <c r="F2871" s="19">
        <f>IFERROR(VLOOKUP(表1[[#This Row],[goods_id]],表3[],2,0),"老款")</f>
        <v>43362</v>
      </c>
      <c r="G2871" s="20">
        <v>1</v>
      </c>
      <c r="H2871" s="23">
        <v>499</v>
      </c>
      <c r="I2871" s="23">
        <v>499</v>
      </c>
      <c r="J28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1" s="20">
        <f>IF(表1[[#This Row],[sale_price]]&lt;表1[[#This Row],[origin_price]],1,0)</f>
        <v>0</v>
      </c>
      <c r="L2871" s="18" t="s">
        <v>1042</v>
      </c>
      <c r="M2871" s="18" t="s">
        <v>8598</v>
      </c>
      <c r="N2871" s="18" t="s">
        <v>22</v>
      </c>
      <c r="O2871" s="18" t="s">
        <v>17</v>
      </c>
      <c r="P2871" s="18">
        <v>1</v>
      </c>
    </row>
    <row r="2872" spans="1:16" x14ac:dyDescent="0.2">
      <c r="A2872" s="18" t="s">
        <v>1034</v>
      </c>
      <c r="B2872" s="18" t="s">
        <v>1044</v>
      </c>
      <c r="C2872" s="18" t="s">
        <v>6455</v>
      </c>
      <c r="D2872" s="18" t="s">
        <v>24</v>
      </c>
      <c r="E2872" s="20" t="str">
        <f>IFERROR(VLOOKUP(表1[[#This Row],[goods_id]],表4[],2,0),"无")</f>
        <v>无</v>
      </c>
      <c r="F2872" s="19">
        <f>IFERROR(VLOOKUP(表1[[#This Row],[goods_id]],表3[],2,0),"老款")</f>
        <v>43362</v>
      </c>
      <c r="G2872" s="20">
        <v>1</v>
      </c>
      <c r="H2872" s="23">
        <v>499</v>
      </c>
      <c r="I2872" s="23">
        <v>499</v>
      </c>
      <c r="J28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2" s="20">
        <f>IF(表1[[#This Row],[sale_price]]&lt;表1[[#This Row],[origin_price]],1,0)</f>
        <v>0</v>
      </c>
      <c r="L2872" s="18" t="s">
        <v>1042</v>
      </c>
      <c r="M2872" s="18" t="s">
        <v>8598</v>
      </c>
      <c r="N2872" s="18" t="s">
        <v>22</v>
      </c>
      <c r="O2872" s="18" t="s">
        <v>17</v>
      </c>
      <c r="P2872" s="18">
        <v>1</v>
      </c>
    </row>
    <row r="2873" spans="1:16" x14ac:dyDescent="0.2">
      <c r="A2873" s="18" t="s">
        <v>1034</v>
      </c>
      <c r="B2873" s="18" t="s">
        <v>1045</v>
      </c>
      <c r="C2873" s="18" t="s">
        <v>6456</v>
      </c>
      <c r="D2873" s="18" t="s">
        <v>38</v>
      </c>
      <c r="E2873" s="20" t="str">
        <f>IFERROR(VLOOKUP(表1[[#This Row],[goods_id]],表4[],2,0),"无")</f>
        <v>无</v>
      </c>
      <c r="F2873" s="19">
        <f>IFERROR(VLOOKUP(表1[[#This Row],[goods_id]],表3[],2,0),"老款")</f>
        <v>43362</v>
      </c>
      <c r="G2873" s="20">
        <v>1</v>
      </c>
      <c r="H2873" s="23">
        <v>569</v>
      </c>
      <c r="I2873" s="23">
        <v>569</v>
      </c>
      <c r="J28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3" s="20">
        <f>IF(表1[[#This Row],[sale_price]]&lt;表1[[#This Row],[origin_price]],1,0)</f>
        <v>0</v>
      </c>
      <c r="L2873" s="18" t="s">
        <v>1046</v>
      </c>
      <c r="M2873" s="18" t="s">
        <v>8599</v>
      </c>
      <c r="N2873" s="18" t="s">
        <v>61</v>
      </c>
      <c r="O2873" s="18" t="s">
        <v>17</v>
      </c>
      <c r="P2873" s="18">
        <v>1</v>
      </c>
    </row>
    <row r="2874" spans="1:16" x14ac:dyDescent="0.2">
      <c r="A2874" s="18" t="s">
        <v>1034</v>
      </c>
      <c r="B2874" s="18" t="s">
        <v>1047</v>
      </c>
      <c r="C2874" s="18" t="s">
        <v>6456</v>
      </c>
      <c r="D2874" s="18" t="s">
        <v>38</v>
      </c>
      <c r="E2874" s="20" t="str">
        <f>IFERROR(VLOOKUP(表1[[#This Row],[goods_id]],表4[],2,0),"无")</f>
        <v>无</v>
      </c>
      <c r="F2874" s="19">
        <f>IFERROR(VLOOKUP(表1[[#This Row],[goods_id]],表3[],2,0),"老款")</f>
        <v>43362</v>
      </c>
      <c r="G2874" s="20">
        <v>1</v>
      </c>
      <c r="H2874" s="23">
        <v>569</v>
      </c>
      <c r="I2874" s="23">
        <v>569</v>
      </c>
      <c r="J28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4" s="20">
        <f>IF(表1[[#This Row],[sale_price]]&lt;表1[[#This Row],[origin_price]],1,0)</f>
        <v>0</v>
      </c>
      <c r="L2874" s="18" t="s">
        <v>1046</v>
      </c>
      <c r="M2874" s="18" t="s">
        <v>8599</v>
      </c>
      <c r="N2874" s="18" t="s">
        <v>61</v>
      </c>
      <c r="O2874" s="18" t="s">
        <v>17</v>
      </c>
      <c r="P2874" s="18">
        <v>1</v>
      </c>
    </row>
    <row r="2875" spans="1:16" x14ac:dyDescent="0.2">
      <c r="A2875" s="18" t="s">
        <v>1034</v>
      </c>
      <c r="B2875" s="18" t="s">
        <v>1048</v>
      </c>
      <c r="C2875" s="18" t="s">
        <v>6456</v>
      </c>
      <c r="D2875" s="18" t="s">
        <v>38</v>
      </c>
      <c r="E2875" s="20" t="str">
        <f>IFERROR(VLOOKUP(表1[[#This Row],[goods_id]],表4[],2,0),"无")</f>
        <v>无</v>
      </c>
      <c r="F2875" s="19">
        <f>IFERROR(VLOOKUP(表1[[#This Row],[goods_id]],表3[],2,0),"老款")</f>
        <v>43362</v>
      </c>
      <c r="G2875" s="20">
        <v>1</v>
      </c>
      <c r="H2875" s="23">
        <v>569</v>
      </c>
      <c r="I2875" s="23">
        <v>569</v>
      </c>
      <c r="J28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5" s="20">
        <f>IF(表1[[#This Row],[sale_price]]&lt;表1[[#This Row],[origin_price]],1,0)</f>
        <v>0</v>
      </c>
      <c r="L2875" s="18" t="s">
        <v>1046</v>
      </c>
      <c r="M2875" s="18" t="s">
        <v>8599</v>
      </c>
      <c r="N2875" s="18" t="s">
        <v>61</v>
      </c>
      <c r="O2875" s="18" t="s">
        <v>17</v>
      </c>
      <c r="P2875" s="18">
        <v>1</v>
      </c>
    </row>
    <row r="2876" spans="1:16" x14ac:dyDescent="0.2">
      <c r="A2876" s="18" t="s">
        <v>1034</v>
      </c>
      <c r="B2876" s="18" t="s">
        <v>5759</v>
      </c>
      <c r="C2876" s="18" t="s">
        <v>6448</v>
      </c>
      <c r="D2876" s="18" t="s">
        <v>24</v>
      </c>
      <c r="E2876" s="20" t="str">
        <f>IFERROR(VLOOKUP(表1[[#This Row],[goods_id]],表4[],2,0),"无")</f>
        <v>无</v>
      </c>
      <c r="F2876" s="19">
        <f>IFERROR(VLOOKUP(表1[[#This Row],[goods_id]],表3[],2,0),"老款")</f>
        <v>43383</v>
      </c>
      <c r="G2876" s="20">
        <v>1</v>
      </c>
      <c r="H2876" s="23">
        <v>769</v>
      </c>
      <c r="I2876" s="23">
        <v>769</v>
      </c>
      <c r="J28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6" s="20">
        <f>IF(表1[[#This Row],[sale_price]]&lt;表1[[#This Row],[origin_price]],1,0)</f>
        <v>0</v>
      </c>
      <c r="L2876" s="18" t="s">
        <v>8586</v>
      </c>
      <c r="M2876" s="18" t="s">
        <v>8587</v>
      </c>
      <c r="N2876" s="18" t="s">
        <v>12</v>
      </c>
      <c r="O2876" s="18" t="s">
        <v>17</v>
      </c>
      <c r="P2876" s="18">
        <v>1</v>
      </c>
    </row>
    <row r="2877" spans="1:16" x14ac:dyDescent="0.2">
      <c r="A2877" s="18" t="s">
        <v>1034</v>
      </c>
      <c r="B2877" s="18" t="s">
        <v>5760</v>
      </c>
      <c r="C2877" s="18" t="s">
        <v>6448</v>
      </c>
      <c r="D2877" s="18" t="s">
        <v>24</v>
      </c>
      <c r="E2877" s="20" t="str">
        <f>IFERROR(VLOOKUP(表1[[#This Row],[goods_id]],表4[],2,0),"无")</f>
        <v>无</v>
      </c>
      <c r="F2877" s="19">
        <f>IFERROR(VLOOKUP(表1[[#This Row],[goods_id]],表3[],2,0),"老款")</f>
        <v>43383</v>
      </c>
      <c r="G2877" s="20">
        <v>1</v>
      </c>
      <c r="H2877" s="23">
        <v>769</v>
      </c>
      <c r="I2877" s="23">
        <v>769</v>
      </c>
      <c r="J28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7" s="20">
        <f>IF(表1[[#This Row],[sale_price]]&lt;表1[[#This Row],[origin_price]],1,0)</f>
        <v>0</v>
      </c>
      <c r="L2877" s="18" t="s">
        <v>8586</v>
      </c>
      <c r="M2877" s="18" t="s">
        <v>8588</v>
      </c>
      <c r="N2877" s="18" t="s">
        <v>12</v>
      </c>
      <c r="O2877" s="18" t="s">
        <v>17</v>
      </c>
      <c r="P2877" s="18">
        <v>1</v>
      </c>
    </row>
    <row r="2878" spans="1:16" x14ac:dyDescent="0.2">
      <c r="A2878" s="18" t="s">
        <v>1034</v>
      </c>
      <c r="B2878" s="18" t="s">
        <v>5799</v>
      </c>
      <c r="C2878" s="18" t="s">
        <v>6457</v>
      </c>
      <c r="D2878" s="18" t="s">
        <v>24</v>
      </c>
      <c r="E2878" s="20" t="str">
        <f>IFERROR(VLOOKUP(表1[[#This Row],[goods_id]],表4[],2,0),"无")</f>
        <v>无</v>
      </c>
      <c r="F2878" s="19">
        <f>IFERROR(VLOOKUP(表1[[#This Row],[goods_id]],表3[],2,0),"老款")</f>
        <v>43362</v>
      </c>
      <c r="G2878" s="20">
        <v>1</v>
      </c>
      <c r="H2878" s="23">
        <v>1190</v>
      </c>
      <c r="I2878" s="23">
        <v>1190</v>
      </c>
      <c r="J28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8" s="20">
        <f>IF(表1[[#This Row],[sale_price]]&lt;表1[[#This Row],[origin_price]],1,0)</f>
        <v>0</v>
      </c>
      <c r="L2878" s="18" t="s">
        <v>8600</v>
      </c>
      <c r="M2878" s="18" t="s">
        <v>8601</v>
      </c>
      <c r="N2878" s="18" t="s">
        <v>61</v>
      </c>
      <c r="O2878" s="18" t="s">
        <v>13</v>
      </c>
      <c r="P2878" s="18">
        <v>1</v>
      </c>
    </row>
    <row r="2879" spans="1:16" x14ac:dyDescent="0.2">
      <c r="A2879" s="18" t="s">
        <v>1034</v>
      </c>
      <c r="B2879" s="18" t="s">
        <v>5761</v>
      </c>
      <c r="C2879" s="18" t="s">
        <v>6449</v>
      </c>
      <c r="D2879" s="18" t="s">
        <v>24</v>
      </c>
      <c r="E2879" s="20" t="str">
        <f>IFERROR(VLOOKUP(表1[[#This Row],[goods_id]],表4[],2,0),"无")</f>
        <v>无</v>
      </c>
      <c r="F2879" s="19">
        <f>IFERROR(VLOOKUP(表1[[#This Row],[goods_id]],表3[],2,0),"老款")</f>
        <v>43383</v>
      </c>
      <c r="G2879" s="20">
        <v>1</v>
      </c>
      <c r="H2879" s="23">
        <v>899</v>
      </c>
      <c r="I2879" s="23">
        <v>899</v>
      </c>
      <c r="J28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79" s="20">
        <f>IF(表1[[#This Row],[sale_price]]&lt;表1[[#This Row],[origin_price]],1,0)</f>
        <v>0</v>
      </c>
      <c r="L2879" s="18" t="s">
        <v>8589</v>
      </c>
      <c r="M2879" s="18" t="s">
        <v>8582</v>
      </c>
      <c r="N2879" s="18" t="s">
        <v>61</v>
      </c>
      <c r="O2879" s="18" t="s">
        <v>17</v>
      </c>
      <c r="P2879" s="18">
        <v>1</v>
      </c>
    </row>
    <row r="2880" spans="1:16" x14ac:dyDescent="0.2">
      <c r="A2880" s="18" t="s">
        <v>1034</v>
      </c>
      <c r="B2880" s="18" t="s">
        <v>5762</v>
      </c>
      <c r="C2880" s="18" t="s">
        <v>6449</v>
      </c>
      <c r="D2880" s="18" t="s">
        <v>24</v>
      </c>
      <c r="E2880" s="20" t="str">
        <f>IFERROR(VLOOKUP(表1[[#This Row],[goods_id]],表4[],2,0),"无")</f>
        <v>无</v>
      </c>
      <c r="F2880" s="19">
        <f>IFERROR(VLOOKUP(表1[[#This Row],[goods_id]],表3[],2,0),"老款")</f>
        <v>43383</v>
      </c>
      <c r="G2880" s="20">
        <v>1</v>
      </c>
      <c r="H2880" s="23">
        <v>899</v>
      </c>
      <c r="I2880" s="23">
        <v>899</v>
      </c>
      <c r="J28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80" s="20">
        <f>IF(表1[[#This Row],[sale_price]]&lt;表1[[#This Row],[origin_price]],1,0)</f>
        <v>0</v>
      </c>
      <c r="L2880" s="18" t="s">
        <v>8589</v>
      </c>
      <c r="M2880" s="18" t="s">
        <v>8582</v>
      </c>
      <c r="N2880" s="18" t="s">
        <v>61</v>
      </c>
      <c r="O2880" s="18" t="s">
        <v>17</v>
      </c>
      <c r="P2880" s="18">
        <v>1</v>
      </c>
    </row>
    <row r="2881" spans="1:16" x14ac:dyDescent="0.2">
      <c r="A2881" s="18" t="s">
        <v>1034</v>
      </c>
      <c r="B2881" s="18" t="s">
        <v>5800</v>
      </c>
      <c r="C2881" s="18" t="s">
        <v>6458</v>
      </c>
      <c r="D2881" s="18" t="s">
        <v>38</v>
      </c>
      <c r="E2881" s="20" t="str">
        <f>IFERROR(VLOOKUP(表1[[#This Row],[goods_id]],表4[],2,0),"无")</f>
        <v>无</v>
      </c>
      <c r="F2881" s="19">
        <f>IFERROR(VLOOKUP(表1[[#This Row],[goods_id]],表3[],2,0),"老款")</f>
        <v>43362</v>
      </c>
      <c r="G2881" s="20">
        <v>1</v>
      </c>
      <c r="H2881" s="23">
        <v>699</v>
      </c>
      <c r="I2881" s="23">
        <v>699</v>
      </c>
      <c r="J28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1" s="20">
        <f>IF(表1[[#This Row],[sale_price]]&lt;表1[[#This Row],[origin_price]],1,0)</f>
        <v>0</v>
      </c>
      <c r="L2881" s="18" t="s">
        <v>8602</v>
      </c>
      <c r="M2881" s="18" t="s">
        <v>8603</v>
      </c>
      <c r="N2881" s="18" t="s">
        <v>61</v>
      </c>
      <c r="O2881" s="18" t="s">
        <v>17</v>
      </c>
      <c r="P2881" s="18">
        <v>1</v>
      </c>
    </row>
    <row r="2882" spans="1:16" x14ac:dyDescent="0.2">
      <c r="A2882" s="18" t="s">
        <v>1034</v>
      </c>
      <c r="B2882" s="18" t="s">
        <v>5801</v>
      </c>
      <c r="C2882" s="18" t="s">
        <v>6458</v>
      </c>
      <c r="D2882" s="18" t="s">
        <v>38</v>
      </c>
      <c r="E2882" s="20" t="str">
        <f>IFERROR(VLOOKUP(表1[[#This Row],[goods_id]],表4[],2,0),"无")</f>
        <v>无</v>
      </c>
      <c r="F2882" s="19">
        <f>IFERROR(VLOOKUP(表1[[#This Row],[goods_id]],表3[],2,0),"老款")</f>
        <v>43362</v>
      </c>
      <c r="G2882" s="20">
        <v>1</v>
      </c>
      <c r="H2882" s="23">
        <v>699</v>
      </c>
      <c r="I2882" s="23">
        <v>699</v>
      </c>
      <c r="J28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2" s="20">
        <f>IF(表1[[#This Row],[sale_price]]&lt;表1[[#This Row],[origin_price]],1,0)</f>
        <v>0</v>
      </c>
      <c r="L2882" s="18" t="s">
        <v>8602</v>
      </c>
      <c r="M2882" s="18" t="s">
        <v>8603</v>
      </c>
      <c r="N2882" s="18" t="s">
        <v>61</v>
      </c>
      <c r="O2882" s="18" t="s">
        <v>17</v>
      </c>
      <c r="P2882" s="18">
        <v>1</v>
      </c>
    </row>
    <row r="2883" spans="1:16" x14ac:dyDescent="0.2">
      <c r="A2883" s="18" t="s">
        <v>1034</v>
      </c>
      <c r="B2883" s="18" t="s">
        <v>5802</v>
      </c>
      <c r="C2883" s="18" t="s">
        <v>6458</v>
      </c>
      <c r="D2883" s="18" t="s">
        <v>38</v>
      </c>
      <c r="E2883" s="20" t="str">
        <f>IFERROR(VLOOKUP(表1[[#This Row],[goods_id]],表4[],2,0),"无")</f>
        <v>无</v>
      </c>
      <c r="F2883" s="19">
        <f>IFERROR(VLOOKUP(表1[[#This Row],[goods_id]],表3[],2,0),"老款")</f>
        <v>43362</v>
      </c>
      <c r="G2883" s="20">
        <v>1</v>
      </c>
      <c r="H2883" s="23">
        <v>699</v>
      </c>
      <c r="I2883" s="23">
        <v>699</v>
      </c>
      <c r="J28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3" s="20">
        <f>IF(表1[[#This Row],[sale_price]]&lt;表1[[#This Row],[origin_price]],1,0)</f>
        <v>0</v>
      </c>
      <c r="L2883" s="18" t="s">
        <v>8602</v>
      </c>
      <c r="M2883" s="18" t="s">
        <v>8603</v>
      </c>
      <c r="N2883" s="18" t="s">
        <v>61</v>
      </c>
      <c r="O2883" s="18" t="s">
        <v>17</v>
      </c>
      <c r="P2883" s="18">
        <v>1</v>
      </c>
    </row>
    <row r="2884" spans="1:16" x14ac:dyDescent="0.2">
      <c r="A2884" s="18" t="s">
        <v>1034</v>
      </c>
      <c r="B2884" s="18" t="s">
        <v>1365</v>
      </c>
      <c r="C2884" s="18" t="s">
        <v>6612</v>
      </c>
      <c r="D2884" s="18" t="s">
        <v>28</v>
      </c>
      <c r="E2884" s="20" t="str">
        <f>IFERROR(VLOOKUP(表1[[#This Row],[goods_id]],表4[],2,0),"无")</f>
        <v>无</v>
      </c>
      <c r="F2884" s="19" t="str">
        <f>IFERROR(VLOOKUP(表1[[#This Row],[goods_id]],表3[],2,0),"老款")</f>
        <v>老款</v>
      </c>
      <c r="G2884" s="20">
        <v>1</v>
      </c>
      <c r="H2884" s="23">
        <v>499</v>
      </c>
      <c r="I2884" s="23">
        <v>499</v>
      </c>
      <c r="J28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4" s="20">
        <f>IF(表1[[#This Row],[sale_price]]&lt;表1[[#This Row],[origin_price]],1,0)</f>
        <v>0</v>
      </c>
      <c r="L2884" s="18" t="s">
        <v>1366</v>
      </c>
      <c r="M2884" s="18" t="s">
        <v>8764</v>
      </c>
      <c r="N2884" s="18" t="s">
        <v>26</v>
      </c>
      <c r="O2884" s="18" t="s">
        <v>82</v>
      </c>
      <c r="P2884" s="18">
        <v>8</v>
      </c>
    </row>
    <row r="2885" spans="1:16" x14ac:dyDescent="0.2">
      <c r="A2885" s="18" t="s">
        <v>1034</v>
      </c>
      <c r="B2885" s="18" t="s">
        <v>1367</v>
      </c>
      <c r="C2885" s="18" t="s">
        <v>6612</v>
      </c>
      <c r="D2885" s="18" t="s">
        <v>28</v>
      </c>
      <c r="E2885" s="20" t="str">
        <f>IFERROR(VLOOKUP(表1[[#This Row],[goods_id]],表4[],2,0),"无")</f>
        <v>无</v>
      </c>
      <c r="F2885" s="19" t="str">
        <f>IFERROR(VLOOKUP(表1[[#This Row],[goods_id]],表3[],2,0),"老款")</f>
        <v>老款</v>
      </c>
      <c r="G2885" s="20">
        <v>1</v>
      </c>
      <c r="H2885" s="23">
        <v>499</v>
      </c>
      <c r="I2885" s="23">
        <v>499</v>
      </c>
      <c r="J28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5" s="20">
        <f>IF(表1[[#This Row],[sale_price]]&lt;表1[[#This Row],[origin_price]],1,0)</f>
        <v>0</v>
      </c>
      <c r="L2885" s="18" t="s">
        <v>1366</v>
      </c>
      <c r="M2885" s="18" t="s">
        <v>8765</v>
      </c>
      <c r="N2885" s="18" t="s">
        <v>26</v>
      </c>
      <c r="O2885" s="18" t="s">
        <v>82</v>
      </c>
      <c r="P2885" s="18">
        <v>8</v>
      </c>
    </row>
    <row r="2886" spans="1:16" x14ac:dyDescent="0.2">
      <c r="A2886" s="18" t="s">
        <v>1034</v>
      </c>
      <c r="B2886" s="18" t="s">
        <v>1368</v>
      </c>
      <c r="C2886" s="18" t="s">
        <v>6612</v>
      </c>
      <c r="D2886" s="18" t="s">
        <v>28</v>
      </c>
      <c r="E2886" s="20" t="str">
        <f>IFERROR(VLOOKUP(表1[[#This Row],[goods_id]],表4[],2,0),"无")</f>
        <v>无</v>
      </c>
      <c r="F2886" s="19" t="str">
        <f>IFERROR(VLOOKUP(表1[[#This Row],[goods_id]],表3[],2,0),"老款")</f>
        <v>老款</v>
      </c>
      <c r="G2886" s="20">
        <v>1</v>
      </c>
      <c r="H2886" s="23">
        <v>499</v>
      </c>
      <c r="I2886" s="23">
        <v>499</v>
      </c>
      <c r="J28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6" s="20">
        <f>IF(表1[[#This Row],[sale_price]]&lt;表1[[#This Row],[origin_price]],1,0)</f>
        <v>0</v>
      </c>
      <c r="L2886" s="18" t="s">
        <v>1366</v>
      </c>
      <c r="M2886" s="18" t="s">
        <v>8766</v>
      </c>
      <c r="N2886" s="18" t="s">
        <v>26</v>
      </c>
      <c r="O2886" s="18" t="s">
        <v>82</v>
      </c>
      <c r="P2886" s="18">
        <v>8</v>
      </c>
    </row>
    <row r="2887" spans="1:16" x14ac:dyDescent="0.2">
      <c r="A2887" s="18" t="s">
        <v>1034</v>
      </c>
      <c r="B2887" s="18" t="s">
        <v>1401</v>
      </c>
      <c r="C2887" s="18" t="s">
        <v>6627</v>
      </c>
      <c r="D2887" s="18" t="s">
        <v>28</v>
      </c>
      <c r="E2887" s="20" t="str">
        <f>IFERROR(VLOOKUP(表1[[#This Row],[goods_id]],表4[],2,0),"无")</f>
        <v>无</v>
      </c>
      <c r="F2887" s="19" t="str">
        <f>IFERROR(VLOOKUP(表1[[#This Row],[goods_id]],表3[],2,0),"老款")</f>
        <v>老款</v>
      </c>
      <c r="G2887" s="20">
        <v>1</v>
      </c>
      <c r="H2887" s="23">
        <v>539</v>
      </c>
      <c r="I2887" s="23">
        <v>539</v>
      </c>
      <c r="J28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7" s="20">
        <f>IF(表1[[#This Row],[sale_price]]&lt;表1[[#This Row],[origin_price]],1,0)</f>
        <v>0</v>
      </c>
      <c r="L2887" s="18" t="s">
        <v>1402</v>
      </c>
      <c r="M2887" s="18" t="s">
        <v>8787</v>
      </c>
      <c r="N2887" s="18" t="s">
        <v>12</v>
      </c>
      <c r="O2887" s="18" t="s">
        <v>17</v>
      </c>
      <c r="P2887" s="18">
        <v>9</v>
      </c>
    </row>
    <row r="2888" spans="1:16" x14ac:dyDescent="0.2">
      <c r="A2888" s="18" t="s">
        <v>1034</v>
      </c>
      <c r="B2888" s="18" t="s">
        <v>1456</v>
      </c>
      <c r="C2888" s="18" t="s">
        <v>6651</v>
      </c>
      <c r="D2888" s="18" t="s">
        <v>24</v>
      </c>
      <c r="E2888" s="20" t="str">
        <f>IFERROR(VLOOKUP(表1[[#This Row],[goods_id]],表4[],2,0),"无")</f>
        <v>无</v>
      </c>
      <c r="F2888" s="19" t="str">
        <f>IFERROR(VLOOKUP(表1[[#This Row],[goods_id]],表3[],2,0),"老款")</f>
        <v>老款</v>
      </c>
      <c r="G2888" s="20">
        <v>1</v>
      </c>
      <c r="H2888" s="23">
        <v>739</v>
      </c>
      <c r="I2888" s="23">
        <v>739</v>
      </c>
      <c r="J28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88" s="20">
        <f>IF(表1[[#This Row],[sale_price]]&lt;表1[[#This Row],[origin_price]],1,0)</f>
        <v>0</v>
      </c>
      <c r="L2888" s="18" t="s">
        <v>8820</v>
      </c>
      <c r="M2888" s="18" t="s">
        <v>185</v>
      </c>
      <c r="N2888" s="18" t="s">
        <v>26</v>
      </c>
      <c r="O2888" s="18" t="s">
        <v>190</v>
      </c>
      <c r="P2888" s="18">
        <v>10</v>
      </c>
    </row>
    <row r="2889" spans="1:16" x14ac:dyDescent="0.2">
      <c r="A2889" s="18" t="s">
        <v>1034</v>
      </c>
      <c r="B2889" s="18" t="s">
        <v>1457</v>
      </c>
      <c r="C2889" s="18" t="s">
        <v>6652</v>
      </c>
      <c r="D2889" s="18" t="s">
        <v>224</v>
      </c>
      <c r="E2889" s="20" t="str">
        <f>IFERROR(VLOOKUP(表1[[#This Row],[goods_id]],表4[],2,0),"无")</f>
        <v>无</v>
      </c>
      <c r="F2889" s="19" t="str">
        <f>IFERROR(VLOOKUP(表1[[#This Row],[goods_id]],表3[],2,0),"老款")</f>
        <v>老款</v>
      </c>
      <c r="G2889" s="20">
        <v>1</v>
      </c>
      <c r="H2889" s="23">
        <v>669</v>
      </c>
      <c r="I2889" s="23">
        <v>669</v>
      </c>
      <c r="J28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9" s="20">
        <f>IF(表1[[#This Row],[sale_price]]&lt;表1[[#This Row],[origin_price]],1,0)</f>
        <v>0</v>
      </c>
      <c r="L2889" s="18" t="s">
        <v>8821</v>
      </c>
      <c r="M2889" s="18" t="s">
        <v>185</v>
      </c>
      <c r="N2889" s="18" t="s">
        <v>26</v>
      </c>
      <c r="O2889" s="18" t="s">
        <v>190</v>
      </c>
      <c r="P2889" s="18">
        <v>10</v>
      </c>
    </row>
    <row r="2890" spans="1:16" x14ac:dyDescent="0.2">
      <c r="A2890" s="18" t="s">
        <v>1034</v>
      </c>
      <c r="B2890" s="18" t="s">
        <v>1369</v>
      </c>
      <c r="C2890" s="18" t="s">
        <v>6423</v>
      </c>
      <c r="D2890" s="18" t="s">
        <v>28</v>
      </c>
      <c r="E2890" s="20" t="str">
        <f>IFERROR(VLOOKUP(表1[[#This Row],[goods_id]],表4[],2,0),"无")</f>
        <v>无</v>
      </c>
      <c r="F2890" s="19" t="str">
        <f>IFERROR(VLOOKUP(表1[[#This Row],[goods_id]],表3[],2,0),"老款")</f>
        <v>老款</v>
      </c>
      <c r="G2890" s="20">
        <v>1</v>
      </c>
      <c r="H2890" s="23">
        <v>799</v>
      </c>
      <c r="I2890" s="23">
        <v>799</v>
      </c>
      <c r="J28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90" s="20">
        <f>IF(表1[[#This Row],[sale_price]]&lt;表1[[#This Row],[origin_price]],1,0)</f>
        <v>0</v>
      </c>
      <c r="L2890" s="18" t="s">
        <v>1370</v>
      </c>
      <c r="M2890" s="18" t="s">
        <v>8767</v>
      </c>
      <c r="N2890" s="18" t="s">
        <v>26</v>
      </c>
      <c r="O2890" s="18" t="s">
        <v>203</v>
      </c>
      <c r="P2890" s="18">
        <v>8</v>
      </c>
    </row>
    <row r="2891" spans="1:16" x14ac:dyDescent="0.2">
      <c r="A2891" s="18" t="s">
        <v>1034</v>
      </c>
      <c r="B2891" s="18" t="s">
        <v>1356</v>
      </c>
      <c r="C2891" s="18" t="s">
        <v>6608</v>
      </c>
      <c r="D2891" s="18" t="s">
        <v>24</v>
      </c>
      <c r="E2891" s="20" t="str">
        <f>IFERROR(VLOOKUP(表1[[#This Row],[goods_id]],表4[],2,0),"无")</f>
        <v>无</v>
      </c>
      <c r="F2891" s="19" t="str">
        <f>IFERROR(VLOOKUP(表1[[#This Row],[goods_id]],表3[],2,0),"老款")</f>
        <v>老款</v>
      </c>
      <c r="G2891" s="20">
        <v>1</v>
      </c>
      <c r="H2891" s="23">
        <v>699</v>
      </c>
      <c r="I2891" s="23">
        <v>699</v>
      </c>
      <c r="J28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1" s="20">
        <f>IF(表1[[#This Row],[sale_price]]&lt;表1[[#This Row],[origin_price]],1,0)</f>
        <v>0</v>
      </c>
      <c r="L2891" s="18" t="s">
        <v>1357</v>
      </c>
      <c r="M2891" s="18" t="s">
        <v>104</v>
      </c>
      <c r="N2891" s="18" t="s">
        <v>22</v>
      </c>
      <c r="O2891" s="18" t="s">
        <v>82</v>
      </c>
      <c r="P2891" s="18">
        <v>8</v>
      </c>
    </row>
    <row r="2892" spans="1:16" x14ac:dyDescent="0.2">
      <c r="A2892" s="18" t="s">
        <v>1034</v>
      </c>
      <c r="B2892" s="18" t="s">
        <v>1358</v>
      </c>
      <c r="C2892" s="18" t="s">
        <v>6609</v>
      </c>
      <c r="D2892" s="18" t="s">
        <v>684</v>
      </c>
      <c r="E2892" s="20" t="str">
        <f>IFERROR(VLOOKUP(表1[[#This Row],[goods_id]],表4[],2,0),"无")</f>
        <v>无</v>
      </c>
      <c r="F2892" s="19" t="str">
        <f>IFERROR(VLOOKUP(表1[[#This Row],[goods_id]],表3[],2,0),"老款")</f>
        <v>老款</v>
      </c>
      <c r="G2892" s="20">
        <v>1</v>
      </c>
      <c r="H2892" s="23">
        <v>469</v>
      </c>
      <c r="I2892" s="23">
        <v>469</v>
      </c>
      <c r="J28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2" s="20">
        <f>IF(表1[[#This Row],[sale_price]]&lt;表1[[#This Row],[origin_price]],1,0)</f>
        <v>0</v>
      </c>
      <c r="L2892" s="18" t="s">
        <v>1359</v>
      </c>
      <c r="M2892" s="18" t="s">
        <v>8761</v>
      </c>
      <c r="N2892" s="18" t="s">
        <v>26</v>
      </c>
      <c r="O2892" s="18" t="s">
        <v>17</v>
      </c>
      <c r="P2892" s="18">
        <v>8</v>
      </c>
    </row>
    <row r="2893" spans="1:16" x14ac:dyDescent="0.2">
      <c r="A2893" s="18" t="s">
        <v>1034</v>
      </c>
      <c r="B2893" s="18" t="s">
        <v>1360</v>
      </c>
      <c r="C2893" s="18" t="s">
        <v>6609</v>
      </c>
      <c r="D2893" s="18" t="s">
        <v>684</v>
      </c>
      <c r="E2893" s="20" t="str">
        <f>IFERROR(VLOOKUP(表1[[#This Row],[goods_id]],表4[],2,0),"无")</f>
        <v>无</v>
      </c>
      <c r="F2893" s="19" t="str">
        <f>IFERROR(VLOOKUP(表1[[#This Row],[goods_id]],表3[],2,0),"老款")</f>
        <v>老款</v>
      </c>
      <c r="G2893" s="20">
        <v>1</v>
      </c>
      <c r="H2893" s="23">
        <v>469</v>
      </c>
      <c r="I2893" s="23">
        <v>469</v>
      </c>
      <c r="J28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3" s="20">
        <f>IF(表1[[#This Row],[sale_price]]&lt;表1[[#This Row],[origin_price]],1,0)</f>
        <v>0</v>
      </c>
      <c r="L2893" s="18" t="s">
        <v>1359</v>
      </c>
      <c r="M2893" s="18" t="s">
        <v>8762</v>
      </c>
      <c r="N2893" s="18" t="s">
        <v>26</v>
      </c>
      <c r="O2893" s="18" t="s">
        <v>17</v>
      </c>
      <c r="P2893" s="18">
        <v>8</v>
      </c>
    </row>
    <row r="2894" spans="1:16" x14ac:dyDescent="0.2">
      <c r="A2894" s="18" t="s">
        <v>1034</v>
      </c>
      <c r="B2894" s="18" t="s">
        <v>1390</v>
      </c>
      <c r="C2894" s="18" t="s">
        <v>6622</v>
      </c>
      <c r="D2894" s="18" t="s">
        <v>24</v>
      </c>
      <c r="E2894" s="20" t="str">
        <f>IFERROR(VLOOKUP(表1[[#This Row],[goods_id]],表4[],2,0),"无")</f>
        <v>无</v>
      </c>
      <c r="F2894" s="19" t="str">
        <f>IFERROR(VLOOKUP(表1[[#This Row],[goods_id]],表3[],2,0),"老款")</f>
        <v>老款</v>
      </c>
      <c r="G2894" s="20">
        <v>1</v>
      </c>
      <c r="H2894" s="23">
        <v>699</v>
      </c>
      <c r="I2894" s="23">
        <v>699</v>
      </c>
      <c r="J28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4" s="20">
        <f>IF(表1[[#This Row],[sale_price]]&lt;表1[[#This Row],[origin_price]],1,0)</f>
        <v>0</v>
      </c>
      <c r="L2894" s="18" t="s">
        <v>8778</v>
      </c>
      <c r="M2894" s="18" t="s">
        <v>185</v>
      </c>
      <c r="N2894" s="18" t="s">
        <v>26</v>
      </c>
      <c r="O2894" s="18" t="s">
        <v>190</v>
      </c>
      <c r="P2894" s="18">
        <v>9</v>
      </c>
    </row>
    <row r="2895" spans="1:16" x14ac:dyDescent="0.2">
      <c r="A2895" s="18" t="s">
        <v>1034</v>
      </c>
      <c r="B2895" s="18" t="s">
        <v>1391</v>
      </c>
      <c r="C2895" s="18" t="s">
        <v>6622</v>
      </c>
      <c r="D2895" s="18" t="s">
        <v>24</v>
      </c>
      <c r="E2895" s="20" t="str">
        <f>IFERROR(VLOOKUP(表1[[#This Row],[goods_id]],表4[],2,0),"无")</f>
        <v>无</v>
      </c>
      <c r="F2895" s="19" t="str">
        <f>IFERROR(VLOOKUP(表1[[#This Row],[goods_id]],表3[],2,0),"老款")</f>
        <v>老款</v>
      </c>
      <c r="G2895" s="20">
        <v>1</v>
      </c>
      <c r="H2895" s="23">
        <v>699</v>
      </c>
      <c r="I2895" s="23">
        <v>699</v>
      </c>
      <c r="J28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5" s="20">
        <f>IF(表1[[#This Row],[sale_price]]&lt;表1[[#This Row],[origin_price]],1,0)</f>
        <v>0</v>
      </c>
      <c r="L2895" s="18" t="s">
        <v>8779</v>
      </c>
      <c r="M2895" s="18" t="s">
        <v>185</v>
      </c>
      <c r="N2895" s="18" t="s">
        <v>26</v>
      </c>
      <c r="O2895" s="18" t="s">
        <v>190</v>
      </c>
      <c r="P2895" s="18">
        <v>9</v>
      </c>
    </row>
    <row r="2896" spans="1:16" x14ac:dyDescent="0.2">
      <c r="A2896" s="18" t="s">
        <v>1034</v>
      </c>
      <c r="B2896" s="18" t="s">
        <v>1392</v>
      </c>
      <c r="C2896" s="18" t="s">
        <v>6623</v>
      </c>
      <c r="D2896" s="18" t="s">
        <v>28</v>
      </c>
      <c r="E2896" s="20" t="str">
        <f>IFERROR(VLOOKUP(表1[[#This Row],[goods_id]],表4[],2,0),"无")</f>
        <v>无</v>
      </c>
      <c r="F2896" s="19" t="str">
        <f>IFERROR(VLOOKUP(表1[[#This Row],[goods_id]],表3[],2,0),"老款")</f>
        <v>老款</v>
      </c>
      <c r="G2896" s="20">
        <v>1</v>
      </c>
      <c r="H2896" s="23">
        <v>499</v>
      </c>
      <c r="I2896" s="23">
        <v>499</v>
      </c>
      <c r="J28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6" s="20">
        <f>IF(表1[[#This Row],[sale_price]]&lt;表1[[#This Row],[origin_price]],1,0)</f>
        <v>0</v>
      </c>
      <c r="L2896" s="18" t="s">
        <v>8780</v>
      </c>
      <c r="M2896" s="18" t="s">
        <v>185</v>
      </c>
      <c r="N2896" s="18" t="s">
        <v>26</v>
      </c>
      <c r="O2896" s="18" t="s">
        <v>82</v>
      </c>
      <c r="P2896" s="18">
        <v>9</v>
      </c>
    </row>
    <row r="2897" spans="1:16" x14ac:dyDescent="0.2">
      <c r="A2897" s="18" t="s">
        <v>1034</v>
      </c>
      <c r="B2897" s="18" t="s">
        <v>1393</v>
      </c>
      <c r="C2897" s="18" t="s">
        <v>6623</v>
      </c>
      <c r="D2897" s="18" t="s">
        <v>28</v>
      </c>
      <c r="E2897" s="20" t="str">
        <f>IFERROR(VLOOKUP(表1[[#This Row],[goods_id]],表4[],2,0),"无")</f>
        <v>无</v>
      </c>
      <c r="F2897" s="19" t="str">
        <f>IFERROR(VLOOKUP(表1[[#This Row],[goods_id]],表3[],2,0),"老款")</f>
        <v>老款</v>
      </c>
      <c r="G2897" s="20">
        <v>1</v>
      </c>
      <c r="H2897" s="23">
        <v>499</v>
      </c>
      <c r="I2897" s="23">
        <v>499</v>
      </c>
      <c r="J28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7" s="20">
        <f>IF(表1[[#This Row],[sale_price]]&lt;表1[[#This Row],[origin_price]],1,0)</f>
        <v>0</v>
      </c>
      <c r="L2897" s="18" t="s">
        <v>8781</v>
      </c>
      <c r="M2897" s="18" t="s">
        <v>185</v>
      </c>
      <c r="N2897" s="18" t="s">
        <v>26</v>
      </c>
      <c r="O2897" s="18" t="s">
        <v>82</v>
      </c>
      <c r="P2897" s="18">
        <v>9</v>
      </c>
    </row>
    <row r="2898" spans="1:16" x14ac:dyDescent="0.2">
      <c r="A2898" s="18" t="s">
        <v>1034</v>
      </c>
      <c r="B2898" s="18" t="s">
        <v>1394</v>
      </c>
      <c r="C2898" s="18" t="s">
        <v>6623</v>
      </c>
      <c r="D2898" s="18" t="s">
        <v>28</v>
      </c>
      <c r="E2898" s="20" t="str">
        <f>IFERROR(VLOOKUP(表1[[#This Row],[goods_id]],表4[],2,0),"无")</f>
        <v>无</v>
      </c>
      <c r="F2898" s="19" t="str">
        <f>IFERROR(VLOOKUP(表1[[#This Row],[goods_id]],表3[],2,0),"老款")</f>
        <v>老款</v>
      </c>
      <c r="G2898" s="20">
        <v>1</v>
      </c>
      <c r="H2898" s="23">
        <v>499</v>
      </c>
      <c r="I2898" s="23">
        <v>499</v>
      </c>
      <c r="J28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8" s="20">
        <f>IF(表1[[#This Row],[sale_price]]&lt;表1[[#This Row],[origin_price]],1,0)</f>
        <v>0</v>
      </c>
      <c r="L2898" s="18" t="s">
        <v>8782</v>
      </c>
      <c r="M2898" s="18" t="s">
        <v>185</v>
      </c>
      <c r="N2898" s="18" t="s">
        <v>26</v>
      </c>
      <c r="O2898" s="18" t="s">
        <v>82</v>
      </c>
      <c r="P2898" s="18">
        <v>9</v>
      </c>
    </row>
    <row r="2899" spans="1:16" x14ac:dyDescent="0.2">
      <c r="A2899" s="18" t="s">
        <v>1034</v>
      </c>
      <c r="B2899" s="18" t="s">
        <v>1395</v>
      </c>
      <c r="C2899" s="18" t="s">
        <v>6624</v>
      </c>
      <c r="D2899" s="18" t="s">
        <v>24</v>
      </c>
      <c r="E2899" s="20" t="str">
        <f>IFERROR(VLOOKUP(表1[[#This Row],[goods_id]],表4[],2,0),"无")</f>
        <v>无</v>
      </c>
      <c r="F2899" s="19" t="str">
        <f>IFERROR(VLOOKUP(表1[[#This Row],[goods_id]],表3[],2,0),"老款")</f>
        <v>老款</v>
      </c>
      <c r="G2899" s="20">
        <v>1</v>
      </c>
      <c r="H2899" s="23">
        <v>499</v>
      </c>
      <c r="I2899" s="23">
        <v>499</v>
      </c>
      <c r="J28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9" s="20">
        <f>IF(表1[[#This Row],[sale_price]]&lt;表1[[#This Row],[origin_price]],1,0)</f>
        <v>0</v>
      </c>
      <c r="L2899" s="18" t="s">
        <v>1396</v>
      </c>
      <c r="M2899" s="18" t="s">
        <v>8783</v>
      </c>
      <c r="N2899" s="18" t="s">
        <v>26</v>
      </c>
      <c r="O2899" s="18" t="s">
        <v>17</v>
      </c>
      <c r="P2899" s="18">
        <v>9</v>
      </c>
    </row>
    <row r="2900" spans="1:16" x14ac:dyDescent="0.2">
      <c r="A2900" s="18" t="s">
        <v>1034</v>
      </c>
      <c r="B2900" s="18" t="s">
        <v>1397</v>
      </c>
      <c r="C2900" s="18" t="s">
        <v>6624</v>
      </c>
      <c r="D2900" s="18" t="s">
        <v>24</v>
      </c>
      <c r="E2900" s="20" t="str">
        <f>IFERROR(VLOOKUP(表1[[#This Row],[goods_id]],表4[],2,0),"无")</f>
        <v>无</v>
      </c>
      <c r="F2900" s="19" t="str">
        <f>IFERROR(VLOOKUP(表1[[#This Row],[goods_id]],表3[],2,0),"老款")</f>
        <v>老款</v>
      </c>
      <c r="G2900" s="20">
        <v>1</v>
      </c>
      <c r="H2900" s="23">
        <v>499</v>
      </c>
      <c r="I2900" s="23">
        <v>499</v>
      </c>
      <c r="J29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0" s="20">
        <f>IF(表1[[#This Row],[sale_price]]&lt;表1[[#This Row],[origin_price]],1,0)</f>
        <v>0</v>
      </c>
      <c r="L2900" s="18" t="s">
        <v>1396</v>
      </c>
      <c r="M2900" s="18" t="s">
        <v>8783</v>
      </c>
      <c r="N2900" s="18" t="s">
        <v>26</v>
      </c>
      <c r="O2900" s="18" t="s">
        <v>17</v>
      </c>
      <c r="P2900" s="18">
        <v>9</v>
      </c>
    </row>
    <row r="2901" spans="1:16" x14ac:dyDescent="0.2">
      <c r="A2901" s="18" t="s">
        <v>1034</v>
      </c>
      <c r="B2901" s="18" t="s">
        <v>1398</v>
      </c>
      <c r="C2901" s="18" t="s">
        <v>6625</v>
      </c>
      <c r="D2901" s="18" t="s">
        <v>1399</v>
      </c>
      <c r="E2901" s="20" t="str">
        <f>IFERROR(VLOOKUP(表1[[#This Row],[goods_id]],表4[],2,0),"无")</f>
        <v>无</v>
      </c>
      <c r="F2901" s="19" t="str">
        <f>IFERROR(VLOOKUP(表1[[#This Row],[goods_id]],表3[],2,0),"老款")</f>
        <v>老款</v>
      </c>
      <c r="G2901" s="20">
        <v>1</v>
      </c>
      <c r="H2901" s="23">
        <v>439</v>
      </c>
      <c r="I2901" s="23">
        <v>439</v>
      </c>
      <c r="J29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1" s="20">
        <f>IF(表1[[#This Row],[sale_price]]&lt;表1[[#This Row],[origin_price]],1,0)</f>
        <v>0</v>
      </c>
      <c r="L2901" s="18" t="s">
        <v>8784</v>
      </c>
      <c r="M2901" s="18" t="s">
        <v>185</v>
      </c>
      <c r="N2901" s="18" t="s">
        <v>26</v>
      </c>
      <c r="O2901" s="18" t="s">
        <v>17</v>
      </c>
      <c r="P2901" s="18">
        <v>9</v>
      </c>
    </row>
    <row r="2902" spans="1:16" x14ac:dyDescent="0.2">
      <c r="A2902" s="18" t="s">
        <v>1034</v>
      </c>
      <c r="B2902" s="18" t="s">
        <v>1400</v>
      </c>
      <c r="C2902" s="18" t="s">
        <v>6625</v>
      </c>
      <c r="D2902" s="18" t="s">
        <v>1399</v>
      </c>
      <c r="E2902" s="20" t="str">
        <f>IFERROR(VLOOKUP(表1[[#This Row],[goods_id]],表4[],2,0),"无")</f>
        <v>无</v>
      </c>
      <c r="F2902" s="19" t="str">
        <f>IFERROR(VLOOKUP(表1[[#This Row],[goods_id]],表3[],2,0),"老款")</f>
        <v>老款</v>
      </c>
      <c r="G2902" s="20">
        <v>1</v>
      </c>
      <c r="H2902" s="23">
        <v>439</v>
      </c>
      <c r="I2902" s="23">
        <v>439</v>
      </c>
      <c r="J29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2" s="20">
        <f>IF(表1[[#This Row],[sale_price]]&lt;表1[[#This Row],[origin_price]],1,0)</f>
        <v>0</v>
      </c>
      <c r="L2902" s="18" t="s">
        <v>8785</v>
      </c>
      <c r="M2902" s="18" t="s">
        <v>185</v>
      </c>
      <c r="N2902" s="18" t="s">
        <v>26</v>
      </c>
      <c r="O2902" s="18" t="s">
        <v>17</v>
      </c>
      <c r="P2902" s="18">
        <v>9</v>
      </c>
    </row>
    <row r="2903" spans="1:16" x14ac:dyDescent="0.2">
      <c r="A2903" s="18" t="s">
        <v>1034</v>
      </c>
      <c r="B2903" s="18" t="s">
        <v>1361</v>
      </c>
      <c r="C2903" s="18" t="s">
        <v>6610</v>
      </c>
      <c r="D2903" s="18" t="s">
        <v>673</v>
      </c>
      <c r="E2903" s="20" t="str">
        <f>IFERROR(VLOOKUP(表1[[#This Row],[goods_id]],表4[],2,0),"无")</f>
        <v>无</v>
      </c>
      <c r="F2903" s="19" t="str">
        <f>IFERROR(VLOOKUP(表1[[#This Row],[goods_id]],表3[],2,0),"老款")</f>
        <v>老款</v>
      </c>
      <c r="G2903" s="20">
        <v>1</v>
      </c>
      <c r="H2903" s="23">
        <v>439</v>
      </c>
      <c r="I2903" s="23">
        <v>439</v>
      </c>
      <c r="J29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3" s="20">
        <f>IF(表1[[#This Row],[sale_price]]&lt;表1[[#This Row],[origin_price]],1,0)</f>
        <v>0</v>
      </c>
      <c r="L2903" s="18" t="s">
        <v>1362</v>
      </c>
      <c r="M2903" s="18" t="s">
        <v>1363</v>
      </c>
      <c r="N2903" s="18" t="s">
        <v>26</v>
      </c>
      <c r="O2903" s="18" t="s">
        <v>17</v>
      </c>
      <c r="P2903" s="18">
        <v>8</v>
      </c>
    </row>
    <row r="2904" spans="1:16" x14ac:dyDescent="0.2">
      <c r="A2904" s="18" t="s">
        <v>1034</v>
      </c>
      <c r="B2904" s="18" t="s">
        <v>1364</v>
      </c>
      <c r="C2904" s="18" t="s">
        <v>6610</v>
      </c>
      <c r="D2904" s="18" t="s">
        <v>673</v>
      </c>
      <c r="E2904" s="20" t="str">
        <f>IFERROR(VLOOKUP(表1[[#This Row],[goods_id]],表4[],2,0),"无")</f>
        <v>无</v>
      </c>
      <c r="F2904" s="19" t="str">
        <f>IFERROR(VLOOKUP(表1[[#This Row],[goods_id]],表3[],2,0),"老款")</f>
        <v>老款</v>
      </c>
      <c r="G2904" s="20">
        <v>1</v>
      </c>
      <c r="H2904" s="23">
        <v>439</v>
      </c>
      <c r="I2904" s="23">
        <v>439</v>
      </c>
      <c r="J29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4" s="20">
        <f>IF(表1[[#This Row],[sale_price]]&lt;表1[[#This Row],[origin_price]],1,0)</f>
        <v>0</v>
      </c>
      <c r="L2904" s="18" t="s">
        <v>1362</v>
      </c>
      <c r="M2904" s="18" t="s">
        <v>1363</v>
      </c>
      <c r="N2904" s="18" t="s">
        <v>26</v>
      </c>
      <c r="O2904" s="18" t="s">
        <v>17</v>
      </c>
      <c r="P2904" s="18">
        <v>8</v>
      </c>
    </row>
    <row r="2905" spans="1:16" x14ac:dyDescent="0.2">
      <c r="A2905" s="18" t="s">
        <v>1034</v>
      </c>
      <c r="B2905" s="18" t="s">
        <v>1313</v>
      </c>
      <c r="C2905" s="18" t="s">
        <v>6594</v>
      </c>
      <c r="D2905" s="18" t="s">
        <v>28</v>
      </c>
      <c r="E2905" s="20" t="str">
        <f>IFERROR(VLOOKUP(表1[[#This Row],[goods_id]],表4[],2,0),"无")</f>
        <v>无</v>
      </c>
      <c r="F2905" s="19" t="str">
        <f>IFERROR(VLOOKUP(表1[[#This Row],[goods_id]],表3[],2,0),"老款")</f>
        <v>老款</v>
      </c>
      <c r="G2905" s="20">
        <v>1</v>
      </c>
      <c r="H2905" s="23">
        <v>539</v>
      </c>
      <c r="I2905" s="23">
        <v>539</v>
      </c>
      <c r="J29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5" s="20">
        <f>IF(表1[[#This Row],[sale_price]]&lt;表1[[#This Row],[origin_price]],1,0)</f>
        <v>0</v>
      </c>
      <c r="L2905" s="18" t="s">
        <v>1314</v>
      </c>
      <c r="M2905" s="18" t="s">
        <v>8753</v>
      </c>
      <c r="N2905" s="18" t="s">
        <v>26</v>
      </c>
      <c r="O2905" s="18" t="s">
        <v>17</v>
      </c>
      <c r="P2905" s="18">
        <v>7</v>
      </c>
    </row>
    <row r="2906" spans="1:16" x14ac:dyDescent="0.2">
      <c r="A2906" s="18" t="s">
        <v>1034</v>
      </c>
      <c r="B2906" s="18" t="s">
        <v>1315</v>
      </c>
      <c r="C2906" s="18" t="s">
        <v>6594</v>
      </c>
      <c r="D2906" s="18" t="s">
        <v>28</v>
      </c>
      <c r="E2906" s="20" t="str">
        <f>IFERROR(VLOOKUP(表1[[#This Row],[goods_id]],表4[],2,0),"无")</f>
        <v>无</v>
      </c>
      <c r="F2906" s="19" t="str">
        <f>IFERROR(VLOOKUP(表1[[#This Row],[goods_id]],表3[],2,0),"老款")</f>
        <v>老款</v>
      </c>
      <c r="G2906" s="20">
        <v>1</v>
      </c>
      <c r="H2906" s="23">
        <v>539</v>
      </c>
      <c r="I2906" s="23">
        <v>539</v>
      </c>
      <c r="J29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6" s="20">
        <f>IF(表1[[#This Row],[sale_price]]&lt;表1[[#This Row],[origin_price]],1,0)</f>
        <v>0</v>
      </c>
      <c r="L2906" s="18" t="s">
        <v>1314</v>
      </c>
      <c r="M2906" s="18" t="s">
        <v>8753</v>
      </c>
      <c r="N2906" s="18" t="s">
        <v>26</v>
      </c>
      <c r="O2906" s="18" t="s">
        <v>17</v>
      </c>
      <c r="P2906" s="18">
        <v>7</v>
      </c>
    </row>
    <row r="2907" spans="1:16" x14ac:dyDescent="0.2">
      <c r="A2907" s="18" t="s">
        <v>1034</v>
      </c>
      <c r="B2907" s="18" t="s">
        <v>5955</v>
      </c>
      <c r="C2907" s="18" t="s">
        <v>6483</v>
      </c>
      <c r="D2907" s="18" t="s">
        <v>24</v>
      </c>
      <c r="E2907" s="20" t="str">
        <f>IFERROR(VLOOKUP(表1[[#This Row],[goods_id]],表4[],2,0),"无")</f>
        <v>无</v>
      </c>
      <c r="F2907" s="19">
        <f>IFERROR(VLOOKUP(表1[[#This Row],[goods_id]],表3[],2,0),"老款")</f>
        <v>43348</v>
      </c>
      <c r="G2907" s="20">
        <v>1</v>
      </c>
      <c r="H2907" s="23">
        <v>899</v>
      </c>
      <c r="I2907" s="23">
        <v>899</v>
      </c>
      <c r="J29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07" s="20">
        <f>IF(表1[[#This Row],[sale_price]]&lt;表1[[#This Row],[origin_price]],1,0)</f>
        <v>0</v>
      </c>
      <c r="L2907" s="18" t="s">
        <v>8645</v>
      </c>
      <c r="M2907" s="18" t="s">
        <v>8646</v>
      </c>
      <c r="N2907" s="18" t="s">
        <v>26</v>
      </c>
      <c r="O2907" s="18" t="s">
        <v>13</v>
      </c>
      <c r="P2907" s="18">
        <v>2</v>
      </c>
    </row>
    <row r="2908" spans="1:16" x14ac:dyDescent="0.2">
      <c r="A2908" s="18" t="s">
        <v>1034</v>
      </c>
      <c r="B2908" s="18" t="s">
        <v>5956</v>
      </c>
      <c r="C2908" s="18" t="s">
        <v>6483</v>
      </c>
      <c r="D2908" s="18" t="s">
        <v>24</v>
      </c>
      <c r="E2908" s="20" t="str">
        <f>IFERROR(VLOOKUP(表1[[#This Row],[goods_id]],表4[],2,0),"无")</f>
        <v>无</v>
      </c>
      <c r="F2908" s="19">
        <f>IFERROR(VLOOKUP(表1[[#This Row],[goods_id]],表3[],2,0),"老款")</f>
        <v>43348</v>
      </c>
      <c r="G2908" s="20">
        <v>1</v>
      </c>
      <c r="H2908" s="23">
        <v>899</v>
      </c>
      <c r="I2908" s="23">
        <v>899</v>
      </c>
      <c r="J29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08" s="20">
        <f>IF(表1[[#This Row],[sale_price]]&lt;表1[[#This Row],[origin_price]],1,0)</f>
        <v>0</v>
      </c>
      <c r="L2908" s="18" t="s">
        <v>8645</v>
      </c>
      <c r="M2908" s="18" t="s">
        <v>8647</v>
      </c>
      <c r="N2908" s="18" t="s">
        <v>26</v>
      </c>
      <c r="O2908" s="18" t="s">
        <v>13</v>
      </c>
      <c r="P2908" s="18">
        <v>2</v>
      </c>
    </row>
    <row r="2909" spans="1:16" x14ac:dyDescent="0.2">
      <c r="A2909" s="18" t="s">
        <v>1034</v>
      </c>
      <c r="B2909" s="18" t="s">
        <v>5957</v>
      </c>
      <c r="C2909" s="18" t="s">
        <v>6484</v>
      </c>
      <c r="D2909" s="18" t="s">
        <v>24</v>
      </c>
      <c r="E2909" s="20" t="str">
        <f>IFERROR(VLOOKUP(表1[[#This Row],[goods_id]],表4[],2,0),"无")</f>
        <v>无</v>
      </c>
      <c r="F2909" s="19">
        <f>IFERROR(VLOOKUP(表1[[#This Row],[goods_id]],表3[],2,0),"老款")</f>
        <v>43348</v>
      </c>
      <c r="G2909" s="20">
        <v>1</v>
      </c>
      <c r="H2909" s="23">
        <v>699</v>
      </c>
      <c r="I2909" s="23">
        <v>699</v>
      </c>
      <c r="J29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9" s="20">
        <f>IF(表1[[#This Row],[sale_price]]&lt;表1[[#This Row],[origin_price]],1,0)</f>
        <v>0</v>
      </c>
      <c r="L2909" s="18" t="s">
        <v>8648</v>
      </c>
      <c r="M2909" s="18" t="s">
        <v>8649</v>
      </c>
      <c r="N2909" s="18" t="s">
        <v>61</v>
      </c>
      <c r="O2909" s="18" t="s">
        <v>13</v>
      </c>
      <c r="P2909" s="18">
        <v>2</v>
      </c>
    </row>
    <row r="2910" spans="1:16" x14ac:dyDescent="0.2">
      <c r="A2910" s="18" t="s">
        <v>1034</v>
      </c>
      <c r="B2910" s="18" t="s">
        <v>5958</v>
      </c>
      <c r="C2910" s="18" t="s">
        <v>6485</v>
      </c>
      <c r="D2910" s="18" t="s">
        <v>28</v>
      </c>
      <c r="E2910" s="20" t="str">
        <f>IFERROR(VLOOKUP(表1[[#This Row],[goods_id]],表4[],2,0),"无")</f>
        <v>无</v>
      </c>
      <c r="F2910" s="19">
        <f>IFERROR(VLOOKUP(表1[[#This Row],[goods_id]],表3[],2,0),"老款")</f>
        <v>43348</v>
      </c>
      <c r="G2910" s="20">
        <v>1</v>
      </c>
      <c r="H2910" s="23">
        <v>699</v>
      </c>
      <c r="I2910" s="23">
        <v>699</v>
      </c>
      <c r="J29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10" s="20">
        <f>IF(表1[[#This Row],[sale_price]]&lt;表1[[#This Row],[origin_price]],1,0)</f>
        <v>0</v>
      </c>
      <c r="L2910" s="18" t="s">
        <v>8650</v>
      </c>
      <c r="M2910" s="18" t="s">
        <v>8651</v>
      </c>
      <c r="N2910" s="18" t="s">
        <v>61</v>
      </c>
      <c r="O2910" s="18" t="s">
        <v>17</v>
      </c>
      <c r="P2910" s="18">
        <v>3</v>
      </c>
    </row>
    <row r="2911" spans="1:16" x14ac:dyDescent="0.2">
      <c r="A2911" s="18" t="s">
        <v>1034</v>
      </c>
      <c r="B2911" s="18" t="s">
        <v>5959</v>
      </c>
      <c r="C2911" s="18" t="s">
        <v>6485</v>
      </c>
      <c r="D2911" s="18" t="s">
        <v>28</v>
      </c>
      <c r="E2911" s="20" t="str">
        <f>IFERROR(VLOOKUP(表1[[#This Row],[goods_id]],表4[],2,0),"无")</f>
        <v>无</v>
      </c>
      <c r="F2911" s="19">
        <f>IFERROR(VLOOKUP(表1[[#This Row],[goods_id]],表3[],2,0),"老款")</f>
        <v>43348</v>
      </c>
      <c r="G2911" s="20">
        <v>1</v>
      </c>
      <c r="H2911" s="23">
        <v>699</v>
      </c>
      <c r="I2911" s="23">
        <v>699</v>
      </c>
      <c r="J29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11" s="20">
        <f>IF(表1[[#This Row],[sale_price]]&lt;表1[[#This Row],[origin_price]],1,0)</f>
        <v>0</v>
      </c>
      <c r="L2911" s="18" t="s">
        <v>8650</v>
      </c>
      <c r="M2911" s="18" t="s">
        <v>8651</v>
      </c>
      <c r="N2911" s="18" t="s">
        <v>61</v>
      </c>
      <c r="O2911" s="18" t="s">
        <v>17</v>
      </c>
      <c r="P2911" s="18">
        <v>3</v>
      </c>
    </row>
    <row r="2912" spans="1:16" x14ac:dyDescent="0.2">
      <c r="A2912" s="18" t="s">
        <v>1034</v>
      </c>
      <c r="B2912" s="18" t="s">
        <v>5902</v>
      </c>
      <c r="C2912" s="18" t="s">
        <v>6486</v>
      </c>
      <c r="D2912" s="18" t="s">
        <v>24</v>
      </c>
      <c r="E2912" s="20" t="str">
        <f>IFERROR(VLOOKUP(表1[[#This Row],[goods_id]],表4[],2,0),"无")</f>
        <v>无</v>
      </c>
      <c r="F2912" s="19">
        <f>IFERROR(VLOOKUP(表1[[#This Row],[goods_id]],表3[],2,0),"老款")</f>
        <v>43355</v>
      </c>
      <c r="G2912" s="20">
        <v>1</v>
      </c>
      <c r="H2912" s="23">
        <v>699</v>
      </c>
      <c r="I2912" s="23">
        <v>699</v>
      </c>
      <c r="J29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12" s="20">
        <f>IF(表1[[#This Row],[sale_price]]&lt;表1[[#This Row],[origin_price]],1,0)</f>
        <v>0</v>
      </c>
      <c r="L2912" s="18" t="s">
        <v>8652</v>
      </c>
      <c r="M2912" s="18" t="s">
        <v>8653</v>
      </c>
      <c r="N2912" s="18" t="s">
        <v>61</v>
      </c>
      <c r="O2912" s="18" t="s">
        <v>17</v>
      </c>
      <c r="P2912" s="18">
        <v>3</v>
      </c>
    </row>
    <row r="2913" spans="1:16" x14ac:dyDescent="0.2">
      <c r="A2913" s="18" t="s">
        <v>1034</v>
      </c>
      <c r="B2913" s="18" t="s">
        <v>5905</v>
      </c>
      <c r="C2913" s="18" t="s">
        <v>6487</v>
      </c>
      <c r="D2913" s="18" t="s">
        <v>24</v>
      </c>
      <c r="E2913" s="20" t="str">
        <f>IFERROR(VLOOKUP(表1[[#This Row],[goods_id]],表4[],2,0),"无")</f>
        <v>无</v>
      </c>
      <c r="F2913" s="19">
        <f>IFERROR(VLOOKUP(表1[[#This Row],[goods_id]],表3[],2,0),"老款")</f>
        <v>43355</v>
      </c>
      <c r="G2913" s="20">
        <v>1</v>
      </c>
      <c r="H2913" s="23">
        <v>699</v>
      </c>
      <c r="I2913" s="23">
        <v>699</v>
      </c>
      <c r="J29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13" s="20">
        <f>IF(表1[[#This Row],[sale_price]]&lt;表1[[#This Row],[origin_price]],1,0)</f>
        <v>0</v>
      </c>
      <c r="L2913" s="18" t="s">
        <v>8654</v>
      </c>
      <c r="M2913" s="18" t="s">
        <v>8655</v>
      </c>
      <c r="N2913" s="18" t="s">
        <v>61</v>
      </c>
      <c r="O2913" s="18" t="s">
        <v>17</v>
      </c>
      <c r="P2913" s="18">
        <v>3</v>
      </c>
    </row>
    <row r="2914" spans="1:16" x14ac:dyDescent="0.2">
      <c r="A2914" s="18" t="s">
        <v>1034</v>
      </c>
      <c r="B2914" s="18" t="s">
        <v>5979</v>
      </c>
      <c r="C2914" s="18" t="s">
        <v>6495</v>
      </c>
      <c r="D2914" s="18" t="s">
        <v>24</v>
      </c>
      <c r="E2914" s="20" t="str">
        <f>IFERROR(VLOOKUP(表1[[#This Row],[goods_id]],表4[],2,0),"无")</f>
        <v>无</v>
      </c>
      <c r="F2914" s="19">
        <f>IFERROR(VLOOKUP(表1[[#This Row],[goods_id]],表3[],2,0),"老款")</f>
        <v>43348</v>
      </c>
      <c r="G2914" s="20">
        <v>1</v>
      </c>
      <c r="H2914" s="23">
        <v>569</v>
      </c>
      <c r="I2914" s="23">
        <v>569</v>
      </c>
      <c r="J29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4" s="20">
        <f>IF(表1[[#This Row],[sale_price]]&lt;表1[[#This Row],[origin_price]],1,0)</f>
        <v>0</v>
      </c>
      <c r="L2914" s="18" t="s">
        <v>8670</v>
      </c>
      <c r="M2914" s="18" t="s">
        <v>8671</v>
      </c>
      <c r="N2914" s="18" t="s">
        <v>61</v>
      </c>
      <c r="O2914" s="18" t="s">
        <v>17</v>
      </c>
      <c r="P2914" s="18">
        <v>3</v>
      </c>
    </row>
    <row r="2915" spans="1:16" x14ac:dyDescent="0.2">
      <c r="A2915" s="18" t="s">
        <v>1034</v>
      </c>
      <c r="B2915" s="18" t="s">
        <v>5980</v>
      </c>
      <c r="C2915" s="18" t="s">
        <v>6495</v>
      </c>
      <c r="D2915" s="18" t="s">
        <v>24</v>
      </c>
      <c r="E2915" s="20" t="str">
        <f>IFERROR(VLOOKUP(表1[[#This Row],[goods_id]],表4[],2,0),"无")</f>
        <v>无</v>
      </c>
      <c r="F2915" s="19">
        <f>IFERROR(VLOOKUP(表1[[#This Row],[goods_id]],表3[],2,0),"老款")</f>
        <v>43348</v>
      </c>
      <c r="G2915" s="20">
        <v>1</v>
      </c>
      <c r="H2915" s="23">
        <v>569</v>
      </c>
      <c r="I2915" s="23">
        <v>569</v>
      </c>
      <c r="J29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5" s="20">
        <f>IF(表1[[#This Row],[sale_price]]&lt;表1[[#This Row],[origin_price]],1,0)</f>
        <v>0</v>
      </c>
      <c r="L2915" s="18" t="s">
        <v>8670</v>
      </c>
      <c r="M2915" s="18" t="s">
        <v>8671</v>
      </c>
      <c r="N2915" s="18" t="s">
        <v>61</v>
      </c>
      <c r="O2915" s="18" t="s">
        <v>17</v>
      </c>
      <c r="P2915" s="18">
        <v>3</v>
      </c>
    </row>
    <row r="2916" spans="1:16" x14ac:dyDescent="0.2">
      <c r="A2916" s="18" t="s">
        <v>1034</v>
      </c>
      <c r="B2916" s="18" t="s">
        <v>5981</v>
      </c>
      <c r="C2916" s="18" t="s">
        <v>6495</v>
      </c>
      <c r="D2916" s="18" t="s">
        <v>24</v>
      </c>
      <c r="E2916" s="20" t="str">
        <f>IFERROR(VLOOKUP(表1[[#This Row],[goods_id]],表4[],2,0),"无")</f>
        <v>无</v>
      </c>
      <c r="F2916" s="19">
        <f>IFERROR(VLOOKUP(表1[[#This Row],[goods_id]],表3[],2,0),"老款")</f>
        <v>43348</v>
      </c>
      <c r="G2916" s="20">
        <v>1</v>
      </c>
      <c r="H2916" s="23">
        <v>569</v>
      </c>
      <c r="I2916" s="23">
        <v>569</v>
      </c>
      <c r="J29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6" s="20">
        <f>IF(表1[[#This Row],[sale_price]]&lt;表1[[#This Row],[origin_price]],1,0)</f>
        <v>0</v>
      </c>
      <c r="L2916" s="18" t="s">
        <v>8670</v>
      </c>
      <c r="M2916" s="18" t="s">
        <v>8671</v>
      </c>
      <c r="N2916" s="18" t="s">
        <v>61</v>
      </c>
      <c r="O2916" s="18" t="s">
        <v>17</v>
      </c>
      <c r="P2916" s="18">
        <v>3</v>
      </c>
    </row>
    <row r="2917" spans="1:16" x14ac:dyDescent="0.2">
      <c r="A2917" s="18" t="s">
        <v>1034</v>
      </c>
      <c r="B2917" s="18" t="s">
        <v>1122</v>
      </c>
      <c r="C2917" s="18" t="s">
        <v>6536</v>
      </c>
      <c r="D2917" s="18" t="s">
        <v>322</v>
      </c>
      <c r="E2917" s="20" t="str">
        <f>IFERROR(VLOOKUP(表1[[#This Row],[goods_id]],表4[],2,0),"无")</f>
        <v>无</v>
      </c>
      <c r="F2917" s="19" t="str">
        <f>IFERROR(VLOOKUP(表1[[#This Row],[goods_id]],表3[],2,0),"老款")</f>
        <v>老款</v>
      </c>
      <c r="G2917" s="20">
        <v>1</v>
      </c>
      <c r="H2917" s="23">
        <v>1090</v>
      </c>
      <c r="I2917" s="23">
        <v>1090</v>
      </c>
      <c r="J29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17" s="20">
        <f>IF(表1[[#This Row],[sale_price]]&lt;表1[[#This Row],[origin_price]],1,0)</f>
        <v>0</v>
      </c>
      <c r="L2917" s="18" t="s">
        <v>1123</v>
      </c>
      <c r="M2917" s="18" t="s">
        <v>8708</v>
      </c>
      <c r="N2917" s="18" t="s">
        <v>61</v>
      </c>
      <c r="O2917" s="18" t="s">
        <v>13</v>
      </c>
      <c r="P2917" s="18">
        <v>5</v>
      </c>
    </row>
    <row r="2918" spans="1:16" x14ac:dyDescent="0.2">
      <c r="A2918" s="18" t="s">
        <v>1034</v>
      </c>
      <c r="B2918" s="18" t="s">
        <v>1223</v>
      </c>
      <c r="C2918" s="18" t="s">
        <v>6554</v>
      </c>
      <c r="D2918" s="18" t="s">
        <v>59</v>
      </c>
      <c r="E2918" s="20" t="str">
        <f>IFERROR(VLOOKUP(表1[[#This Row],[goods_id]],表4[],2,0),"无")</f>
        <v>无</v>
      </c>
      <c r="F2918" s="19" t="str">
        <f>IFERROR(VLOOKUP(表1[[#This Row],[goods_id]],表3[],2,0),"老款")</f>
        <v>老款</v>
      </c>
      <c r="G2918" s="20">
        <v>1</v>
      </c>
      <c r="H2918" s="23">
        <v>799</v>
      </c>
      <c r="I2918" s="23">
        <v>799</v>
      </c>
      <c r="J29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18" s="20">
        <f>IF(表1[[#This Row],[sale_price]]&lt;表1[[#This Row],[origin_price]],1,0)</f>
        <v>0</v>
      </c>
      <c r="L2918" s="18" t="s">
        <v>1224</v>
      </c>
      <c r="M2918" s="18" t="s">
        <v>8730</v>
      </c>
      <c r="N2918" s="18" t="s">
        <v>82</v>
      </c>
      <c r="O2918" s="18">
        <v>0</v>
      </c>
      <c r="P2918" s="18">
        <v>6</v>
      </c>
    </row>
    <row r="2919" spans="1:16" x14ac:dyDescent="0.2">
      <c r="A2919" s="18" t="s">
        <v>1034</v>
      </c>
      <c r="B2919" s="18" t="s">
        <v>6517</v>
      </c>
      <c r="C2919" s="18" t="s">
        <v>6518</v>
      </c>
      <c r="D2919" s="18" t="s">
        <v>59</v>
      </c>
      <c r="E2919" s="20" t="str">
        <f>IFERROR(VLOOKUP(表1[[#This Row],[goods_id]],表4[],2,0),"无")</f>
        <v>无</v>
      </c>
      <c r="F2919" s="19" t="str">
        <f>IFERROR(VLOOKUP(表1[[#This Row],[goods_id]],表3[],2,0),"老款")</f>
        <v>老款</v>
      </c>
      <c r="G2919" s="20">
        <v>1</v>
      </c>
      <c r="H2919" s="23">
        <v>1290</v>
      </c>
      <c r="I2919" s="23">
        <v>1290</v>
      </c>
      <c r="J29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19" s="20">
        <f>IF(表1[[#This Row],[sale_price]]&lt;表1[[#This Row],[origin_price]],1,0)</f>
        <v>0</v>
      </c>
      <c r="L2919" s="18" t="s">
        <v>8692</v>
      </c>
      <c r="M2919" s="18">
        <v>0</v>
      </c>
      <c r="N2919" s="18" t="s">
        <v>61</v>
      </c>
      <c r="O2919" s="18" t="s">
        <v>17</v>
      </c>
      <c r="P2919" s="18">
        <v>4</v>
      </c>
    </row>
    <row r="2920" spans="1:16" x14ac:dyDescent="0.2">
      <c r="A2920" s="18" t="s">
        <v>1034</v>
      </c>
      <c r="B2920" s="18" t="s">
        <v>1196</v>
      </c>
      <c r="C2920" s="18" t="s">
        <v>6556</v>
      </c>
      <c r="D2920" s="18" t="s">
        <v>38</v>
      </c>
      <c r="E2920" s="20" t="str">
        <f>IFERROR(VLOOKUP(表1[[#This Row],[goods_id]],表4[],2,0),"无")</f>
        <v>无</v>
      </c>
      <c r="F2920" s="19" t="str">
        <f>IFERROR(VLOOKUP(表1[[#This Row],[goods_id]],表3[],2,0),"老款")</f>
        <v>老款</v>
      </c>
      <c r="G2920" s="20">
        <v>1</v>
      </c>
      <c r="H2920" s="23">
        <v>539</v>
      </c>
      <c r="I2920" s="23">
        <v>539</v>
      </c>
      <c r="J29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0" s="20">
        <f>IF(表1[[#This Row],[sale_price]]&lt;表1[[#This Row],[origin_price]],1,0)</f>
        <v>0</v>
      </c>
      <c r="L2920" s="18" t="s">
        <v>1182</v>
      </c>
      <c r="M2920" s="18" t="s">
        <v>8731</v>
      </c>
      <c r="N2920" s="18" t="s">
        <v>17</v>
      </c>
      <c r="O2920" s="18">
        <v>0</v>
      </c>
      <c r="P2920" s="18">
        <v>6</v>
      </c>
    </row>
    <row r="2921" spans="1:16" x14ac:dyDescent="0.2">
      <c r="A2921" s="18" t="s">
        <v>1034</v>
      </c>
      <c r="B2921" s="18" t="s">
        <v>1181</v>
      </c>
      <c r="C2921" s="18" t="s">
        <v>6544</v>
      </c>
      <c r="D2921" s="18" t="s">
        <v>38</v>
      </c>
      <c r="E2921" s="20" t="str">
        <f>IFERROR(VLOOKUP(表1[[#This Row],[goods_id]],表4[],2,0),"无")</f>
        <v>无</v>
      </c>
      <c r="F2921" s="19" t="str">
        <f>IFERROR(VLOOKUP(表1[[#This Row],[goods_id]],表3[],2,0),"老款")</f>
        <v>老款</v>
      </c>
      <c r="G2921" s="20">
        <v>1</v>
      </c>
      <c r="H2921" s="23">
        <v>539</v>
      </c>
      <c r="I2921" s="23">
        <v>539</v>
      </c>
      <c r="J29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1" s="20">
        <f>IF(表1[[#This Row],[sale_price]]&lt;表1[[#This Row],[origin_price]],1,0)</f>
        <v>0</v>
      </c>
      <c r="L2921" s="18" t="s">
        <v>1182</v>
      </c>
      <c r="M2921" s="18" t="s">
        <v>8720</v>
      </c>
      <c r="N2921" s="18" t="s">
        <v>17</v>
      </c>
      <c r="O2921" s="18">
        <v>0</v>
      </c>
      <c r="P2921" s="18">
        <v>5</v>
      </c>
    </row>
    <row r="2922" spans="1:16" x14ac:dyDescent="0.2">
      <c r="A2922" s="18" t="s">
        <v>1034</v>
      </c>
      <c r="B2922" s="18" t="s">
        <v>5960</v>
      </c>
      <c r="C2922" s="18" t="s">
        <v>6488</v>
      </c>
      <c r="D2922" s="18" t="s">
        <v>24</v>
      </c>
      <c r="E2922" s="20" t="str">
        <f>IFERROR(VLOOKUP(表1[[#This Row],[goods_id]],表4[],2,0),"无")</f>
        <v>无</v>
      </c>
      <c r="F2922" s="19">
        <f>IFERROR(VLOOKUP(表1[[#This Row],[goods_id]],表3[],2,0),"老款")</f>
        <v>43348</v>
      </c>
      <c r="G2922" s="20">
        <v>1</v>
      </c>
      <c r="H2922" s="23">
        <v>899</v>
      </c>
      <c r="I2922" s="23">
        <v>899</v>
      </c>
      <c r="J29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2" s="20">
        <f>IF(表1[[#This Row],[sale_price]]&lt;表1[[#This Row],[origin_price]],1,0)</f>
        <v>0</v>
      </c>
      <c r="L2922" s="18" t="s">
        <v>8656</v>
      </c>
      <c r="M2922" s="18" t="s">
        <v>8657</v>
      </c>
      <c r="N2922" s="18" t="s">
        <v>61</v>
      </c>
      <c r="O2922" s="18" t="s">
        <v>13</v>
      </c>
      <c r="P2922" s="18">
        <v>3</v>
      </c>
    </row>
    <row r="2923" spans="1:16" x14ac:dyDescent="0.2">
      <c r="A2923" s="18" t="s">
        <v>1034</v>
      </c>
      <c r="B2923" s="18" t="s">
        <v>5961</v>
      </c>
      <c r="C2923" s="18" t="s">
        <v>6488</v>
      </c>
      <c r="D2923" s="18" t="s">
        <v>24</v>
      </c>
      <c r="E2923" s="20" t="str">
        <f>IFERROR(VLOOKUP(表1[[#This Row],[goods_id]],表4[],2,0),"无")</f>
        <v>无</v>
      </c>
      <c r="F2923" s="19">
        <f>IFERROR(VLOOKUP(表1[[#This Row],[goods_id]],表3[],2,0),"老款")</f>
        <v>43348</v>
      </c>
      <c r="G2923" s="20">
        <v>1</v>
      </c>
      <c r="H2923" s="23">
        <v>899</v>
      </c>
      <c r="I2923" s="23">
        <v>899</v>
      </c>
      <c r="J29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3" s="20">
        <f>IF(表1[[#This Row],[sale_price]]&lt;表1[[#This Row],[origin_price]],1,0)</f>
        <v>0</v>
      </c>
      <c r="L2923" s="18" t="s">
        <v>8656</v>
      </c>
      <c r="M2923" s="18" t="s">
        <v>8657</v>
      </c>
      <c r="N2923" s="18" t="s">
        <v>61</v>
      </c>
      <c r="O2923" s="18" t="s">
        <v>13</v>
      </c>
      <c r="P2923" s="18">
        <v>3</v>
      </c>
    </row>
    <row r="2924" spans="1:16" x14ac:dyDescent="0.2">
      <c r="A2924" s="18" t="s">
        <v>1034</v>
      </c>
      <c r="B2924" s="18" t="s">
        <v>5962</v>
      </c>
      <c r="C2924" s="18" t="s">
        <v>6488</v>
      </c>
      <c r="D2924" s="18" t="s">
        <v>24</v>
      </c>
      <c r="E2924" s="20" t="str">
        <f>IFERROR(VLOOKUP(表1[[#This Row],[goods_id]],表4[],2,0),"无")</f>
        <v>无</v>
      </c>
      <c r="F2924" s="19">
        <f>IFERROR(VLOOKUP(表1[[#This Row],[goods_id]],表3[],2,0),"老款")</f>
        <v>43348</v>
      </c>
      <c r="G2924" s="20">
        <v>1</v>
      </c>
      <c r="H2924" s="23">
        <v>899</v>
      </c>
      <c r="I2924" s="23">
        <v>899</v>
      </c>
      <c r="J29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4" s="20">
        <f>IF(表1[[#This Row],[sale_price]]&lt;表1[[#This Row],[origin_price]],1,0)</f>
        <v>0</v>
      </c>
      <c r="L2924" s="18" t="s">
        <v>8656</v>
      </c>
      <c r="M2924" s="18" t="s">
        <v>8657</v>
      </c>
      <c r="N2924" s="18" t="s">
        <v>61</v>
      </c>
      <c r="O2924" s="18" t="s">
        <v>13</v>
      </c>
      <c r="P2924" s="18">
        <v>3</v>
      </c>
    </row>
    <row r="2925" spans="1:16" x14ac:dyDescent="0.2">
      <c r="A2925" s="18" t="s">
        <v>1034</v>
      </c>
      <c r="B2925" s="18" t="s">
        <v>5906</v>
      </c>
      <c r="C2925" s="18" t="s">
        <v>6489</v>
      </c>
      <c r="D2925" s="18" t="s">
        <v>24</v>
      </c>
      <c r="E2925" s="20" t="str">
        <f>IFERROR(VLOOKUP(表1[[#This Row],[goods_id]],表4[],2,0),"无")</f>
        <v>无</v>
      </c>
      <c r="F2925" s="19">
        <f>IFERROR(VLOOKUP(表1[[#This Row],[goods_id]],表3[],2,0),"老款")</f>
        <v>43355</v>
      </c>
      <c r="G2925" s="20">
        <v>1</v>
      </c>
      <c r="H2925" s="23">
        <v>899</v>
      </c>
      <c r="I2925" s="23">
        <v>899</v>
      </c>
      <c r="J29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5" s="20">
        <f>IF(表1[[#This Row],[sale_price]]&lt;表1[[#This Row],[origin_price]],1,0)</f>
        <v>0</v>
      </c>
      <c r="L2925" s="18" t="s">
        <v>8658</v>
      </c>
      <c r="M2925" s="18" t="s">
        <v>8659</v>
      </c>
      <c r="N2925" s="18" t="s">
        <v>12</v>
      </c>
      <c r="O2925" s="18" t="s">
        <v>13</v>
      </c>
      <c r="P2925" s="18">
        <v>3</v>
      </c>
    </row>
    <row r="2926" spans="1:16" x14ac:dyDescent="0.2">
      <c r="A2926" s="18" t="s">
        <v>1034</v>
      </c>
      <c r="B2926" s="18" t="s">
        <v>5963</v>
      </c>
      <c r="C2926" s="18" t="s">
        <v>6490</v>
      </c>
      <c r="D2926" s="18" t="s">
        <v>673</v>
      </c>
      <c r="E2926" s="20" t="str">
        <f>IFERROR(VLOOKUP(表1[[#This Row],[goods_id]],表4[],2,0),"无")</f>
        <v>无</v>
      </c>
      <c r="F2926" s="19">
        <f>IFERROR(VLOOKUP(表1[[#This Row],[goods_id]],表3[],2,0),"老款")</f>
        <v>43348</v>
      </c>
      <c r="G2926" s="20">
        <v>1</v>
      </c>
      <c r="H2926" s="23">
        <v>669</v>
      </c>
      <c r="I2926" s="23">
        <v>669</v>
      </c>
      <c r="J29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26" s="20">
        <f>IF(表1[[#This Row],[sale_price]]&lt;表1[[#This Row],[origin_price]],1,0)</f>
        <v>0</v>
      </c>
      <c r="L2926" s="18" t="s">
        <v>8660</v>
      </c>
      <c r="M2926" s="18" t="s">
        <v>8661</v>
      </c>
      <c r="N2926" s="18" t="s">
        <v>61</v>
      </c>
      <c r="O2926" s="18" t="s">
        <v>17</v>
      </c>
      <c r="P2926" s="18">
        <v>3</v>
      </c>
    </row>
    <row r="2927" spans="1:16" x14ac:dyDescent="0.2">
      <c r="A2927" s="18" t="s">
        <v>1034</v>
      </c>
      <c r="B2927" s="18" t="s">
        <v>5964</v>
      </c>
      <c r="C2927" s="18" t="s">
        <v>6490</v>
      </c>
      <c r="D2927" s="18" t="s">
        <v>673</v>
      </c>
      <c r="E2927" s="20" t="str">
        <f>IFERROR(VLOOKUP(表1[[#This Row],[goods_id]],表4[],2,0),"无")</f>
        <v>无</v>
      </c>
      <c r="F2927" s="19">
        <f>IFERROR(VLOOKUP(表1[[#This Row],[goods_id]],表3[],2,0),"老款")</f>
        <v>43348</v>
      </c>
      <c r="G2927" s="20">
        <v>1</v>
      </c>
      <c r="H2927" s="23">
        <v>669</v>
      </c>
      <c r="I2927" s="23">
        <v>669</v>
      </c>
      <c r="J29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27" s="20">
        <f>IF(表1[[#This Row],[sale_price]]&lt;表1[[#This Row],[origin_price]],1,0)</f>
        <v>0</v>
      </c>
      <c r="L2927" s="18" t="s">
        <v>8660</v>
      </c>
      <c r="M2927" s="18" t="s">
        <v>8661</v>
      </c>
      <c r="N2927" s="18" t="s">
        <v>61</v>
      </c>
      <c r="O2927" s="18" t="s">
        <v>17</v>
      </c>
      <c r="P2927" s="18">
        <v>3</v>
      </c>
    </row>
    <row r="2928" spans="1:16" x14ac:dyDescent="0.2">
      <c r="A2928" s="18" t="s">
        <v>1034</v>
      </c>
      <c r="B2928" s="18" t="s">
        <v>5982</v>
      </c>
      <c r="C2928" s="18" t="s">
        <v>6490</v>
      </c>
      <c r="D2928" s="18" t="s">
        <v>673</v>
      </c>
      <c r="E2928" s="20" t="str">
        <f>IFERROR(VLOOKUP(表1[[#This Row],[goods_id]],表4[],2,0),"无")</f>
        <v>无</v>
      </c>
      <c r="F2928" s="19">
        <f>IFERROR(VLOOKUP(表1[[#This Row],[goods_id]],表3[],2,0),"老款")</f>
        <v>43348</v>
      </c>
      <c r="G2928" s="20">
        <v>1</v>
      </c>
      <c r="H2928" s="23">
        <v>669</v>
      </c>
      <c r="I2928" s="23">
        <v>669</v>
      </c>
      <c r="J29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28" s="20">
        <f>IF(表1[[#This Row],[sale_price]]&lt;表1[[#This Row],[origin_price]],1,0)</f>
        <v>0</v>
      </c>
      <c r="L2928" s="18" t="s">
        <v>8660</v>
      </c>
      <c r="M2928" s="18" t="s">
        <v>8661</v>
      </c>
      <c r="N2928" s="18" t="s">
        <v>61</v>
      </c>
      <c r="O2928" s="18" t="s">
        <v>17</v>
      </c>
      <c r="P2928" s="18">
        <v>3</v>
      </c>
    </row>
    <row r="2929" spans="1:16" x14ac:dyDescent="0.2">
      <c r="A2929" s="18" t="s">
        <v>1034</v>
      </c>
      <c r="B2929" s="18" t="s">
        <v>5965</v>
      </c>
      <c r="C2929" s="18" t="s">
        <v>6491</v>
      </c>
      <c r="D2929" s="18" t="s">
        <v>54</v>
      </c>
      <c r="E2929" s="20" t="str">
        <f>IFERROR(VLOOKUP(表1[[#This Row],[goods_id]],表4[],2,0),"无")</f>
        <v>无</v>
      </c>
      <c r="F2929" s="19">
        <f>IFERROR(VLOOKUP(表1[[#This Row],[goods_id]],表3[],2,0),"老款")</f>
        <v>43348</v>
      </c>
      <c r="G2929" s="20">
        <v>1</v>
      </c>
      <c r="H2929" s="23">
        <v>699</v>
      </c>
      <c r="I2929" s="23">
        <v>699</v>
      </c>
      <c r="J29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29" s="20">
        <f>IF(表1[[#This Row],[sale_price]]&lt;表1[[#This Row],[origin_price]],1,0)</f>
        <v>0</v>
      </c>
      <c r="L2929" s="18" t="s">
        <v>8662</v>
      </c>
      <c r="M2929" s="18" t="s">
        <v>8663</v>
      </c>
      <c r="N2929" s="18" t="s">
        <v>61</v>
      </c>
      <c r="O2929" s="18" t="s">
        <v>17</v>
      </c>
      <c r="P2929" s="18">
        <v>3</v>
      </c>
    </row>
    <row r="2930" spans="1:16" x14ac:dyDescent="0.2">
      <c r="A2930" s="18" t="s">
        <v>1034</v>
      </c>
      <c r="B2930" s="18" t="s">
        <v>5907</v>
      </c>
      <c r="C2930" s="18" t="s">
        <v>6492</v>
      </c>
      <c r="D2930" s="18" t="s">
        <v>317</v>
      </c>
      <c r="E2930" s="20" t="str">
        <f>IFERROR(VLOOKUP(表1[[#This Row],[goods_id]],表4[],2,0),"无")</f>
        <v>无</v>
      </c>
      <c r="F2930" s="19">
        <f>IFERROR(VLOOKUP(表1[[#This Row],[goods_id]],表3[],2,0),"老款")</f>
        <v>43355</v>
      </c>
      <c r="G2930" s="20">
        <v>1</v>
      </c>
      <c r="H2930" s="23">
        <v>669</v>
      </c>
      <c r="I2930" s="23">
        <v>669</v>
      </c>
      <c r="J29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0" s="20">
        <f>IF(表1[[#This Row],[sale_price]]&lt;表1[[#This Row],[origin_price]],1,0)</f>
        <v>0</v>
      </c>
      <c r="L2930" s="18" t="s">
        <v>8664</v>
      </c>
      <c r="M2930" s="18" t="s">
        <v>8665</v>
      </c>
      <c r="N2930" s="18" t="s">
        <v>61</v>
      </c>
      <c r="O2930" s="18" t="s">
        <v>17</v>
      </c>
      <c r="P2930" s="18">
        <v>3</v>
      </c>
    </row>
    <row r="2931" spans="1:16" x14ac:dyDescent="0.2">
      <c r="A2931" s="18" t="s">
        <v>1034</v>
      </c>
      <c r="B2931" s="18" t="s">
        <v>5886</v>
      </c>
      <c r="C2931" s="18" t="s">
        <v>6493</v>
      </c>
      <c r="D2931" s="18" t="s">
        <v>80</v>
      </c>
      <c r="E2931" s="20" t="str">
        <f>IFERROR(VLOOKUP(表1[[#This Row],[goods_id]],表4[],2,0),"无")</f>
        <v>无</v>
      </c>
      <c r="F2931" s="19">
        <f>IFERROR(VLOOKUP(表1[[#This Row],[goods_id]],表3[],2,0),"老款")</f>
        <v>43362</v>
      </c>
      <c r="G2931" s="20">
        <v>1</v>
      </c>
      <c r="H2931" s="23">
        <v>699</v>
      </c>
      <c r="I2931" s="23">
        <v>699</v>
      </c>
      <c r="J29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1" s="20">
        <f>IF(表1[[#This Row],[sale_price]]&lt;表1[[#This Row],[origin_price]],1,0)</f>
        <v>0</v>
      </c>
      <c r="L2931" s="18" t="s">
        <v>8666</v>
      </c>
      <c r="M2931" s="18" t="s">
        <v>8667</v>
      </c>
      <c r="N2931" s="18" t="s">
        <v>61</v>
      </c>
      <c r="O2931" s="18" t="s">
        <v>17</v>
      </c>
      <c r="P2931" s="18">
        <v>3</v>
      </c>
    </row>
    <row r="2932" spans="1:16" x14ac:dyDescent="0.2">
      <c r="A2932" s="18" t="s">
        <v>1034</v>
      </c>
      <c r="B2932" s="18" t="s">
        <v>5889</v>
      </c>
      <c r="C2932" s="18" t="s">
        <v>6493</v>
      </c>
      <c r="D2932" s="18" t="s">
        <v>80</v>
      </c>
      <c r="E2932" s="20" t="str">
        <f>IFERROR(VLOOKUP(表1[[#This Row],[goods_id]],表4[],2,0),"无")</f>
        <v>无</v>
      </c>
      <c r="F2932" s="19">
        <f>IFERROR(VLOOKUP(表1[[#This Row],[goods_id]],表3[],2,0),"老款")</f>
        <v>43362</v>
      </c>
      <c r="G2932" s="20">
        <v>1</v>
      </c>
      <c r="H2932" s="23">
        <v>699</v>
      </c>
      <c r="I2932" s="23">
        <v>699</v>
      </c>
      <c r="J29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2" s="20">
        <f>IF(表1[[#This Row],[sale_price]]&lt;表1[[#This Row],[origin_price]],1,0)</f>
        <v>0</v>
      </c>
      <c r="L2932" s="18" t="s">
        <v>8666</v>
      </c>
      <c r="M2932" s="18" t="s">
        <v>8667</v>
      </c>
      <c r="N2932" s="18" t="s">
        <v>61</v>
      </c>
      <c r="O2932" s="18" t="s">
        <v>17</v>
      </c>
      <c r="P2932" s="18">
        <v>3</v>
      </c>
    </row>
    <row r="2933" spans="1:16" x14ac:dyDescent="0.2">
      <c r="A2933" s="18" t="s">
        <v>1034</v>
      </c>
      <c r="B2933" s="18" t="s">
        <v>5887</v>
      </c>
      <c r="C2933" s="18" t="s">
        <v>6493</v>
      </c>
      <c r="D2933" s="18" t="s">
        <v>80</v>
      </c>
      <c r="E2933" s="20" t="str">
        <f>IFERROR(VLOOKUP(表1[[#This Row],[goods_id]],表4[],2,0),"无")</f>
        <v>无</v>
      </c>
      <c r="F2933" s="19">
        <f>IFERROR(VLOOKUP(表1[[#This Row],[goods_id]],表3[],2,0),"老款")</f>
        <v>43362</v>
      </c>
      <c r="G2933" s="20">
        <v>1</v>
      </c>
      <c r="H2933" s="23">
        <v>699</v>
      </c>
      <c r="I2933" s="23">
        <v>699</v>
      </c>
      <c r="J29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3" s="20">
        <f>IF(表1[[#This Row],[sale_price]]&lt;表1[[#This Row],[origin_price]],1,0)</f>
        <v>0</v>
      </c>
      <c r="L2933" s="18" t="s">
        <v>8666</v>
      </c>
      <c r="M2933" s="18" t="s">
        <v>8667</v>
      </c>
      <c r="N2933" s="18" t="s">
        <v>61</v>
      </c>
      <c r="O2933" s="18" t="s">
        <v>17</v>
      </c>
      <c r="P2933" s="18">
        <v>3</v>
      </c>
    </row>
    <row r="2934" spans="1:16" x14ac:dyDescent="0.2">
      <c r="A2934" s="18" t="s">
        <v>1034</v>
      </c>
      <c r="B2934" s="18" t="s">
        <v>5966</v>
      </c>
      <c r="C2934" s="18" t="s">
        <v>6494</v>
      </c>
      <c r="D2934" s="18" t="s">
        <v>3155</v>
      </c>
      <c r="E2934" s="20" t="str">
        <f>IFERROR(VLOOKUP(表1[[#This Row],[goods_id]],表4[],2,0),"无")</f>
        <v>无</v>
      </c>
      <c r="F2934" s="19">
        <f>IFERROR(VLOOKUP(表1[[#This Row],[goods_id]],表3[],2,0),"老款")</f>
        <v>43348</v>
      </c>
      <c r="G2934" s="20">
        <v>1</v>
      </c>
      <c r="H2934" s="23">
        <v>599</v>
      </c>
      <c r="I2934" s="23">
        <v>599</v>
      </c>
      <c r="J29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4" s="20">
        <f>IF(表1[[#This Row],[sale_price]]&lt;表1[[#This Row],[origin_price]],1,0)</f>
        <v>0</v>
      </c>
      <c r="L2934" s="18" t="s">
        <v>8668</v>
      </c>
      <c r="M2934" s="18" t="s">
        <v>8669</v>
      </c>
      <c r="N2934" s="18" t="s">
        <v>61</v>
      </c>
      <c r="O2934" s="18" t="s">
        <v>17</v>
      </c>
      <c r="P2934" s="18">
        <v>3</v>
      </c>
    </row>
    <row r="2935" spans="1:16" x14ac:dyDescent="0.2">
      <c r="A2935" s="18" t="s">
        <v>1034</v>
      </c>
      <c r="B2935" s="18" t="s">
        <v>5967</v>
      </c>
      <c r="C2935" s="18" t="s">
        <v>6494</v>
      </c>
      <c r="D2935" s="18" t="s">
        <v>3155</v>
      </c>
      <c r="E2935" s="20" t="str">
        <f>IFERROR(VLOOKUP(表1[[#This Row],[goods_id]],表4[],2,0),"无")</f>
        <v>无</v>
      </c>
      <c r="F2935" s="19">
        <f>IFERROR(VLOOKUP(表1[[#This Row],[goods_id]],表3[],2,0),"老款")</f>
        <v>43348</v>
      </c>
      <c r="G2935" s="20">
        <v>1</v>
      </c>
      <c r="H2935" s="23">
        <v>599</v>
      </c>
      <c r="I2935" s="23">
        <v>599</v>
      </c>
      <c r="J29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5" s="20">
        <f>IF(表1[[#This Row],[sale_price]]&lt;表1[[#This Row],[origin_price]],1,0)</f>
        <v>0</v>
      </c>
      <c r="L2935" s="18" t="s">
        <v>8668</v>
      </c>
      <c r="M2935" s="18" t="s">
        <v>8669</v>
      </c>
      <c r="N2935" s="18" t="s">
        <v>61</v>
      </c>
      <c r="O2935" s="18" t="s">
        <v>17</v>
      </c>
      <c r="P2935" s="18">
        <v>3</v>
      </c>
    </row>
    <row r="2936" spans="1:16" x14ac:dyDescent="0.2">
      <c r="A2936" s="18" t="s">
        <v>1034</v>
      </c>
      <c r="B2936" s="18" t="s">
        <v>5968</v>
      </c>
      <c r="C2936" s="18" t="s">
        <v>6496</v>
      </c>
      <c r="D2936" s="18" t="s">
        <v>59</v>
      </c>
      <c r="E2936" s="20" t="str">
        <f>IFERROR(VLOOKUP(表1[[#This Row],[goods_id]],表4[],2,0),"无")</f>
        <v>无</v>
      </c>
      <c r="F2936" s="19">
        <f>IFERROR(VLOOKUP(表1[[#This Row],[goods_id]],表3[],2,0),"老款")</f>
        <v>43348</v>
      </c>
      <c r="G2936" s="20">
        <v>1</v>
      </c>
      <c r="H2936" s="23">
        <v>699</v>
      </c>
      <c r="I2936" s="23">
        <v>699</v>
      </c>
      <c r="J29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6" s="20">
        <f>IF(表1[[#This Row],[sale_price]]&lt;表1[[#This Row],[origin_price]],1,0)</f>
        <v>0</v>
      </c>
      <c r="L2936" s="18" t="s">
        <v>8672</v>
      </c>
      <c r="M2936" s="18" t="s">
        <v>8673</v>
      </c>
      <c r="N2936" s="18" t="s">
        <v>61</v>
      </c>
      <c r="O2936" s="18" t="s">
        <v>17</v>
      </c>
      <c r="P2936" s="18">
        <v>3</v>
      </c>
    </row>
    <row r="2937" spans="1:16" x14ac:dyDescent="0.2">
      <c r="A2937" s="18" t="s">
        <v>1034</v>
      </c>
      <c r="B2937" s="18" t="s">
        <v>5969</v>
      </c>
      <c r="C2937" s="18" t="s">
        <v>6496</v>
      </c>
      <c r="D2937" s="18" t="s">
        <v>59</v>
      </c>
      <c r="E2937" s="20" t="str">
        <f>IFERROR(VLOOKUP(表1[[#This Row],[goods_id]],表4[],2,0),"无")</f>
        <v>无</v>
      </c>
      <c r="F2937" s="19">
        <f>IFERROR(VLOOKUP(表1[[#This Row],[goods_id]],表3[],2,0),"老款")</f>
        <v>43348</v>
      </c>
      <c r="G2937" s="20">
        <v>1</v>
      </c>
      <c r="H2937" s="23">
        <v>699</v>
      </c>
      <c r="I2937" s="23">
        <v>699</v>
      </c>
      <c r="J29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7" s="20">
        <f>IF(表1[[#This Row],[sale_price]]&lt;表1[[#This Row],[origin_price]],1,0)</f>
        <v>0</v>
      </c>
      <c r="L2937" s="18" t="s">
        <v>8672</v>
      </c>
      <c r="M2937" s="18" t="s">
        <v>8674</v>
      </c>
      <c r="N2937" s="18" t="s">
        <v>61</v>
      </c>
      <c r="O2937" s="18" t="s">
        <v>17</v>
      </c>
      <c r="P2937" s="18">
        <v>3</v>
      </c>
    </row>
    <row r="2938" spans="1:16" x14ac:dyDescent="0.2">
      <c r="A2938" s="18" t="s">
        <v>1034</v>
      </c>
      <c r="B2938" s="18" t="s">
        <v>5899</v>
      </c>
      <c r="C2938" s="18" t="s">
        <v>6519</v>
      </c>
      <c r="D2938" s="18" t="s">
        <v>38</v>
      </c>
      <c r="E2938" s="20" t="str">
        <f>IFERROR(VLOOKUP(表1[[#This Row],[goods_id]],表4[],2,0),"无")</f>
        <v>无</v>
      </c>
      <c r="F2938" s="19">
        <f>IFERROR(VLOOKUP(表1[[#This Row],[goods_id]],表3[],2,0),"老款")</f>
        <v>43362</v>
      </c>
      <c r="G2938" s="20">
        <v>1</v>
      </c>
      <c r="H2938" s="23">
        <v>1190</v>
      </c>
      <c r="I2938" s="23">
        <v>1190</v>
      </c>
      <c r="J29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8" s="20">
        <f>IF(表1[[#This Row],[sale_price]]&lt;表1[[#This Row],[origin_price]],1,0)</f>
        <v>0</v>
      </c>
      <c r="L2938" s="18" t="s">
        <v>8693</v>
      </c>
      <c r="M2938" s="18" t="s">
        <v>8694</v>
      </c>
      <c r="N2938" s="18" t="s">
        <v>61</v>
      </c>
      <c r="O2938" s="18" t="s">
        <v>17</v>
      </c>
      <c r="P2938" s="18">
        <v>4</v>
      </c>
    </row>
    <row r="2939" spans="1:16" x14ac:dyDescent="0.2">
      <c r="A2939" s="18" t="s">
        <v>1034</v>
      </c>
      <c r="B2939" s="18" t="s">
        <v>5900</v>
      </c>
      <c r="C2939" s="18" t="s">
        <v>6519</v>
      </c>
      <c r="D2939" s="18" t="s">
        <v>38</v>
      </c>
      <c r="E2939" s="20" t="str">
        <f>IFERROR(VLOOKUP(表1[[#This Row],[goods_id]],表4[],2,0),"无")</f>
        <v>无</v>
      </c>
      <c r="F2939" s="19">
        <f>IFERROR(VLOOKUP(表1[[#This Row],[goods_id]],表3[],2,0),"老款")</f>
        <v>43362</v>
      </c>
      <c r="G2939" s="20">
        <v>1</v>
      </c>
      <c r="H2939" s="23">
        <v>1190</v>
      </c>
      <c r="I2939" s="23">
        <v>1190</v>
      </c>
      <c r="J29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9" s="20">
        <f>IF(表1[[#This Row],[sale_price]]&lt;表1[[#This Row],[origin_price]],1,0)</f>
        <v>0</v>
      </c>
      <c r="L2939" s="18" t="s">
        <v>8693</v>
      </c>
      <c r="M2939" s="18" t="s">
        <v>8694</v>
      </c>
      <c r="N2939" s="18" t="s">
        <v>61</v>
      </c>
      <c r="O2939" s="18" t="s">
        <v>17</v>
      </c>
      <c r="P2939" s="18">
        <v>4</v>
      </c>
    </row>
    <row r="2940" spans="1:16" x14ac:dyDescent="0.2">
      <c r="A2940" s="18" t="s">
        <v>1034</v>
      </c>
      <c r="B2940" s="18" t="s">
        <v>5908</v>
      </c>
      <c r="C2940" s="18" t="s">
        <v>6497</v>
      </c>
      <c r="D2940" s="18" t="s">
        <v>28</v>
      </c>
      <c r="E2940" s="20" t="str">
        <f>IFERROR(VLOOKUP(表1[[#This Row],[goods_id]],表4[],2,0),"无")</f>
        <v>无</v>
      </c>
      <c r="F2940" s="19">
        <f>IFERROR(VLOOKUP(表1[[#This Row],[goods_id]],表3[],2,0),"老款")</f>
        <v>43355</v>
      </c>
      <c r="G2940" s="20">
        <v>1</v>
      </c>
      <c r="H2940" s="23">
        <v>699</v>
      </c>
      <c r="I2940" s="23">
        <v>699</v>
      </c>
      <c r="J29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0" s="20">
        <f>IF(表1[[#This Row],[sale_price]]&lt;表1[[#This Row],[origin_price]],1,0)</f>
        <v>0</v>
      </c>
      <c r="L2940" s="18" t="s">
        <v>8675</v>
      </c>
      <c r="M2940" s="18" t="s">
        <v>8676</v>
      </c>
      <c r="N2940" s="18" t="s">
        <v>61</v>
      </c>
      <c r="O2940" s="18" t="s">
        <v>17</v>
      </c>
      <c r="P2940" s="18">
        <v>3</v>
      </c>
    </row>
    <row r="2941" spans="1:16" x14ac:dyDescent="0.2">
      <c r="A2941" s="18" t="s">
        <v>1034</v>
      </c>
      <c r="B2941" s="18" t="s">
        <v>5909</v>
      </c>
      <c r="C2941" s="18" t="s">
        <v>6497</v>
      </c>
      <c r="D2941" s="18" t="s">
        <v>28</v>
      </c>
      <c r="E2941" s="20" t="str">
        <f>IFERROR(VLOOKUP(表1[[#This Row],[goods_id]],表4[],2,0),"无")</f>
        <v>无</v>
      </c>
      <c r="F2941" s="19">
        <f>IFERROR(VLOOKUP(表1[[#This Row],[goods_id]],表3[],2,0),"老款")</f>
        <v>43355</v>
      </c>
      <c r="G2941" s="20">
        <v>1</v>
      </c>
      <c r="H2941" s="23">
        <v>699</v>
      </c>
      <c r="I2941" s="23">
        <v>699</v>
      </c>
      <c r="J29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1" s="20">
        <f>IF(表1[[#This Row],[sale_price]]&lt;表1[[#This Row],[origin_price]],1,0)</f>
        <v>0</v>
      </c>
      <c r="L2941" s="18" t="s">
        <v>8675</v>
      </c>
      <c r="M2941" s="18" t="s">
        <v>8676</v>
      </c>
      <c r="N2941" s="18" t="s">
        <v>61</v>
      </c>
      <c r="O2941" s="18" t="s">
        <v>17</v>
      </c>
      <c r="P2941" s="18">
        <v>3</v>
      </c>
    </row>
    <row r="2942" spans="1:16" x14ac:dyDescent="0.2">
      <c r="A2942" s="18" t="s">
        <v>1034</v>
      </c>
      <c r="B2942" s="18" t="s">
        <v>5910</v>
      </c>
      <c r="C2942" s="18" t="s">
        <v>6497</v>
      </c>
      <c r="D2942" s="18" t="s">
        <v>28</v>
      </c>
      <c r="E2942" s="20" t="str">
        <f>IFERROR(VLOOKUP(表1[[#This Row],[goods_id]],表4[],2,0),"无")</f>
        <v>无</v>
      </c>
      <c r="F2942" s="19">
        <f>IFERROR(VLOOKUP(表1[[#This Row],[goods_id]],表3[],2,0),"老款")</f>
        <v>43355</v>
      </c>
      <c r="G2942" s="20">
        <v>1</v>
      </c>
      <c r="H2942" s="23">
        <v>699</v>
      </c>
      <c r="I2942" s="23">
        <v>699</v>
      </c>
      <c r="J29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2" s="20">
        <f>IF(表1[[#This Row],[sale_price]]&lt;表1[[#This Row],[origin_price]],1,0)</f>
        <v>0</v>
      </c>
      <c r="L2942" s="18" t="s">
        <v>8675</v>
      </c>
      <c r="M2942" s="18" t="s">
        <v>8676</v>
      </c>
      <c r="N2942" s="18" t="s">
        <v>61</v>
      </c>
      <c r="O2942" s="18" t="s">
        <v>17</v>
      </c>
      <c r="P2942" s="18">
        <v>3</v>
      </c>
    </row>
    <row r="2943" spans="1:16" x14ac:dyDescent="0.2">
      <c r="A2943" s="18" t="s">
        <v>1034</v>
      </c>
      <c r="B2943" s="18" t="s">
        <v>5911</v>
      </c>
      <c r="C2943" s="18" t="s">
        <v>6497</v>
      </c>
      <c r="D2943" s="18" t="s">
        <v>28</v>
      </c>
      <c r="E2943" s="20" t="str">
        <f>IFERROR(VLOOKUP(表1[[#This Row],[goods_id]],表4[],2,0),"无")</f>
        <v>无</v>
      </c>
      <c r="F2943" s="19">
        <f>IFERROR(VLOOKUP(表1[[#This Row],[goods_id]],表3[],2,0),"老款")</f>
        <v>43355</v>
      </c>
      <c r="G2943" s="20">
        <v>1</v>
      </c>
      <c r="H2943" s="23">
        <v>699</v>
      </c>
      <c r="I2943" s="23">
        <v>699</v>
      </c>
      <c r="J29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3" s="20">
        <f>IF(表1[[#This Row],[sale_price]]&lt;表1[[#This Row],[origin_price]],1,0)</f>
        <v>0</v>
      </c>
      <c r="L2943" s="18" t="s">
        <v>8675</v>
      </c>
      <c r="M2943" s="18" t="s">
        <v>8676</v>
      </c>
      <c r="N2943" s="18" t="s">
        <v>61</v>
      </c>
      <c r="O2943" s="18" t="s">
        <v>17</v>
      </c>
      <c r="P2943" s="18">
        <v>3</v>
      </c>
    </row>
    <row r="2944" spans="1:16" x14ac:dyDescent="0.2">
      <c r="A2944" s="18" t="s">
        <v>1034</v>
      </c>
      <c r="B2944" s="18" t="s">
        <v>1175</v>
      </c>
      <c r="C2944" s="18" t="s">
        <v>6540</v>
      </c>
      <c r="D2944" s="18" t="s">
        <v>28</v>
      </c>
      <c r="E2944" s="20" t="str">
        <f>IFERROR(VLOOKUP(表1[[#This Row],[goods_id]],表4[],2,0),"无")</f>
        <v>无</v>
      </c>
      <c r="F2944" s="19" t="str">
        <f>IFERROR(VLOOKUP(表1[[#This Row],[goods_id]],表3[],2,0),"老款")</f>
        <v>老款</v>
      </c>
      <c r="G2944" s="20">
        <v>1</v>
      </c>
      <c r="H2944" s="23">
        <v>639</v>
      </c>
      <c r="I2944" s="23">
        <v>639</v>
      </c>
      <c r="J29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4" s="20">
        <f>IF(表1[[#This Row],[sale_price]]&lt;表1[[#This Row],[origin_price]],1,0)</f>
        <v>0</v>
      </c>
      <c r="L2944" s="18" t="s">
        <v>1176</v>
      </c>
      <c r="M2944" s="18" t="s">
        <v>8716</v>
      </c>
      <c r="N2944" s="18" t="s">
        <v>17</v>
      </c>
      <c r="O2944" s="18">
        <v>0</v>
      </c>
      <c r="P2944" s="18">
        <v>5</v>
      </c>
    </row>
    <row r="2945" spans="1:16" x14ac:dyDescent="0.2">
      <c r="A2945" s="18" t="s">
        <v>1034</v>
      </c>
      <c r="B2945" s="18" t="s">
        <v>1197</v>
      </c>
      <c r="C2945" s="18" t="s">
        <v>6557</v>
      </c>
      <c r="D2945" s="18" t="s">
        <v>28</v>
      </c>
      <c r="E2945" s="20" t="str">
        <f>IFERROR(VLOOKUP(表1[[#This Row],[goods_id]],表4[],2,0),"无")</f>
        <v>无</v>
      </c>
      <c r="F2945" s="19" t="str">
        <f>IFERROR(VLOOKUP(表1[[#This Row],[goods_id]],表3[],2,0),"老款")</f>
        <v>老款</v>
      </c>
      <c r="G2945" s="20">
        <v>1</v>
      </c>
      <c r="H2945" s="23">
        <v>639</v>
      </c>
      <c r="I2945" s="23">
        <v>639</v>
      </c>
      <c r="J29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5" s="20">
        <f>IF(表1[[#This Row],[sale_price]]&lt;表1[[#This Row],[origin_price]],1,0)</f>
        <v>0</v>
      </c>
      <c r="L2945" s="18" t="s">
        <v>1176</v>
      </c>
      <c r="M2945" s="18" t="s">
        <v>8732</v>
      </c>
      <c r="N2945" s="18" t="s">
        <v>17</v>
      </c>
      <c r="O2945" s="18">
        <v>0</v>
      </c>
      <c r="P2945" s="18">
        <v>6</v>
      </c>
    </row>
    <row r="2946" spans="1:16" x14ac:dyDescent="0.2">
      <c r="A2946" s="18" t="s">
        <v>1034</v>
      </c>
      <c r="B2946" s="18" t="s">
        <v>1124</v>
      </c>
      <c r="C2946" s="18" t="s">
        <v>6537</v>
      </c>
      <c r="D2946" s="18" t="s">
        <v>28</v>
      </c>
      <c r="E2946" s="20" t="str">
        <f>IFERROR(VLOOKUP(表1[[#This Row],[goods_id]],表4[],2,0),"无")</f>
        <v>无</v>
      </c>
      <c r="F2946" s="19" t="str">
        <f>IFERROR(VLOOKUP(表1[[#This Row],[goods_id]],表3[],2,0),"老款")</f>
        <v>老款</v>
      </c>
      <c r="G2946" s="20">
        <v>1</v>
      </c>
      <c r="H2946" s="23">
        <v>599</v>
      </c>
      <c r="I2946" s="23">
        <v>599</v>
      </c>
      <c r="J29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6" s="20">
        <f>IF(表1[[#This Row],[sale_price]]&lt;表1[[#This Row],[origin_price]],1,0)</f>
        <v>0</v>
      </c>
      <c r="L2946" s="18" t="s">
        <v>1125</v>
      </c>
      <c r="M2946" s="18" t="s">
        <v>8715</v>
      </c>
      <c r="N2946" s="18" t="s">
        <v>61</v>
      </c>
      <c r="O2946" s="18" t="s">
        <v>17</v>
      </c>
      <c r="P2946" s="18">
        <v>5</v>
      </c>
    </row>
    <row r="2947" spans="1:16" x14ac:dyDescent="0.2">
      <c r="A2947" s="18" t="s">
        <v>1034</v>
      </c>
      <c r="B2947" s="18" t="s">
        <v>1126</v>
      </c>
      <c r="C2947" s="18" t="s">
        <v>6537</v>
      </c>
      <c r="D2947" s="18" t="s">
        <v>28</v>
      </c>
      <c r="E2947" s="20" t="str">
        <f>IFERROR(VLOOKUP(表1[[#This Row],[goods_id]],表4[],2,0),"无")</f>
        <v>无</v>
      </c>
      <c r="F2947" s="19" t="str">
        <f>IFERROR(VLOOKUP(表1[[#This Row],[goods_id]],表3[],2,0),"老款")</f>
        <v>老款</v>
      </c>
      <c r="G2947" s="20">
        <v>1</v>
      </c>
      <c r="H2947" s="23">
        <v>599</v>
      </c>
      <c r="I2947" s="23">
        <v>599</v>
      </c>
      <c r="J29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7" s="20">
        <f>IF(表1[[#This Row],[sale_price]]&lt;表1[[#This Row],[origin_price]],1,0)</f>
        <v>0</v>
      </c>
      <c r="L2947" s="18" t="s">
        <v>1125</v>
      </c>
      <c r="M2947" s="18" t="s">
        <v>8715</v>
      </c>
      <c r="N2947" s="18" t="s">
        <v>61</v>
      </c>
      <c r="O2947" s="18" t="s">
        <v>17</v>
      </c>
      <c r="P2947" s="18">
        <v>5</v>
      </c>
    </row>
    <row r="2948" spans="1:16" x14ac:dyDescent="0.2">
      <c r="A2948" s="18" t="s">
        <v>1034</v>
      </c>
      <c r="B2948" s="18" t="s">
        <v>1127</v>
      </c>
      <c r="C2948" s="18" t="s">
        <v>6537</v>
      </c>
      <c r="D2948" s="18" t="s">
        <v>28</v>
      </c>
      <c r="E2948" s="20" t="str">
        <f>IFERROR(VLOOKUP(表1[[#This Row],[goods_id]],表4[],2,0),"无")</f>
        <v>无</v>
      </c>
      <c r="F2948" s="19" t="str">
        <f>IFERROR(VLOOKUP(表1[[#This Row],[goods_id]],表3[],2,0),"老款")</f>
        <v>老款</v>
      </c>
      <c r="G2948" s="20">
        <v>1</v>
      </c>
      <c r="H2948" s="23">
        <v>599</v>
      </c>
      <c r="I2948" s="23">
        <v>599</v>
      </c>
      <c r="J29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8" s="20">
        <f>IF(表1[[#This Row],[sale_price]]&lt;表1[[#This Row],[origin_price]],1,0)</f>
        <v>0</v>
      </c>
      <c r="L2948" s="18" t="s">
        <v>1125</v>
      </c>
      <c r="M2948" s="18" t="s">
        <v>8715</v>
      </c>
      <c r="N2948" s="18" t="s">
        <v>61</v>
      </c>
      <c r="O2948" s="18" t="s">
        <v>17</v>
      </c>
      <c r="P2948" s="18">
        <v>5</v>
      </c>
    </row>
    <row r="2949" spans="1:16" x14ac:dyDescent="0.2">
      <c r="A2949" s="18" t="s">
        <v>1034</v>
      </c>
      <c r="B2949" s="18" t="s">
        <v>1128</v>
      </c>
      <c r="C2949" s="18" t="s">
        <v>6537</v>
      </c>
      <c r="D2949" s="18" t="s">
        <v>28</v>
      </c>
      <c r="E2949" s="20" t="str">
        <f>IFERROR(VLOOKUP(表1[[#This Row],[goods_id]],表4[],2,0),"无")</f>
        <v>无</v>
      </c>
      <c r="F2949" s="19" t="str">
        <f>IFERROR(VLOOKUP(表1[[#This Row],[goods_id]],表3[],2,0),"老款")</f>
        <v>老款</v>
      </c>
      <c r="G2949" s="20">
        <v>1</v>
      </c>
      <c r="H2949" s="23">
        <v>599</v>
      </c>
      <c r="I2949" s="23">
        <v>599</v>
      </c>
      <c r="J29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9" s="20">
        <f>IF(表1[[#This Row],[sale_price]]&lt;表1[[#This Row],[origin_price]],1,0)</f>
        <v>0</v>
      </c>
      <c r="L2949" s="18" t="s">
        <v>1125</v>
      </c>
      <c r="M2949" s="18" t="s">
        <v>8715</v>
      </c>
      <c r="N2949" s="18" t="s">
        <v>61</v>
      </c>
      <c r="O2949" s="18" t="s">
        <v>17</v>
      </c>
      <c r="P2949" s="18">
        <v>5</v>
      </c>
    </row>
    <row r="2950" spans="1:16" x14ac:dyDescent="0.2">
      <c r="A2950" s="18" t="s">
        <v>1034</v>
      </c>
      <c r="B2950" s="18" t="s">
        <v>1129</v>
      </c>
      <c r="C2950" s="18" t="s">
        <v>6538</v>
      </c>
      <c r="D2950" s="18" t="s">
        <v>28</v>
      </c>
      <c r="E2950" s="20" t="str">
        <f>IFERROR(VLOOKUP(表1[[#This Row],[goods_id]],表4[],2,0),"无")</f>
        <v>无</v>
      </c>
      <c r="F2950" s="19" t="str">
        <f>IFERROR(VLOOKUP(表1[[#This Row],[goods_id]],表3[],2,0),"老款")</f>
        <v>老款</v>
      </c>
      <c r="G2950" s="20">
        <v>1</v>
      </c>
      <c r="H2950" s="23">
        <v>599</v>
      </c>
      <c r="I2950" s="23">
        <v>599</v>
      </c>
      <c r="J29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0" s="20">
        <f>IF(表1[[#This Row],[sale_price]]&lt;表1[[#This Row],[origin_price]],1,0)</f>
        <v>0</v>
      </c>
      <c r="L2950" s="18" t="s">
        <v>1130</v>
      </c>
      <c r="M2950" s="18" t="s">
        <v>8714</v>
      </c>
      <c r="N2950" s="18" t="s">
        <v>61</v>
      </c>
      <c r="O2950" s="18" t="s">
        <v>17</v>
      </c>
      <c r="P2950" s="18">
        <v>5</v>
      </c>
    </row>
    <row r="2951" spans="1:16" x14ac:dyDescent="0.2">
      <c r="A2951" s="18" t="s">
        <v>1034</v>
      </c>
      <c r="B2951" s="18" t="s">
        <v>1131</v>
      </c>
      <c r="C2951" s="18" t="s">
        <v>6538</v>
      </c>
      <c r="D2951" s="18" t="s">
        <v>28</v>
      </c>
      <c r="E2951" s="20" t="str">
        <f>IFERROR(VLOOKUP(表1[[#This Row],[goods_id]],表4[],2,0),"无")</f>
        <v>无</v>
      </c>
      <c r="F2951" s="19" t="str">
        <f>IFERROR(VLOOKUP(表1[[#This Row],[goods_id]],表3[],2,0),"老款")</f>
        <v>老款</v>
      </c>
      <c r="G2951" s="20">
        <v>1</v>
      </c>
      <c r="H2951" s="23">
        <v>599</v>
      </c>
      <c r="I2951" s="23">
        <v>599</v>
      </c>
      <c r="J29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1" s="20">
        <f>IF(表1[[#This Row],[sale_price]]&lt;表1[[#This Row],[origin_price]],1,0)</f>
        <v>0</v>
      </c>
      <c r="L2951" s="18" t="s">
        <v>1130</v>
      </c>
      <c r="M2951" s="18" t="s">
        <v>8714</v>
      </c>
      <c r="N2951" s="18" t="s">
        <v>61</v>
      </c>
      <c r="O2951" s="18" t="s">
        <v>17</v>
      </c>
      <c r="P2951" s="18">
        <v>5</v>
      </c>
    </row>
    <row r="2952" spans="1:16" x14ac:dyDescent="0.2">
      <c r="A2952" s="18" t="s">
        <v>1034</v>
      </c>
      <c r="B2952" s="18" t="s">
        <v>1132</v>
      </c>
      <c r="C2952" s="18" t="s">
        <v>6538</v>
      </c>
      <c r="D2952" s="18" t="s">
        <v>28</v>
      </c>
      <c r="E2952" s="20" t="str">
        <f>IFERROR(VLOOKUP(表1[[#This Row],[goods_id]],表4[],2,0),"无")</f>
        <v>无</v>
      </c>
      <c r="F2952" s="19" t="str">
        <f>IFERROR(VLOOKUP(表1[[#This Row],[goods_id]],表3[],2,0),"老款")</f>
        <v>老款</v>
      </c>
      <c r="G2952" s="20">
        <v>1</v>
      </c>
      <c r="H2952" s="23">
        <v>599</v>
      </c>
      <c r="I2952" s="23">
        <v>599</v>
      </c>
      <c r="J29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2" s="20">
        <f>IF(表1[[#This Row],[sale_price]]&lt;表1[[#This Row],[origin_price]],1,0)</f>
        <v>0</v>
      </c>
      <c r="L2952" s="18" t="s">
        <v>1130</v>
      </c>
      <c r="M2952" s="18" t="s">
        <v>8714</v>
      </c>
      <c r="N2952" s="18" t="s">
        <v>61</v>
      </c>
      <c r="O2952" s="18" t="s">
        <v>17</v>
      </c>
      <c r="P2952" s="18">
        <v>5</v>
      </c>
    </row>
    <row r="2953" spans="1:16" x14ac:dyDescent="0.2">
      <c r="A2953" s="18" t="s">
        <v>1034</v>
      </c>
      <c r="B2953" s="18" t="s">
        <v>1206</v>
      </c>
      <c r="C2953" s="18" t="s">
        <v>6558</v>
      </c>
      <c r="D2953" s="18" t="s">
        <v>673</v>
      </c>
      <c r="E2953" s="20" t="str">
        <f>IFERROR(VLOOKUP(表1[[#This Row],[goods_id]],表4[],2,0),"无")</f>
        <v>无</v>
      </c>
      <c r="F2953" s="19" t="str">
        <f>IFERROR(VLOOKUP(表1[[#This Row],[goods_id]],表3[],2,0),"老款")</f>
        <v>老款</v>
      </c>
      <c r="G2953" s="20">
        <v>1</v>
      </c>
      <c r="H2953" s="23">
        <v>599</v>
      </c>
      <c r="I2953" s="23">
        <v>599</v>
      </c>
      <c r="J29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3" s="20">
        <f>IF(表1[[#This Row],[sale_price]]&lt;表1[[#This Row],[origin_price]],1,0)</f>
        <v>0</v>
      </c>
      <c r="L2953" s="18" t="s">
        <v>1178</v>
      </c>
      <c r="M2953" s="18" t="s">
        <v>8717</v>
      </c>
      <c r="N2953" s="18" t="s">
        <v>17</v>
      </c>
      <c r="O2953" s="18">
        <v>0</v>
      </c>
      <c r="P2953" s="18">
        <v>6</v>
      </c>
    </row>
    <row r="2954" spans="1:16" x14ac:dyDescent="0.2">
      <c r="A2954" s="18" t="s">
        <v>1034</v>
      </c>
      <c r="B2954" s="18" t="s">
        <v>1177</v>
      </c>
      <c r="C2954" s="18" t="s">
        <v>6541</v>
      </c>
      <c r="D2954" s="18" t="s">
        <v>673</v>
      </c>
      <c r="E2954" s="20" t="str">
        <f>IFERROR(VLOOKUP(表1[[#This Row],[goods_id]],表4[],2,0),"无")</f>
        <v>无</v>
      </c>
      <c r="F2954" s="19" t="str">
        <f>IFERROR(VLOOKUP(表1[[#This Row],[goods_id]],表3[],2,0),"老款")</f>
        <v>老款</v>
      </c>
      <c r="G2954" s="20">
        <v>1</v>
      </c>
      <c r="H2954" s="23">
        <v>599</v>
      </c>
      <c r="I2954" s="23">
        <v>599</v>
      </c>
      <c r="J29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4" s="20">
        <f>IF(表1[[#This Row],[sale_price]]&lt;表1[[#This Row],[origin_price]],1,0)</f>
        <v>0</v>
      </c>
      <c r="L2954" s="18" t="s">
        <v>1178</v>
      </c>
      <c r="M2954" s="18" t="s">
        <v>8717</v>
      </c>
      <c r="N2954" s="18" t="s">
        <v>17</v>
      </c>
      <c r="O2954" s="18">
        <v>0</v>
      </c>
      <c r="P2954" s="18">
        <v>5</v>
      </c>
    </row>
    <row r="2955" spans="1:16" x14ac:dyDescent="0.2">
      <c r="A2955" s="18" t="s">
        <v>1034</v>
      </c>
      <c r="B2955" s="18" t="s">
        <v>1247</v>
      </c>
      <c r="C2955" s="18" t="s">
        <v>6573</v>
      </c>
      <c r="D2955" s="18" t="s">
        <v>28</v>
      </c>
      <c r="E2955" s="20" t="str">
        <f>IFERROR(VLOOKUP(表1[[#This Row],[goods_id]],表4[],2,0),"无")</f>
        <v>无</v>
      </c>
      <c r="F2955" s="19" t="str">
        <f>IFERROR(VLOOKUP(表1[[#This Row],[goods_id]],表3[],2,0),"老款")</f>
        <v>老款</v>
      </c>
      <c r="G2955" s="20">
        <v>1</v>
      </c>
      <c r="H2955" s="23">
        <v>399</v>
      </c>
      <c r="I2955" s="23">
        <v>399</v>
      </c>
      <c r="J29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5" s="20">
        <f>IF(表1[[#This Row],[sale_price]]&lt;表1[[#This Row],[origin_price]],1,0)</f>
        <v>0</v>
      </c>
      <c r="L2955" s="18" t="s">
        <v>1248</v>
      </c>
      <c r="M2955" s="18" t="s">
        <v>8738</v>
      </c>
      <c r="N2955" s="18" t="s">
        <v>17</v>
      </c>
      <c r="O2955" s="18">
        <v>0</v>
      </c>
      <c r="P2955" s="18">
        <v>6</v>
      </c>
    </row>
    <row r="2956" spans="1:16" x14ac:dyDescent="0.2">
      <c r="A2956" s="18" t="s">
        <v>1034</v>
      </c>
      <c r="B2956" s="18" t="s">
        <v>1249</v>
      </c>
      <c r="C2956" s="18" t="s">
        <v>6573</v>
      </c>
      <c r="D2956" s="18" t="s">
        <v>28</v>
      </c>
      <c r="E2956" s="20" t="str">
        <f>IFERROR(VLOOKUP(表1[[#This Row],[goods_id]],表4[],2,0),"无")</f>
        <v>无</v>
      </c>
      <c r="F2956" s="19" t="str">
        <f>IFERROR(VLOOKUP(表1[[#This Row],[goods_id]],表3[],2,0),"老款")</f>
        <v>老款</v>
      </c>
      <c r="G2956" s="20">
        <v>1</v>
      </c>
      <c r="H2956" s="23">
        <v>399</v>
      </c>
      <c r="I2956" s="23">
        <v>399</v>
      </c>
      <c r="J29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6" s="20">
        <f>IF(表1[[#This Row],[sale_price]]&lt;表1[[#This Row],[origin_price]],1,0)</f>
        <v>0</v>
      </c>
      <c r="L2956" s="18" t="s">
        <v>1248</v>
      </c>
      <c r="M2956" s="18" t="s">
        <v>8739</v>
      </c>
      <c r="N2956" s="18" t="s">
        <v>17</v>
      </c>
      <c r="O2956" s="18">
        <v>0</v>
      </c>
      <c r="P2956" s="18">
        <v>6</v>
      </c>
    </row>
    <row r="2957" spans="1:16" x14ac:dyDescent="0.2">
      <c r="A2957" s="18" t="s">
        <v>1034</v>
      </c>
      <c r="B2957" s="18" t="s">
        <v>1250</v>
      </c>
      <c r="C2957" s="18" t="s">
        <v>6573</v>
      </c>
      <c r="D2957" s="18" t="s">
        <v>28</v>
      </c>
      <c r="E2957" s="20" t="str">
        <f>IFERROR(VLOOKUP(表1[[#This Row],[goods_id]],表4[],2,0),"无")</f>
        <v>无</v>
      </c>
      <c r="F2957" s="19" t="str">
        <f>IFERROR(VLOOKUP(表1[[#This Row],[goods_id]],表3[],2,0),"老款")</f>
        <v>老款</v>
      </c>
      <c r="G2957" s="20">
        <v>1</v>
      </c>
      <c r="H2957" s="23">
        <v>399</v>
      </c>
      <c r="I2957" s="23">
        <v>399</v>
      </c>
      <c r="J29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7" s="20">
        <f>IF(表1[[#This Row],[sale_price]]&lt;表1[[#This Row],[origin_price]],1,0)</f>
        <v>0</v>
      </c>
      <c r="L2957" s="18" t="s">
        <v>1248</v>
      </c>
      <c r="M2957" s="18" t="s">
        <v>8740</v>
      </c>
      <c r="N2957" s="18" t="s">
        <v>17</v>
      </c>
      <c r="O2957" s="18">
        <v>0</v>
      </c>
      <c r="P2957" s="18">
        <v>6</v>
      </c>
    </row>
    <row r="2958" spans="1:16" x14ac:dyDescent="0.2">
      <c r="A2958" s="18" t="s">
        <v>1034</v>
      </c>
      <c r="B2958" s="18" t="s">
        <v>1251</v>
      </c>
      <c r="C2958" s="18" t="s">
        <v>6574</v>
      </c>
      <c r="D2958" s="18" t="s">
        <v>28</v>
      </c>
      <c r="E2958" s="20" t="str">
        <f>IFERROR(VLOOKUP(表1[[#This Row],[goods_id]],表4[],2,0),"无")</f>
        <v>无</v>
      </c>
      <c r="F2958" s="19" t="str">
        <f>IFERROR(VLOOKUP(表1[[#This Row],[goods_id]],表3[],2,0),"老款")</f>
        <v>老款</v>
      </c>
      <c r="G2958" s="20">
        <v>1</v>
      </c>
      <c r="H2958" s="23">
        <v>669</v>
      </c>
      <c r="I2958" s="23">
        <v>669</v>
      </c>
      <c r="J29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8" s="20">
        <f>IF(表1[[#This Row],[sale_price]]&lt;表1[[#This Row],[origin_price]],1,0)</f>
        <v>0</v>
      </c>
      <c r="L2958" s="18" t="s">
        <v>1252</v>
      </c>
      <c r="M2958" s="18" t="s">
        <v>8741</v>
      </c>
      <c r="N2958" s="18" t="s">
        <v>49</v>
      </c>
      <c r="O2958" s="18">
        <v>0</v>
      </c>
      <c r="P2958" s="18">
        <v>6</v>
      </c>
    </row>
    <row r="2959" spans="1:16" x14ac:dyDescent="0.2">
      <c r="A2959" s="18" t="s">
        <v>1034</v>
      </c>
      <c r="B2959" s="18" t="s">
        <v>1253</v>
      </c>
      <c r="C2959" s="18" t="s">
        <v>6574</v>
      </c>
      <c r="D2959" s="18" t="s">
        <v>28</v>
      </c>
      <c r="E2959" s="20" t="str">
        <f>IFERROR(VLOOKUP(表1[[#This Row],[goods_id]],表4[],2,0),"无")</f>
        <v>无</v>
      </c>
      <c r="F2959" s="19" t="str">
        <f>IFERROR(VLOOKUP(表1[[#This Row],[goods_id]],表3[],2,0),"老款")</f>
        <v>老款</v>
      </c>
      <c r="G2959" s="20">
        <v>1</v>
      </c>
      <c r="H2959" s="23">
        <v>669</v>
      </c>
      <c r="I2959" s="23">
        <v>669</v>
      </c>
      <c r="J29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9" s="20">
        <f>IF(表1[[#This Row],[sale_price]]&lt;表1[[#This Row],[origin_price]],1,0)</f>
        <v>0</v>
      </c>
      <c r="L2959" s="18" t="s">
        <v>1252</v>
      </c>
      <c r="M2959" s="18" t="s">
        <v>8741</v>
      </c>
      <c r="N2959" s="18" t="s">
        <v>49</v>
      </c>
      <c r="O2959" s="18">
        <v>0</v>
      </c>
      <c r="P2959" s="18">
        <v>6</v>
      </c>
    </row>
    <row r="2960" spans="1:16" x14ac:dyDescent="0.2">
      <c r="A2960" s="18" t="s">
        <v>1034</v>
      </c>
      <c r="B2960" s="18" t="s">
        <v>1198</v>
      </c>
      <c r="C2960" s="18" t="s">
        <v>6555</v>
      </c>
      <c r="D2960" s="18" t="s">
        <v>24</v>
      </c>
      <c r="E2960" s="20" t="str">
        <f>IFERROR(VLOOKUP(表1[[#This Row],[goods_id]],表4[],2,0),"无")</f>
        <v>无</v>
      </c>
      <c r="F2960" s="19" t="str">
        <f>IFERROR(VLOOKUP(表1[[#This Row],[goods_id]],表3[],2,0),"老款")</f>
        <v>老款</v>
      </c>
      <c r="G2960" s="20">
        <v>1</v>
      </c>
      <c r="H2960" s="23">
        <v>469</v>
      </c>
      <c r="I2960" s="23">
        <v>469</v>
      </c>
      <c r="J29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0" s="20">
        <f>IF(表1[[#This Row],[sale_price]]&lt;表1[[#This Row],[origin_price]],1,0)</f>
        <v>0</v>
      </c>
      <c r="L2960" s="18" t="s">
        <v>1180</v>
      </c>
      <c r="M2960" s="18" t="s">
        <v>8733</v>
      </c>
      <c r="N2960" s="18" t="s">
        <v>17</v>
      </c>
      <c r="O2960" s="18">
        <v>0</v>
      </c>
      <c r="P2960" s="18">
        <v>6</v>
      </c>
    </row>
    <row r="2961" spans="1:16" x14ac:dyDescent="0.2">
      <c r="A2961" s="18" t="s">
        <v>1034</v>
      </c>
      <c r="B2961" s="18" t="s">
        <v>1199</v>
      </c>
      <c r="C2961" s="18" t="s">
        <v>6555</v>
      </c>
      <c r="D2961" s="18" t="s">
        <v>24</v>
      </c>
      <c r="E2961" s="20" t="str">
        <f>IFERROR(VLOOKUP(表1[[#This Row],[goods_id]],表4[],2,0),"无")</f>
        <v>无</v>
      </c>
      <c r="F2961" s="19" t="str">
        <f>IFERROR(VLOOKUP(表1[[#This Row],[goods_id]],表3[],2,0),"老款")</f>
        <v>老款</v>
      </c>
      <c r="G2961" s="20">
        <v>1</v>
      </c>
      <c r="H2961" s="23">
        <v>469</v>
      </c>
      <c r="I2961" s="23">
        <v>469</v>
      </c>
      <c r="J29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1" s="20">
        <f>IF(表1[[#This Row],[sale_price]]&lt;表1[[#This Row],[origin_price]],1,0)</f>
        <v>0</v>
      </c>
      <c r="L2961" s="18" t="s">
        <v>1180</v>
      </c>
      <c r="M2961" s="18" t="s">
        <v>8733</v>
      </c>
      <c r="N2961" s="18" t="s">
        <v>17</v>
      </c>
      <c r="O2961" s="18">
        <v>0</v>
      </c>
      <c r="P2961" s="18">
        <v>6</v>
      </c>
    </row>
    <row r="2962" spans="1:16" x14ac:dyDescent="0.2">
      <c r="A2962" s="18" t="s">
        <v>1034</v>
      </c>
      <c r="B2962" s="18" t="s">
        <v>1200</v>
      </c>
      <c r="C2962" s="18" t="s">
        <v>6555</v>
      </c>
      <c r="D2962" s="18" t="s">
        <v>24</v>
      </c>
      <c r="E2962" s="20" t="str">
        <f>IFERROR(VLOOKUP(表1[[#This Row],[goods_id]],表4[],2,0),"无")</f>
        <v>无</v>
      </c>
      <c r="F2962" s="19" t="str">
        <f>IFERROR(VLOOKUP(表1[[#This Row],[goods_id]],表3[],2,0),"老款")</f>
        <v>老款</v>
      </c>
      <c r="G2962" s="20">
        <v>1</v>
      </c>
      <c r="H2962" s="23">
        <v>469</v>
      </c>
      <c r="I2962" s="23">
        <v>469</v>
      </c>
      <c r="J29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2" s="20">
        <f>IF(表1[[#This Row],[sale_price]]&lt;表1[[#This Row],[origin_price]],1,0)</f>
        <v>0</v>
      </c>
      <c r="L2962" s="18" t="s">
        <v>1180</v>
      </c>
      <c r="M2962" s="18" t="s">
        <v>8733</v>
      </c>
      <c r="N2962" s="18" t="s">
        <v>17</v>
      </c>
      <c r="O2962" s="18">
        <v>0</v>
      </c>
      <c r="P2962" s="18">
        <v>6</v>
      </c>
    </row>
    <row r="2963" spans="1:16" x14ac:dyDescent="0.2">
      <c r="A2963" s="18" t="s">
        <v>1034</v>
      </c>
      <c r="B2963" s="18" t="s">
        <v>1179</v>
      </c>
      <c r="C2963" s="18" t="s">
        <v>6542</v>
      </c>
      <c r="D2963" s="18" t="s">
        <v>24</v>
      </c>
      <c r="E2963" s="20" t="str">
        <f>IFERROR(VLOOKUP(表1[[#This Row],[goods_id]],表4[],2,0),"无")</f>
        <v>无</v>
      </c>
      <c r="F2963" s="19" t="str">
        <f>IFERROR(VLOOKUP(表1[[#This Row],[goods_id]],表3[],2,0),"老款")</f>
        <v>老款</v>
      </c>
      <c r="G2963" s="20">
        <v>1</v>
      </c>
      <c r="H2963" s="23">
        <v>469</v>
      </c>
      <c r="I2963" s="23">
        <v>469</v>
      </c>
      <c r="J29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3" s="20">
        <f>IF(表1[[#This Row],[sale_price]]&lt;表1[[#This Row],[origin_price]],1,0)</f>
        <v>0</v>
      </c>
      <c r="L2963" s="18" t="s">
        <v>1180</v>
      </c>
      <c r="M2963" s="18" t="s">
        <v>8718</v>
      </c>
      <c r="N2963" s="18" t="s">
        <v>17</v>
      </c>
      <c r="O2963" s="18">
        <v>0</v>
      </c>
      <c r="P2963" s="18">
        <v>5</v>
      </c>
    </row>
    <row r="2964" spans="1:16" x14ac:dyDescent="0.2">
      <c r="A2964" s="18" t="s">
        <v>1034</v>
      </c>
      <c r="B2964" s="18" t="s">
        <v>1225</v>
      </c>
      <c r="C2964" s="18" t="s">
        <v>6555</v>
      </c>
      <c r="D2964" s="18" t="s">
        <v>24</v>
      </c>
      <c r="E2964" s="20" t="str">
        <f>IFERROR(VLOOKUP(表1[[#This Row],[goods_id]],表4[],2,0),"无")</f>
        <v>无</v>
      </c>
      <c r="F2964" s="19" t="str">
        <f>IFERROR(VLOOKUP(表1[[#This Row],[goods_id]],表3[],2,0),"老款")</f>
        <v>老款</v>
      </c>
      <c r="G2964" s="20">
        <v>1</v>
      </c>
      <c r="H2964" s="23">
        <v>469</v>
      </c>
      <c r="I2964" s="23">
        <v>469</v>
      </c>
      <c r="J29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4" s="20">
        <f>IF(表1[[#This Row],[sale_price]]&lt;表1[[#This Row],[origin_price]],1,0)</f>
        <v>0</v>
      </c>
      <c r="L2964" s="18" t="s">
        <v>1180</v>
      </c>
      <c r="M2964" s="18" t="s">
        <v>8718</v>
      </c>
      <c r="N2964" s="18" t="s">
        <v>17</v>
      </c>
      <c r="O2964" s="18">
        <v>0</v>
      </c>
      <c r="P2964" s="18">
        <v>6</v>
      </c>
    </row>
    <row r="2965" spans="1:16" x14ac:dyDescent="0.2">
      <c r="A2965" s="18" t="s">
        <v>1034</v>
      </c>
      <c r="B2965" s="18" t="s">
        <v>1133</v>
      </c>
      <c r="C2965" s="18" t="s">
        <v>6539</v>
      </c>
      <c r="D2965" s="18" t="s">
        <v>86</v>
      </c>
      <c r="E2965" s="20" t="str">
        <f>IFERROR(VLOOKUP(表1[[#This Row],[goods_id]],表4[],2,0),"无")</f>
        <v>无</v>
      </c>
      <c r="F2965" s="19" t="str">
        <f>IFERROR(VLOOKUP(表1[[#This Row],[goods_id]],表3[],2,0),"老款")</f>
        <v>老款</v>
      </c>
      <c r="G2965" s="20">
        <v>1</v>
      </c>
      <c r="H2965" s="23">
        <v>439</v>
      </c>
      <c r="I2965" s="23">
        <v>439</v>
      </c>
      <c r="J29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5" s="20">
        <f>IF(表1[[#This Row],[sale_price]]&lt;表1[[#This Row],[origin_price]],1,0)</f>
        <v>0</v>
      </c>
      <c r="L2965" s="18" t="s">
        <v>1134</v>
      </c>
      <c r="M2965" s="18" t="s">
        <v>1135</v>
      </c>
      <c r="N2965" s="18" t="s">
        <v>61</v>
      </c>
      <c r="O2965" s="18" t="s">
        <v>17</v>
      </c>
      <c r="P2965" s="18">
        <v>5</v>
      </c>
    </row>
    <row r="2966" spans="1:16" x14ac:dyDescent="0.2">
      <c r="A2966" s="18" t="s">
        <v>1034</v>
      </c>
      <c r="B2966" s="18" t="s">
        <v>1136</v>
      </c>
      <c r="C2966" s="18" t="s">
        <v>6539</v>
      </c>
      <c r="D2966" s="18" t="s">
        <v>86</v>
      </c>
      <c r="E2966" s="20" t="str">
        <f>IFERROR(VLOOKUP(表1[[#This Row],[goods_id]],表4[],2,0),"无")</f>
        <v>无</v>
      </c>
      <c r="F2966" s="19" t="str">
        <f>IFERROR(VLOOKUP(表1[[#This Row],[goods_id]],表3[],2,0),"老款")</f>
        <v>老款</v>
      </c>
      <c r="G2966" s="20">
        <v>1</v>
      </c>
      <c r="H2966" s="23">
        <v>439</v>
      </c>
      <c r="I2966" s="23">
        <v>439</v>
      </c>
      <c r="J29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6" s="20">
        <f>IF(表1[[#This Row],[sale_price]]&lt;表1[[#This Row],[origin_price]],1,0)</f>
        <v>0</v>
      </c>
      <c r="L2966" s="18" t="s">
        <v>1134</v>
      </c>
      <c r="M2966" s="18" t="s">
        <v>1135</v>
      </c>
      <c r="N2966" s="18" t="s">
        <v>61</v>
      </c>
      <c r="O2966" s="18" t="s">
        <v>17</v>
      </c>
      <c r="P2966" s="18">
        <v>5</v>
      </c>
    </row>
    <row r="2967" spans="1:16" x14ac:dyDescent="0.2">
      <c r="A2967" s="18" t="s">
        <v>1034</v>
      </c>
      <c r="B2967" s="18" t="s">
        <v>1254</v>
      </c>
      <c r="C2967" s="18" t="s">
        <v>6575</v>
      </c>
      <c r="D2967" s="18" t="s">
        <v>28</v>
      </c>
      <c r="E2967" s="20" t="str">
        <f>IFERROR(VLOOKUP(表1[[#This Row],[goods_id]],表4[],2,0),"无")</f>
        <v>无</v>
      </c>
      <c r="F2967" s="19" t="str">
        <f>IFERROR(VLOOKUP(表1[[#This Row],[goods_id]],表3[],2,0),"老款")</f>
        <v>老款</v>
      </c>
      <c r="G2967" s="20">
        <v>1</v>
      </c>
      <c r="H2967" s="23">
        <v>469</v>
      </c>
      <c r="I2967" s="23">
        <v>469</v>
      </c>
      <c r="J29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7" s="20">
        <f>IF(表1[[#This Row],[sale_price]]&lt;表1[[#This Row],[origin_price]],1,0)</f>
        <v>0</v>
      </c>
      <c r="L2967" s="18" t="s">
        <v>1255</v>
      </c>
      <c r="M2967" s="18" t="s">
        <v>562</v>
      </c>
      <c r="N2967" s="18" t="s">
        <v>17</v>
      </c>
      <c r="O2967" s="18">
        <v>0</v>
      </c>
      <c r="P2967" s="18">
        <v>7</v>
      </c>
    </row>
    <row r="2968" spans="1:16" x14ac:dyDescent="0.2">
      <c r="A2968" s="18" t="s">
        <v>1034</v>
      </c>
      <c r="B2968" s="18" t="s">
        <v>1256</v>
      </c>
      <c r="C2968" s="18" t="s">
        <v>6575</v>
      </c>
      <c r="D2968" s="18" t="s">
        <v>28</v>
      </c>
      <c r="E2968" s="20" t="str">
        <f>IFERROR(VLOOKUP(表1[[#This Row],[goods_id]],表4[],2,0),"无")</f>
        <v>无</v>
      </c>
      <c r="F2968" s="19" t="str">
        <f>IFERROR(VLOOKUP(表1[[#This Row],[goods_id]],表3[],2,0),"老款")</f>
        <v>老款</v>
      </c>
      <c r="G2968" s="20">
        <v>1</v>
      </c>
      <c r="H2968" s="23">
        <v>469</v>
      </c>
      <c r="I2968" s="23">
        <v>469</v>
      </c>
      <c r="J29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8" s="20">
        <f>IF(表1[[#This Row],[sale_price]]&lt;表1[[#This Row],[origin_price]],1,0)</f>
        <v>0</v>
      </c>
      <c r="L2968" s="18" t="s">
        <v>1255</v>
      </c>
      <c r="M2968" s="18" t="s">
        <v>562</v>
      </c>
      <c r="N2968" s="18" t="s">
        <v>17</v>
      </c>
      <c r="O2968" s="18">
        <v>0</v>
      </c>
      <c r="P2968" s="18">
        <v>7</v>
      </c>
    </row>
    <row r="2969" spans="1:16" x14ac:dyDescent="0.2">
      <c r="A2969" s="18" t="s">
        <v>1034</v>
      </c>
      <c r="B2969" s="18" t="s">
        <v>6559</v>
      </c>
      <c r="C2969" s="18" t="s">
        <v>6560</v>
      </c>
      <c r="D2969" s="18" t="s">
        <v>28</v>
      </c>
      <c r="E2969" s="20" t="str">
        <f>IFERROR(VLOOKUP(表1[[#This Row],[goods_id]],表4[],2,0),"无")</f>
        <v>无</v>
      </c>
      <c r="F2969" s="19" t="str">
        <f>IFERROR(VLOOKUP(表1[[#This Row],[goods_id]],表3[],2,0),"老款")</f>
        <v>老款</v>
      </c>
      <c r="G2969" s="20">
        <v>1</v>
      </c>
      <c r="H2969" s="23">
        <v>669</v>
      </c>
      <c r="I2969" s="23">
        <v>669</v>
      </c>
      <c r="J29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69" s="20">
        <f>IF(表1[[#This Row],[sale_price]]&lt;表1[[#This Row],[origin_price]],1,0)</f>
        <v>0</v>
      </c>
      <c r="L2969" s="18" t="s">
        <v>1202</v>
      </c>
      <c r="M2969" s="18" t="s">
        <v>1203</v>
      </c>
      <c r="N2969" s="18" t="s">
        <v>17</v>
      </c>
      <c r="O2969" s="18">
        <v>0</v>
      </c>
      <c r="P2969" s="18">
        <v>6</v>
      </c>
    </row>
    <row r="2970" spans="1:16" x14ac:dyDescent="0.2">
      <c r="A2970" s="18" t="s">
        <v>1034</v>
      </c>
      <c r="B2970" s="18" t="s">
        <v>6561</v>
      </c>
      <c r="C2970" s="18" t="s">
        <v>6560</v>
      </c>
      <c r="D2970" s="18" t="s">
        <v>28</v>
      </c>
      <c r="E2970" s="20" t="str">
        <f>IFERROR(VLOOKUP(表1[[#This Row],[goods_id]],表4[],2,0),"无")</f>
        <v>无</v>
      </c>
      <c r="F2970" s="19" t="str">
        <f>IFERROR(VLOOKUP(表1[[#This Row],[goods_id]],表3[],2,0),"老款")</f>
        <v>老款</v>
      </c>
      <c r="G2970" s="20">
        <v>1</v>
      </c>
      <c r="H2970" s="23">
        <v>669</v>
      </c>
      <c r="I2970" s="23">
        <v>669</v>
      </c>
      <c r="J29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70" s="20">
        <f>IF(表1[[#This Row],[sale_price]]&lt;表1[[#This Row],[origin_price]],1,0)</f>
        <v>0</v>
      </c>
      <c r="L2970" s="18" t="s">
        <v>1202</v>
      </c>
      <c r="M2970" s="18" t="s">
        <v>1203</v>
      </c>
      <c r="N2970" s="18" t="s">
        <v>17</v>
      </c>
      <c r="O2970" s="18">
        <v>0</v>
      </c>
      <c r="P2970" s="18">
        <v>6</v>
      </c>
    </row>
    <row r="2971" spans="1:16" x14ac:dyDescent="0.2">
      <c r="A2971" s="18" t="s">
        <v>1034</v>
      </c>
      <c r="B2971" s="18" t="s">
        <v>1201</v>
      </c>
      <c r="C2971" s="18" t="s">
        <v>6560</v>
      </c>
      <c r="D2971" s="18" t="s">
        <v>28</v>
      </c>
      <c r="E2971" s="20" t="str">
        <f>IFERROR(VLOOKUP(表1[[#This Row],[goods_id]],表4[],2,0),"无")</f>
        <v>无</v>
      </c>
      <c r="F2971" s="19" t="str">
        <f>IFERROR(VLOOKUP(表1[[#This Row],[goods_id]],表3[],2,0),"老款")</f>
        <v>老款</v>
      </c>
      <c r="G2971" s="20">
        <v>1</v>
      </c>
      <c r="H2971" s="23">
        <v>669</v>
      </c>
      <c r="I2971" s="23">
        <v>669</v>
      </c>
      <c r="J29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71" s="20">
        <f>IF(表1[[#This Row],[sale_price]]&lt;表1[[#This Row],[origin_price]],1,0)</f>
        <v>0</v>
      </c>
      <c r="L2971" s="18" t="s">
        <v>1202</v>
      </c>
      <c r="M2971" s="18" t="s">
        <v>1203</v>
      </c>
      <c r="N2971" s="18" t="s">
        <v>17</v>
      </c>
      <c r="O2971" s="18">
        <v>0</v>
      </c>
      <c r="P2971" s="18">
        <v>6</v>
      </c>
    </row>
    <row r="2972" spans="1:16" x14ac:dyDescent="0.2">
      <c r="A2972" s="18" t="s">
        <v>1034</v>
      </c>
      <c r="B2972" s="18" t="s">
        <v>1137</v>
      </c>
      <c r="C2972" s="18" t="s">
        <v>6525</v>
      </c>
      <c r="D2972" s="18" t="s">
        <v>38</v>
      </c>
      <c r="E2972" s="20" t="str">
        <f>IFERROR(VLOOKUP(表1[[#This Row],[goods_id]],表4[],2,0),"无")</f>
        <v>无</v>
      </c>
      <c r="F2972" s="19" t="str">
        <f>IFERROR(VLOOKUP(表1[[#This Row],[goods_id]],表3[],2,0),"老款")</f>
        <v>老款</v>
      </c>
      <c r="G2972" s="20">
        <v>1</v>
      </c>
      <c r="H2972" s="23">
        <v>569</v>
      </c>
      <c r="I2972" s="23">
        <v>569</v>
      </c>
      <c r="J29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2" s="20">
        <f>IF(表1[[#This Row],[sale_price]]&lt;表1[[#This Row],[origin_price]],1,0)</f>
        <v>0</v>
      </c>
      <c r="L2972" s="18" t="s">
        <v>1138</v>
      </c>
      <c r="M2972" s="18" t="s">
        <v>8714</v>
      </c>
      <c r="N2972" s="18" t="s">
        <v>61</v>
      </c>
      <c r="O2972" s="18" t="s">
        <v>17</v>
      </c>
      <c r="P2972" s="18">
        <v>5</v>
      </c>
    </row>
    <row r="2973" spans="1:16" x14ac:dyDescent="0.2">
      <c r="A2973" s="18" t="s">
        <v>1034</v>
      </c>
      <c r="B2973" s="18" t="s">
        <v>1139</v>
      </c>
      <c r="C2973" s="18" t="s">
        <v>6525</v>
      </c>
      <c r="D2973" s="18" t="s">
        <v>38</v>
      </c>
      <c r="E2973" s="20" t="str">
        <f>IFERROR(VLOOKUP(表1[[#This Row],[goods_id]],表4[],2,0),"无")</f>
        <v>无</v>
      </c>
      <c r="F2973" s="19" t="str">
        <f>IFERROR(VLOOKUP(表1[[#This Row],[goods_id]],表3[],2,0),"老款")</f>
        <v>老款</v>
      </c>
      <c r="G2973" s="20">
        <v>1</v>
      </c>
      <c r="H2973" s="23">
        <v>569</v>
      </c>
      <c r="I2973" s="23">
        <v>569</v>
      </c>
      <c r="J29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3" s="20">
        <f>IF(表1[[#This Row],[sale_price]]&lt;表1[[#This Row],[origin_price]],1,0)</f>
        <v>0</v>
      </c>
      <c r="L2973" s="18" t="s">
        <v>1138</v>
      </c>
      <c r="M2973" s="18" t="s">
        <v>8699</v>
      </c>
      <c r="N2973" s="18" t="s">
        <v>61</v>
      </c>
      <c r="O2973" s="18" t="s">
        <v>17</v>
      </c>
      <c r="P2973" s="18">
        <v>4</v>
      </c>
    </row>
    <row r="2974" spans="1:16" x14ac:dyDescent="0.2">
      <c r="A2974" s="18" t="s">
        <v>1034</v>
      </c>
      <c r="B2974" s="18" t="s">
        <v>1174</v>
      </c>
      <c r="C2974" s="18" t="s">
        <v>6525</v>
      </c>
      <c r="D2974" s="18" t="s">
        <v>38</v>
      </c>
      <c r="E2974" s="20" t="str">
        <f>IFERROR(VLOOKUP(表1[[#This Row],[goods_id]],表4[],2,0),"无")</f>
        <v>无</v>
      </c>
      <c r="F2974" s="19" t="str">
        <f>IFERROR(VLOOKUP(表1[[#This Row],[goods_id]],表3[],2,0),"老款")</f>
        <v>老款</v>
      </c>
      <c r="G2974" s="20">
        <v>1</v>
      </c>
      <c r="H2974" s="23">
        <v>569</v>
      </c>
      <c r="I2974" s="23">
        <v>569</v>
      </c>
      <c r="J29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4" s="20">
        <f>IF(表1[[#This Row],[sale_price]]&lt;表1[[#This Row],[origin_price]],1,0)</f>
        <v>0</v>
      </c>
      <c r="L2974" s="18" t="s">
        <v>1138</v>
      </c>
      <c r="M2974" s="18" t="s">
        <v>8714</v>
      </c>
      <c r="N2974" s="18" t="s">
        <v>61</v>
      </c>
      <c r="O2974" s="18" t="s">
        <v>17</v>
      </c>
      <c r="P2974" s="18">
        <v>5</v>
      </c>
    </row>
    <row r="2975" spans="1:16" x14ac:dyDescent="0.2">
      <c r="A2975" s="18" t="s">
        <v>1034</v>
      </c>
      <c r="B2975" s="18" t="s">
        <v>1204</v>
      </c>
      <c r="C2975" s="18" t="s">
        <v>6550</v>
      </c>
      <c r="D2975" s="18" t="s">
        <v>38</v>
      </c>
      <c r="E2975" s="20" t="str">
        <f>IFERROR(VLOOKUP(表1[[#This Row],[goods_id]],表4[],2,0),"无")</f>
        <v>无</v>
      </c>
      <c r="F2975" s="19" t="str">
        <f>IFERROR(VLOOKUP(表1[[#This Row],[goods_id]],表3[],2,0),"老款")</f>
        <v>老款</v>
      </c>
      <c r="G2975" s="20">
        <v>1</v>
      </c>
      <c r="H2975" s="23">
        <v>539</v>
      </c>
      <c r="I2975" s="23">
        <v>539</v>
      </c>
      <c r="J29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5" s="20">
        <f>IF(表1[[#This Row],[sale_price]]&lt;表1[[#This Row],[origin_price]],1,0)</f>
        <v>0</v>
      </c>
      <c r="L2975" s="18" t="s">
        <v>1205</v>
      </c>
      <c r="M2975" s="18" t="s">
        <v>8724</v>
      </c>
      <c r="N2975" s="18" t="s">
        <v>61</v>
      </c>
      <c r="O2975" s="18" t="s">
        <v>17</v>
      </c>
      <c r="P2975" s="18">
        <v>5</v>
      </c>
    </row>
    <row r="2976" spans="1:16" x14ac:dyDescent="0.2">
      <c r="A2976" s="18" t="s">
        <v>1034</v>
      </c>
      <c r="B2976" s="18" t="s">
        <v>1207</v>
      </c>
      <c r="C2976" s="18" t="s">
        <v>6550</v>
      </c>
      <c r="D2976" s="18" t="s">
        <v>38</v>
      </c>
      <c r="E2976" s="20" t="str">
        <f>IFERROR(VLOOKUP(表1[[#This Row],[goods_id]],表4[],2,0),"无")</f>
        <v>无</v>
      </c>
      <c r="F2976" s="19" t="str">
        <f>IFERROR(VLOOKUP(表1[[#This Row],[goods_id]],表3[],2,0),"老款")</f>
        <v>老款</v>
      </c>
      <c r="G2976" s="20">
        <v>1</v>
      </c>
      <c r="H2976" s="23">
        <v>539</v>
      </c>
      <c r="I2976" s="23">
        <v>539</v>
      </c>
      <c r="J29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6" s="20">
        <f>IF(表1[[#This Row],[sale_price]]&lt;表1[[#This Row],[origin_price]],1,0)</f>
        <v>0</v>
      </c>
      <c r="L2976" s="18" t="s">
        <v>1205</v>
      </c>
      <c r="M2976" s="18" t="s">
        <v>8724</v>
      </c>
      <c r="N2976" s="18" t="s">
        <v>61</v>
      </c>
      <c r="O2976" s="18" t="s">
        <v>17</v>
      </c>
      <c r="P2976" s="18">
        <v>5</v>
      </c>
    </row>
    <row r="2977" spans="1:16" x14ac:dyDescent="0.2">
      <c r="A2977" s="18" t="s">
        <v>1034</v>
      </c>
      <c r="B2977" s="18" t="s">
        <v>1208</v>
      </c>
      <c r="C2977" s="18" t="s">
        <v>6551</v>
      </c>
      <c r="D2977" s="18" t="s">
        <v>38</v>
      </c>
      <c r="E2977" s="20" t="str">
        <f>IFERROR(VLOOKUP(表1[[#This Row],[goods_id]],表4[],2,0),"无")</f>
        <v>无</v>
      </c>
      <c r="F2977" s="19" t="str">
        <f>IFERROR(VLOOKUP(表1[[#This Row],[goods_id]],表3[],2,0),"老款")</f>
        <v>老款</v>
      </c>
      <c r="G2977" s="20">
        <v>1</v>
      </c>
      <c r="H2977" s="23">
        <v>499</v>
      </c>
      <c r="I2977" s="23">
        <v>499</v>
      </c>
      <c r="J29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7" s="20">
        <f>IF(表1[[#This Row],[sale_price]]&lt;表1[[#This Row],[origin_price]],1,0)</f>
        <v>0</v>
      </c>
      <c r="L2977" s="18" t="s">
        <v>1209</v>
      </c>
      <c r="M2977" s="18" t="s">
        <v>8725</v>
      </c>
      <c r="N2977" s="18" t="s">
        <v>61</v>
      </c>
      <c r="O2977" s="18" t="s">
        <v>17</v>
      </c>
      <c r="P2977" s="18">
        <v>5</v>
      </c>
    </row>
    <row r="2978" spans="1:16" x14ac:dyDescent="0.2">
      <c r="A2978" s="18" t="s">
        <v>1034</v>
      </c>
      <c r="B2978" s="18" t="s">
        <v>1210</v>
      </c>
      <c r="C2978" s="18" t="s">
        <v>6551</v>
      </c>
      <c r="D2978" s="18" t="s">
        <v>38</v>
      </c>
      <c r="E2978" s="20" t="str">
        <f>IFERROR(VLOOKUP(表1[[#This Row],[goods_id]],表4[],2,0),"无")</f>
        <v>无</v>
      </c>
      <c r="F2978" s="19" t="str">
        <f>IFERROR(VLOOKUP(表1[[#This Row],[goods_id]],表3[],2,0),"老款")</f>
        <v>老款</v>
      </c>
      <c r="G2978" s="20">
        <v>1</v>
      </c>
      <c r="H2978" s="23">
        <v>499</v>
      </c>
      <c r="I2978" s="23">
        <v>499</v>
      </c>
      <c r="J29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8" s="20">
        <f>IF(表1[[#This Row],[sale_price]]&lt;表1[[#This Row],[origin_price]],1,0)</f>
        <v>0</v>
      </c>
      <c r="L2978" s="18" t="s">
        <v>1209</v>
      </c>
      <c r="M2978" s="18" t="s">
        <v>8726</v>
      </c>
      <c r="N2978" s="18" t="s">
        <v>61</v>
      </c>
      <c r="O2978" s="18" t="s">
        <v>17</v>
      </c>
      <c r="P2978" s="18">
        <v>5</v>
      </c>
    </row>
    <row r="2979" spans="1:16" x14ac:dyDescent="0.2">
      <c r="A2979" s="18" t="s">
        <v>1034</v>
      </c>
      <c r="B2979" s="18" t="s">
        <v>1211</v>
      </c>
      <c r="C2979" s="18" t="s">
        <v>6551</v>
      </c>
      <c r="D2979" s="18" t="s">
        <v>38</v>
      </c>
      <c r="E2979" s="20" t="str">
        <f>IFERROR(VLOOKUP(表1[[#This Row],[goods_id]],表4[],2,0),"无")</f>
        <v>无</v>
      </c>
      <c r="F2979" s="19" t="str">
        <f>IFERROR(VLOOKUP(表1[[#This Row],[goods_id]],表3[],2,0),"老款")</f>
        <v>老款</v>
      </c>
      <c r="G2979" s="20">
        <v>1</v>
      </c>
      <c r="H2979" s="23">
        <v>499</v>
      </c>
      <c r="I2979" s="23">
        <v>499</v>
      </c>
      <c r="J29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9" s="20">
        <f>IF(表1[[#This Row],[sale_price]]&lt;表1[[#This Row],[origin_price]],1,0)</f>
        <v>0</v>
      </c>
      <c r="L2979" s="18" t="s">
        <v>1209</v>
      </c>
      <c r="M2979" s="18" t="s">
        <v>8727</v>
      </c>
      <c r="N2979" s="18" t="s">
        <v>61</v>
      </c>
      <c r="O2979" s="18" t="s">
        <v>17</v>
      </c>
      <c r="P2979" s="18">
        <v>5</v>
      </c>
    </row>
    <row r="2980" spans="1:16" x14ac:dyDescent="0.2">
      <c r="A2980" s="18" t="s">
        <v>1034</v>
      </c>
      <c r="B2980" s="18" t="s">
        <v>1140</v>
      </c>
      <c r="C2980" s="18" t="s">
        <v>6526</v>
      </c>
      <c r="D2980" s="18" t="s">
        <v>28</v>
      </c>
      <c r="E2980" s="20" t="str">
        <f>IFERROR(VLOOKUP(表1[[#This Row],[goods_id]],表4[],2,0),"无")</f>
        <v>无</v>
      </c>
      <c r="F2980" s="19" t="str">
        <f>IFERROR(VLOOKUP(表1[[#This Row],[goods_id]],表3[],2,0),"老款")</f>
        <v>老款</v>
      </c>
      <c r="G2980" s="20">
        <v>1</v>
      </c>
      <c r="H2980" s="23">
        <v>499</v>
      </c>
      <c r="I2980" s="23">
        <v>499</v>
      </c>
      <c r="J29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0" s="20">
        <f>IF(表1[[#This Row],[sale_price]]&lt;表1[[#This Row],[origin_price]],1,0)</f>
        <v>0</v>
      </c>
      <c r="L2980" s="18" t="s">
        <v>1141</v>
      </c>
      <c r="M2980" s="18" t="s">
        <v>8700</v>
      </c>
      <c r="N2980" s="18" t="s">
        <v>61</v>
      </c>
      <c r="O2980" s="18" t="s">
        <v>17</v>
      </c>
      <c r="P2980" s="18">
        <v>4</v>
      </c>
    </row>
    <row r="2981" spans="1:16" x14ac:dyDescent="0.2">
      <c r="A2981" s="18" t="s">
        <v>1034</v>
      </c>
      <c r="B2981" s="18" t="s">
        <v>1142</v>
      </c>
      <c r="C2981" s="18" t="s">
        <v>6526</v>
      </c>
      <c r="D2981" s="18" t="s">
        <v>28</v>
      </c>
      <c r="E2981" s="20" t="str">
        <f>IFERROR(VLOOKUP(表1[[#This Row],[goods_id]],表4[],2,0),"无")</f>
        <v>无</v>
      </c>
      <c r="F2981" s="19" t="str">
        <f>IFERROR(VLOOKUP(表1[[#This Row],[goods_id]],表3[],2,0),"老款")</f>
        <v>老款</v>
      </c>
      <c r="G2981" s="20">
        <v>1</v>
      </c>
      <c r="H2981" s="23">
        <v>499</v>
      </c>
      <c r="I2981" s="23">
        <v>499</v>
      </c>
      <c r="J29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1" s="20">
        <f>IF(表1[[#This Row],[sale_price]]&lt;表1[[#This Row],[origin_price]],1,0)</f>
        <v>0</v>
      </c>
      <c r="L2981" s="18" t="s">
        <v>1141</v>
      </c>
      <c r="M2981" s="18" t="s">
        <v>8701</v>
      </c>
      <c r="N2981" s="18" t="s">
        <v>61</v>
      </c>
      <c r="O2981" s="18" t="s">
        <v>17</v>
      </c>
      <c r="P2981" s="18">
        <v>4</v>
      </c>
    </row>
    <row r="2982" spans="1:16" x14ac:dyDescent="0.2">
      <c r="A2982" s="18" t="s">
        <v>1034</v>
      </c>
      <c r="B2982" s="18" t="s">
        <v>1143</v>
      </c>
      <c r="C2982" s="18" t="s">
        <v>6526</v>
      </c>
      <c r="D2982" s="18" t="s">
        <v>28</v>
      </c>
      <c r="E2982" s="20" t="str">
        <f>IFERROR(VLOOKUP(表1[[#This Row],[goods_id]],表4[],2,0),"无")</f>
        <v>无</v>
      </c>
      <c r="F2982" s="19" t="str">
        <f>IFERROR(VLOOKUP(表1[[#This Row],[goods_id]],表3[],2,0),"老款")</f>
        <v>老款</v>
      </c>
      <c r="G2982" s="20">
        <v>1</v>
      </c>
      <c r="H2982" s="23">
        <v>499</v>
      </c>
      <c r="I2982" s="23">
        <v>499</v>
      </c>
      <c r="J29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2" s="20">
        <f>IF(表1[[#This Row],[sale_price]]&lt;表1[[#This Row],[origin_price]],1,0)</f>
        <v>0</v>
      </c>
      <c r="L2982" s="18" t="s">
        <v>1141</v>
      </c>
      <c r="M2982" s="18" t="s">
        <v>8702</v>
      </c>
      <c r="N2982" s="18" t="s">
        <v>61</v>
      </c>
      <c r="O2982" s="18" t="s">
        <v>17</v>
      </c>
      <c r="P2982" s="18">
        <v>4</v>
      </c>
    </row>
    <row r="2983" spans="1:16" x14ac:dyDescent="0.2">
      <c r="A2983" s="18" t="s">
        <v>1034</v>
      </c>
      <c r="B2983" s="18" t="s">
        <v>1144</v>
      </c>
      <c r="C2983" s="18" t="s">
        <v>6526</v>
      </c>
      <c r="D2983" s="18" t="s">
        <v>28</v>
      </c>
      <c r="E2983" s="20" t="str">
        <f>IFERROR(VLOOKUP(表1[[#This Row],[goods_id]],表4[],2,0),"无")</f>
        <v>无</v>
      </c>
      <c r="F2983" s="19" t="str">
        <f>IFERROR(VLOOKUP(表1[[#This Row],[goods_id]],表3[],2,0),"老款")</f>
        <v>老款</v>
      </c>
      <c r="G2983" s="20">
        <v>1</v>
      </c>
      <c r="H2983" s="23">
        <v>499</v>
      </c>
      <c r="I2983" s="23">
        <v>499</v>
      </c>
      <c r="J29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3" s="20">
        <f>IF(表1[[#This Row],[sale_price]]&lt;表1[[#This Row],[origin_price]],1,0)</f>
        <v>0</v>
      </c>
      <c r="L2983" s="18" t="s">
        <v>1141</v>
      </c>
      <c r="M2983" s="18" t="s">
        <v>8703</v>
      </c>
      <c r="N2983" s="18" t="s">
        <v>61</v>
      </c>
      <c r="O2983" s="18" t="s">
        <v>17</v>
      </c>
      <c r="P2983" s="18">
        <v>4</v>
      </c>
    </row>
    <row r="2984" spans="1:16" x14ac:dyDescent="0.2">
      <c r="A2984" s="18" t="s">
        <v>1034</v>
      </c>
      <c r="B2984" s="18" t="s">
        <v>1212</v>
      </c>
      <c r="C2984" s="18" t="s">
        <v>6552</v>
      </c>
      <c r="D2984" s="18" t="s">
        <v>28</v>
      </c>
      <c r="E2984" s="20" t="str">
        <f>IFERROR(VLOOKUP(表1[[#This Row],[goods_id]],表4[],2,0),"无")</f>
        <v>无</v>
      </c>
      <c r="F2984" s="19" t="str">
        <f>IFERROR(VLOOKUP(表1[[#This Row],[goods_id]],表3[],2,0),"老款")</f>
        <v>老款</v>
      </c>
      <c r="G2984" s="20">
        <v>1</v>
      </c>
      <c r="H2984" s="23">
        <v>499</v>
      </c>
      <c r="I2984" s="23">
        <v>499</v>
      </c>
      <c r="J29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4" s="20">
        <f>IF(表1[[#This Row],[sale_price]]&lt;表1[[#This Row],[origin_price]],1,0)</f>
        <v>0</v>
      </c>
      <c r="L2984" s="18" t="s">
        <v>1213</v>
      </c>
      <c r="M2984" s="18" t="s">
        <v>1214</v>
      </c>
      <c r="N2984" s="18" t="s">
        <v>17</v>
      </c>
      <c r="O2984" s="18">
        <v>0</v>
      </c>
      <c r="P2984" s="18">
        <v>6</v>
      </c>
    </row>
    <row r="2985" spans="1:16" x14ac:dyDescent="0.2">
      <c r="A2985" s="18" t="s">
        <v>1034</v>
      </c>
      <c r="B2985" s="18" t="s">
        <v>1215</v>
      </c>
      <c r="C2985" s="18" t="s">
        <v>6552</v>
      </c>
      <c r="D2985" s="18" t="s">
        <v>28</v>
      </c>
      <c r="E2985" s="20" t="str">
        <f>IFERROR(VLOOKUP(表1[[#This Row],[goods_id]],表4[],2,0),"无")</f>
        <v>无</v>
      </c>
      <c r="F2985" s="19" t="str">
        <f>IFERROR(VLOOKUP(表1[[#This Row],[goods_id]],表3[],2,0),"老款")</f>
        <v>老款</v>
      </c>
      <c r="G2985" s="20">
        <v>1</v>
      </c>
      <c r="H2985" s="23">
        <v>499</v>
      </c>
      <c r="I2985" s="23">
        <v>499</v>
      </c>
      <c r="J29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5" s="20">
        <f>IF(表1[[#This Row],[sale_price]]&lt;表1[[#This Row],[origin_price]],1,0)</f>
        <v>0</v>
      </c>
      <c r="L2985" s="18" t="s">
        <v>1213</v>
      </c>
      <c r="M2985" s="18" t="s">
        <v>1214</v>
      </c>
      <c r="N2985" s="18" t="s">
        <v>17</v>
      </c>
      <c r="O2985" s="18">
        <v>0</v>
      </c>
      <c r="P2985" s="18">
        <v>6</v>
      </c>
    </row>
    <row r="2986" spans="1:16" x14ac:dyDescent="0.2">
      <c r="A2986" s="18" t="s">
        <v>1034</v>
      </c>
      <c r="B2986" s="18" t="s">
        <v>1216</v>
      </c>
      <c r="C2986" s="18" t="s">
        <v>6552</v>
      </c>
      <c r="D2986" s="18" t="s">
        <v>28</v>
      </c>
      <c r="E2986" s="20" t="str">
        <f>IFERROR(VLOOKUP(表1[[#This Row],[goods_id]],表4[],2,0),"无")</f>
        <v>无</v>
      </c>
      <c r="F2986" s="19" t="str">
        <f>IFERROR(VLOOKUP(表1[[#This Row],[goods_id]],表3[],2,0),"老款")</f>
        <v>老款</v>
      </c>
      <c r="G2986" s="20">
        <v>1</v>
      </c>
      <c r="H2986" s="23">
        <v>499</v>
      </c>
      <c r="I2986" s="23">
        <v>499</v>
      </c>
      <c r="J29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6" s="20">
        <f>IF(表1[[#This Row],[sale_price]]&lt;表1[[#This Row],[origin_price]],1,0)</f>
        <v>0</v>
      </c>
      <c r="L2986" s="18" t="s">
        <v>1213</v>
      </c>
      <c r="M2986" s="18" t="s">
        <v>1214</v>
      </c>
      <c r="N2986" s="18" t="s">
        <v>17</v>
      </c>
      <c r="O2986" s="18">
        <v>0</v>
      </c>
      <c r="P2986" s="18">
        <v>6</v>
      </c>
    </row>
    <row r="2987" spans="1:16" x14ac:dyDescent="0.2">
      <c r="A2987" s="18" t="s">
        <v>1034</v>
      </c>
      <c r="B2987" s="18" t="s">
        <v>1145</v>
      </c>
      <c r="C2987" s="18" t="s">
        <v>6527</v>
      </c>
      <c r="D2987" s="18" t="s">
        <v>28</v>
      </c>
      <c r="E2987" s="20" t="str">
        <f>IFERROR(VLOOKUP(表1[[#This Row],[goods_id]],表4[],2,0),"无")</f>
        <v>无</v>
      </c>
      <c r="F2987" s="19" t="str">
        <f>IFERROR(VLOOKUP(表1[[#This Row],[goods_id]],表3[],2,0),"老款")</f>
        <v>老款</v>
      </c>
      <c r="G2987" s="20">
        <v>1</v>
      </c>
      <c r="H2987" s="23">
        <v>699</v>
      </c>
      <c r="I2987" s="23">
        <v>699</v>
      </c>
      <c r="J29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87" s="20">
        <f>IF(表1[[#This Row],[sale_price]]&lt;表1[[#This Row],[origin_price]],1,0)</f>
        <v>0</v>
      </c>
      <c r="L2987" s="18" t="s">
        <v>1146</v>
      </c>
      <c r="M2987" s="18" t="s">
        <v>8704</v>
      </c>
      <c r="N2987" s="18" t="s">
        <v>61</v>
      </c>
      <c r="O2987" s="18" t="s">
        <v>17</v>
      </c>
      <c r="P2987" s="18">
        <v>4</v>
      </c>
    </row>
    <row r="2988" spans="1:16" x14ac:dyDescent="0.2">
      <c r="A2988" s="18" t="s">
        <v>1034</v>
      </c>
      <c r="B2988" s="18" t="s">
        <v>1147</v>
      </c>
      <c r="C2988" s="18" t="s">
        <v>6527</v>
      </c>
      <c r="D2988" s="18" t="s">
        <v>28</v>
      </c>
      <c r="E2988" s="20" t="str">
        <f>IFERROR(VLOOKUP(表1[[#This Row],[goods_id]],表4[],2,0),"无")</f>
        <v>无</v>
      </c>
      <c r="F2988" s="19" t="str">
        <f>IFERROR(VLOOKUP(表1[[#This Row],[goods_id]],表3[],2,0),"老款")</f>
        <v>老款</v>
      </c>
      <c r="G2988" s="20">
        <v>1</v>
      </c>
      <c r="H2988" s="23">
        <v>699</v>
      </c>
      <c r="I2988" s="23">
        <v>699</v>
      </c>
      <c r="J29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88" s="20">
        <f>IF(表1[[#This Row],[sale_price]]&lt;表1[[#This Row],[origin_price]],1,0)</f>
        <v>0</v>
      </c>
      <c r="L2988" s="18" t="s">
        <v>1146</v>
      </c>
      <c r="M2988" s="18" t="s">
        <v>8704</v>
      </c>
      <c r="N2988" s="18" t="s">
        <v>61</v>
      </c>
      <c r="O2988" s="18" t="s">
        <v>17</v>
      </c>
      <c r="P2988" s="18">
        <v>4</v>
      </c>
    </row>
    <row r="2989" spans="1:16" x14ac:dyDescent="0.2">
      <c r="A2989" s="18" t="s">
        <v>1034</v>
      </c>
      <c r="B2989" s="18" t="s">
        <v>1148</v>
      </c>
      <c r="C2989" s="18" t="s">
        <v>6527</v>
      </c>
      <c r="D2989" s="18" t="s">
        <v>28</v>
      </c>
      <c r="E2989" s="20" t="str">
        <f>IFERROR(VLOOKUP(表1[[#This Row],[goods_id]],表4[],2,0),"无")</f>
        <v>无</v>
      </c>
      <c r="F2989" s="19" t="str">
        <f>IFERROR(VLOOKUP(表1[[#This Row],[goods_id]],表3[],2,0),"老款")</f>
        <v>老款</v>
      </c>
      <c r="G2989" s="20">
        <v>1</v>
      </c>
      <c r="H2989" s="23">
        <v>699</v>
      </c>
      <c r="I2989" s="23">
        <v>699</v>
      </c>
      <c r="J29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89" s="20">
        <f>IF(表1[[#This Row],[sale_price]]&lt;表1[[#This Row],[origin_price]],1,0)</f>
        <v>0</v>
      </c>
      <c r="L2989" s="18" t="s">
        <v>1146</v>
      </c>
      <c r="M2989" s="18" t="s">
        <v>8704</v>
      </c>
      <c r="N2989" s="18" t="s">
        <v>61</v>
      </c>
      <c r="O2989" s="18" t="s">
        <v>17</v>
      </c>
      <c r="P2989" s="18">
        <v>4</v>
      </c>
    </row>
    <row r="2990" spans="1:16" x14ac:dyDescent="0.2">
      <c r="A2990" s="18" t="s">
        <v>1034</v>
      </c>
      <c r="B2990" s="18" t="s">
        <v>1257</v>
      </c>
      <c r="C2990" s="18" t="s">
        <v>6571</v>
      </c>
      <c r="D2990" s="18" t="s">
        <v>24</v>
      </c>
      <c r="E2990" s="20" t="str">
        <f>IFERROR(VLOOKUP(表1[[#This Row],[goods_id]],表4[],2,0),"无")</f>
        <v>无</v>
      </c>
      <c r="F2990" s="19" t="str">
        <f>IFERROR(VLOOKUP(表1[[#This Row],[goods_id]],表3[],2,0),"老款")</f>
        <v>老款</v>
      </c>
      <c r="G2990" s="20">
        <v>1</v>
      </c>
      <c r="H2990" s="23">
        <v>539</v>
      </c>
      <c r="I2990" s="23">
        <v>539</v>
      </c>
      <c r="J29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0" s="20">
        <f>IF(表1[[#This Row],[sale_price]]&lt;表1[[#This Row],[origin_price]],1,0)</f>
        <v>0</v>
      </c>
      <c r="L2990" s="18" t="s">
        <v>1258</v>
      </c>
      <c r="M2990" s="18" t="s">
        <v>8701</v>
      </c>
      <c r="N2990" s="18" t="s">
        <v>17</v>
      </c>
      <c r="O2990" s="18">
        <v>0</v>
      </c>
      <c r="P2990" s="18">
        <v>6</v>
      </c>
    </row>
    <row r="2991" spans="1:16" x14ac:dyDescent="0.2">
      <c r="A2991" s="18" t="s">
        <v>1034</v>
      </c>
      <c r="B2991" s="18" t="s">
        <v>1259</v>
      </c>
      <c r="C2991" s="18" t="s">
        <v>6571</v>
      </c>
      <c r="D2991" s="18" t="s">
        <v>24</v>
      </c>
      <c r="E2991" s="20" t="str">
        <f>IFERROR(VLOOKUP(表1[[#This Row],[goods_id]],表4[],2,0),"无")</f>
        <v>无</v>
      </c>
      <c r="F2991" s="19" t="str">
        <f>IFERROR(VLOOKUP(表1[[#This Row],[goods_id]],表3[],2,0),"老款")</f>
        <v>老款</v>
      </c>
      <c r="G2991" s="20">
        <v>1</v>
      </c>
      <c r="H2991" s="23">
        <v>539</v>
      </c>
      <c r="I2991" s="23">
        <v>539</v>
      </c>
      <c r="J29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1" s="20">
        <f>IF(表1[[#This Row],[sale_price]]&lt;表1[[#This Row],[origin_price]],1,0)</f>
        <v>0</v>
      </c>
      <c r="L2991" s="18" t="s">
        <v>1258</v>
      </c>
      <c r="M2991" s="18" t="s">
        <v>8701</v>
      </c>
      <c r="N2991" s="18" t="s">
        <v>17</v>
      </c>
      <c r="O2991" s="18">
        <v>0</v>
      </c>
      <c r="P2991" s="18">
        <v>6</v>
      </c>
    </row>
    <row r="2992" spans="1:16" x14ac:dyDescent="0.2">
      <c r="A2992" s="18" t="s">
        <v>1034</v>
      </c>
      <c r="B2992" s="18" t="s">
        <v>1149</v>
      </c>
      <c r="C2992" s="18" t="s">
        <v>6528</v>
      </c>
      <c r="D2992" s="18" t="s">
        <v>38</v>
      </c>
      <c r="E2992" s="20" t="str">
        <f>IFERROR(VLOOKUP(表1[[#This Row],[goods_id]],表4[],2,0),"无")</f>
        <v>无</v>
      </c>
      <c r="F2992" s="19" t="str">
        <f>IFERROR(VLOOKUP(表1[[#This Row],[goods_id]],表3[],2,0),"老款")</f>
        <v>老款</v>
      </c>
      <c r="G2992" s="20">
        <v>1</v>
      </c>
      <c r="H2992" s="23">
        <v>539</v>
      </c>
      <c r="I2992" s="23">
        <v>539</v>
      </c>
      <c r="J29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2" s="20">
        <f>IF(表1[[#This Row],[sale_price]]&lt;表1[[#This Row],[origin_price]],1,0)</f>
        <v>0</v>
      </c>
      <c r="L2992" s="18" t="s">
        <v>1150</v>
      </c>
      <c r="M2992" s="18" t="s">
        <v>8705</v>
      </c>
      <c r="N2992" s="18" t="s">
        <v>61</v>
      </c>
      <c r="O2992" s="18" t="s">
        <v>17</v>
      </c>
      <c r="P2992" s="18">
        <v>4</v>
      </c>
    </row>
    <row r="2993" spans="1:16" x14ac:dyDescent="0.2">
      <c r="A2993" s="18" t="s">
        <v>1034</v>
      </c>
      <c r="B2993" s="18" t="s">
        <v>1151</v>
      </c>
      <c r="C2993" s="18" t="s">
        <v>6528</v>
      </c>
      <c r="D2993" s="18" t="s">
        <v>38</v>
      </c>
      <c r="E2993" s="20" t="str">
        <f>IFERROR(VLOOKUP(表1[[#This Row],[goods_id]],表4[],2,0),"无")</f>
        <v>无</v>
      </c>
      <c r="F2993" s="19" t="str">
        <f>IFERROR(VLOOKUP(表1[[#This Row],[goods_id]],表3[],2,0),"老款")</f>
        <v>老款</v>
      </c>
      <c r="G2993" s="20">
        <v>1</v>
      </c>
      <c r="H2993" s="23">
        <v>539</v>
      </c>
      <c r="I2993" s="23">
        <v>539</v>
      </c>
      <c r="J29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3" s="20">
        <f>IF(表1[[#This Row],[sale_price]]&lt;表1[[#This Row],[origin_price]],1,0)</f>
        <v>0</v>
      </c>
      <c r="L2993" s="18" t="s">
        <v>1150</v>
      </c>
      <c r="M2993" s="18" t="s">
        <v>8705</v>
      </c>
      <c r="N2993" s="18" t="s">
        <v>61</v>
      </c>
      <c r="O2993" s="18" t="s">
        <v>17</v>
      </c>
      <c r="P2993" s="18">
        <v>4</v>
      </c>
    </row>
    <row r="2994" spans="1:16" x14ac:dyDescent="0.2">
      <c r="A2994" s="18" t="s">
        <v>1034</v>
      </c>
      <c r="B2994" s="18" t="s">
        <v>1152</v>
      </c>
      <c r="C2994" s="18" t="s">
        <v>6529</v>
      </c>
      <c r="D2994" s="18" t="s">
        <v>38</v>
      </c>
      <c r="E2994" s="20" t="str">
        <f>IFERROR(VLOOKUP(表1[[#This Row],[goods_id]],表4[],2,0),"无")</f>
        <v>无</v>
      </c>
      <c r="F2994" s="19" t="str">
        <f>IFERROR(VLOOKUP(表1[[#This Row],[goods_id]],表3[],2,0),"老款")</f>
        <v>老款</v>
      </c>
      <c r="G2994" s="20">
        <v>1</v>
      </c>
      <c r="H2994" s="23">
        <v>499</v>
      </c>
      <c r="I2994" s="23">
        <v>499</v>
      </c>
      <c r="J29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4" s="20">
        <f>IF(表1[[#This Row],[sale_price]]&lt;表1[[#This Row],[origin_price]],1,0)</f>
        <v>0</v>
      </c>
      <c r="L2994" s="18" t="s">
        <v>1153</v>
      </c>
      <c r="M2994" s="18" t="s">
        <v>8706</v>
      </c>
      <c r="N2994" s="18" t="s">
        <v>61</v>
      </c>
      <c r="O2994" s="18" t="s">
        <v>17</v>
      </c>
      <c r="P2994" s="18">
        <v>4</v>
      </c>
    </row>
    <row r="2995" spans="1:16" x14ac:dyDescent="0.2">
      <c r="A2995" s="18" t="s">
        <v>1034</v>
      </c>
      <c r="B2995" s="18" t="s">
        <v>1154</v>
      </c>
      <c r="C2995" s="18" t="s">
        <v>6529</v>
      </c>
      <c r="D2995" s="18" t="s">
        <v>38</v>
      </c>
      <c r="E2995" s="20" t="str">
        <f>IFERROR(VLOOKUP(表1[[#This Row],[goods_id]],表4[],2,0),"无")</f>
        <v>无</v>
      </c>
      <c r="F2995" s="19" t="str">
        <f>IFERROR(VLOOKUP(表1[[#This Row],[goods_id]],表3[],2,0),"老款")</f>
        <v>老款</v>
      </c>
      <c r="G2995" s="20">
        <v>1</v>
      </c>
      <c r="H2995" s="23">
        <v>499</v>
      </c>
      <c r="I2995" s="23">
        <v>499</v>
      </c>
      <c r="J29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5" s="20">
        <f>IF(表1[[#This Row],[sale_price]]&lt;表1[[#This Row],[origin_price]],1,0)</f>
        <v>0</v>
      </c>
      <c r="L2995" s="18" t="s">
        <v>1153</v>
      </c>
      <c r="M2995" s="18" t="s">
        <v>8706</v>
      </c>
      <c r="N2995" s="18" t="s">
        <v>61</v>
      </c>
      <c r="O2995" s="18" t="s">
        <v>17</v>
      </c>
      <c r="P2995" s="18">
        <v>4</v>
      </c>
    </row>
    <row r="2996" spans="1:16" x14ac:dyDescent="0.2">
      <c r="A2996" s="18" t="s">
        <v>1034</v>
      </c>
      <c r="B2996" s="18" t="s">
        <v>1155</v>
      </c>
      <c r="C2996" s="18" t="s">
        <v>6529</v>
      </c>
      <c r="D2996" s="18" t="s">
        <v>38</v>
      </c>
      <c r="E2996" s="20" t="str">
        <f>IFERROR(VLOOKUP(表1[[#This Row],[goods_id]],表4[],2,0),"无")</f>
        <v>无</v>
      </c>
      <c r="F2996" s="19" t="str">
        <f>IFERROR(VLOOKUP(表1[[#This Row],[goods_id]],表3[],2,0),"老款")</f>
        <v>老款</v>
      </c>
      <c r="G2996" s="20">
        <v>1</v>
      </c>
      <c r="H2996" s="23">
        <v>499</v>
      </c>
      <c r="I2996" s="23">
        <v>499</v>
      </c>
      <c r="J29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6" s="20">
        <f>IF(表1[[#This Row],[sale_price]]&lt;表1[[#This Row],[origin_price]],1,0)</f>
        <v>0</v>
      </c>
      <c r="L2996" s="18" t="s">
        <v>1153</v>
      </c>
      <c r="M2996" s="18" t="s">
        <v>8706</v>
      </c>
      <c r="N2996" s="18" t="s">
        <v>61</v>
      </c>
      <c r="O2996" s="18" t="s">
        <v>17</v>
      </c>
      <c r="P2996" s="18">
        <v>4</v>
      </c>
    </row>
    <row r="2997" spans="1:16" x14ac:dyDescent="0.2">
      <c r="A2997" s="18" t="s">
        <v>1034</v>
      </c>
      <c r="B2997" s="18" t="s">
        <v>1156</v>
      </c>
      <c r="C2997" s="18" t="s">
        <v>6529</v>
      </c>
      <c r="D2997" s="18" t="s">
        <v>38</v>
      </c>
      <c r="E2997" s="20" t="str">
        <f>IFERROR(VLOOKUP(表1[[#This Row],[goods_id]],表4[],2,0),"无")</f>
        <v>无</v>
      </c>
      <c r="F2997" s="19" t="str">
        <f>IFERROR(VLOOKUP(表1[[#This Row],[goods_id]],表3[],2,0),"老款")</f>
        <v>老款</v>
      </c>
      <c r="G2997" s="20">
        <v>1</v>
      </c>
      <c r="H2997" s="23">
        <v>499</v>
      </c>
      <c r="I2997" s="23">
        <v>499</v>
      </c>
      <c r="J29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7" s="20">
        <f>IF(表1[[#This Row],[sale_price]]&lt;表1[[#This Row],[origin_price]],1,0)</f>
        <v>0</v>
      </c>
      <c r="L2997" s="18" t="s">
        <v>1153</v>
      </c>
      <c r="M2997" s="18" t="s">
        <v>8706</v>
      </c>
      <c r="N2997" s="18" t="s">
        <v>61</v>
      </c>
      <c r="O2997" s="18" t="s">
        <v>17</v>
      </c>
      <c r="P2997" s="18">
        <v>4</v>
      </c>
    </row>
    <row r="2998" spans="1:16" x14ac:dyDescent="0.2">
      <c r="A2998" s="18" t="s">
        <v>1034</v>
      </c>
      <c r="B2998" s="18" t="s">
        <v>1158</v>
      </c>
      <c r="C2998" s="18" t="s">
        <v>6530</v>
      </c>
      <c r="D2998" s="18" t="s">
        <v>1744</v>
      </c>
      <c r="E2998" s="20" t="str">
        <f>IFERROR(VLOOKUP(表1[[#This Row],[goods_id]],表4[],2,0),"无")</f>
        <v>无</v>
      </c>
      <c r="F2998" s="19" t="str">
        <f>IFERROR(VLOOKUP(表1[[#This Row],[goods_id]],表3[],2,0),"老款")</f>
        <v>老款</v>
      </c>
      <c r="G2998" s="20">
        <v>1</v>
      </c>
      <c r="H2998" s="23">
        <v>739</v>
      </c>
      <c r="I2998" s="23">
        <v>739</v>
      </c>
      <c r="J29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8" s="20">
        <f>IF(表1[[#This Row],[sale_price]]&lt;表1[[#This Row],[origin_price]],1,0)</f>
        <v>0</v>
      </c>
      <c r="L2998" s="18" t="s">
        <v>1157</v>
      </c>
      <c r="M2998" s="18" t="s">
        <v>8707</v>
      </c>
      <c r="N2998" s="18" t="s">
        <v>61</v>
      </c>
      <c r="O2998" s="18" t="s">
        <v>17</v>
      </c>
      <c r="P2998" s="18">
        <v>4</v>
      </c>
    </row>
    <row r="2999" spans="1:16" x14ac:dyDescent="0.2">
      <c r="A2999" s="18" t="s">
        <v>1034</v>
      </c>
      <c r="B2999" s="18" t="s">
        <v>1159</v>
      </c>
      <c r="C2999" s="18" t="s">
        <v>6531</v>
      </c>
      <c r="D2999" s="18" t="s">
        <v>322</v>
      </c>
      <c r="E2999" s="20" t="str">
        <f>IFERROR(VLOOKUP(表1[[#This Row],[goods_id]],表4[],2,0),"无")</f>
        <v>无</v>
      </c>
      <c r="F2999" s="19" t="str">
        <f>IFERROR(VLOOKUP(表1[[#This Row],[goods_id]],表3[],2,0),"老款")</f>
        <v>老款</v>
      </c>
      <c r="G2999" s="20">
        <v>1</v>
      </c>
      <c r="H2999" s="23">
        <v>699</v>
      </c>
      <c r="I2999" s="23">
        <v>699</v>
      </c>
      <c r="J29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99" s="20">
        <f>IF(表1[[#This Row],[sale_price]]&lt;表1[[#This Row],[origin_price]],1,0)</f>
        <v>0</v>
      </c>
      <c r="L2999" s="18" t="s">
        <v>1160</v>
      </c>
      <c r="M2999" s="18" t="s">
        <v>8708</v>
      </c>
      <c r="N2999" s="18" t="s">
        <v>61</v>
      </c>
      <c r="O2999" s="18" t="s">
        <v>17</v>
      </c>
      <c r="P2999" s="18">
        <v>4</v>
      </c>
    </row>
    <row r="3000" spans="1:16" x14ac:dyDescent="0.2">
      <c r="A3000" s="18" t="s">
        <v>1034</v>
      </c>
      <c r="B3000" s="18" t="s">
        <v>1161</v>
      </c>
      <c r="C3000" s="18" t="s">
        <v>6532</v>
      </c>
      <c r="D3000" s="18" t="s">
        <v>59</v>
      </c>
      <c r="E3000" s="20" t="str">
        <f>IFERROR(VLOOKUP(表1[[#This Row],[goods_id]],表4[],2,0),"无")</f>
        <v>无</v>
      </c>
      <c r="F3000" s="19" t="str">
        <f>IFERROR(VLOOKUP(表1[[#This Row],[goods_id]],表3[],2,0),"老款")</f>
        <v>老款</v>
      </c>
      <c r="G3000" s="20">
        <v>1</v>
      </c>
      <c r="H3000" s="23">
        <v>739</v>
      </c>
      <c r="I3000" s="23">
        <v>739</v>
      </c>
      <c r="J30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0" s="20">
        <f>IF(表1[[#This Row],[sale_price]]&lt;表1[[#This Row],[origin_price]],1,0)</f>
        <v>0</v>
      </c>
      <c r="L3000" s="18" t="s">
        <v>1162</v>
      </c>
      <c r="M3000" s="18" t="s">
        <v>8709</v>
      </c>
      <c r="N3000" s="18" t="s">
        <v>61</v>
      </c>
      <c r="O3000" s="18" t="s">
        <v>17</v>
      </c>
      <c r="P3000" s="18">
        <v>4</v>
      </c>
    </row>
    <row r="3001" spans="1:16" x14ac:dyDescent="0.2">
      <c r="A3001" s="18" t="s">
        <v>1034</v>
      </c>
      <c r="B3001" s="18" t="s">
        <v>1163</v>
      </c>
      <c r="C3001" s="18" t="s">
        <v>6532</v>
      </c>
      <c r="D3001" s="18" t="s">
        <v>59</v>
      </c>
      <c r="E3001" s="20" t="str">
        <f>IFERROR(VLOOKUP(表1[[#This Row],[goods_id]],表4[],2,0),"无")</f>
        <v>无</v>
      </c>
      <c r="F3001" s="19" t="str">
        <f>IFERROR(VLOOKUP(表1[[#This Row],[goods_id]],表3[],2,0),"老款")</f>
        <v>老款</v>
      </c>
      <c r="G3001" s="20">
        <v>1</v>
      </c>
      <c r="H3001" s="23">
        <v>739</v>
      </c>
      <c r="I3001" s="23">
        <v>739</v>
      </c>
      <c r="J30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1" s="20">
        <f>IF(表1[[#This Row],[sale_price]]&lt;表1[[#This Row],[origin_price]],1,0)</f>
        <v>0</v>
      </c>
      <c r="L3001" s="18" t="s">
        <v>1162</v>
      </c>
      <c r="M3001" s="18" t="s">
        <v>8709</v>
      </c>
      <c r="N3001" s="18" t="s">
        <v>61</v>
      </c>
      <c r="O3001" s="18" t="s">
        <v>17</v>
      </c>
      <c r="P3001" s="18">
        <v>5</v>
      </c>
    </row>
    <row r="3002" spans="1:16" x14ac:dyDescent="0.2">
      <c r="A3002" s="18" t="s">
        <v>1034</v>
      </c>
      <c r="B3002" s="18" t="s">
        <v>1217</v>
      </c>
      <c r="C3002" s="18" t="s">
        <v>6543</v>
      </c>
      <c r="D3002" s="18" t="s">
        <v>80</v>
      </c>
      <c r="E3002" s="20" t="str">
        <f>IFERROR(VLOOKUP(表1[[#This Row],[goods_id]],表4[],2,0),"无")</f>
        <v>无</v>
      </c>
      <c r="F3002" s="19" t="str">
        <f>IFERROR(VLOOKUP(表1[[#This Row],[goods_id]],表3[],2,0),"老款")</f>
        <v>老款</v>
      </c>
      <c r="G3002" s="20">
        <v>1</v>
      </c>
      <c r="H3002" s="23">
        <v>399</v>
      </c>
      <c r="I3002" s="23">
        <v>399</v>
      </c>
      <c r="J30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2" s="20">
        <f>IF(表1[[#This Row],[sale_price]]&lt;表1[[#This Row],[origin_price]],1,0)</f>
        <v>0</v>
      </c>
      <c r="L3002" s="18" t="s">
        <v>1218</v>
      </c>
      <c r="M3002" s="18" t="s">
        <v>8728</v>
      </c>
      <c r="N3002" s="18" t="s">
        <v>17</v>
      </c>
      <c r="O3002" s="18">
        <v>0</v>
      </c>
      <c r="P3002" s="18">
        <v>6</v>
      </c>
    </row>
    <row r="3003" spans="1:16" x14ac:dyDescent="0.2">
      <c r="A3003" s="18" t="s">
        <v>1034</v>
      </c>
      <c r="B3003" s="18" t="s">
        <v>1219</v>
      </c>
      <c r="C3003" s="18" t="s">
        <v>6543</v>
      </c>
      <c r="D3003" s="18" t="s">
        <v>80</v>
      </c>
      <c r="E3003" s="20" t="str">
        <f>IFERROR(VLOOKUP(表1[[#This Row],[goods_id]],表4[],2,0),"无")</f>
        <v>无</v>
      </c>
      <c r="F3003" s="19" t="str">
        <f>IFERROR(VLOOKUP(表1[[#This Row],[goods_id]],表3[],2,0),"老款")</f>
        <v>老款</v>
      </c>
      <c r="G3003" s="20">
        <v>1</v>
      </c>
      <c r="H3003" s="23">
        <v>399</v>
      </c>
      <c r="I3003" s="23">
        <v>399</v>
      </c>
      <c r="J30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3" s="20">
        <f>IF(表1[[#This Row],[sale_price]]&lt;表1[[#This Row],[origin_price]],1,0)</f>
        <v>0</v>
      </c>
      <c r="L3003" s="18" t="s">
        <v>1218</v>
      </c>
      <c r="M3003" s="18" t="s">
        <v>8719</v>
      </c>
      <c r="N3003" s="18" t="s">
        <v>17</v>
      </c>
      <c r="O3003" s="18">
        <v>0</v>
      </c>
      <c r="P3003" s="18">
        <v>5</v>
      </c>
    </row>
    <row r="3004" spans="1:16" x14ac:dyDescent="0.2">
      <c r="A3004" s="18" t="s">
        <v>1034</v>
      </c>
      <c r="B3004" s="18" t="s">
        <v>1220</v>
      </c>
      <c r="C3004" s="18" t="s">
        <v>6553</v>
      </c>
      <c r="D3004" s="18" t="s">
        <v>24</v>
      </c>
      <c r="E3004" s="20" t="str">
        <f>IFERROR(VLOOKUP(表1[[#This Row],[goods_id]],表4[],2,0),"无")</f>
        <v>无</v>
      </c>
      <c r="F3004" s="19" t="str">
        <f>IFERROR(VLOOKUP(表1[[#This Row],[goods_id]],表3[],2,0),"老款")</f>
        <v>老款</v>
      </c>
      <c r="G3004" s="20">
        <v>1</v>
      </c>
      <c r="H3004" s="23">
        <v>569</v>
      </c>
      <c r="I3004" s="23">
        <v>569</v>
      </c>
      <c r="J30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4" s="20">
        <f>IF(表1[[#This Row],[sale_price]]&lt;表1[[#This Row],[origin_price]],1,0)</f>
        <v>0</v>
      </c>
      <c r="L3004" s="18" t="s">
        <v>1221</v>
      </c>
      <c r="M3004" s="18" t="s">
        <v>8729</v>
      </c>
      <c r="N3004" s="18" t="s">
        <v>22</v>
      </c>
      <c r="O3004" s="18" t="s">
        <v>17</v>
      </c>
      <c r="P3004" s="18">
        <v>6</v>
      </c>
    </row>
    <row r="3005" spans="1:16" x14ac:dyDescent="0.2">
      <c r="A3005" s="18" t="s">
        <v>1034</v>
      </c>
      <c r="B3005" s="18" t="s">
        <v>1222</v>
      </c>
      <c r="C3005" s="18" t="s">
        <v>6553</v>
      </c>
      <c r="D3005" s="18" t="s">
        <v>24</v>
      </c>
      <c r="E3005" s="20" t="str">
        <f>IFERROR(VLOOKUP(表1[[#This Row],[goods_id]],表4[],2,0),"无")</f>
        <v>无</v>
      </c>
      <c r="F3005" s="19" t="str">
        <f>IFERROR(VLOOKUP(表1[[#This Row],[goods_id]],表3[],2,0),"老款")</f>
        <v>老款</v>
      </c>
      <c r="G3005" s="20">
        <v>1</v>
      </c>
      <c r="H3005" s="23">
        <v>569</v>
      </c>
      <c r="I3005" s="23">
        <v>569</v>
      </c>
      <c r="J30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5" s="20">
        <f>IF(表1[[#This Row],[sale_price]]&lt;表1[[#This Row],[origin_price]],1,0)</f>
        <v>0</v>
      </c>
      <c r="L3005" s="18" t="s">
        <v>1221</v>
      </c>
      <c r="M3005" s="18" t="s">
        <v>8729</v>
      </c>
      <c r="N3005" s="18" t="s">
        <v>22</v>
      </c>
      <c r="O3005" s="18" t="s">
        <v>17</v>
      </c>
      <c r="P3005" s="18">
        <v>6</v>
      </c>
    </row>
    <row r="3006" spans="1:16" x14ac:dyDescent="0.2">
      <c r="A3006" s="18" t="s">
        <v>1034</v>
      </c>
      <c r="B3006" s="18" t="s">
        <v>1166</v>
      </c>
      <c r="C3006" s="18" t="s">
        <v>6533</v>
      </c>
      <c r="D3006" s="18" t="s">
        <v>24</v>
      </c>
      <c r="E3006" s="20" t="str">
        <f>IFERROR(VLOOKUP(表1[[#This Row],[goods_id]],表4[],2,0),"无")</f>
        <v>无</v>
      </c>
      <c r="F3006" s="19" t="str">
        <f>IFERROR(VLOOKUP(表1[[#This Row],[goods_id]],表3[],2,0),"老款")</f>
        <v>老款</v>
      </c>
      <c r="G3006" s="20">
        <v>1</v>
      </c>
      <c r="H3006" s="23">
        <v>769</v>
      </c>
      <c r="I3006" s="23">
        <v>769</v>
      </c>
      <c r="J30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6" s="20">
        <f>IF(表1[[#This Row],[sale_price]]&lt;表1[[#This Row],[origin_price]],1,0)</f>
        <v>0</v>
      </c>
      <c r="L3006" s="18" t="s">
        <v>1167</v>
      </c>
      <c r="M3006" s="18" t="s">
        <v>8710</v>
      </c>
      <c r="N3006" s="18" t="s">
        <v>61</v>
      </c>
      <c r="O3006" s="18" t="s">
        <v>13</v>
      </c>
      <c r="P3006" s="18">
        <v>5</v>
      </c>
    </row>
    <row r="3007" spans="1:16" x14ac:dyDescent="0.2">
      <c r="A3007" s="18" t="s">
        <v>1034</v>
      </c>
      <c r="B3007" s="18" t="s">
        <v>1168</v>
      </c>
      <c r="C3007" s="18" t="s">
        <v>6533</v>
      </c>
      <c r="D3007" s="18" t="s">
        <v>24</v>
      </c>
      <c r="E3007" s="20" t="str">
        <f>IFERROR(VLOOKUP(表1[[#This Row],[goods_id]],表4[],2,0),"无")</f>
        <v>无</v>
      </c>
      <c r="F3007" s="19" t="str">
        <f>IFERROR(VLOOKUP(表1[[#This Row],[goods_id]],表3[],2,0),"老款")</f>
        <v>老款</v>
      </c>
      <c r="G3007" s="20">
        <v>1</v>
      </c>
      <c r="H3007" s="23">
        <v>769</v>
      </c>
      <c r="I3007" s="23">
        <v>769</v>
      </c>
      <c r="J30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7" s="20">
        <f>IF(表1[[#This Row],[sale_price]]&lt;表1[[#This Row],[origin_price]],1,0)</f>
        <v>0</v>
      </c>
      <c r="L3007" s="18" t="s">
        <v>1167</v>
      </c>
      <c r="M3007" s="18" t="s">
        <v>8710</v>
      </c>
      <c r="N3007" s="18" t="s">
        <v>61</v>
      </c>
      <c r="O3007" s="18" t="s">
        <v>13</v>
      </c>
      <c r="P3007" s="18">
        <v>5</v>
      </c>
    </row>
    <row r="3008" spans="1:16" x14ac:dyDescent="0.2">
      <c r="A3008" s="18" t="s">
        <v>1034</v>
      </c>
      <c r="B3008" s="18" t="s">
        <v>1169</v>
      </c>
      <c r="C3008" s="18" t="s">
        <v>6534</v>
      </c>
      <c r="D3008" s="18" t="s">
        <v>28</v>
      </c>
      <c r="E3008" s="20" t="str">
        <f>IFERROR(VLOOKUP(表1[[#This Row],[goods_id]],表4[],2,0),"无")</f>
        <v>无</v>
      </c>
      <c r="F3008" s="19" t="str">
        <f>IFERROR(VLOOKUP(表1[[#This Row],[goods_id]],表3[],2,0),"老款")</f>
        <v>老款</v>
      </c>
      <c r="G3008" s="20">
        <v>1</v>
      </c>
      <c r="H3008" s="23">
        <v>639</v>
      </c>
      <c r="I3008" s="23">
        <v>639</v>
      </c>
      <c r="J30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8" s="20">
        <f>IF(表1[[#This Row],[sale_price]]&lt;表1[[#This Row],[origin_price]],1,0)</f>
        <v>0</v>
      </c>
      <c r="L3008" s="18" t="s">
        <v>1170</v>
      </c>
      <c r="M3008" s="18" t="s">
        <v>8711</v>
      </c>
      <c r="N3008" s="18" t="s">
        <v>61</v>
      </c>
      <c r="O3008" s="18" t="s">
        <v>17</v>
      </c>
      <c r="P3008" s="18">
        <v>5</v>
      </c>
    </row>
    <row r="3009" spans="1:16" x14ac:dyDescent="0.2">
      <c r="A3009" s="18" t="s">
        <v>1034</v>
      </c>
      <c r="B3009" s="18" t="s">
        <v>1171</v>
      </c>
      <c r="C3009" s="18" t="s">
        <v>6534</v>
      </c>
      <c r="D3009" s="18" t="s">
        <v>28</v>
      </c>
      <c r="E3009" s="20" t="str">
        <f>IFERROR(VLOOKUP(表1[[#This Row],[goods_id]],表4[],2,0),"无")</f>
        <v>无</v>
      </c>
      <c r="F3009" s="19" t="str">
        <f>IFERROR(VLOOKUP(表1[[#This Row],[goods_id]],表3[],2,0),"老款")</f>
        <v>老款</v>
      </c>
      <c r="G3009" s="20">
        <v>1</v>
      </c>
      <c r="H3009" s="23">
        <v>639</v>
      </c>
      <c r="I3009" s="23">
        <v>639</v>
      </c>
      <c r="J30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9" s="20">
        <f>IF(表1[[#This Row],[sale_price]]&lt;表1[[#This Row],[origin_price]],1,0)</f>
        <v>0</v>
      </c>
      <c r="L3009" s="18" t="s">
        <v>1170</v>
      </c>
      <c r="M3009" s="18" t="s">
        <v>8712</v>
      </c>
      <c r="N3009" s="18" t="s">
        <v>61</v>
      </c>
      <c r="O3009" s="18" t="s">
        <v>17</v>
      </c>
      <c r="P3009" s="18">
        <v>5</v>
      </c>
    </row>
    <row r="3010" spans="1:16" x14ac:dyDescent="0.2">
      <c r="A3010" s="18" t="s">
        <v>1034</v>
      </c>
      <c r="B3010" s="18" t="s">
        <v>1109</v>
      </c>
      <c r="C3010" s="18" t="s">
        <v>6520</v>
      </c>
      <c r="D3010" s="18" t="s">
        <v>24</v>
      </c>
      <c r="E3010" s="20" t="str">
        <f>IFERROR(VLOOKUP(表1[[#This Row],[goods_id]],表4[],2,0),"无")</f>
        <v>无</v>
      </c>
      <c r="F3010" s="19" t="str">
        <f>IFERROR(VLOOKUP(表1[[#This Row],[goods_id]],表3[],2,0),"老款")</f>
        <v>老款</v>
      </c>
      <c r="G3010" s="20">
        <v>1</v>
      </c>
      <c r="H3010" s="23">
        <v>599</v>
      </c>
      <c r="I3010" s="23">
        <v>599</v>
      </c>
      <c r="J30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0" s="20">
        <f>IF(表1[[#This Row],[sale_price]]&lt;表1[[#This Row],[origin_price]],1,0)</f>
        <v>0</v>
      </c>
      <c r="L3010" s="18" t="s">
        <v>1108</v>
      </c>
      <c r="M3010" s="18" t="s">
        <v>8695</v>
      </c>
      <c r="N3010" s="18" t="s">
        <v>22</v>
      </c>
      <c r="O3010" s="18" t="s">
        <v>17</v>
      </c>
      <c r="P3010" s="18">
        <v>4</v>
      </c>
    </row>
    <row r="3011" spans="1:16" x14ac:dyDescent="0.2">
      <c r="A3011" s="18" t="s">
        <v>1034</v>
      </c>
      <c r="B3011" s="18" t="s">
        <v>1110</v>
      </c>
      <c r="C3011" s="18" t="s">
        <v>6520</v>
      </c>
      <c r="D3011" s="18" t="s">
        <v>24</v>
      </c>
      <c r="E3011" s="20" t="str">
        <f>IFERROR(VLOOKUP(表1[[#This Row],[goods_id]],表4[],2,0),"无")</f>
        <v>无</v>
      </c>
      <c r="F3011" s="19" t="str">
        <f>IFERROR(VLOOKUP(表1[[#This Row],[goods_id]],表3[],2,0),"老款")</f>
        <v>老款</v>
      </c>
      <c r="G3011" s="20">
        <v>1</v>
      </c>
      <c r="H3011" s="23">
        <v>599</v>
      </c>
      <c r="I3011" s="23">
        <v>599</v>
      </c>
      <c r="J30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1" s="20">
        <f>IF(表1[[#This Row],[sale_price]]&lt;表1[[#This Row],[origin_price]],1,0)</f>
        <v>0</v>
      </c>
      <c r="L3011" s="18" t="s">
        <v>1108</v>
      </c>
      <c r="M3011" s="18" t="s">
        <v>8695</v>
      </c>
      <c r="N3011" s="18" t="s">
        <v>22</v>
      </c>
      <c r="O3011" s="18" t="s">
        <v>17</v>
      </c>
      <c r="P3011" s="18">
        <v>4</v>
      </c>
    </row>
    <row r="3012" spans="1:16" x14ac:dyDescent="0.2">
      <c r="A3012" s="18" t="s">
        <v>1034</v>
      </c>
      <c r="B3012" s="18" t="s">
        <v>1107</v>
      </c>
      <c r="C3012" s="18" t="s">
        <v>6520</v>
      </c>
      <c r="D3012" s="18" t="s">
        <v>24</v>
      </c>
      <c r="E3012" s="20" t="str">
        <f>IFERROR(VLOOKUP(表1[[#This Row],[goods_id]],表4[],2,0),"无")</f>
        <v>无</v>
      </c>
      <c r="F3012" s="19" t="str">
        <f>IFERROR(VLOOKUP(表1[[#This Row],[goods_id]],表3[],2,0),"老款")</f>
        <v>老款</v>
      </c>
      <c r="G3012" s="20">
        <v>1</v>
      </c>
      <c r="H3012" s="23">
        <v>599</v>
      </c>
      <c r="I3012" s="23">
        <v>599</v>
      </c>
      <c r="J30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2" s="20">
        <f>IF(表1[[#This Row],[sale_price]]&lt;表1[[#This Row],[origin_price]],1,0)</f>
        <v>0</v>
      </c>
      <c r="L3012" s="18" t="s">
        <v>1108</v>
      </c>
      <c r="M3012" s="18" t="s">
        <v>8695</v>
      </c>
      <c r="N3012" s="18" t="s">
        <v>22</v>
      </c>
      <c r="O3012" s="18" t="s">
        <v>17</v>
      </c>
      <c r="P3012" s="18">
        <v>4</v>
      </c>
    </row>
    <row r="3013" spans="1:16" x14ac:dyDescent="0.2">
      <c r="A3013" s="18" t="s">
        <v>1034</v>
      </c>
      <c r="B3013" s="18" t="s">
        <v>1260</v>
      </c>
      <c r="C3013" s="18" t="s">
        <v>6572</v>
      </c>
      <c r="D3013" s="18" t="s">
        <v>28</v>
      </c>
      <c r="E3013" s="20" t="str">
        <f>IFERROR(VLOOKUP(表1[[#This Row],[goods_id]],表4[],2,0),"无")</f>
        <v>无</v>
      </c>
      <c r="F3013" s="19" t="str">
        <f>IFERROR(VLOOKUP(表1[[#This Row],[goods_id]],表3[],2,0),"老款")</f>
        <v>老款</v>
      </c>
      <c r="G3013" s="20">
        <v>1</v>
      </c>
      <c r="H3013" s="23">
        <v>669</v>
      </c>
      <c r="I3013" s="23">
        <v>669</v>
      </c>
      <c r="J30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13" s="20">
        <f>IF(表1[[#This Row],[sale_price]]&lt;表1[[#This Row],[origin_price]],1,0)</f>
        <v>0</v>
      </c>
      <c r="L3013" s="18" t="s">
        <v>1261</v>
      </c>
      <c r="M3013" s="18" t="s">
        <v>8737</v>
      </c>
      <c r="N3013" s="18" t="s">
        <v>17</v>
      </c>
      <c r="O3013" s="18">
        <v>0</v>
      </c>
      <c r="P3013" s="18">
        <v>6</v>
      </c>
    </row>
    <row r="3014" spans="1:16" x14ac:dyDescent="0.2">
      <c r="A3014" s="18" t="s">
        <v>1034</v>
      </c>
      <c r="B3014" s="18" t="s">
        <v>1262</v>
      </c>
      <c r="C3014" s="18" t="s">
        <v>6572</v>
      </c>
      <c r="D3014" s="18" t="s">
        <v>28</v>
      </c>
      <c r="E3014" s="20" t="str">
        <f>IFERROR(VLOOKUP(表1[[#This Row],[goods_id]],表4[],2,0),"无")</f>
        <v>无</v>
      </c>
      <c r="F3014" s="19" t="str">
        <f>IFERROR(VLOOKUP(表1[[#This Row],[goods_id]],表3[],2,0),"老款")</f>
        <v>老款</v>
      </c>
      <c r="G3014" s="20">
        <v>1</v>
      </c>
      <c r="H3014" s="23">
        <v>669</v>
      </c>
      <c r="I3014" s="23">
        <v>669</v>
      </c>
      <c r="J30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14" s="20">
        <f>IF(表1[[#This Row],[sale_price]]&lt;表1[[#This Row],[origin_price]],1,0)</f>
        <v>0</v>
      </c>
      <c r="L3014" s="18" t="s">
        <v>1261</v>
      </c>
      <c r="M3014" s="18" t="s">
        <v>8737</v>
      </c>
      <c r="N3014" s="18" t="s">
        <v>17</v>
      </c>
      <c r="O3014" s="18">
        <v>0</v>
      </c>
      <c r="P3014" s="18">
        <v>6</v>
      </c>
    </row>
    <row r="3015" spans="1:16" x14ac:dyDescent="0.2">
      <c r="A3015" s="18" t="s">
        <v>1034</v>
      </c>
      <c r="B3015" s="18" t="s">
        <v>1263</v>
      </c>
      <c r="C3015" s="18" t="s">
        <v>6572</v>
      </c>
      <c r="D3015" s="18" t="s">
        <v>28</v>
      </c>
      <c r="E3015" s="20" t="str">
        <f>IFERROR(VLOOKUP(表1[[#This Row],[goods_id]],表4[],2,0),"无")</f>
        <v>无</v>
      </c>
      <c r="F3015" s="19" t="str">
        <f>IFERROR(VLOOKUP(表1[[#This Row],[goods_id]],表3[],2,0),"老款")</f>
        <v>老款</v>
      </c>
      <c r="G3015" s="20">
        <v>1</v>
      </c>
      <c r="H3015" s="23">
        <v>669</v>
      </c>
      <c r="I3015" s="23">
        <v>669</v>
      </c>
      <c r="J30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15" s="20">
        <f>IF(表1[[#This Row],[sale_price]]&lt;表1[[#This Row],[origin_price]],1,0)</f>
        <v>0</v>
      </c>
      <c r="L3015" s="18" t="s">
        <v>1261</v>
      </c>
      <c r="M3015" s="18" t="s">
        <v>8737</v>
      </c>
      <c r="N3015" s="18" t="s">
        <v>17</v>
      </c>
      <c r="O3015" s="18">
        <v>0</v>
      </c>
      <c r="P3015" s="18">
        <v>6</v>
      </c>
    </row>
    <row r="3016" spans="1:16" x14ac:dyDescent="0.2">
      <c r="A3016" s="18" t="s">
        <v>1034</v>
      </c>
      <c r="B3016" s="18" t="s">
        <v>1172</v>
      </c>
      <c r="C3016" s="18" t="s">
        <v>6535</v>
      </c>
      <c r="D3016" s="18" t="s">
        <v>28</v>
      </c>
      <c r="E3016" s="20" t="str">
        <f>IFERROR(VLOOKUP(表1[[#This Row],[goods_id]],表4[],2,0),"无")</f>
        <v>无</v>
      </c>
      <c r="F3016" s="19" t="str">
        <f>IFERROR(VLOOKUP(表1[[#This Row],[goods_id]],表3[],2,0),"老款")</f>
        <v>老款</v>
      </c>
      <c r="G3016" s="20">
        <v>1</v>
      </c>
      <c r="H3016" s="23">
        <v>569</v>
      </c>
      <c r="I3016" s="23">
        <v>569</v>
      </c>
      <c r="J30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6" s="20">
        <f>IF(表1[[#This Row],[sale_price]]&lt;表1[[#This Row],[origin_price]],1,0)</f>
        <v>0</v>
      </c>
      <c r="L3016" s="18" t="s">
        <v>1165</v>
      </c>
      <c r="M3016" s="18" t="s">
        <v>8713</v>
      </c>
      <c r="N3016" s="18" t="s">
        <v>61</v>
      </c>
      <c r="O3016" s="18" t="s">
        <v>17</v>
      </c>
      <c r="P3016" s="18">
        <v>5</v>
      </c>
    </row>
    <row r="3017" spans="1:16" x14ac:dyDescent="0.2">
      <c r="A3017" s="18" t="s">
        <v>1034</v>
      </c>
      <c r="B3017" s="18" t="s">
        <v>1173</v>
      </c>
      <c r="C3017" s="18" t="s">
        <v>6535</v>
      </c>
      <c r="D3017" s="18" t="s">
        <v>28</v>
      </c>
      <c r="E3017" s="20" t="str">
        <f>IFERROR(VLOOKUP(表1[[#This Row],[goods_id]],表4[],2,0),"无")</f>
        <v>无</v>
      </c>
      <c r="F3017" s="19" t="str">
        <f>IFERROR(VLOOKUP(表1[[#This Row],[goods_id]],表3[],2,0),"老款")</f>
        <v>老款</v>
      </c>
      <c r="G3017" s="20">
        <v>1</v>
      </c>
      <c r="H3017" s="23">
        <v>569</v>
      </c>
      <c r="I3017" s="23">
        <v>569</v>
      </c>
      <c r="J30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7" s="20">
        <f>IF(表1[[#This Row],[sale_price]]&lt;表1[[#This Row],[origin_price]],1,0)</f>
        <v>0</v>
      </c>
      <c r="L3017" s="18" t="s">
        <v>1165</v>
      </c>
      <c r="M3017" s="18" t="s">
        <v>8713</v>
      </c>
      <c r="N3017" s="18" t="s">
        <v>61</v>
      </c>
      <c r="O3017" s="18" t="s">
        <v>17</v>
      </c>
      <c r="P3017" s="18">
        <v>5</v>
      </c>
    </row>
    <row r="3018" spans="1:16" x14ac:dyDescent="0.2">
      <c r="A3018" s="18" t="s">
        <v>1034</v>
      </c>
      <c r="B3018" s="18" t="s">
        <v>1164</v>
      </c>
      <c r="C3018" s="18" t="s">
        <v>6535</v>
      </c>
      <c r="D3018" s="18" t="s">
        <v>28</v>
      </c>
      <c r="E3018" s="20" t="str">
        <f>IFERROR(VLOOKUP(表1[[#This Row],[goods_id]],表4[],2,0),"无")</f>
        <v>无</v>
      </c>
      <c r="F3018" s="19" t="str">
        <f>IFERROR(VLOOKUP(表1[[#This Row],[goods_id]],表3[],2,0),"老款")</f>
        <v>老款</v>
      </c>
      <c r="G3018" s="20">
        <v>1</v>
      </c>
      <c r="H3018" s="23">
        <v>569</v>
      </c>
      <c r="I3018" s="23">
        <v>569</v>
      </c>
      <c r="J30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8" s="20">
        <f>IF(表1[[#This Row],[sale_price]]&lt;表1[[#This Row],[origin_price]],1,0)</f>
        <v>0</v>
      </c>
      <c r="L3018" s="18" t="s">
        <v>1165</v>
      </c>
      <c r="M3018" s="18" t="s">
        <v>8713</v>
      </c>
      <c r="N3018" s="18" t="s">
        <v>61</v>
      </c>
      <c r="O3018" s="18" t="s">
        <v>17</v>
      </c>
      <c r="P3018" s="18">
        <v>5</v>
      </c>
    </row>
    <row r="3019" spans="1:16" x14ac:dyDescent="0.2">
      <c r="A3019" s="18" t="s">
        <v>1034</v>
      </c>
      <c r="B3019" s="18" t="s">
        <v>5821</v>
      </c>
      <c r="C3019" s="18" t="s">
        <v>6459</v>
      </c>
      <c r="D3019" s="18" t="s">
        <v>28</v>
      </c>
      <c r="E3019" s="20" t="str">
        <f>IFERROR(VLOOKUP(表1[[#This Row],[goods_id]],表4[],2,0),"无")</f>
        <v>无</v>
      </c>
      <c r="F3019" s="19">
        <f>IFERROR(VLOOKUP(表1[[#This Row],[goods_id]],表3[],2,0),"老款")</f>
        <v>43355</v>
      </c>
      <c r="G3019" s="20">
        <v>1</v>
      </c>
      <c r="H3019" s="23">
        <v>699</v>
      </c>
      <c r="I3019" s="23">
        <v>699</v>
      </c>
      <c r="J30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19" s="20">
        <f>IF(表1[[#This Row],[sale_price]]&lt;表1[[#This Row],[origin_price]],1,0)</f>
        <v>0</v>
      </c>
      <c r="L3019" s="18" t="s">
        <v>8604</v>
      </c>
      <c r="M3019" s="18" t="s">
        <v>8605</v>
      </c>
      <c r="N3019" s="18" t="s">
        <v>61</v>
      </c>
      <c r="O3019" s="18" t="s">
        <v>13</v>
      </c>
      <c r="P3019" s="18">
        <v>1</v>
      </c>
    </row>
    <row r="3020" spans="1:16" x14ac:dyDescent="0.2">
      <c r="A3020" s="18" t="s">
        <v>1034</v>
      </c>
      <c r="B3020" s="18" t="s">
        <v>5822</v>
      </c>
      <c r="C3020" s="18" t="s">
        <v>6459</v>
      </c>
      <c r="D3020" s="18" t="s">
        <v>28</v>
      </c>
      <c r="E3020" s="20" t="str">
        <f>IFERROR(VLOOKUP(表1[[#This Row],[goods_id]],表4[],2,0),"无")</f>
        <v>无</v>
      </c>
      <c r="F3020" s="19">
        <f>IFERROR(VLOOKUP(表1[[#This Row],[goods_id]],表3[],2,0),"老款")</f>
        <v>43355</v>
      </c>
      <c r="G3020" s="20">
        <v>1</v>
      </c>
      <c r="H3020" s="23">
        <v>699</v>
      </c>
      <c r="I3020" s="23">
        <v>699</v>
      </c>
      <c r="J30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0" s="20">
        <f>IF(表1[[#This Row],[sale_price]]&lt;表1[[#This Row],[origin_price]],1,0)</f>
        <v>0</v>
      </c>
      <c r="L3020" s="18" t="s">
        <v>8604</v>
      </c>
      <c r="M3020" s="18" t="s">
        <v>8606</v>
      </c>
      <c r="N3020" s="18" t="s">
        <v>61</v>
      </c>
      <c r="O3020" s="18" t="s">
        <v>13</v>
      </c>
      <c r="P3020" s="18">
        <v>1</v>
      </c>
    </row>
    <row r="3021" spans="1:16" x14ac:dyDescent="0.2">
      <c r="A3021" s="18" t="s">
        <v>1034</v>
      </c>
      <c r="B3021" s="18" t="s">
        <v>5823</v>
      </c>
      <c r="C3021" s="18" t="s">
        <v>6459</v>
      </c>
      <c r="D3021" s="18" t="s">
        <v>28</v>
      </c>
      <c r="E3021" s="20" t="str">
        <f>IFERROR(VLOOKUP(表1[[#This Row],[goods_id]],表4[],2,0),"无")</f>
        <v>无</v>
      </c>
      <c r="F3021" s="19">
        <f>IFERROR(VLOOKUP(表1[[#This Row],[goods_id]],表3[],2,0),"老款")</f>
        <v>43355</v>
      </c>
      <c r="G3021" s="20">
        <v>1</v>
      </c>
      <c r="H3021" s="23">
        <v>699</v>
      </c>
      <c r="I3021" s="23">
        <v>699</v>
      </c>
      <c r="J30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1" s="20">
        <f>IF(表1[[#This Row],[sale_price]]&lt;表1[[#This Row],[origin_price]],1,0)</f>
        <v>0</v>
      </c>
      <c r="L3021" s="18" t="s">
        <v>8604</v>
      </c>
      <c r="M3021" s="18" t="s">
        <v>8607</v>
      </c>
      <c r="N3021" s="18" t="s">
        <v>61</v>
      </c>
      <c r="O3021" s="18" t="s">
        <v>13</v>
      </c>
      <c r="P3021" s="18">
        <v>1</v>
      </c>
    </row>
    <row r="3022" spans="1:16" x14ac:dyDescent="0.2">
      <c r="A3022" s="18" t="s">
        <v>1034</v>
      </c>
      <c r="B3022" s="18" t="s">
        <v>5824</v>
      </c>
      <c r="C3022" s="18" t="s">
        <v>6460</v>
      </c>
      <c r="D3022" s="18" t="s">
        <v>452</v>
      </c>
      <c r="E3022" s="20" t="str">
        <f>IFERROR(VLOOKUP(表1[[#This Row],[goods_id]],表4[],2,0),"无")</f>
        <v>无</v>
      </c>
      <c r="F3022" s="19">
        <f>IFERROR(VLOOKUP(表1[[#This Row],[goods_id]],表3[],2,0),"老款")</f>
        <v>43355</v>
      </c>
      <c r="G3022" s="20">
        <v>1</v>
      </c>
      <c r="H3022" s="23">
        <v>799</v>
      </c>
      <c r="I3022" s="23">
        <v>799</v>
      </c>
      <c r="J30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2" s="20">
        <f>IF(表1[[#This Row],[sale_price]]&lt;表1[[#This Row],[origin_price]],1,0)</f>
        <v>0</v>
      </c>
      <c r="L3022" s="18" t="s">
        <v>8608</v>
      </c>
      <c r="M3022" s="18" t="s">
        <v>8609</v>
      </c>
      <c r="N3022" s="18" t="s">
        <v>12</v>
      </c>
      <c r="O3022" s="18" t="s">
        <v>13</v>
      </c>
      <c r="P3022" s="18">
        <v>1</v>
      </c>
    </row>
    <row r="3023" spans="1:16" x14ac:dyDescent="0.2">
      <c r="A3023" s="18" t="s">
        <v>1034</v>
      </c>
      <c r="B3023" s="18" t="s">
        <v>5825</v>
      </c>
      <c r="C3023" s="18" t="s">
        <v>6460</v>
      </c>
      <c r="D3023" s="18" t="s">
        <v>452</v>
      </c>
      <c r="E3023" s="20" t="str">
        <f>IFERROR(VLOOKUP(表1[[#This Row],[goods_id]],表4[],2,0),"无")</f>
        <v>无</v>
      </c>
      <c r="F3023" s="19">
        <f>IFERROR(VLOOKUP(表1[[#This Row],[goods_id]],表3[],2,0),"老款")</f>
        <v>43355</v>
      </c>
      <c r="G3023" s="20">
        <v>1</v>
      </c>
      <c r="H3023" s="23">
        <v>799</v>
      </c>
      <c r="I3023" s="23">
        <v>799</v>
      </c>
      <c r="J30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3" s="20">
        <f>IF(表1[[#This Row],[sale_price]]&lt;表1[[#This Row],[origin_price]],1,0)</f>
        <v>0</v>
      </c>
      <c r="L3023" s="18" t="s">
        <v>8608</v>
      </c>
      <c r="M3023" s="18" t="s">
        <v>8609</v>
      </c>
      <c r="N3023" s="18" t="s">
        <v>12</v>
      </c>
      <c r="O3023" s="18" t="s">
        <v>13</v>
      </c>
      <c r="P3023" s="18">
        <v>1</v>
      </c>
    </row>
    <row r="3024" spans="1:16" x14ac:dyDescent="0.2">
      <c r="A3024" s="18" t="s">
        <v>1034</v>
      </c>
      <c r="B3024" s="18" t="s">
        <v>5826</v>
      </c>
      <c r="C3024" s="18" t="s">
        <v>6461</v>
      </c>
      <c r="D3024" s="18" t="s">
        <v>28</v>
      </c>
      <c r="E3024" s="20" t="str">
        <f>IFERROR(VLOOKUP(表1[[#This Row],[goods_id]],表4[],2,0),"无")</f>
        <v>无</v>
      </c>
      <c r="F3024" s="19">
        <f>IFERROR(VLOOKUP(表1[[#This Row],[goods_id]],表3[],2,0),"老款")</f>
        <v>43362</v>
      </c>
      <c r="G3024" s="20">
        <v>1</v>
      </c>
      <c r="H3024" s="23">
        <v>699</v>
      </c>
      <c r="I3024" s="23">
        <v>699</v>
      </c>
      <c r="J30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4" s="20">
        <f>IF(表1[[#This Row],[sale_price]]&lt;表1[[#This Row],[origin_price]],1,0)</f>
        <v>0</v>
      </c>
      <c r="L3024" s="18" t="s">
        <v>8610</v>
      </c>
      <c r="M3024" s="18" t="s">
        <v>8611</v>
      </c>
      <c r="N3024" s="18" t="s">
        <v>12</v>
      </c>
      <c r="O3024" s="18" t="s">
        <v>17</v>
      </c>
      <c r="P3024" s="18">
        <v>1</v>
      </c>
    </row>
    <row r="3025" spans="1:16" x14ac:dyDescent="0.2">
      <c r="A3025" s="18" t="s">
        <v>1034</v>
      </c>
      <c r="B3025" s="18" t="s">
        <v>5827</v>
      </c>
      <c r="C3025" s="18" t="s">
        <v>6461</v>
      </c>
      <c r="D3025" s="18" t="s">
        <v>28</v>
      </c>
      <c r="E3025" s="20" t="str">
        <f>IFERROR(VLOOKUP(表1[[#This Row],[goods_id]],表4[],2,0),"无")</f>
        <v>无</v>
      </c>
      <c r="F3025" s="19">
        <f>IFERROR(VLOOKUP(表1[[#This Row],[goods_id]],表3[],2,0),"老款")</f>
        <v>43362</v>
      </c>
      <c r="G3025" s="20">
        <v>1</v>
      </c>
      <c r="H3025" s="23">
        <v>699</v>
      </c>
      <c r="I3025" s="23">
        <v>699</v>
      </c>
      <c r="J30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5" s="20">
        <f>IF(表1[[#This Row],[sale_price]]&lt;表1[[#This Row],[origin_price]],1,0)</f>
        <v>0</v>
      </c>
      <c r="L3025" s="18" t="s">
        <v>8610</v>
      </c>
      <c r="M3025" s="18" t="s">
        <v>8611</v>
      </c>
      <c r="N3025" s="18" t="s">
        <v>12</v>
      </c>
      <c r="O3025" s="18" t="s">
        <v>17</v>
      </c>
      <c r="P3025" s="18">
        <v>1</v>
      </c>
    </row>
    <row r="3026" spans="1:16" x14ac:dyDescent="0.2">
      <c r="A3026" s="18" t="s">
        <v>1034</v>
      </c>
      <c r="B3026" s="18" t="s">
        <v>5828</v>
      </c>
      <c r="C3026" s="18" t="s">
        <v>6462</v>
      </c>
      <c r="D3026" s="18" t="s">
        <v>24</v>
      </c>
      <c r="E3026" s="20" t="str">
        <f>IFERROR(VLOOKUP(表1[[#This Row],[goods_id]],表4[],2,0),"无")</f>
        <v>无</v>
      </c>
      <c r="F3026" s="19">
        <f>IFERROR(VLOOKUP(表1[[#This Row],[goods_id]],表3[],2,0),"老款")</f>
        <v>43362</v>
      </c>
      <c r="G3026" s="20">
        <v>1</v>
      </c>
      <c r="H3026" s="23">
        <v>769</v>
      </c>
      <c r="I3026" s="23">
        <v>769</v>
      </c>
      <c r="J30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6" s="20">
        <f>IF(表1[[#This Row],[sale_price]]&lt;表1[[#This Row],[origin_price]],1,0)</f>
        <v>0</v>
      </c>
      <c r="L3026" s="18" t="s">
        <v>8612</v>
      </c>
      <c r="M3026" s="18" t="s">
        <v>8613</v>
      </c>
      <c r="N3026" s="18" t="s">
        <v>61</v>
      </c>
      <c r="O3026" s="18" t="s">
        <v>49</v>
      </c>
      <c r="P3026" s="18">
        <v>1</v>
      </c>
    </row>
    <row r="3027" spans="1:16" x14ac:dyDescent="0.2">
      <c r="A3027" s="18" t="s">
        <v>1034</v>
      </c>
      <c r="B3027" s="18" t="s">
        <v>5829</v>
      </c>
      <c r="C3027" s="18" t="s">
        <v>6462</v>
      </c>
      <c r="D3027" s="18" t="s">
        <v>24</v>
      </c>
      <c r="E3027" s="20" t="str">
        <f>IFERROR(VLOOKUP(表1[[#This Row],[goods_id]],表4[],2,0),"无")</f>
        <v>无</v>
      </c>
      <c r="F3027" s="19">
        <f>IFERROR(VLOOKUP(表1[[#This Row],[goods_id]],表3[],2,0),"老款")</f>
        <v>43362</v>
      </c>
      <c r="G3027" s="20">
        <v>1</v>
      </c>
      <c r="H3027" s="23">
        <v>769</v>
      </c>
      <c r="I3027" s="23">
        <v>769</v>
      </c>
      <c r="J30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7" s="20">
        <f>IF(表1[[#This Row],[sale_price]]&lt;表1[[#This Row],[origin_price]],1,0)</f>
        <v>0</v>
      </c>
      <c r="L3027" s="18" t="s">
        <v>8612</v>
      </c>
      <c r="M3027" s="18" t="s">
        <v>8614</v>
      </c>
      <c r="N3027" s="18" t="s">
        <v>61</v>
      </c>
      <c r="O3027" s="18" t="s">
        <v>49</v>
      </c>
      <c r="P3027" s="18">
        <v>2</v>
      </c>
    </row>
    <row r="3028" spans="1:16" x14ac:dyDescent="0.2">
      <c r="A3028" s="18" t="s">
        <v>1034</v>
      </c>
      <c r="B3028" s="18" t="s">
        <v>5849</v>
      </c>
      <c r="C3028" s="18" t="s">
        <v>6465</v>
      </c>
      <c r="D3028" s="18" t="s">
        <v>38</v>
      </c>
      <c r="E3028" s="20" t="str">
        <f>IFERROR(VLOOKUP(表1[[#This Row],[goods_id]],表4[],2,0),"无")</f>
        <v>无</v>
      </c>
      <c r="F3028" s="19">
        <f>IFERROR(VLOOKUP(表1[[#This Row],[goods_id]],表3[],2,0),"老款")</f>
        <v>43362</v>
      </c>
      <c r="G3028" s="20">
        <v>1</v>
      </c>
      <c r="H3028" s="23">
        <v>999</v>
      </c>
      <c r="I3028" s="23">
        <v>999</v>
      </c>
      <c r="J30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28" s="20">
        <f>IF(表1[[#This Row],[sale_price]]&lt;表1[[#This Row],[origin_price]],1,0)</f>
        <v>0</v>
      </c>
      <c r="L3028" s="18" t="s">
        <v>8620</v>
      </c>
      <c r="M3028" s="18" t="s">
        <v>8621</v>
      </c>
      <c r="N3028" s="18" t="s">
        <v>61</v>
      </c>
      <c r="O3028" s="18" t="s">
        <v>13</v>
      </c>
      <c r="P3028" s="18">
        <v>2</v>
      </c>
    </row>
    <row r="3029" spans="1:16" x14ac:dyDescent="0.2">
      <c r="A3029" s="18" t="s">
        <v>1034</v>
      </c>
      <c r="B3029" s="18" t="s">
        <v>5830</v>
      </c>
      <c r="C3029" s="18" t="s">
        <v>6463</v>
      </c>
      <c r="D3029" s="18" t="s">
        <v>28</v>
      </c>
      <c r="E3029" s="20" t="str">
        <f>IFERROR(VLOOKUP(表1[[#This Row],[goods_id]],表4[],2,0),"无")</f>
        <v>无</v>
      </c>
      <c r="F3029" s="19">
        <f>IFERROR(VLOOKUP(表1[[#This Row],[goods_id]],表3[],2,0),"老款")</f>
        <v>43362</v>
      </c>
      <c r="G3029" s="20">
        <v>1</v>
      </c>
      <c r="H3029" s="23">
        <v>669</v>
      </c>
      <c r="I3029" s="23">
        <v>669</v>
      </c>
      <c r="J30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9" s="20">
        <f>IF(表1[[#This Row],[sale_price]]&lt;表1[[#This Row],[origin_price]],1,0)</f>
        <v>0</v>
      </c>
      <c r="L3029" s="18" t="s">
        <v>8615</v>
      </c>
      <c r="M3029" s="18" t="s">
        <v>8616</v>
      </c>
      <c r="N3029" s="18" t="s">
        <v>61</v>
      </c>
      <c r="O3029" s="18" t="s">
        <v>17</v>
      </c>
      <c r="P3029" s="18">
        <v>2</v>
      </c>
    </row>
    <row r="3030" spans="1:16" x14ac:dyDescent="0.2">
      <c r="A3030" s="18" t="s">
        <v>1034</v>
      </c>
      <c r="B3030" s="18" t="s">
        <v>5831</v>
      </c>
      <c r="C3030" s="18" t="s">
        <v>6463</v>
      </c>
      <c r="D3030" s="18" t="s">
        <v>28</v>
      </c>
      <c r="E3030" s="20" t="str">
        <f>IFERROR(VLOOKUP(表1[[#This Row],[goods_id]],表4[],2,0),"无")</f>
        <v>无</v>
      </c>
      <c r="F3030" s="19">
        <f>IFERROR(VLOOKUP(表1[[#This Row],[goods_id]],表3[],2,0),"老款")</f>
        <v>43362</v>
      </c>
      <c r="G3030" s="20">
        <v>1</v>
      </c>
      <c r="H3030" s="23">
        <v>669</v>
      </c>
      <c r="I3030" s="23">
        <v>669</v>
      </c>
      <c r="J30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0" s="20">
        <f>IF(表1[[#This Row],[sale_price]]&lt;表1[[#This Row],[origin_price]],1,0)</f>
        <v>0</v>
      </c>
      <c r="L3030" s="18" t="s">
        <v>8615</v>
      </c>
      <c r="M3030" s="18" t="s">
        <v>8617</v>
      </c>
      <c r="N3030" s="18" t="s">
        <v>61</v>
      </c>
      <c r="O3030" s="18" t="s">
        <v>17</v>
      </c>
      <c r="P3030" s="18">
        <v>2</v>
      </c>
    </row>
    <row r="3031" spans="1:16" x14ac:dyDescent="0.2">
      <c r="A3031" s="18" t="s">
        <v>1034</v>
      </c>
      <c r="B3031" s="18" t="s">
        <v>5850</v>
      </c>
      <c r="C3031" s="18" t="s">
        <v>6466</v>
      </c>
      <c r="D3031" s="18" t="s">
        <v>24</v>
      </c>
      <c r="E3031" s="20" t="str">
        <f>IFERROR(VLOOKUP(表1[[#This Row],[goods_id]],表4[],2,0),"无")</f>
        <v>无</v>
      </c>
      <c r="F3031" s="19">
        <f>IFERROR(VLOOKUP(表1[[#This Row],[goods_id]],表3[],2,0),"老款")</f>
        <v>43362</v>
      </c>
      <c r="G3031" s="20">
        <v>1</v>
      </c>
      <c r="H3031" s="23">
        <v>899</v>
      </c>
      <c r="I3031" s="23">
        <v>899</v>
      </c>
      <c r="J30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31" s="20">
        <f>IF(表1[[#This Row],[sale_price]]&lt;表1[[#This Row],[origin_price]],1,0)</f>
        <v>0</v>
      </c>
      <c r="L3031" s="18" t="s">
        <v>8622</v>
      </c>
      <c r="M3031" s="18" t="s">
        <v>8623</v>
      </c>
      <c r="N3031" s="18" t="s">
        <v>61</v>
      </c>
      <c r="O3031" s="18" t="s">
        <v>17</v>
      </c>
      <c r="P3031" s="18">
        <v>2</v>
      </c>
    </row>
    <row r="3032" spans="1:16" x14ac:dyDescent="0.2">
      <c r="A3032" s="18" t="s">
        <v>1034</v>
      </c>
      <c r="B3032" s="18" t="s">
        <v>5851</v>
      </c>
      <c r="C3032" s="18" t="s">
        <v>6466</v>
      </c>
      <c r="D3032" s="18" t="s">
        <v>24</v>
      </c>
      <c r="E3032" s="20" t="str">
        <f>IFERROR(VLOOKUP(表1[[#This Row],[goods_id]],表4[],2,0),"无")</f>
        <v>无</v>
      </c>
      <c r="F3032" s="19">
        <f>IFERROR(VLOOKUP(表1[[#This Row],[goods_id]],表3[],2,0),"老款")</f>
        <v>43362</v>
      </c>
      <c r="G3032" s="20">
        <v>1</v>
      </c>
      <c r="H3032" s="23">
        <v>899</v>
      </c>
      <c r="I3032" s="23">
        <v>899</v>
      </c>
      <c r="J30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32" s="20">
        <f>IF(表1[[#This Row],[sale_price]]&lt;表1[[#This Row],[origin_price]],1,0)</f>
        <v>0</v>
      </c>
      <c r="L3032" s="18" t="s">
        <v>8622</v>
      </c>
      <c r="M3032" s="18" t="s">
        <v>8623</v>
      </c>
      <c r="N3032" s="18" t="s">
        <v>61</v>
      </c>
      <c r="O3032" s="18" t="s">
        <v>17</v>
      </c>
      <c r="P3032" s="18">
        <v>2</v>
      </c>
    </row>
    <row r="3033" spans="1:16" x14ac:dyDescent="0.2">
      <c r="A3033" s="18" t="s">
        <v>1034</v>
      </c>
      <c r="B3033" s="18" t="s">
        <v>5832</v>
      </c>
      <c r="C3033" s="18" t="s">
        <v>6464</v>
      </c>
      <c r="D3033" s="18" t="s">
        <v>24</v>
      </c>
      <c r="E3033" s="20" t="str">
        <f>IFERROR(VLOOKUP(表1[[#This Row],[goods_id]],表4[],2,0),"无")</f>
        <v>无</v>
      </c>
      <c r="F3033" s="19">
        <f>IFERROR(VLOOKUP(表1[[#This Row],[goods_id]],表3[],2,0),"老款")</f>
        <v>43348</v>
      </c>
      <c r="G3033" s="20">
        <v>1</v>
      </c>
      <c r="H3033" s="23">
        <v>669</v>
      </c>
      <c r="I3033" s="23">
        <v>669</v>
      </c>
      <c r="J30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3" s="20">
        <f>IF(表1[[#This Row],[sale_price]]&lt;表1[[#This Row],[origin_price]],1,0)</f>
        <v>0</v>
      </c>
      <c r="L3033" s="18" t="s">
        <v>8618</v>
      </c>
      <c r="M3033" s="18" t="s">
        <v>8619</v>
      </c>
      <c r="N3033" s="18" t="s">
        <v>26</v>
      </c>
      <c r="O3033" s="18" t="s">
        <v>17</v>
      </c>
      <c r="P3033" s="18">
        <v>2</v>
      </c>
    </row>
    <row r="3034" spans="1:16" x14ac:dyDescent="0.2">
      <c r="A3034" s="18" t="s">
        <v>1034</v>
      </c>
      <c r="B3034" s="18" t="s">
        <v>5852</v>
      </c>
      <c r="C3034" s="18" t="s">
        <v>6464</v>
      </c>
      <c r="D3034" s="18" t="s">
        <v>24</v>
      </c>
      <c r="E3034" s="20" t="str">
        <f>IFERROR(VLOOKUP(表1[[#This Row],[goods_id]],表4[],2,0),"无")</f>
        <v>无</v>
      </c>
      <c r="F3034" s="19">
        <f>IFERROR(VLOOKUP(表1[[#This Row],[goods_id]],表3[],2,0),"老款")</f>
        <v>43348</v>
      </c>
      <c r="G3034" s="20">
        <v>1</v>
      </c>
      <c r="H3034" s="23">
        <v>669</v>
      </c>
      <c r="I3034" s="23">
        <v>669</v>
      </c>
      <c r="J30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4" s="20">
        <f>IF(表1[[#This Row],[sale_price]]&lt;表1[[#This Row],[origin_price]],1,0)</f>
        <v>0</v>
      </c>
      <c r="L3034" s="18" t="s">
        <v>8618</v>
      </c>
      <c r="M3034" s="18" t="s">
        <v>8624</v>
      </c>
      <c r="N3034" s="18" t="s">
        <v>26</v>
      </c>
      <c r="O3034" s="18" t="s">
        <v>17</v>
      </c>
      <c r="P3034" s="18">
        <v>2</v>
      </c>
    </row>
    <row r="3035" spans="1:16" x14ac:dyDescent="0.2">
      <c r="A3035" s="18" t="s">
        <v>1034</v>
      </c>
      <c r="B3035" s="18" t="s">
        <v>5854</v>
      </c>
      <c r="C3035" s="18" t="s">
        <v>6467</v>
      </c>
      <c r="D3035" s="18" t="s">
        <v>59</v>
      </c>
      <c r="E3035" s="20" t="str">
        <f>IFERROR(VLOOKUP(表1[[#This Row],[goods_id]],表4[],2,0),"无")</f>
        <v>无</v>
      </c>
      <c r="F3035" s="19">
        <f>IFERROR(VLOOKUP(表1[[#This Row],[goods_id]],表3[],2,0),"老款")</f>
        <v>43362</v>
      </c>
      <c r="G3035" s="20">
        <v>1</v>
      </c>
      <c r="H3035" s="23">
        <v>599</v>
      </c>
      <c r="I3035" s="23">
        <v>599</v>
      </c>
      <c r="J30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5" s="20">
        <f>IF(表1[[#This Row],[sale_price]]&lt;表1[[#This Row],[origin_price]],1,0)</f>
        <v>0</v>
      </c>
      <c r="L3035" s="18" t="s">
        <v>8625</v>
      </c>
      <c r="M3035" s="18" t="s">
        <v>8626</v>
      </c>
      <c r="N3035" s="18" t="s">
        <v>61</v>
      </c>
      <c r="O3035" s="18" t="s">
        <v>17</v>
      </c>
      <c r="P3035" s="18">
        <v>2</v>
      </c>
    </row>
    <row r="3036" spans="1:16" x14ac:dyDescent="0.2">
      <c r="A3036" s="18" t="s">
        <v>1034</v>
      </c>
      <c r="B3036" s="18" t="s">
        <v>5853</v>
      </c>
      <c r="C3036" s="18" t="s">
        <v>6467</v>
      </c>
      <c r="D3036" s="18" t="s">
        <v>59</v>
      </c>
      <c r="E3036" s="20" t="str">
        <f>IFERROR(VLOOKUP(表1[[#This Row],[goods_id]],表4[],2,0),"无")</f>
        <v>无</v>
      </c>
      <c r="F3036" s="19">
        <f>IFERROR(VLOOKUP(表1[[#This Row],[goods_id]],表3[],2,0),"老款")</f>
        <v>43362</v>
      </c>
      <c r="G3036" s="20">
        <v>1</v>
      </c>
      <c r="H3036" s="23">
        <v>599</v>
      </c>
      <c r="I3036" s="23">
        <v>599</v>
      </c>
      <c r="J30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6" s="20">
        <f>IF(表1[[#This Row],[sale_price]]&lt;表1[[#This Row],[origin_price]],1,0)</f>
        <v>0</v>
      </c>
      <c r="L3036" s="18" t="s">
        <v>8625</v>
      </c>
      <c r="M3036" s="18" t="s">
        <v>8626</v>
      </c>
      <c r="N3036" s="18" t="s">
        <v>61</v>
      </c>
      <c r="O3036" s="18" t="s">
        <v>17</v>
      </c>
      <c r="P3036" s="18">
        <v>2</v>
      </c>
    </row>
    <row r="3037" spans="1:16" x14ac:dyDescent="0.2">
      <c r="A3037" s="18" t="s">
        <v>1034</v>
      </c>
      <c r="B3037" s="18" t="s">
        <v>5855</v>
      </c>
      <c r="C3037" s="18" t="s">
        <v>6482</v>
      </c>
      <c r="D3037" s="18" t="s">
        <v>28</v>
      </c>
      <c r="E3037" s="20" t="str">
        <f>IFERROR(VLOOKUP(表1[[#This Row],[goods_id]],表4[],2,0),"无")</f>
        <v>无</v>
      </c>
      <c r="F3037" s="19">
        <f>IFERROR(VLOOKUP(表1[[#This Row],[goods_id]],表3[],2,0),"老款")</f>
        <v>43348</v>
      </c>
      <c r="G3037" s="20">
        <v>1</v>
      </c>
      <c r="H3037" s="23">
        <v>369</v>
      </c>
      <c r="I3037" s="23">
        <v>369</v>
      </c>
      <c r="J30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37" s="20">
        <f>IF(表1[[#This Row],[sale_price]]&lt;表1[[#This Row],[origin_price]],1,0)</f>
        <v>0</v>
      </c>
      <c r="L3037" s="18" t="s">
        <v>8643</v>
      </c>
      <c r="M3037" s="18" t="s">
        <v>8644</v>
      </c>
      <c r="N3037" s="18" t="s">
        <v>12</v>
      </c>
      <c r="O3037" s="18" t="s">
        <v>17</v>
      </c>
      <c r="P3037" s="18">
        <v>2</v>
      </c>
    </row>
    <row r="3038" spans="1:16" x14ac:dyDescent="0.2">
      <c r="A3038" s="18" t="s">
        <v>1034</v>
      </c>
      <c r="B3038" s="18" t="s">
        <v>5856</v>
      </c>
      <c r="C3038" s="18" t="s">
        <v>6482</v>
      </c>
      <c r="D3038" s="18" t="s">
        <v>28</v>
      </c>
      <c r="E3038" s="20" t="str">
        <f>IFERROR(VLOOKUP(表1[[#This Row],[goods_id]],表4[],2,0),"无")</f>
        <v>无</v>
      </c>
      <c r="F3038" s="19">
        <f>IFERROR(VLOOKUP(表1[[#This Row],[goods_id]],表3[],2,0),"老款")</f>
        <v>43348</v>
      </c>
      <c r="G3038" s="20">
        <v>1</v>
      </c>
      <c r="H3038" s="23">
        <v>369</v>
      </c>
      <c r="I3038" s="23">
        <v>369</v>
      </c>
      <c r="J30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38" s="20">
        <f>IF(表1[[#This Row],[sale_price]]&lt;表1[[#This Row],[origin_price]],1,0)</f>
        <v>0</v>
      </c>
      <c r="L3038" s="18" t="s">
        <v>8643</v>
      </c>
      <c r="M3038" s="18" t="s">
        <v>8644</v>
      </c>
      <c r="N3038" s="18" t="s">
        <v>12</v>
      </c>
      <c r="O3038" s="18" t="s">
        <v>17</v>
      </c>
      <c r="P3038" s="18">
        <v>2</v>
      </c>
    </row>
    <row r="3039" spans="1:16" x14ac:dyDescent="0.2">
      <c r="A3039" s="18" t="s">
        <v>1034</v>
      </c>
      <c r="B3039" s="18" t="s">
        <v>5858</v>
      </c>
      <c r="C3039" s="18" t="s">
        <v>6482</v>
      </c>
      <c r="D3039" s="18" t="s">
        <v>28</v>
      </c>
      <c r="E3039" s="20" t="str">
        <f>IFERROR(VLOOKUP(表1[[#This Row],[goods_id]],表4[],2,0),"无")</f>
        <v>无</v>
      </c>
      <c r="F3039" s="19">
        <f>IFERROR(VLOOKUP(表1[[#This Row],[goods_id]],表3[],2,0),"老款")</f>
        <v>43348</v>
      </c>
      <c r="G3039" s="20">
        <v>1</v>
      </c>
      <c r="H3039" s="23">
        <v>369</v>
      </c>
      <c r="I3039" s="23">
        <v>369</v>
      </c>
      <c r="J30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39" s="20">
        <f>IF(表1[[#This Row],[sale_price]]&lt;表1[[#This Row],[origin_price]],1,0)</f>
        <v>0</v>
      </c>
      <c r="L3039" s="18" t="s">
        <v>8643</v>
      </c>
      <c r="M3039" s="18" t="s">
        <v>8644</v>
      </c>
      <c r="N3039" s="18" t="s">
        <v>12</v>
      </c>
      <c r="O3039" s="18" t="s">
        <v>17</v>
      </c>
      <c r="P3039" s="18">
        <v>3</v>
      </c>
    </row>
    <row r="3040" spans="1:16" x14ac:dyDescent="0.2">
      <c r="A3040" s="18" t="s">
        <v>1034</v>
      </c>
      <c r="B3040" s="18" t="s">
        <v>5857</v>
      </c>
      <c r="C3040" s="18" t="s">
        <v>6482</v>
      </c>
      <c r="D3040" s="18" t="s">
        <v>28</v>
      </c>
      <c r="E3040" s="20" t="str">
        <f>IFERROR(VLOOKUP(表1[[#This Row],[goods_id]],表4[],2,0),"无")</f>
        <v>无</v>
      </c>
      <c r="F3040" s="19">
        <f>IFERROR(VLOOKUP(表1[[#This Row],[goods_id]],表3[],2,0),"老款")</f>
        <v>43348</v>
      </c>
      <c r="G3040" s="20">
        <v>1</v>
      </c>
      <c r="H3040" s="23">
        <v>369</v>
      </c>
      <c r="I3040" s="23">
        <v>369</v>
      </c>
      <c r="J30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40" s="20">
        <f>IF(表1[[#This Row],[sale_price]]&lt;表1[[#This Row],[origin_price]],1,0)</f>
        <v>0</v>
      </c>
      <c r="L3040" s="18" t="s">
        <v>8643</v>
      </c>
      <c r="M3040" s="18" t="s">
        <v>8644</v>
      </c>
      <c r="N3040" s="18" t="s">
        <v>12</v>
      </c>
      <c r="O3040" s="18" t="s">
        <v>17</v>
      </c>
      <c r="P3040" s="18">
        <v>2</v>
      </c>
    </row>
    <row r="3041" spans="1:16" x14ac:dyDescent="0.2">
      <c r="A3041" s="18" t="s">
        <v>1034</v>
      </c>
      <c r="B3041" s="18" t="s">
        <v>1739</v>
      </c>
      <c r="C3041" s="18" t="s">
        <v>6761</v>
      </c>
      <c r="D3041" s="18" t="s">
        <v>24</v>
      </c>
      <c r="E3041" s="20" t="str">
        <f>IFERROR(VLOOKUP(表1[[#This Row],[goods_id]],表4[],2,0),"无")</f>
        <v>无</v>
      </c>
      <c r="F3041" s="19" t="str">
        <f>IFERROR(VLOOKUP(表1[[#This Row],[goods_id]],表3[],2,0),"老款")</f>
        <v>老款</v>
      </c>
      <c r="G3041" s="20">
        <v>1</v>
      </c>
      <c r="H3041" s="23">
        <v>639</v>
      </c>
      <c r="I3041" s="23">
        <v>639</v>
      </c>
      <c r="J30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41" s="20">
        <f>IF(表1[[#This Row],[sale_price]]&lt;表1[[#This Row],[origin_price]],1,0)</f>
        <v>0</v>
      </c>
      <c r="L3041" s="18" t="s">
        <v>8895</v>
      </c>
      <c r="M3041" s="18" t="s">
        <v>1738</v>
      </c>
      <c r="N3041" s="18" t="s">
        <v>12</v>
      </c>
      <c r="O3041" s="18" t="s">
        <v>17</v>
      </c>
      <c r="P3041" s="18">
        <v>14</v>
      </c>
    </row>
    <row r="3042" spans="1:16" x14ac:dyDescent="0.2">
      <c r="A3042" s="18" t="s">
        <v>1034</v>
      </c>
      <c r="B3042" s="18" t="s">
        <v>1741</v>
      </c>
      <c r="C3042" s="18" t="s">
        <v>6762</v>
      </c>
      <c r="D3042" s="18" t="s">
        <v>80</v>
      </c>
      <c r="E3042" s="20" t="str">
        <f>IFERROR(VLOOKUP(表1[[#This Row],[goods_id]],表4[],2,0),"无")</f>
        <v>无</v>
      </c>
      <c r="F3042" s="19" t="str">
        <f>IFERROR(VLOOKUP(表1[[#This Row],[goods_id]],表3[],2,0),"老款")</f>
        <v>老款</v>
      </c>
      <c r="G3042" s="20">
        <v>1</v>
      </c>
      <c r="H3042" s="23">
        <v>499</v>
      </c>
      <c r="I3042" s="23">
        <v>499</v>
      </c>
      <c r="J30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2" s="20">
        <f>IF(表1[[#This Row],[sale_price]]&lt;表1[[#This Row],[origin_price]],1,0)</f>
        <v>0</v>
      </c>
      <c r="L3042" s="18" t="s">
        <v>8896</v>
      </c>
      <c r="M3042" s="18" t="s">
        <v>1740</v>
      </c>
      <c r="N3042" s="18" t="s">
        <v>12</v>
      </c>
      <c r="O3042" s="18" t="s">
        <v>17</v>
      </c>
      <c r="P3042" s="18">
        <v>14</v>
      </c>
    </row>
    <row r="3043" spans="1:16" x14ac:dyDescent="0.2">
      <c r="A3043" s="18" t="s">
        <v>1034</v>
      </c>
      <c r="B3043" s="18" t="s">
        <v>1743</v>
      </c>
      <c r="C3043" s="18" t="s">
        <v>6763</v>
      </c>
      <c r="D3043" s="18" t="s">
        <v>95</v>
      </c>
      <c r="E3043" s="20" t="str">
        <f>IFERROR(VLOOKUP(表1[[#This Row],[goods_id]],表4[],2,0),"无")</f>
        <v>无</v>
      </c>
      <c r="F3043" s="19" t="str">
        <f>IFERROR(VLOOKUP(表1[[#This Row],[goods_id]],表3[],2,0),"老款")</f>
        <v>老款</v>
      </c>
      <c r="G3043" s="20">
        <v>1</v>
      </c>
      <c r="H3043" s="23">
        <v>439</v>
      </c>
      <c r="I3043" s="23">
        <v>439</v>
      </c>
      <c r="J30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3" s="20">
        <f>IF(表1[[#This Row],[sale_price]]&lt;表1[[#This Row],[origin_price]],1,0)</f>
        <v>0</v>
      </c>
      <c r="L3043" s="18" t="s">
        <v>8897</v>
      </c>
      <c r="M3043" s="18" t="s">
        <v>1742</v>
      </c>
      <c r="N3043" s="18" t="s">
        <v>12</v>
      </c>
      <c r="O3043" s="18" t="s">
        <v>17</v>
      </c>
      <c r="P3043" s="18">
        <v>14</v>
      </c>
    </row>
    <row r="3044" spans="1:16" x14ac:dyDescent="0.2">
      <c r="A3044" s="18" t="s">
        <v>1034</v>
      </c>
      <c r="B3044" s="18" t="s">
        <v>1644</v>
      </c>
      <c r="C3044" s="18" t="s">
        <v>6730</v>
      </c>
      <c r="D3044" s="18" t="s">
        <v>322</v>
      </c>
      <c r="E3044" s="20" t="str">
        <f>IFERROR(VLOOKUP(表1[[#This Row],[goods_id]],表4[],2,0),"无")</f>
        <v>无</v>
      </c>
      <c r="F3044" s="19" t="str">
        <f>IFERROR(VLOOKUP(表1[[#This Row],[goods_id]],表3[],2,0),"老款")</f>
        <v>老款</v>
      </c>
      <c r="G3044" s="20">
        <v>1</v>
      </c>
      <c r="H3044" s="23">
        <v>359</v>
      </c>
      <c r="I3044" s="23">
        <v>899</v>
      </c>
      <c r="J30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4" s="20">
        <f>IF(表1[[#This Row],[sale_price]]&lt;表1[[#This Row],[origin_price]],1,0)</f>
        <v>1</v>
      </c>
      <c r="L3044" s="18" t="s">
        <v>1645</v>
      </c>
      <c r="M3044" s="18" t="s">
        <v>323</v>
      </c>
      <c r="N3044" s="18" t="s">
        <v>22</v>
      </c>
      <c r="O3044" s="18" t="s">
        <v>49</v>
      </c>
      <c r="P3044" s="18">
        <v>13</v>
      </c>
    </row>
    <row r="3045" spans="1:16" x14ac:dyDescent="0.2">
      <c r="A3045" s="18" t="s">
        <v>1034</v>
      </c>
      <c r="B3045" s="18" t="s">
        <v>1619</v>
      </c>
      <c r="C3045" s="18" t="s">
        <v>6725</v>
      </c>
      <c r="D3045" s="18" t="s">
        <v>28</v>
      </c>
      <c r="E3045" s="20" t="str">
        <f>IFERROR(VLOOKUP(表1[[#This Row],[goods_id]],表4[],2,0),"无")</f>
        <v>无</v>
      </c>
      <c r="F3045" s="19" t="str">
        <f>IFERROR(VLOOKUP(表1[[#This Row],[goods_id]],表3[],2,0),"老款")</f>
        <v>老款</v>
      </c>
      <c r="G3045" s="20">
        <v>1</v>
      </c>
      <c r="H3045" s="23">
        <v>129</v>
      </c>
      <c r="I3045" s="23">
        <v>469</v>
      </c>
      <c r="J30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5" s="20">
        <f>IF(表1[[#This Row],[sale_price]]&lt;表1[[#This Row],[origin_price]],1,0)</f>
        <v>1</v>
      </c>
      <c r="L3045" s="18" t="s">
        <v>1620</v>
      </c>
      <c r="M3045" s="18" t="s">
        <v>8893</v>
      </c>
      <c r="N3045" s="18" t="s">
        <v>26</v>
      </c>
      <c r="O3045" s="18" t="s">
        <v>82</v>
      </c>
      <c r="P3045" s="18">
        <v>13</v>
      </c>
    </row>
    <row r="3046" spans="1:16" x14ac:dyDescent="0.2">
      <c r="A3046" s="18" t="s">
        <v>1034</v>
      </c>
      <c r="B3046" s="18" t="s">
        <v>1593</v>
      </c>
      <c r="C3046" s="18" t="s">
        <v>6718</v>
      </c>
      <c r="D3046" s="18" t="s">
        <v>24</v>
      </c>
      <c r="E3046" s="20" t="str">
        <f>IFERROR(VLOOKUP(表1[[#This Row],[goods_id]],表4[],2,0),"无")</f>
        <v>无</v>
      </c>
      <c r="F3046" s="19" t="str">
        <f>IFERROR(VLOOKUP(表1[[#This Row],[goods_id]],表3[],2,0),"老款")</f>
        <v>老款</v>
      </c>
      <c r="G3046" s="20">
        <v>1</v>
      </c>
      <c r="H3046" s="23">
        <v>149</v>
      </c>
      <c r="I3046" s="23">
        <v>439</v>
      </c>
      <c r="J30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6" s="20">
        <f>IF(表1[[#This Row],[sale_price]]&lt;表1[[#This Row],[origin_price]],1,0)</f>
        <v>1</v>
      </c>
      <c r="L3046" s="18" t="s">
        <v>1594</v>
      </c>
      <c r="M3046" s="18" t="s">
        <v>8892</v>
      </c>
      <c r="N3046" s="18" t="s">
        <v>26</v>
      </c>
      <c r="O3046" s="18" t="s">
        <v>17</v>
      </c>
      <c r="P3046" s="18">
        <v>13</v>
      </c>
    </row>
    <row r="3047" spans="1:16" x14ac:dyDescent="0.2">
      <c r="A3047" s="18" t="s">
        <v>1034</v>
      </c>
      <c r="B3047" s="18" t="s">
        <v>1595</v>
      </c>
      <c r="C3047" s="18" t="s">
        <v>6718</v>
      </c>
      <c r="D3047" s="18" t="s">
        <v>24</v>
      </c>
      <c r="E3047" s="20" t="str">
        <f>IFERROR(VLOOKUP(表1[[#This Row],[goods_id]],表4[],2,0),"无")</f>
        <v>无</v>
      </c>
      <c r="F3047" s="19" t="str">
        <f>IFERROR(VLOOKUP(表1[[#This Row],[goods_id]],表3[],2,0),"老款")</f>
        <v>老款</v>
      </c>
      <c r="G3047" s="20">
        <v>1</v>
      </c>
      <c r="H3047" s="23">
        <v>149</v>
      </c>
      <c r="I3047" s="23">
        <v>439</v>
      </c>
      <c r="J30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7" s="20">
        <f>IF(表1[[#This Row],[sale_price]]&lt;表1[[#This Row],[origin_price]],1,0)</f>
        <v>1</v>
      </c>
      <c r="L3047" s="18" t="s">
        <v>1594</v>
      </c>
      <c r="M3047" s="18" t="s">
        <v>8892</v>
      </c>
      <c r="N3047" s="18" t="s">
        <v>26</v>
      </c>
      <c r="O3047" s="18" t="s">
        <v>17</v>
      </c>
      <c r="P3047" s="18">
        <v>13</v>
      </c>
    </row>
    <row r="3048" spans="1:16" x14ac:dyDescent="0.2">
      <c r="A3048" s="18" t="s">
        <v>1034</v>
      </c>
      <c r="B3048" s="18" t="s">
        <v>1562</v>
      </c>
      <c r="C3048" s="18" t="s">
        <v>6708</v>
      </c>
      <c r="D3048" s="18" t="s">
        <v>80</v>
      </c>
      <c r="E3048" s="20" t="str">
        <f>IFERROR(VLOOKUP(表1[[#This Row],[goods_id]],表4[],2,0),"无")</f>
        <v>无</v>
      </c>
      <c r="F3048" s="19" t="str">
        <f>IFERROR(VLOOKUP(表1[[#This Row],[goods_id]],表3[],2,0),"老款")</f>
        <v>老款</v>
      </c>
      <c r="G3048" s="20">
        <v>1</v>
      </c>
      <c r="H3048" s="23">
        <v>279</v>
      </c>
      <c r="I3048" s="23">
        <v>869</v>
      </c>
      <c r="J30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8" s="20">
        <f>IF(表1[[#This Row],[sale_price]]&lt;表1[[#This Row],[origin_price]],1,0)</f>
        <v>1</v>
      </c>
      <c r="L3048" s="18" t="s">
        <v>8884</v>
      </c>
      <c r="M3048" s="18" t="s">
        <v>185</v>
      </c>
      <c r="N3048" s="18" t="s">
        <v>12</v>
      </c>
      <c r="O3048" s="18" t="s">
        <v>13</v>
      </c>
      <c r="P3048" s="18">
        <v>13</v>
      </c>
    </row>
    <row r="3049" spans="1:16" x14ac:dyDescent="0.2">
      <c r="A3049" s="18" t="s">
        <v>1034</v>
      </c>
      <c r="B3049" s="18" t="s">
        <v>1543</v>
      </c>
      <c r="C3049" s="18" t="s">
        <v>6701</v>
      </c>
      <c r="D3049" s="18" t="s">
        <v>1023</v>
      </c>
      <c r="E3049" s="20" t="str">
        <f>IFERROR(VLOOKUP(表1[[#This Row],[goods_id]],表4[],2,0),"无")</f>
        <v>无</v>
      </c>
      <c r="F3049" s="19" t="str">
        <f>IFERROR(VLOOKUP(表1[[#This Row],[goods_id]],表3[],2,0),"老款")</f>
        <v>老款</v>
      </c>
      <c r="G3049" s="20">
        <v>1</v>
      </c>
      <c r="H3049" s="23">
        <v>334</v>
      </c>
      <c r="I3049" s="23">
        <v>669</v>
      </c>
      <c r="J30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49" s="20">
        <f>IF(表1[[#This Row],[sale_price]]&lt;表1[[#This Row],[origin_price]],1,0)</f>
        <v>1</v>
      </c>
      <c r="L3049" s="18" t="s">
        <v>8879</v>
      </c>
      <c r="M3049" s="18" t="s">
        <v>185</v>
      </c>
      <c r="N3049" s="18" t="s">
        <v>22</v>
      </c>
      <c r="O3049" s="18" t="s">
        <v>17</v>
      </c>
      <c r="P3049" s="18">
        <v>12</v>
      </c>
    </row>
    <row r="3050" spans="1:16" x14ac:dyDescent="0.2">
      <c r="A3050" s="18" t="s">
        <v>1034</v>
      </c>
      <c r="B3050" s="18" t="s">
        <v>1544</v>
      </c>
      <c r="C3050" s="18" t="s">
        <v>6701</v>
      </c>
      <c r="D3050" s="18" t="s">
        <v>1023</v>
      </c>
      <c r="E3050" s="20" t="str">
        <f>IFERROR(VLOOKUP(表1[[#This Row],[goods_id]],表4[],2,0),"无")</f>
        <v>无</v>
      </c>
      <c r="F3050" s="19" t="str">
        <f>IFERROR(VLOOKUP(表1[[#This Row],[goods_id]],表3[],2,0),"老款")</f>
        <v>老款</v>
      </c>
      <c r="G3050" s="20">
        <v>1</v>
      </c>
      <c r="H3050" s="23">
        <v>334</v>
      </c>
      <c r="I3050" s="23">
        <v>669</v>
      </c>
      <c r="J30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0" s="20">
        <f>IF(表1[[#This Row],[sale_price]]&lt;表1[[#This Row],[origin_price]],1,0)</f>
        <v>1</v>
      </c>
      <c r="L3050" s="18" t="s">
        <v>8879</v>
      </c>
      <c r="M3050" s="18" t="s">
        <v>185</v>
      </c>
      <c r="N3050" s="18" t="s">
        <v>22</v>
      </c>
      <c r="O3050" s="18" t="s">
        <v>17</v>
      </c>
      <c r="P3050" s="18">
        <v>12</v>
      </c>
    </row>
    <row r="3051" spans="1:16" x14ac:dyDescent="0.2">
      <c r="A3051" s="18" t="s">
        <v>1034</v>
      </c>
      <c r="B3051" s="18" t="s">
        <v>1545</v>
      </c>
      <c r="C3051" s="18" t="s">
        <v>6701</v>
      </c>
      <c r="D3051" s="18" t="s">
        <v>1023</v>
      </c>
      <c r="E3051" s="20" t="str">
        <f>IFERROR(VLOOKUP(表1[[#This Row],[goods_id]],表4[],2,0),"无")</f>
        <v>无</v>
      </c>
      <c r="F3051" s="19" t="str">
        <f>IFERROR(VLOOKUP(表1[[#This Row],[goods_id]],表3[],2,0),"老款")</f>
        <v>老款</v>
      </c>
      <c r="G3051" s="20">
        <v>1</v>
      </c>
      <c r="H3051" s="23">
        <v>334</v>
      </c>
      <c r="I3051" s="23">
        <v>669</v>
      </c>
      <c r="J30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1" s="20">
        <f>IF(表1[[#This Row],[sale_price]]&lt;表1[[#This Row],[origin_price]],1,0)</f>
        <v>1</v>
      </c>
      <c r="L3051" s="18" t="s">
        <v>8879</v>
      </c>
      <c r="M3051" s="18" t="s">
        <v>185</v>
      </c>
      <c r="N3051" s="18" t="s">
        <v>22</v>
      </c>
      <c r="O3051" s="18" t="s">
        <v>17</v>
      </c>
      <c r="P3051" s="18">
        <v>12</v>
      </c>
    </row>
    <row r="3052" spans="1:16" x14ac:dyDescent="0.2">
      <c r="A3052" s="18" t="s">
        <v>1034</v>
      </c>
      <c r="B3052" s="18" t="s">
        <v>1546</v>
      </c>
      <c r="C3052" s="18" t="s">
        <v>6702</v>
      </c>
      <c r="D3052" s="18" t="s">
        <v>38</v>
      </c>
      <c r="E3052" s="20" t="str">
        <f>IFERROR(VLOOKUP(表1[[#This Row],[goods_id]],表4[],2,0),"无")</f>
        <v>无</v>
      </c>
      <c r="F3052" s="19" t="str">
        <f>IFERROR(VLOOKUP(表1[[#This Row],[goods_id]],表3[],2,0),"老款")</f>
        <v>老款</v>
      </c>
      <c r="G3052" s="20">
        <v>1</v>
      </c>
      <c r="H3052" s="23">
        <v>334</v>
      </c>
      <c r="I3052" s="23">
        <v>669</v>
      </c>
      <c r="J30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2" s="20">
        <f>IF(表1[[#This Row],[sale_price]]&lt;表1[[#This Row],[origin_price]],1,0)</f>
        <v>1</v>
      </c>
      <c r="L3052" s="18" t="s">
        <v>8880</v>
      </c>
      <c r="M3052" s="18" t="s">
        <v>185</v>
      </c>
      <c r="N3052" s="18" t="s">
        <v>12</v>
      </c>
      <c r="O3052" s="18" t="s">
        <v>13</v>
      </c>
      <c r="P3052" s="18">
        <v>12</v>
      </c>
    </row>
    <row r="3053" spans="1:16" x14ac:dyDescent="0.2">
      <c r="A3053" s="18" t="s">
        <v>1034</v>
      </c>
      <c r="B3053" s="18" t="s">
        <v>1532</v>
      </c>
      <c r="C3053" s="18" t="s">
        <v>6696</v>
      </c>
      <c r="D3053" s="18" t="s">
        <v>24</v>
      </c>
      <c r="E3053" s="20" t="str">
        <f>IFERROR(VLOOKUP(表1[[#This Row],[goods_id]],表4[],2,0),"无")</f>
        <v>无</v>
      </c>
      <c r="F3053" s="19" t="str">
        <f>IFERROR(VLOOKUP(表1[[#This Row],[goods_id]],表3[],2,0),"老款")</f>
        <v>老款</v>
      </c>
      <c r="G3053" s="20">
        <v>1</v>
      </c>
      <c r="H3053" s="23">
        <v>319</v>
      </c>
      <c r="I3053" s="23">
        <v>569</v>
      </c>
      <c r="J30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53" s="20">
        <f>IF(表1[[#This Row],[sale_price]]&lt;表1[[#This Row],[origin_price]],1,0)</f>
        <v>1</v>
      </c>
      <c r="L3053" s="18" t="s">
        <v>8871</v>
      </c>
      <c r="M3053" s="18" t="s">
        <v>185</v>
      </c>
      <c r="N3053" s="18" t="s">
        <v>22</v>
      </c>
      <c r="O3053" s="18" t="s">
        <v>17</v>
      </c>
      <c r="P3053" s="18">
        <v>12</v>
      </c>
    </row>
    <row r="3054" spans="1:16" x14ac:dyDescent="0.2">
      <c r="A3054" s="18" t="s">
        <v>1034</v>
      </c>
      <c r="B3054" s="18" t="s">
        <v>1533</v>
      </c>
      <c r="C3054" s="18" t="s">
        <v>6696</v>
      </c>
      <c r="D3054" s="18" t="s">
        <v>24</v>
      </c>
      <c r="E3054" s="20" t="str">
        <f>IFERROR(VLOOKUP(表1[[#This Row],[goods_id]],表4[],2,0),"无")</f>
        <v>无</v>
      </c>
      <c r="F3054" s="19" t="str">
        <f>IFERROR(VLOOKUP(表1[[#This Row],[goods_id]],表3[],2,0),"老款")</f>
        <v>老款</v>
      </c>
      <c r="G3054" s="20">
        <v>1</v>
      </c>
      <c r="H3054" s="23">
        <v>319</v>
      </c>
      <c r="I3054" s="23">
        <v>569</v>
      </c>
      <c r="J30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54" s="20">
        <f>IF(表1[[#This Row],[sale_price]]&lt;表1[[#This Row],[origin_price]],1,0)</f>
        <v>1</v>
      </c>
      <c r="L3054" s="18" t="s">
        <v>8872</v>
      </c>
      <c r="M3054" s="18" t="s">
        <v>185</v>
      </c>
      <c r="N3054" s="18" t="s">
        <v>22</v>
      </c>
      <c r="O3054" s="18" t="s">
        <v>17</v>
      </c>
      <c r="P3054" s="18">
        <v>12</v>
      </c>
    </row>
    <row r="3055" spans="1:16" x14ac:dyDescent="0.2">
      <c r="A3055" s="18" t="s">
        <v>1034</v>
      </c>
      <c r="B3055" s="18" t="s">
        <v>1534</v>
      </c>
      <c r="C3055" s="18" t="s">
        <v>6697</v>
      </c>
      <c r="D3055" s="18" t="s">
        <v>14</v>
      </c>
      <c r="E3055" s="20" t="str">
        <f>IFERROR(VLOOKUP(表1[[#This Row],[goods_id]],表4[],2,0),"无")</f>
        <v>无</v>
      </c>
      <c r="F3055" s="19" t="str">
        <f>IFERROR(VLOOKUP(表1[[#This Row],[goods_id]],表3[],2,0),"老款")</f>
        <v>老款</v>
      </c>
      <c r="G3055" s="20">
        <v>1</v>
      </c>
      <c r="H3055" s="23">
        <v>399</v>
      </c>
      <c r="I3055" s="23">
        <v>799</v>
      </c>
      <c r="J30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55" s="20">
        <f>IF(表1[[#This Row],[sale_price]]&lt;表1[[#This Row],[origin_price]],1,0)</f>
        <v>1</v>
      </c>
      <c r="L3055" s="18" t="s">
        <v>8873</v>
      </c>
      <c r="M3055" s="18" t="s">
        <v>185</v>
      </c>
      <c r="N3055" s="18" t="s">
        <v>22</v>
      </c>
      <c r="O3055" s="18" t="s">
        <v>17</v>
      </c>
      <c r="P3055" s="18">
        <v>12</v>
      </c>
    </row>
    <row r="3056" spans="1:16" x14ac:dyDescent="0.2">
      <c r="A3056" s="18" t="s">
        <v>1034</v>
      </c>
      <c r="B3056" s="18" t="s">
        <v>1535</v>
      </c>
      <c r="C3056" s="18" t="s">
        <v>6697</v>
      </c>
      <c r="D3056" s="18" t="s">
        <v>14</v>
      </c>
      <c r="E3056" s="20" t="str">
        <f>IFERROR(VLOOKUP(表1[[#This Row],[goods_id]],表4[],2,0),"无")</f>
        <v>无</v>
      </c>
      <c r="F3056" s="19" t="str">
        <f>IFERROR(VLOOKUP(表1[[#This Row],[goods_id]],表3[],2,0),"老款")</f>
        <v>老款</v>
      </c>
      <c r="G3056" s="20">
        <v>1</v>
      </c>
      <c r="H3056" s="23">
        <v>399</v>
      </c>
      <c r="I3056" s="23">
        <v>799</v>
      </c>
      <c r="J30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56" s="20">
        <f>IF(表1[[#This Row],[sale_price]]&lt;表1[[#This Row],[origin_price]],1,0)</f>
        <v>1</v>
      </c>
      <c r="L3056" s="18" t="s">
        <v>8873</v>
      </c>
      <c r="M3056" s="18" t="s">
        <v>185</v>
      </c>
      <c r="N3056" s="18" t="s">
        <v>22</v>
      </c>
      <c r="O3056" s="18" t="s">
        <v>17</v>
      </c>
      <c r="P3056" s="18">
        <v>12</v>
      </c>
    </row>
    <row r="3057" spans="1:16" x14ac:dyDescent="0.2">
      <c r="A3057" s="18" t="s">
        <v>1034</v>
      </c>
      <c r="B3057" s="18" t="s">
        <v>1556</v>
      </c>
      <c r="C3057" s="18" t="s">
        <v>6705</v>
      </c>
      <c r="D3057" s="18" t="s">
        <v>638</v>
      </c>
      <c r="E3057" s="20" t="str">
        <f>IFERROR(VLOOKUP(表1[[#This Row],[goods_id]],表4[],2,0),"无")</f>
        <v>无</v>
      </c>
      <c r="F3057" s="19" t="str">
        <f>IFERROR(VLOOKUP(表1[[#This Row],[goods_id]],表3[],2,0),"老款")</f>
        <v>老款</v>
      </c>
      <c r="G3057" s="20">
        <v>1</v>
      </c>
      <c r="H3057" s="23">
        <v>349</v>
      </c>
      <c r="I3057" s="23">
        <v>699</v>
      </c>
      <c r="J30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7" s="20">
        <f>IF(表1[[#This Row],[sale_price]]&lt;表1[[#This Row],[origin_price]],1,0)</f>
        <v>1</v>
      </c>
      <c r="L3057" s="18" t="s">
        <v>1557</v>
      </c>
      <c r="M3057" s="18" t="s">
        <v>261</v>
      </c>
      <c r="N3057" s="18" t="s">
        <v>26</v>
      </c>
      <c r="O3057" s="18" t="s">
        <v>17</v>
      </c>
      <c r="P3057" s="18">
        <v>12</v>
      </c>
    </row>
    <row r="3058" spans="1:16" x14ac:dyDescent="0.2">
      <c r="A3058" s="18" t="s">
        <v>1034</v>
      </c>
      <c r="B3058" s="18" t="s">
        <v>1558</v>
      </c>
      <c r="C3058" s="18" t="s">
        <v>6705</v>
      </c>
      <c r="D3058" s="18" t="s">
        <v>638</v>
      </c>
      <c r="E3058" s="20" t="str">
        <f>IFERROR(VLOOKUP(表1[[#This Row],[goods_id]],表4[],2,0),"无")</f>
        <v>无</v>
      </c>
      <c r="F3058" s="19" t="str">
        <f>IFERROR(VLOOKUP(表1[[#This Row],[goods_id]],表3[],2,0),"老款")</f>
        <v>老款</v>
      </c>
      <c r="G3058" s="20">
        <v>1</v>
      </c>
      <c r="H3058" s="23">
        <v>349</v>
      </c>
      <c r="I3058" s="23">
        <v>699</v>
      </c>
      <c r="J30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8" s="20">
        <f>IF(表1[[#This Row],[sale_price]]&lt;表1[[#This Row],[origin_price]],1,0)</f>
        <v>1</v>
      </c>
      <c r="L3058" s="18" t="s">
        <v>1557</v>
      </c>
      <c r="M3058" s="18" t="s">
        <v>261</v>
      </c>
      <c r="N3058" s="18" t="s">
        <v>26</v>
      </c>
      <c r="O3058" s="18" t="s">
        <v>17</v>
      </c>
      <c r="P3058" s="18">
        <v>12</v>
      </c>
    </row>
    <row r="3059" spans="1:16" x14ac:dyDescent="0.2">
      <c r="A3059" s="18" t="s">
        <v>1034</v>
      </c>
      <c r="B3059" s="18" t="s">
        <v>1559</v>
      </c>
      <c r="C3059" s="18" t="s">
        <v>6706</v>
      </c>
      <c r="D3059" s="18" t="s">
        <v>24</v>
      </c>
      <c r="E3059" s="20" t="str">
        <f>IFERROR(VLOOKUP(表1[[#This Row],[goods_id]],表4[],2,0),"无")</f>
        <v>无</v>
      </c>
      <c r="F3059" s="19" t="str">
        <f>IFERROR(VLOOKUP(表1[[#This Row],[goods_id]],表3[],2,0),"老款")</f>
        <v>老款</v>
      </c>
      <c r="G3059" s="20">
        <v>1</v>
      </c>
      <c r="H3059" s="23">
        <v>339</v>
      </c>
      <c r="I3059" s="23">
        <v>639</v>
      </c>
      <c r="J30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9" s="20">
        <f>IF(表1[[#This Row],[sale_price]]&lt;表1[[#This Row],[origin_price]],1,0)</f>
        <v>1</v>
      </c>
      <c r="L3059" s="18" t="s">
        <v>8882</v>
      </c>
      <c r="M3059" s="18" t="s">
        <v>185</v>
      </c>
      <c r="N3059" s="18" t="s">
        <v>26</v>
      </c>
      <c r="O3059" s="18" t="s">
        <v>82</v>
      </c>
      <c r="P3059" s="18">
        <v>13</v>
      </c>
    </row>
    <row r="3060" spans="1:16" x14ac:dyDescent="0.2">
      <c r="A3060" s="18" t="s">
        <v>1034</v>
      </c>
      <c r="B3060" s="18" t="s">
        <v>1560</v>
      </c>
      <c r="C3060" s="18" t="s">
        <v>6706</v>
      </c>
      <c r="D3060" s="18" t="s">
        <v>24</v>
      </c>
      <c r="E3060" s="20" t="str">
        <f>IFERROR(VLOOKUP(表1[[#This Row],[goods_id]],表4[],2,0),"无")</f>
        <v>无</v>
      </c>
      <c r="F3060" s="19" t="str">
        <f>IFERROR(VLOOKUP(表1[[#This Row],[goods_id]],表3[],2,0),"老款")</f>
        <v>老款</v>
      </c>
      <c r="G3060" s="20">
        <v>1</v>
      </c>
      <c r="H3060" s="23">
        <v>339</v>
      </c>
      <c r="I3060" s="23">
        <v>639</v>
      </c>
      <c r="J30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0" s="20">
        <f>IF(表1[[#This Row],[sale_price]]&lt;表1[[#This Row],[origin_price]],1,0)</f>
        <v>1</v>
      </c>
      <c r="L3060" s="18" t="s">
        <v>8882</v>
      </c>
      <c r="M3060" s="18" t="s">
        <v>185</v>
      </c>
      <c r="N3060" s="18" t="s">
        <v>26</v>
      </c>
      <c r="O3060" s="18" t="s">
        <v>82</v>
      </c>
      <c r="P3060" s="18">
        <v>13</v>
      </c>
    </row>
    <row r="3061" spans="1:16" x14ac:dyDescent="0.2">
      <c r="A3061" s="18" t="s">
        <v>1034</v>
      </c>
      <c r="B3061" s="18" t="s">
        <v>1561</v>
      </c>
      <c r="C3061" s="18" t="s">
        <v>6707</v>
      </c>
      <c r="D3061" s="18" t="s">
        <v>24</v>
      </c>
      <c r="E3061" s="20" t="str">
        <f>IFERROR(VLOOKUP(表1[[#This Row],[goods_id]],表4[],2,0),"无")</f>
        <v>无</v>
      </c>
      <c r="F3061" s="19" t="str">
        <f>IFERROR(VLOOKUP(表1[[#This Row],[goods_id]],表3[],2,0),"老款")</f>
        <v>老款</v>
      </c>
      <c r="G3061" s="20">
        <v>1</v>
      </c>
      <c r="H3061" s="23">
        <v>319</v>
      </c>
      <c r="I3061" s="23">
        <v>639</v>
      </c>
      <c r="J30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1" s="20">
        <f>IF(表1[[#This Row],[sale_price]]&lt;表1[[#This Row],[origin_price]],1,0)</f>
        <v>1</v>
      </c>
      <c r="L3061" s="18" t="s">
        <v>8883</v>
      </c>
      <c r="M3061" s="18" t="s">
        <v>185</v>
      </c>
      <c r="N3061" s="18" t="s">
        <v>22</v>
      </c>
      <c r="O3061" s="18" t="s">
        <v>17</v>
      </c>
      <c r="P3061" s="18">
        <v>13</v>
      </c>
    </row>
    <row r="3062" spans="1:16" x14ac:dyDescent="0.2">
      <c r="A3062" s="18" t="s">
        <v>1034</v>
      </c>
      <c r="B3062" s="18" t="s">
        <v>1502</v>
      </c>
      <c r="C3062" s="18" t="s">
        <v>6670</v>
      </c>
      <c r="D3062" s="18" t="s">
        <v>24</v>
      </c>
      <c r="E3062" s="20" t="str">
        <f>IFERROR(VLOOKUP(表1[[#This Row],[goods_id]],表4[],2,0),"无")</f>
        <v>无</v>
      </c>
      <c r="F3062" s="19" t="str">
        <f>IFERROR(VLOOKUP(表1[[#This Row],[goods_id]],表3[],2,0),"老款")</f>
        <v>老款</v>
      </c>
      <c r="G3062" s="20">
        <v>1</v>
      </c>
      <c r="H3062" s="23">
        <v>319</v>
      </c>
      <c r="I3062" s="23">
        <v>639</v>
      </c>
      <c r="J30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2" s="20">
        <f>IF(表1[[#This Row],[sale_price]]&lt;表1[[#This Row],[origin_price]],1,0)</f>
        <v>1</v>
      </c>
      <c r="L3062" s="18" t="s">
        <v>8842</v>
      </c>
      <c r="M3062" s="18" t="s">
        <v>185</v>
      </c>
      <c r="N3062" s="18" t="s">
        <v>22</v>
      </c>
      <c r="O3062" s="18" t="s">
        <v>17</v>
      </c>
      <c r="P3062" s="18">
        <v>11</v>
      </c>
    </row>
    <row r="3063" spans="1:16" x14ac:dyDescent="0.2">
      <c r="A3063" s="18" t="s">
        <v>1034</v>
      </c>
      <c r="B3063" s="18" t="s">
        <v>1492</v>
      </c>
      <c r="C3063" s="18" t="s">
        <v>6665</v>
      </c>
      <c r="D3063" s="18" t="s">
        <v>59</v>
      </c>
      <c r="E3063" s="20" t="str">
        <f>IFERROR(VLOOKUP(表1[[#This Row],[goods_id]],表4[],2,0),"无")</f>
        <v>无</v>
      </c>
      <c r="F3063" s="19" t="str">
        <f>IFERROR(VLOOKUP(表1[[#This Row],[goods_id]],表3[],2,0),"老款")</f>
        <v>老款</v>
      </c>
      <c r="G3063" s="20">
        <v>1</v>
      </c>
      <c r="H3063" s="23">
        <v>449</v>
      </c>
      <c r="I3063" s="23">
        <v>899</v>
      </c>
      <c r="J30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63" s="20">
        <f>IF(表1[[#This Row],[sale_price]]&lt;表1[[#This Row],[origin_price]],1,0)</f>
        <v>1</v>
      </c>
      <c r="L3063" s="18" t="s">
        <v>8837</v>
      </c>
      <c r="M3063" s="18" t="s">
        <v>185</v>
      </c>
      <c r="N3063" s="18" t="s">
        <v>12</v>
      </c>
      <c r="O3063" s="18" t="s">
        <v>13</v>
      </c>
      <c r="P3063" s="18">
        <v>11</v>
      </c>
    </row>
    <row r="3064" spans="1:16" x14ac:dyDescent="0.2">
      <c r="A3064" s="18" t="s">
        <v>1034</v>
      </c>
      <c r="B3064" s="18" t="s">
        <v>1528</v>
      </c>
      <c r="C3064" s="18" t="s">
        <v>6595</v>
      </c>
      <c r="D3064" s="18" t="s">
        <v>28</v>
      </c>
      <c r="E3064" s="20" t="str">
        <f>IFERROR(VLOOKUP(表1[[#This Row],[goods_id]],表4[],2,0),"无")</f>
        <v>无</v>
      </c>
      <c r="F3064" s="19" t="str">
        <f>IFERROR(VLOOKUP(表1[[#This Row],[goods_id]],表3[],2,0),"老款")</f>
        <v>老款</v>
      </c>
      <c r="G3064" s="20">
        <v>1</v>
      </c>
      <c r="H3064" s="23">
        <v>319</v>
      </c>
      <c r="I3064" s="23">
        <v>599</v>
      </c>
      <c r="J30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4" s="20">
        <f>IF(表1[[#This Row],[sale_price]]&lt;表1[[#This Row],[origin_price]],1,0)</f>
        <v>1</v>
      </c>
      <c r="L3064" s="18" t="s">
        <v>8855</v>
      </c>
      <c r="M3064" s="18" t="s">
        <v>185</v>
      </c>
      <c r="N3064" s="18" t="s">
        <v>22</v>
      </c>
      <c r="O3064" s="18" t="s">
        <v>17</v>
      </c>
      <c r="P3064" s="18">
        <v>11</v>
      </c>
    </row>
    <row r="3065" spans="1:16" x14ac:dyDescent="0.2">
      <c r="A3065" s="18" t="s">
        <v>1034</v>
      </c>
      <c r="B3065" s="18" t="s">
        <v>1529</v>
      </c>
      <c r="C3065" s="18" t="s">
        <v>6595</v>
      </c>
      <c r="D3065" s="18" t="s">
        <v>28</v>
      </c>
      <c r="E3065" s="20" t="str">
        <f>IFERROR(VLOOKUP(表1[[#This Row],[goods_id]],表4[],2,0),"无")</f>
        <v>无</v>
      </c>
      <c r="F3065" s="19" t="str">
        <f>IFERROR(VLOOKUP(表1[[#This Row],[goods_id]],表3[],2,0),"老款")</f>
        <v>老款</v>
      </c>
      <c r="G3065" s="20">
        <v>1</v>
      </c>
      <c r="H3065" s="23">
        <v>319</v>
      </c>
      <c r="I3065" s="23">
        <v>599</v>
      </c>
      <c r="J30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5" s="20">
        <f>IF(表1[[#This Row],[sale_price]]&lt;表1[[#This Row],[origin_price]],1,0)</f>
        <v>1</v>
      </c>
      <c r="L3065" s="18" t="s">
        <v>8855</v>
      </c>
      <c r="M3065" s="18" t="s">
        <v>185</v>
      </c>
      <c r="N3065" s="18" t="s">
        <v>22</v>
      </c>
      <c r="O3065" s="18" t="s">
        <v>17</v>
      </c>
      <c r="P3065" s="18">
        <v>11</v>
      </c>
    </row>
    <row r="3066" spans="1:16" x14ac:dyDescent="0.2">
      <c r="A3066" s="18" t="s">
        <v>1034</v>
      </c>
      <c r="B3066" s="18" t="s">
        <v>1515</v>
      </c>
      <c r="C3066" s="18" t="s">
        <v>6595</v>
      </c>
      <c r="D3066" s="18" t="s">
        <v>28</v>
      </c>
      <c r="E3066" s="20" t="str">
        <f>IFERROR(VLOOKUP(表1[[#This Row],[goods_id]],表4[],2,0),"无")</f>
        <v>无</v>
      </c>
      <c r="F3066" s="19" t="str">
        <f>IFERROR(VLOOKUP(表1[[#This Row],[goods_id]],表3[],2,0),"老款")</f>
        <v>老款</v>
      </c>
      <c r="G3066" s="20">
        <v>1</v>
      </c>
      <c r="H3066" s="23">
        <v>599</v>
      </c>
      <c r="I3066" s="23">
        <v>599</v>
      </c>
      <c r="J30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6" s="20">
        <f>IF(表1[[#This Row],[sale_price]]&lt;表1[[#This Row],[origin_price]],1,0)</f>
        <v>0</v>
      </c>
      <c r="L3066" s="18" t="s">
        <v>8855</v>
      </c>
      <c r="M3066" s="18" t="s">
        <v>185</v>
      </c>
      <c r="N3066" s="18" t="s">
        <v>22</v>
      </c>
      <c r="O3066" s="18" t="s">
        <v>17</v>
      </c>
      <c r="P3066" s="18">
        <v>11</v>
      </c>
    </row>
    <row r="3067" spans="1:16" x14ac:dyDescent="0.2">
      <c r="A3067" s="18" t="s">
        <v>1034</v>
      </c>
      <c r="B3067" s="18" t="s">
        <v>1530</v>
      </c>
      <c r="C3067" s="18" t="s">
        <v>6684</v>
      </c>
      <c r="D3067" s="18" t="s">
        <v>28</v>
      </c>
      <c r="E3067" s="20" t="str">
        <f>IFERROR(VLOOKUP(表1[[#This Row],[goods_id]],表4[],2,0),"无")</f>
        <v>无</v>
      </c>
      <c r="F3067" s="19" t="str">
        <f>IFERROR(VLOOKUP(表1[[#This Row],[goods_id]],表3[],2,0),"老款")</f>
        <v>老款</v>
      </c>
      <c r="G3067" s="20">
        <v>1</v>
      </c>
      <c r="H3067" s="23">
        <v>269</v>
      </c>
      <c r="I3067" s="23">
        <v>539</v>
      </c>
      <c r="J30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7" s="20">
        <f>IF(表1[[#This Row],[sale_price]]&lt;表1[[#This Row],[origin_price]],1,0)</f>
        <v>1</v>
      </c>
      <c r="L3067" s="18" t="s">
        <v>8856</v>
      </c>
      <c r="M3067" s="18" t="s">
        <v>185</v>
      </c>
      <c r="N3067" s="18" t="s">
        <v>26</v>
      </c>
      <c r="O3067" s="18" t="s">
        <v>17</v>
      </c>
      <c r="P3067" s="18">
        <v>11</v>
      </c>
    </row>
    <row r="3068" spans="1:16" x14ac:dyDescent="0.2">
      <c r="A3068" s="18" t="s">
        <v>1034</v>
      </c>
      <c r="B3068" s="18" t="s">
        <v>1525</v>
      </c>
      <c r="C3068" s="18" t="s">
        <v>6684</v>
      </c>
      <c r="D3068" s="18" t="s">
        <v>28</v>
      </c>
      <c r="E3068" s="20" t="str">
        <f>IFERROR(VLOOKUP(表1[[#This Row],[goods_id]],表4[],2,0),"无")</f>
        <v>无</v>
      </c>
      <c r="F3068" s="19" t="str">
        <f>IFERROR(VLOOKUP(表1[[#This Row],[goods_id]],表3[],2,0),"老款")</f>
        <v>老款</v>
      </c>
      <c r="G3068" s="20">
        <v>1</v>
      </c>
      <c r="H3068" s="23">
        <v>269</v>
      </c>
      <c r="I3068" s="23">
        <v>539</v>
      </c>
      <c r="J30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8" s="20">
        <f>IF(表1[[#This Row],[sale_price]]&lt;表1[[#This Row],[origin_price]],1,0)</f>
        <v>1</v>
      </c>
      <c r="L3068" s="18" t="s">
        <v>8856</v>
      </c>
      <c r="M3068" s="18" t="s">
        <v>185</v>
      </c>
      <c r="N3068" s="18" t="s">
        <v>26</v>
      </c>
      <c r="O3068" s="18" t="s">
        <v>17</v>
      </c>
      <c r="P3068" s="18">
        <v>11</v>
      </c>
    </row>
    <row r="3069" spans="1:16" x14ac:dyDescent="0.2">
      <c r="A3069" s="18" t="s">
        <v>1034</v>
      </c>
      <c r="B3069" s="18" t="s">
        <v>1526</v>
      </c>
      <c r="C3069" s="18" t="s">
        <v>6685</v>
      </c>
      <c r="D3069" s="18" t="s">
        <v>28</v>
      </c>
      <c r="E3069" s="20" t="str">
        <f>IFERROR(VLOOKUP(表1[[#This Row],[goods_id]],表4[],2,0),"无")</f>
        <v>无</v>
      </c>
      <c r="F3069" s="19" t="str">
        <f>IFERROR(VLOOKUP(表1[[#This Row],[goods_id]],表3[],2,0),"老款")</f>
        <v>老款</v>
      </c>
      <c r="G3069" s="20">
        <v>1</v>
      </c>
      <c r="H3069" s="23">
        <v>419</v>
      </c>
      <c r="I3069" s="23">
        <v>839</v>
      </c>
      <c r="J30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69" s="20">
        <f>IF(表1[[#This Row],[sale_price]]&lt;表1[[#This Row],[origin_price]],1,0)</f>
        <v>1</v>
      </c>
      <c r="L3069" s="18" t="s">
        <v>8857</v>
      </c>
      <c r="M3069" s="18" t="s">
        <v>185</v>
      </c>
      <c r="N3069" s="18" t="s">
        <v>12</v>
      </c>
      <c r="O3069" s="18" t="s">
        <v>17</v>
      </c>
      <c r="P3069" s="18">
        <v>11</v>
      </c>
    </row>
    <row r="3070" spans="1:16" x14ac:dyDescent="0.2">
      <c r="A3070" s="18" t="s">
        <v>1034</v>
      </c>
      <c r="B3070" s="18" t="s">
        <v>1511</v>
      </c>
      <c r="C3070" s="18" t="s">
        <v>6675</v>
      </c>
      <c r="D3070" s="18" t="s">
        <v>28</v>
      </c>
      <c r="E3070" s="20" t="str">
        <f>IFERROR(VLOOKUP(表1[[#This Row],[goods_id]],表4[],2,0),"无")</f>
        <v>无</v>
      </c>
      <c r="F3070" s="19" t="str">
        <f>IFERROR(VLOOKUP(表1[[#This Row],[goods_id]],表3[],2,0),"老款")</f>
        <v>老款</v>
      </c>
      <c r="G3070" s="20">
        <v>1</v>
      </c>
      <c r="H3070" s="23">
        <v>299</v>
      </c>
      <c r="I3070" s="23">
        <v>599</v>
      </c>
      <c r="J30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0" s="20">
        <f>IF(表1[[#This Row],[sale_price]]&lt;表1[[#This Row],[origin_price]],1,0)</f>
        <v>1</v>
      </c>
      <c r="L3070" s="18" t="s">
        <v>8848</v>
      </c>
      <c r="M3070" s="18" t="s">
        <v>185</v>
      </c>
      <c r="N3070" s="18" t="s">
        <v>26</v>
      </c>
      <c r="O3070" s="18" t="s">
        <v>17</v>
      </c>
      <c r="P3070" s="18">
        <v>11</v>
      </c>
    </row>
    <row r="3071" spans="1:16" x14ac:dyDescent="0.2">
      <c r="A3071" s="18" t="s">
        <v>1034</v>
      </c>
      <c r="B3071" s="18" t="s">
        <v>1527</v>
      </c>
      <c r="C3071" s="18" t="s">
        <v>6686</v>
      </c>
      <c r="D3071" s="18" t="s">
        <v>542</v>
      </c>
      <c r="E3071" s="20" t="str">
        <f>IFERROR(VLOOKUP(表1[[#This Row],[goods_id]],表4[],2,0),"无")</f>
        <v>无</v>
      </c>
      <c r="F3071" s="19" t="str">
        <f>IFERROR(VLOOKUP(表1[[#This Row],[goods_id]],表3[],2,0),"老款")</f>
        <v>老款</v>
      </c>
      <c r="G3071" s="20">
        <v>1</v>
      </c>
      <c r="H3071" s="23">
        <v>299</v>
      </c>
      <c r="I3071" s="23">
        <v>539</v>
      </c>
      <c r="J30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1" s="20">
        <f>IF(表1[[#This Row],[sale_price]]&lt;表1[[#This Row],[origin_price]],1,0)</f>
        <v>1</v>
      </c>
      <c r="L3071" s="18" t="s">
        <v>8858</v>
      </c>
      <c r="M3071" s="18" t="s">
        <v>185</v>
      </c>
      <c r="N3071" s="18" t="s">
        <v>26</v>
      </c>
      <c r="O3071" s="18" t="s">
        <v>17</v>
      </c>
      <c r="P3071" s="18">
        <v>11</v>
      </c>
    </row>
    <row r="3072" spans="1:16" x14ac:dyDescent="0.2">
      <c r="A3072" s="18" t="s">
        <v>1034</v>
      </c>
      <c r="B3072" s="18" t="s">
        <v>1512</v>
      </c>
      <c r="C3072" s="18" t="s">
        <v>6676</v>
      </c>
      <c r="D3072" s="18" t="s">
        <v>542</v>
      </c>
      <c r="E3072" s="20" t="str">
        <f>IFERROR(VLOOKUP(表1[[#This Row],[goods_id]],表4[],2,0),"无")</f>
        <v>无</v>
      </c>
      <c r="F3072" s="19" t="str">
        <f>IFERROR(VLOOKUP(表1[[#This Row],[goods_id]],表3[],2,0),"老款")</f>
        <v>老款</v>
      </c>
      <c r="G3072" s="20">
        <v>1</v>
      </c>
      <c r="H3072" s="23">
        <v>439</v>
      </c>
      <c r="I3072" s="23">
        <v>869</v>
      </c>
      <c r="J30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72" s="20">
        <f>IF(表1[[#This Row],[sale_price]]&lt;表1[[#This Row],[origin_price]],1,0)</f>
        <v>1</v>
      </c>
      <c r="L3072" s="18" t="s">
        <v>8849</v>
      </c>
      <c r="M3072" s="18" t="s">
        <v>185</v>
      </c>
      <c r="N3072" s="18" t="s">
        <v>12</v>
      </c>
      <c r="O3072" s="18" t="s">
        <v>13</v>
      </c>
      <c r="P3072" s="18">
        <v>11</v>
      </c>
    </row>
    <row r="3073" spans="1:16" x14ac:dyDescent="0.2">
      <c r="A3073" s="18" t="s">
        <v>1034</v>
      </c>
      <c r="B3073" s="18" t="s">
        <v>1691</v>
      </c>
      <c r="C3073" s="18" t="s">
        <v>6747</v>
      </c>
      <c r="D3073" s="18" t="s">
        <v>38</v>
      </c>
      <c r="E3073" s="20" t="str">
        <f>IFERROR(VLOOKUP(表1[[#This Row],[goods_id]],表4[],2,0),"无")</f>
        <v>无</v>
      </c>
      <c r="F3073" s="19" t="str">
        <f>IFERROR(VLOOKUP(表1[[#This Row],[goods_id]],表3[],2,0),"老款")</f>
        <v>老款</v>
      </c>
      <c r="G3073" s="20">
        <v>1</v>
      </c>
      <c r="H3073" s="23">
        <v>147</v>
      </c>
      <c r="I3073" s="23">
        <v>369</v>
      </c>
      <c r="J30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3" s="20">
        <f>IF(表1[[#This Row],[sale_price]]&lt;表1[[#This Row],[origin_price]],1,0)</f>
        <v>1</v>
      </c>
      <c r="L3073" s="18" t="s">
        <v>1692</v>
      </c>
      <c r="M3073" s="18" t="s">
        <v>1693</v>
      </c>
      <c r="N3073" s="18" t="s">
        <v>12</v>
      </c>
      <c r="O3073" s="18" t="s">
        <v>17</v>
      </c>
      <c r="P3073" s="18">
        <v>14</v>
      </c>
    </row>
    <row r="3074" spans="1:16" x14ac:dyDescent="0.2">
      <c r="A3074" s="18" t="s">
        <v>1034</v>
      </c>
      <c r="B3074" s="18" t="s">
        <v>1694</v>
      </c>
      <c r="C3074" s="18" t="s">
        <v>6746</v>
      </c>
      <c r="D3074" s="18" t="s">
        <v>38</v>
      </c>
      <c r="E3074" s="20" t="str">
        <f>IFERROR(VLOOKUP(表1[[#This Row],[goods_id]],表4[],2,0),"无")</f>
        <v>无</v>
      </c>
      <c r="F3074" s="19" t="str">
        <f>IFERROR(VLOOKUP(表1[[#This Row],[goods_id]],表3[],2,0),"老款")</f>
        <v>老款</v>
      </c>
      <c r="G3074" s="20">
        <v>1</v>
      </c>
      <c r="H3074" s="23">
        <v>147</v>
      </c>
      <c r="I3074" s="23">
        <v>369</v>
      </c>
      <c r="J30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4" s="20">
        <f>IF(表1[[#This Row],[sale_price]]&lt;表1[[#This Row],[origin_price]],1,0)</f>
        <v>1</v>
      </c>
      <c r="L3074" s="18" t="s">
        <v>1692</v>
      </c>
      <c r="M3074" s="18" t="s">
        <v>1695</v>
      </c>
      <c r="N3074" s="18" t="s">
        <v>12</v>
      </c>
      <c r="O3074" s="18" t="s">
        <v>17</v>
      </c>
      <c r="P3074" s="18">
        <v>14</v>
      </c>
    </row>
    <row r="3075" spans="1:16" x14ac:dyDescent="0.2">
      <c r="A3075" s="18" t="s">
        <v>1034</v>
      </c>
      <c r="B3075" s="18" t="s">
        <v>1696</v>
      </c>
      <c r="C3075" s="18" t="s">
        <v>6746</v>
      </c>
      <c r="D3075" s="18" t="s">
        <v>38</v>
      </c>
      <c r="E3075" s="20" t="str">
        <f>IFERROR(VLOOKUP(表1[[#This Row],[goods_id]],表4[],2,0),"无")</f>
        <v>无</v>
      </c>
      <c r="F3075" s="19" t="str">
        <f>IFERROR(VLOOKUP(表1[[#This Row],[goods_id]],表3[],2,0),"老款")</f>
        <v>老款</v>
      </c>
      <c r="G3075" s="20">
        <v>1</v>
      </c>
      <c r="H3075" s="23">
        <v>147</v>
      </c>
      <c r="I3075" s="23">
        <v>369</v>
      </c>
      <c r="J30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5" s="20">
        <f>IF(表1[[#This Row],[sale_price]]&lt;表1[[#This Row],[origin_price]],1,0)</f>
        <v>1</v>
      </c>
      <c r="L3075" s="18" t="s">
        <v>1692</v>
      </c>
      <c r="M3075" s="18" t="s">
        <v>1697</v>
      </c>
      <c r="N3075" s="18" t="s">
        <v>12</v>
      </c>
      <c r="O3075" s="18" t="s">
        <v>17</v>
      </c>
      <c r="P3075" s="18">
        <v>14</v>
      </c>
    </row>
    <row r="3076" spans="1:16" x14ac:dyDescent="0.2">
      <c r="A3076" s="18" t="s">
        <v>1034</v>
      </c>
      <c r="B3076" s="18" t="s">
        <v>1720</v>
      </c>
      <c r="C3076" s="18" t="s">
        <v>6740</v>
      </c>
      <c r="D3076" s="18" t="s">
        <v>24</v>
      </c>
      <c r="E3076" s="20" t="str">
        <f>IFERROR(VLOOKUP(表1[[#This Row],[goods_id]],表4[],2,0),"无")</f>
        <v>无</v>
      </c>
      <c r="F3076" s="19" t="str">
        <f>IFERROR(VLOOKUP(表1[[#This Row],[goods_id]],表3[],2,0),"老款")</f>
        <v>老款</v>
      </c>
      <c r="G3076" s="20">
        <v>1</v>
      </c>
      <c r="H3076" s="23">
        <v>175</v>
      </c>
      <c r="I3076" s="23">
        <v>439</v>
      </c>
      <c r="J30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6" s="20">
        <f>IF(表1[[#This Row],[sale_price]]&lt;表1[[#This Row],[origin_price]],1,0)</f>
        <v>1</v>
      </c>
      <c r="L3076" s="18" t="s">
        <v>1721</v>
      </c>
      <c r="M3076" s="18" t="s">
        <v>1722</v>
      </c>
      <c r="N3076" s="18" t="s">
        <v>22</v>
      </c>
      <c r="O3076" s="18" t="s">
        <v>17</v>
      </c>
      <c r="P3076" s="18">
        <v>14</v>
      </c>
    </row>
    <row r="3077" spans="1:16" x14ac:dyDescent="0.2">
      <c r="A3077" s="18" t="s">
        <v>1034</v>
      </c>
      <c r="B3077" s="18" t="s">
        <v>1676</v>
      </c>
      <c r="C3077" s="18" t="s">
        <v>6742</v>
      </c>
      <c r="D3077" s="18" t="s">
        <v>28</v>
      </c>
      <c r="E3077" s="20" t="str">
        <f>IFERROR(VLOOKUP(表1[[#This Row],[goods_id]],表4[],2,0),"无")</f>
        <v>无</v>
      </c>
      <c r="F3077" s="19" t="str">
        <f>IFERROR(VLOOKUP(表1[[#This Row],[goods_id]],表3[],2,0),"老款")</f>
        <v>老款</v>
      </c>
      <c r="G3077" s="20">
        <v>1</v>
      </c>
      <c r="H3077" s="23">
        <v>135</v>
      </c>
      <c r="I3077" s="23">
        <v>339</v>
      </c>
      <c r="J30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7" s="20">
        <f>IF(表1[[#This Row],[sale_price]]&lt;表1[[#This Row],[origin_price]],1,0)</f>
        <v>1</v>
      </c>
      <c r="L3077" s="18" t="s">
        <v>1669</v>
      </c>
      <c r="M3077" s="18" t="s">
        <v>1677</v>
      </c>
      <c r="N3077" s="18" t="s">
        <v>26</v>
      </c>
      <c r="O3077" s="18" t="s">
        <v>17</v>
      </c>
      <c r="P3077" s="18">
        <v>14</v>
      </c>
    </row>
    <row r="3078" spans="1:16" x14ac:dyDescent="0.2">
      <c r="A3078" s="18" t="s">
        <v>1034</v>
      </c>
      <c r="B3078" s="18" t="s">
        <v>1723</v>
      </c>
      <c r="C3078" s="18" t="s">
        <v>6757</v>
      </c>
      <c r="D3078" s="18" t="s">
        <v>38</v>
      </c>
      <c r="E3078" s="20" t="str">
        <f>IFERROR(VLOOKUP(表1[[#This Row],[goods_id]],表4[],2,0),"无")</f>
        <v>无</v>
      </c>
      <c r="F3078" s="19" t="str">
        <f>IFERROR(VLOOKUP(表1[[#This Row],[goods_id]],表3[],2,0),"老款")</f>
        <v>老款</v>
      </c>
      <c r="G3078" s="20">
        <v>1</v>
      </c>
      <c r="H3078" s="23">
        <v>139</v>
      </c>
      <c r="I3078" s="23">
        <v>339</v>
      </c>
      <c r="J30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8" s="20">
        <f>IF(表1[[#This Row],[sale_price]]&lt;表1[[#This Row],[origin_price]],1,0)</f>
        <v>1</v>
      </c>
      <c r="L3078" s="18" t="s">
        <v>1719</v>
      </c>
      <c r="M3078" s="18" t="s">
        <v>1724</v>
      </c>
      <c r="N3078" s="18" t="s">
        <v>26</v>
      </c>
      <c r="O3078" s="18" t="s">
        <v>17</v>
      </c>
      <c r="P3078" s="18">
        <v>14</v>
      </c>
    </row>
    <row r="3079" spans="1:16" x14ac:dyDescent="0.2">
      <c r="A3079" s="18" t="s">
        <v>1034</v>
      </c>
      <c r="B3079" s="18" t="s">
        <v>1725</v>
      </c>
      <c r="C3079" s="18" t="s">
        <v>6756</v>
      </c>
      <c r="D3079" s="18" t="s">
        <v>38</v>
      </c>
      <c r="E3079" s="20" t="str">
        <f>IFERROR(VLOOKUP(表1[[#This Row],[goods_id]],表4[],2,0),"无")</f>
        <v>无</v>
      </c>
      <c r="F3079" s="19" t="str">
        <f>IFERROR(VLOOKUP(表1[[#This Row],[goods_id]],表3[],2,0),"老款")</f>
        <v>老款</v>
      </c>
      <c r="G3079" s="20">
        <v>1</v>
      </c>
      <c r="H3079" s="23">
        <v>139</v>
      </c>
      <c r="I3079" s="23">
        <v>339</v>
      </c>
      <c r="J30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9" s="20">
        <f>IF(表1[[#This Row],[sale_price]]&lt;表1[[#This Row],[origin_price]],1,0)</f>
        <v>1</v>
      </c>
      <c r="L3079" s="18" t="s">
        <v>1719</v>
      </c>
      <c r="M3079" s="18" t="s">
        <v>1726</v>
      </c>
      <c r="N3079" s="18" t="s">
        <v>26</v>
      </c>
      <c r="O3079" s="18" t="s">
        <v>17</v>
      </c>
      <c r="P3079" s="18">
        <v>14</v>
      </c>
    </row>
    <row r="3080" spans="1:16" x14ac:dyDescent="0.2">
      <c r="A3080" s="18" t="s">
        <v>1034</v>
      </c>
      <c r="B3080" s="18" t="s">
        <v>1727</v>
      </c>
      <c r="C3080" s="18" t="s">
        <v>6756</v>
      </c>
      <c r="D3080" s="18" t="s">
        <v>38</v>
      </c>
      <c r="E3080" s="20" t="str">
        <f>IFERROR(VLOOKUP(表1[[#This Row],[goods_id]],表4[],2,0),"无")</f>
        <v>无</v>
      </c>
      <c r="F3080" s="19" t="str">
        <f>IFERROR(VLOOKUP(表1[[#This Row],[goods_id]],表3[],2,0),"老款")</f>
        <v>老款</v>
      </c>
      <c r="G3080" s="20">
        <v>1</v>
      </c>
      <c r="H3080" s="23">
        <v>139</v>
      </c>
      <c r="I3080" s="23">
        <v>339</v>
      </c>
      <c r="J30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0" s="20">
        <f>IF(表1[[#This Row],[sale_price]]&lt;表1[[#This Row],[origin_price]],1,0)</f>
        <v>1</v>
      </c>
      <c r="L3080" s="18" t="s">
        <v>1719</v>
      </c>
      <c r="M3080" s="18" t="s">
        <v>1728</v>
      </c>
      <c r="N3080" s="18" t="s">
        <v>26</v>
      </c>
      <c r="O3080" s="18" t="s">
        <v>17</v>
      </c>
      <c r="P3080" s="18">
        <v>14</v>
      </c>
    </row>
    <row r="3081" spans="1:16" x14ac:dyDescent="0.2">
      <c r="A3081" s="18" t="s">
        <v>1034</v>
      </c>
      <c r="B3081" s="18" t="s">
        <v>1681</v>
      </c>
      <c r="C3081" s="18" t="s">
        <v>6744</v>
      </c>
      <c r="D3081" s="18" t="s">
        <v>38</v>
      </c>
      <c r="E3081" s="20" t="str">
        <f>IFERROR(VLOOKUP(表1[[#This Row],[goods_id]],表4[],2,0),"无")</f>
        <v>无</v>
      </c>
      <c r="F3081" s="19" t="str">
        <f>IFERROR(VLOOKUP(表1[[#This Row],[goods_id]],表3[],2,0),"老款")</f>
        <v>老款</v>
      </c>
      <c r="G3081" s="20">
        <v>1</v>
      </c>
      <c r="H3081" s="23">
        <v>175</v>
      </c>
      <c r="I3081" s="23">
        <v>439</v>
      </c>
      <c r="J30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81" s="20">
        <f>IF(表1[[#This Row],[sale_price]]&lt;表1[[#This Row],[origin_price]],1,0)</f>
        <v>1</v>
      </c>
      <c r="L3081" s="18" t="s">
        <v>1682</v>
      </c>
      <c r="M3081" s="18" t="s">
        <v>1683</v>
      </c>
      <c r="N3081" s="18" t="s">
        <v>26</v>
      </c>
      <c r="O3081" s="18" t="s">
        <v>17</v>
      </c>
      <c r="P3081" s="18">
        <v>14</v>
      </c>
    </row>
    <row r="3082" spans="1:16" x14ac:dyDescent="0.2">
      <c r="A3082" s="18" t="s">
        <v>1034</v>
      </c>
      <c r="B3082" s="18" t="s">
        <v>1609</v>
      </c>
      <c r="C3082" s="18" t="s">
        <v>6724</v>
      </c>
      <c r="D3082" s="18" t="s">
        <v>28</v>
      </c>
      <c r="E3082" s="20" t="str">
        <f>IFERROR(VLOOKUP(表1[[#This Row],[goods_id]],表4[],2,0),"无")</f>
        <v>无</v>
      </c>
      <c r="F3082" s="19" t="str">
        <f>IFERROR(VLOOKUP(表1[[#This Row],[goods_id]],表3[],2,0),"老款")</f>
        <v>老款</v>
      </c>
      <c r="G3082" s="20">
        <v>1</v>
      </c>
      <c r="H3082" s="23">
        <v>119</v>
      </c>
      <c r="I3082" s="23">
        <v>299</v>
      </c>
      <c r="J30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82" s="20">
        <f>IF(表1[[#This Row],[sale_price]]&lt;表1[[#This Row],[origin_price]],1,0)</f>
        <v>1</v>
      </c>
      <c r="L3082" s="18" t="s">
        <v>1610</v>
      </c>
      <c r="M3082" s="18" t="s">
        <v>1611</v>
      </c>
      <c r="N3082" s="18" t="s">
        <v>26</v>
      </c>
      <c r="O3082" s="18" t="s">
        <v>82</v>
      </c>
      <c r="P3082" s="18">
        <v>13</v>
      </c>
    </row>
    <row r="3083" spans="1:16" x14ac:dyDescent="0.2">
      <c r="A3083" s="18" t="s">
        <v>1034</v>
      </c>
      <c r="B3083" s="18" t="s">
        <v>1612</v>
      </c>
      <c r="C3083" s="18" t="s">
        <v>6724</v>
      </c>
      <c r="D3083" s="18" t="s">
        <v>28</v>
      </c>
      <c r="E3083" s="20" t="str">
        <f>IFERROR(VLOOKUP(表1[[#This Row],[goods_id]],表4[],2,0),"无")</f>
        <v>无</v>
      </c>
      <c r="F3083" s="19" t="str">
        <f>IFERROR(VLOOKUP(表1[[#This Row],[goods_id]],表3[],2,0),"老款")</f>
        <v>老款</v>
      </c>
      <c r="G3083" s="20">
        <v>1</v>
      </c>
      <c r="H3083" s="23">
        <v>119</v>
      </c>
      <c r="I3083" s="23">
        <v>299</v>
      </c>
      <c r="J30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83" s="20">
        <f>IF(表1[[#This Row],[sale_price]]&lt;表1[[#This Row],[origin_price]],1,0)</f>
        <v>1</v>
      </c>
      <c r="L3083" s="18" t="s">
        <v>1610</v>
      </c>
      <c r="M3083" s="18" t="s">
        <v>1613</v>
      </c>
      <c r="N3083" s="18" t="s">
        <v>26</v>
      </c>
      <c r="O3083" s="18" t="s">
        <v>82</v>
      </c>
      <c r="P3083" s="18">
        <v>13</v>
      </c>
    </row>
    <row r="3084" spans="1:16" x14ac:dyDescent="0.2">
      <c r="A3084" s="18" t="s">
        <v>1034</v>
      </c>
      <c r="B3084" s="18" t="s">
        <v>1621</v>
      </c>
      <c r="C3084" s="18" t="s">
        <v>6731</v>
      </c>
      <c r="D3084" s="18" t="s">
        <v>161</v>
      </c>
      <c r="E3084" s="20" t="str">
        <f>IFERROR(VLOOKUP(表1[[#This Row],[goods_id]],表4[],2,0),"无")</f>
        <v>无</v>
      </c>
      <c r="F3084" s="19" t="str">
        <f>IFERROR(VLOOKUP(表1[[#This Row],[goods_id]],表3[],2,0),"老款")</f>
        <v>老款</v>
      </c>
      <c r="G3084" s="20">
        <v>1</v>
      </c>
      <c r="H3084" s="23">
        <v>147</v>
      </c>
      <c r="I3084" s="23">
        <v>369</v>
      </c>
      <c r="J30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4" s="20">
        <f>IF(表1[[#This Row],[sale_price]]&lt;表1[[#This Row],[origin_price]],1,0)</f>
        <v>1</v>
      </c>
      <c r="L3084" s="18" t="s">
        <v>1622</v>
      </c>
      <c r="M3084" s="18" t="s">
        <v>1623</v>
      </c>
      <c r="N3084" s="18" t="s">
        <v>26</v>
      </c>
      <c r="O3084" s="18" t="s">
        <v>17</v>
      </c>
      <c r="P3084" s="18">
        <v>13</v>
      </c>
    </row>
    <row r="3085" spans="1:16" x14ac:dyDescent="0.2">
      <c r="A3085" s="18" t="s">
        <v>1034</v>
      </c>
      <c r="B3085" s="18" t="s">
        <v>1624</v>
      </c>
      <c r="C3085" s="18" t="s">
        <v>6732</v>
      </c>
      <c r="D3085" s="18" t="s">
        <v>24</v>
      </c>
      <c r="E3085" s="20" t="str">
        <f>IFERROR(VLOOKUP(表1[[#This Row],[goods_id]],表4[],2,0),"无")</f>
        <v>无</v>
      </c>
      <c r="F3085" s="19" t="str">
        <f>IFERROR(VLOOKUP(表1[[#This Row],[goods_id]],表3[],2,0),"老款")</f>
        <v>老款</v>
      </c>
      <c r="G3085" s="20">
        <v>1</v>
      </c>
      <c r="H3085" s="23">
        <v>107</v>
      </c>
      <c r="I3085" s="23">
        <v>269</v>
      </c>
      <c r="J30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85" s="20">
        <f>IF(表1[[#This Row],[sale_price]]&lt;表1[[#This Row],[origin_price]],1,0)</f>
        <v>1</v>
      </c>
      <c r="L3085" s="18" t="s">
        <v>1625</v>
      </c>
      <c r="M3085" s="18" t="s">
        <v>1626</v>
      </c>
      <c r="N3085" s="18" t="s">
        <v>26</v>
      </c>
      <c r="O3085" s="18" t="s">
        <v>17</v>
      </c>
      <c r="P3085" s="18">
        <v>13</v>
      </c>
    </row>
    <row r="3086" spans="1:16" x14ac:dyDescent="0.2">
      <c r="A3086" s="18" t="s">
        <v>1034</v>
      </c>
      <c r="B3086" s="18" t="s">
        <v>1627</v>
      </c>
      <c r="C3086" s="18" t="s">
        <v>6732</v>
      </c>
      <c r="D3086" s="18" t="s">
        <v>24</v>
      </c>
      <c r="E3086" s="20" t="str">
        <f>IFERROR(VLOOKUP(表1[[#This Row],[goods_id]],表4[],2,0),"无")</f>
        <v>无</v>
      </c>
      <c r="F3086" s="19" t="str">
        <f>IFERROR(VLOOKUP(表1[[#This Row],[goods_id]],表3[],2,0),"老款")</f>
        <v>老款</v>
      </c>
      <c r="G3086" s="20">
        <v>1</v>
      </c>
      <c r="H3086" s="23">
        <v>107</v>
      </c>
      <c r="I3086" s="23">
        <v>269</v>
      </c>
      <c r="J30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86" s="20">
        <f>IF(表1[[#This Row],[sale_price]]&lt;表1[[#This Row],[origin_price]],1,0)</f>
        <v>1</v>
      </c>
      <c r="L3086" s="18" t="s">
        <v>1625</v>
      </c>
      <c r="M3086" s="18" t="s">
        <v>1628</v>
      </c>
      <c r="N3086" s="18" t="s">
        <v>26</v>
      </c>
      <c r="O3086" s="18" t="s">
        <v>17</v>
      </c>
      <c r="P3086" s="18">
        <v>13</v>
      </c>
    </row>
    <row r="3087" spans="1:16" x14ac:dyDescent="0.2">
      <c r="A3087" s="18" t="s">
        <v>1034</v>
      </c>
      <c r="B3087" s="18" t="s">
        <v>1629</v>
      </c>
      <c r="C3087" s="18" t="s">
        <v>6733</v>
      </c>
      <c r="D3087" s="18" t="s">
        <v>28</v>
      </c>
      <c r="E3087" s="20" t="str">
        <f>IFERROR(VLOOKUP(表1[[#This Row],[goods_id]],表4[],2,0),"无")</f>
        <v>无</v>
      </c>
      <c r="F3087" s="19" t="str">
        <f>IFERROR(VLOOKUP(表1[[#This Row],[goods_id]],表3[],2,0),"老款")</f>
        <v>老款</v>
      </c>
      <c r="G3087" s="20">
        <v>1</v>
      </c>
      <c r="H3087" s="23">
        <v>159</v>
      </c>
      <c r="I3087" s="23">
        <v>399</v>
      </c>
      <c r="J30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7" s="20">
        <f>IF(表1[[#This Row],[sale_price]]&lt;表1[[#This Row],[origin_price]],1,0)</f>
        <v>1</v>
      </c>
      <c r="L3087" s="18" t="s">
        <v>1630</v>
      </c>
      <c r="M3087" s="18" t="s">
        <v>1631</v>
      </c>
      <c r="N3087" s="18" t="s">
        <v>26</v>
      </c>
      <c r="O3087" s="18" t="s">
        <v>17</v>
      </c>
      <c r="P3087" s="18">
        <v>13</v>
      </c>
    </row>
    <row r="3088" spans="1:16" x14ac:dyDescent="0.2">
      <c r="A3088" s="18" t="s">
        <v>1034</v>
      </c>
      <c r="B3088" s="18" t="s">
        <v>1632</v>
      </c>
      <c r="C3088" s="18" t="s">
        <v>6734</v>
      </c>
      <c r="D3088" s="18" t="s">
        <v>28</v>
      </c>
      <c r="E3088" s="20" t="str">
        <f>IFERROR(VLOOKUP(表1[[#This Row],[goods_id]],表4[],2,0),"无")</f>
        <v>无</v>
      </c>
      <c r="F3088" s="19" t="str">
        <f>IFERROR(VLOOKUP(表1[[#This Row],[goods_id]],表3[],2,0),"老款")</f>
        <v>老款</v>
      </c>
      <c r="G3088" s="20">
        <v>1</v>
      </c>
      <c r="H3088" s="23">
        <v>159</v>
      </c>
      <c r="I3088" s="23">
        <v>399</v>
      </c>
      <c r="J30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8" s="20">
        <f>IF(表1[[#This Row],[sale_price]]&lt;表1[[#This Row],[origin_price]],1,0)</f>
        <v>1</v>
      </c>
      <c r="L3088" s="18" t="s">
        <v>1630</v>
      </c>
      <c r="M3088" s="18" t="s">
        <v>8894</v>
      </c>
      <c r="N3088" s="18" t="s">
        <v>26</v>
      </c>
      <c r="O3088" s="18" t="s">
        <v>17</v>
      </c>
      <c r="P3088" s="18">
        <v>13</v>
      </c>
    </row>
    <row r="3089" spans="1:16" x14ac:dyDescent="0.2">
      <c r="A3089" s="18" t="s">
        <v>1034</v>
      </c>
      <c r="B3089" s="18" t="s">
        <v>1633</v>
      </c>
      <c r="C3089" s="18" t="s">
        <v>6734</v>
      </c>
      <c r="D3089" s="18" t="s">
        <v>28</v>
      </c>
      <c r="E3089" s="20" t="str">
        <f>IFERROR(VLOOKUP(表1[[#This Row],[goods_id]],表4[],2,0),"无")</f>
        <v>无</v>
      </c>
      <c r="F3089" s="19" t="str">
        <f>IFERROR(VLOOKUP(表1[[#This Row],[goods_id]],表3[],2,0),"老款")</f>
        <v>老款</v>
      </c>
      <c r="G3089" s="20">
        <v>1</v>
      </c>
      <c r="H3089" s="23">
        <v>159</v>
      </c>
      <c r="I3089" s="23">
        <v>399</v>
      </c>
      <c r="J30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89" s="20">
        <f>IF(表1[[#This Row],[sale_price]]&lt;表1[[#This Row],[origin_price]],1,0)</f>
        <v>1</v>
      </c>
      <c r="L3089" s="18" t="s">
        <v>1630</v>
      </c>
      <c r="M3089" s="18" t="s">
        <v>1634</v>
      </c>
      <c r="N3089" s="18" t="s">
        <v>26</v>
      </c>
      <c r="O3089" s="18" t="s">
        <v>17</v>
      </c>
      <c r="P3089" s="18">
        <v>13</v>
      </c>
    </row>
    <row r="3090" spans="1:16" x14ac:dyDescent="0.2">
      <c r="A3090" s="18" t="s">
        <v>1034</v>
      </c>
      <c r="B3090" s="18" t="s">
        <v>1553</v>
      </c>
      <c r="C3090" s="18" t="s">
        <v>6703</v>
      </c>
      <c r="D3090" s="18" t="s">
        <v>606</v>
      </c>
      <c r="E3090" s="20" t="str">
        <f>IFERROR(VLOOKUP(表1[[#This Row],[goods_id]],表4[],2,0),"无")</f>
        <v>无</v>
      </c>
      <c r="F3090" s="19" t="str">
        <f>IFERROR(VLOOKUP(表1[[#This Row],[goods_id]],表3[],2,0),"老款")</f>
        <v>老款</v>
      </c>
      <c r="G3090" s="20">
        <v>1</v>
      </c>
      <c r="H3090" s="23">
        <v>189</v>
      </c>
      <c r="I3090" s="23">
        <v>369</v>
      </c>
      <c r="J30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0" s="20">
        <f>IF(表1[[#This Row],[sale_price]]&lt;表1[[#This Row],[origin_price]],1,0)</f>
        <v>1</v>
      </c>
      <c r="L3090" s="18" t="s">
        <v>1554</v>
      </c>
      <c r="M3090" s="18" t="s">
        <v>8546</v>
      </c>
      <c r="N3090" s="18" t="s">
        <v>26</v>
      </c>
      <c r="O3090" s="18" t="s">
        <v>17</v>
      </c>
      <c r="P3090" s="18">
        <v>12</v>
      </c>
    </row>
    <row r="3091" spans="1:16" x14ac:dyDescent="0.2">
      <c r="A3091" s="18" t="s">
        <v>1034</v>
      </c>
      <c r="B3091" s="18" t="s">
        <v>1555</v>
      </c>
      <c r="C3091" s="18" t="s">
        <v>6703</v>
      </c>
      <c r="D3091" s="18" t="s">
        <v>606</v>
      </c>
      <c r="E3091" s="20" t="str">
        <f>IFERROR(VLOOKUP(表1[[#This Row],[goods_id]],表4[],2,0),"无")</f>
        <v>无</v>
      </c>
      <c r="F3091" s="19" t="str">
        <f>IFERROR(VLOOKUP(表1[[#This Row],[goods_id]],表3[],2,0),"老款")</f>
        <v>老款</v>
      </c>
      <c r="G3091" s="20">
        <v>1</v>
      </c>
      <c r="H3091" s="23">
        <v>189</v>
      </c>
      <c r="I3091" s="23">
        <v>369</v>
      </c>
      <c r="J30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1" s="20">
        <f>IF(表1[[#This Row],[sale_price]]&lt;表1[[#This Row],[origin_price]],1,0)</f>
        <v>1</v>
      </c>
      <c r="L3091" s="18" t="s">
        <v>1554</v>
      </c>
      <c r="M3091" s="18" t="s">
        <v>8546</v>
      </c>
      <c r="N3091" s="18" t="s">
        <v>26</v>
      </c>
      <c r="O3091" s="18" t="s">
        <v>17</v>
      </c>
      <c r="P3091" s="18">
        <v>12</v>
      </c>
    </row>
    <row r="3092" spans="1:16" x14ac:dyDescent="0.2">
      <c r="A3092" s="18" t="s">
        <v>1034</v>
      </c>
      <c r="B3092" s="18" t="s">
        <v>1542</v>
      </c>
      <c r="C3092" s="18" t="s">
        <v>6594</v>
      </c>
      <c r="D3092" s="18" t="s">
        <v>24</v>
      </c>
      <c r="E3092" s="20" t="str">
        <f>IFERROR(VLOOKUP(表1[[#This Row],[goods_id]],表4[],2,0),"无")</f>
        <v>无</v>
      </c>
      <c r="F3092" s="19" t="str">
        <f>IFERROR(VLOOKUP(表1[[#This Row],[goods_id]],表3[],2,0),"老款")</f>
        <v>老款</v>
      </c>
      <c r="G3092" s="20">
        <v>1</v>
      </c>
      <c r="H3092" s="23">
        <v>299</v>
      </c>
      <c r="I3092" s="23">
        <v>499</v>
      </c>
      <c r="J30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2" s="20">
        <f>IF(表1[[#This Row],[sale_price]]&lt;表1[[#This Row],[origin_price]],1,0)</f>
        <v>1</v>
      </c>
      <c r="L3092" s="18" t="s">
        <v>8874</v>
      </c>
      <c r="M3092" s="18" t="s">
        <v>185</v>
      </c>
      <c r="N3092" s="18" t="s">
        <v>26</v>
      </c>
      <c r="O3092" s="18" t="s">
        <v>17</v>
      </c>
      <c r="P3092" s="18">
        <v>12</v>
      </c>
    </row>
    <row r="3093" spans="1:16" x14ac:dyDescent="0.2">
      <c r="A3093" s="18" t="s">
        <v>1034</v>
      </c>
      <c r="B3093" s="18" t="s">
        <v>1574</v>
      </c>
      <c r="C3093" s="18" t="s">
        <v>6712</v>
      </c>
      <c r="D3093" s="18" t="s">
        <v>673</v>
      </c>
      <c r="E3093" s="20" t="str">
        <f>IFERROR(VLOOKUP(表1[[#This Row],[goods_id]],表4[],2,0),"无")</f>
        <v>无</v>
      </c>
      <c r="F3093" s="19" t="str">
        <f>IFERROR(VLOOKUP(表1[[#This Row],[goods_id]],表3[],2,0),"老款")</f>
        <v>老款</v>
      </c>
      <c r="G3093" s="20">
        <v>1</v>
      </c>
      <c r="H3093" s="23">
        <v>199</v>
      </c>
      <c r="I3093" s="23">
        <v>399</v>
      </c>
      <c r="J30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3" s="20">
        <f>IF(表1[[#This Row],[sale_price]]&lt;表1[[#This Row],[origin_price]],1,0)</f>
        <v>1</v>
      </c>
      <c r="L3093" s="18" t="s">
        <v>8889</v>
      </c>
      <c r="M3093" s="18" t="s">
        <v>185</v>
      </c>
      <c r="N3093" s="18" t="s">
        <v>26</v>
      </c>
      <c r="O3093" s="18" t="s">
        <v>17</v>
      </c>
      <c r="P3093" s="18">
        <v>13</v>
      </c>
    </row>
    <row r="3094" spans="1:16" x14ac:dyDescent="0.2">
      <c r="A3094" s="18" t="s">
        <v>1034</v>
      </c>
      <c r="B3094" s="18" t="s">
        <v>1575</v>
      </c>
      <c r="C3094" s="18" t="s">
        <v>6712</v>
      </c>
      <c r="D3094" s="18" t="s">
        <v>673</v>
      </c>
      <c r="E3094" s="20" t="str">
        <f>IFERROR(VLOOKUP(表1[[#This Row],[goods_id]],表4[],2,0),"无")</f>
        <v>无</v>
      </c>
      <c r="F3094" s="19" t="str">
        <f>IFERROR(VLOOKUP(表1[[#This Row],[goods_id]],表3[],2,0),"老款")</f>
        <v>老款</v>
      </c>
      <c r="G3094" s="20">
        <v>1</v>
      </c>
      <c r="H3094" s="23">
        <v>199</v>
      </c>
      <c r="I3094" s="23">
        <v>399</v>
      </c>
      <c r="J30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4" s="20">
        <f>IF(表1[[#This Row],[sale_price]]&lt;表1[[#This Row],[origin_price]],1,0)</f>
        <v>1</v>
      </c>
      <c r="L3094" s="18" t="s">
        <v>8889</v>
      </c>
      <c r="M3094" s="18" t="s">
        <v>185</v>
      </c>
      <c r="N3094" s="18" t="s">
        <v>26</v>
      </c>
      <c r="O3094" s="18" t="s">
        <v>17</v>
      </c>
      <c r="P3094" s="18">
        <v>13</v>
      </c>
    </row>
    <row r="3095" spans="1:16" x14ac:dyDescent="0.2">
      <c r="A3095" s="18" t="s">
        <v>1034</v>
      </c>
      <c r="B3095" s="18" t="s">
        <v>1576</v>
      </c>
      <c r="C3095" s="18" t="s">
        <v>6713</v>
      </c>
      <c r="D3095" s="18" t="s">
        <v>38</v>
      </c>
      <c r="E3095" s="20" t="str">
        <f>IFERROR(VLOOKUP(表1[[#This Row],[goods_id]],表4[],2,0),"无")</f>
        <v>无</v>
      </c>
      <c r="F3095" s="19" t="str">
        <f>IFERROR(VLOOKUP(表1[[#This Row],[goods_id]],表3[],2,0),"老款")</f>
        <v>老款</v>
      </c>
      <c r="G3095" s="20">
        <v>1</v>
      </c>
      <c r="H3095" s="23">
        <v>169</v>
      </c>
      <c r="I3095" s="23">
        <v>339</v>
      </c>
      <c r="J30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5" s="20">
        <f>IF(表1[[#This Row],[sale_price]]&lt;表1[[#This Row],[origin_price]],1,0)</f>
        <v>1</v>
      </c>
      <c r="L3095" s="18" t="s">
        <v>8890</v>
      </c>
      <c r="M3095" s="18" t="s">
        <v>185</v>
      </c>
      <c r="N3095" s="18" t="s">
        <v>26</v>
      </c>
      <c r="O3095" s="18" t="s">
        <v>17</v>
      </c>
      <c r="P3095" s="18">
        <v>13</v>
      </c>
    </row>
    <row r="3096" spans="1:16" x14ac:dyDescent="0.2">
      <c r="A3096" s="18" t="s">
        <v>1034</v>
      </c>
      <c r="B3096" s="18" t="s">
        <v>1577</v>
      </c>
      <c r="C3096" s="18" t="s">
        <v>6713</v>
      </c>
      <c r="D3096" s="18" t="s">
        <v>38</v>
      </c>
      <c r="E3096" s="20" t="str">
        <f>IFERROR(VLOOKUP(表1[[#This Row],[goods_id]],表4[],2,0),"无")</f>
        <v>无</v>
      </c>
      <c r="F3096" s="19" t="str">
        <f>IFERROR(VLOOKUP(表1[[#This Row],[goods_id]],表3[],2,0),"老款")</f>
        <v>老款</v>
      </c>
      <c r="G3096" s="20">
        <v>1</v>
      </c>
      <c r="H3096" s="23">
        <v>169</v>
      </c>
      <c r="I3096" s="23">
        <v>339</v>
      </c>
      <c r="J30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6" s="20">
        <f>IF(表1[[#This Row],[sale_price]]&lt;表1[[#This Row],[origin_price]],1,0)</f>
        <v>1</v>
      </c>
      <c r="L3096" s="18" t="s">
        <v>8891</v>
      </c>
      <c r="M3096" s="18" t="s">
        <v>185</v>
      </c>
      <c r="N3096" s="18" t="s">
        <v>26</v>
      </c>
      <c r="O3096" s="18" t="s">
        <v>17</v>
      </c>
      <c r="P3096" s="18">
        <v>13</v>
      </c>
    </row>
    <row r="3097" spans="1:16" x14ac:dyDescent="0.2">
      <c r="A3097" s="18" t="s">
        <v>1034</v>
      </c>
      <c r="B3097" s="18" t="s">
        <v>1516</v>
      </c>
      <c r="C3097" s="18" t="s">
        <v>6687</v>
      </c>
      <c r="D3097" s="18" t="s">
        <v>24</v>
      </c>
      <c r="E3097" s="20" t="str">
        <f>IFERROR(VLOOKUP(表1[[#This Row],[goods_id]],表4[],2,0),"无")</f>
        <v>无</v>
      </c>
      <c r="F3097" s="19" t="str">
        <f>IFERROR(VLOOKUP(表1[[#This Row],[goods_id]],表3[],2,0),"老款")</f>
        <v>老款</v>
      </c>
      <c r="G3097" s="20">
        <v>1</v>
      </c>
      <c r="H3097" s="23">
        <v>199</v>
      </c>
      <c r="I3097" s="23">
        <v>399</v>
      </c>
      <c r="J30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7" s="20">
        <f>IF(表1[[#This Row],[sale_price]]&lt;表1[[#This Row],[origin_price]],1,0)</f>
        <v>1</v>
      </c>
      <c r="L3097" s="18" t="s">
        <v>323</v>
      </c>
      <c r="M3097" s="18" t="s">
        <v>8859</v>
      </c>
      <c r="N3097" s="18" t="s">
        <v>22</v>
      </c>
      <c r="O3097" s="18" t="s">
        <v>17</v>
      </c>
      <c r="P3097" s="18">
        <v>11</v>
      </c>
    </row>
    <row r="3098" spans="1:16" x14ac:dyDescent="0.2">
      <c r="A3098" s="18" t="s">
        <v>1034</v>
      </c>
      <c r="B3098" s="18" t="s">
        <v>1493</v>
      </c>
      <c r="C3098" s="18" t="s">
        <v>6671</v>
      </c>
      <c r="D3098" s="18" t="s">
        <v>1494</v>
      </c>
      <c r="E3098" s="20" t="str">
        <f>IFERROR(VLOOKUP(表1[[#This Row],[goods_id]],表4[],2,0),"无")</f>
        <v>无</v>
      </c>
      <c r="F3098" s="19" t="str">
        <f>IFERROR(VLOOKUP(表1[[#This Row],[goods_id]],表3[],2,0),"老款")</f>
        <v>老款</v>
      </c>
      <c r="G3098" s="20">
        <v>1</v>
      </c>
      <c r="H3098" s="23">
        <v>239</v>
      </c>
      <c r="I3098" s="23">
        <v>439</v>
      </c>
      <c r="J30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8" s="20">
        <f>IF(表1[[#This Row],[sale_price]]&lt;表1[[#This Row],[origin_price]],1,0)</f>
        <v>1</v>
      </c>
      <c r="L3098" s="18" t="s">
        <v>529</v>
      </c>
      <c r="M3098" s="18" t="s">
        <v>8843</v>
      </c>
      <c r="N3098" s="18" t="s">
        <v>26</v>
      </c>
      <c r="O3098" s="18" t="s">
        <v>17</v>
      </c>
      <c r="P3098" s="18">
        <v>11</v>
      </c>
    </row>
    <row r="3099" spans="1:16" x14ac:dyDescent="0.2">
      <c r="A3099" s="18" t="s">
        <v>1034</v>
      </c>
      <c r="B3099" s="18" t="s">
        <v>1495</v>
      </c>
      <c r="C3099" s="18" t="s">
        <v>6671</v>
      </c>
      <c r="D3099" s="18" t="s">
        <v>1494</v>
      </c>
      <c r="E3099" s="20" t="str">
        <f>IFERROR(VLOOKUP(表1[[#This Row],[goods_id]],表4[],2,0),"无")</f>
        <v>无</v>
      </c>
      <c r="F3099" s="19" t="str">
        <f>IFERROR(VLOOKUP(表1[[#This Row],[goods_id]],表3[],2,0),"老款")</f>
        <v>老款</v>
      </c>
      <c r="G3099" s="20">
        <v>1</v>
      </c>
      <c r="H3099" s="23">
        <v>239</v>
      </c>
      <c r="I3099" s="23">
        <v>439</v>
      </c>
      <c r="J30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9" s="20">
        <f>IF(表1[[#This Row],[sale_price]]&lt;表1[[#This Row],[origin_price]],1,0)</f>
        <v>1</v>
      </c>
      <c r="L3099" s="18" t="s">
        <v>529</v>
      </c>
      <c r="M3099" s="18" t="s">
        <v>8843</v>
      </c>
      <c r="N3099" s="18" t="s">
        <v>26</v>
      </c>
      <c r="O3099" s="18" t="s">
        <v>17</v>
      </c>
      <c r="P3099" s="18">
        <v>11</v>
      </c>
    </row>
    <row r="3100" spans="1:16" x14ac:dyDescent="0.2">
      <c r="A3100" s="18" t="s">
        <v>1034</v>
      </c>
      <c r="B3100" s="18" t="s">
        <v>1496</v>
      </c>
      <c r="C3100" s="18" t="s">
        <v>6671</v>
      </c>
      <c r="D3100" s="18" t="s">
        <v>1494</v>
      </c>
      <c r="E3100" s="20" t="str">
        <f>IFERROR(VLOOKUP(表1[[#This Row],[goods_id]],表4[],2,0),"无")</f>
        <v>无</v>
      </c>
      <c r="F3100" s="19" t="str">
        <f>IFERROR(VLOOKUP(表1[[#This Row],[goods_id]],表3[],2,0),"老款")</f>
        <v>老款</v>
      </c>
      <c r="G3100" s="20">
        <v>1</v>
      </c>
      <c r="H3100" s="23">
        <v>239</v>
      </c>
      <c r="I3100" s="23">
        <v>439</v>
      </c>
      <c r="J31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0" s="20">
        <f>IF(表1[[#This Row],[sale_price]]&lt;表1[[#This Row],[origin_price]],1,0)</f>
        <v>1</v>
      </c>
      <c r="L3100" s="18" t="s">
        <v>529</v>
      </c>
      <c r="M3100" s="18" t="s">
        <v>8843</v>
      </c>
      <c r="N3100" s="18" t="s">
        <v>26</v>
      </c>
      <c r="O3100" s="18" t="s">
        <v>17</v>
      </c>
      <c r="P3100" s="18">
        <v>11</v>
      </c>
    </row>
    <row r="3101" spans="1:16" x14ac:dyDescent="0.2">
      <c r="A3101" s="18" t="s">
        <v>1034</v>
      </c>
      <c r="B3101" s="18" t="s">
        <v>1517</v>
      </c>
      <c r="C3101" s="18" t="s">
        <v>6688</v>
      </c>
      <c r="D3101" s="18" t="s">
        <v>24</v>
      </c>
      <c r="E3101" s="20" t="str">
        <f>IFERROR(VLOOKUP(表1[[#This Row],[goods_id]],表4[],2,0),"无")</f>
        <v>无</v>
      </c>
      <c r="F3101" s="19" t="str">
        <f>IFERROR(VLOOKUP(表1[[#This Row],[goods_id]],表3[],2,0),"老款")</f>
        <v>老款</v>
      </c>
      <c r="G3101" s="20">
        <v>1</v>
      </c>
      <c r="H3101" s="23">
        <v>199</v>
      </c>
      <c r="I3101" s="23">
        <v>399</v>
      </c>
      <c r="J31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01" s="20">
        <f>IF(表1[[#This Row],[sale_price]]&lt;表1[[#This Row],[origin_price]],1,0)</f>
        <v>1</v>
      </c>
      <c r="L3101" s="18" t="s">
        <v>211</v>
      </c>
      <c r="M3101" s="18" t="s">
        <v>8860</v>
      </c>
      <c r="N3101" s="18" t="s">
        <v>26</v>
      </c>
      <c r="O3101" s="18" t="s">
        <v>17</v>
      </c>
      <c r="P3101" s="18">
        <v>11</v>
      </c>
    </row>
    <row r="3102" spans="1:16" x14ac:dyDescent="0.2">
      <c r="A3102" s="18" t="s">
        <v>1034</v>
      </c>
      <c r="B3102" s="18" t="s">
        <v>1497</v>
      </c>
      <c r="C3102" s="18" t="s">
        <v>6672</v>
      </c>
      <c r="D3102" s="18" t="s">
        <v>59</v>
      </c>
      <c r="E3102" s="20" t="str">
        <f>IFERROR(VLOOKUP(表1[[#This Row],[goods_id]],表4[],2,0),"无")</f>
        <v>无</v>
      </c>
      <c r="F3102" s="19" t="str">
        <f>IFERROR(VLOOKUP(表1[[#This Row],[goods_id]],表3[],2,0),"老款")</f>
        <v>老款</v>
      </c>
      <c r="G3102" s="20">
        <v>1</v>
      </c>
      <c r="H3102" s="23">
        <v>349</v>
      </c>
      <c r="I3102" s="23">
        <v>699</v>
      </c>
      <c r="J31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02" s="20">
        <f>IF(表1[[#This Row],[sale_price]]&lt;表1[[#This Row],[origin_price]],1,0)</f>
        <v>1</v>
      </c>
      <c r="L3102" s="18" t="s">
        <v>1498</v>
      </c>
      <c r="M3102" s="18" t="s">
        <v>8844</v>
      </c>
      <c r="N3102" s="18" t="s">
        <v>22</v>
      </c>
      <c r="O3102" s="18" t="s">
        <v>17</v>
      </c>
      <c r="P3102" s="18">
        <v>11</v>
      </c>
    </row>
    <row r="3103" spans="1:16" x14ac:dyDescent="0.2">
      <c r="A3103" s="18" t="s">
        <v>1034</v>
      </c>
      <c r="B3103" s="18" t="s">
        <v>1499</v>
      </c>
      <c r="C3103" s="18" t="s">
        <v>6672</v>
      </c>
      <c r="D3103" s="18" t="s">
        <v>59</v>
      </c>
      <c r="E3103" s="20" t="str">
        <f>IFERROR(VLOOKUP(表1[[#This Row],[goods_id]],表4[],2,0),"无")</f>
        <v>无</v>
      </c>
      <c r="F3103" s="19" t="str">
        <f>IFERROR(VLOOKUP(表1[[#This Row],[goods_id]],表3[],2,0),"老款")</f>
        <v>老款</v>
      </c>
      <c r="G3103" s="20">
        <v>1</v>
      </c>
      <c r="H3103" s="23">
        <v>349</v>
      </c>
      <c r="I3103" s="23">
        <v>699</v>
      </c>
      <c r="J31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03" s="20">
        <f>IF(表1[[#This Row],[sale_price]]&lt;表1[[#This Row],[origin_price]],1,0)</f>
        <v>1</v>
      </c>
      <c r="L3103" s="18" t="s">
        <v>1498</v>
      </c>
      <c r="M3103" s="18" t="s">
        <v>8845</v>
      </c>
      <c r="N3103" s="18" t="s">
        <v>22</v>
      </c>
      <c r="O3103" s="18" t="s">
        <v>17</v>
      </c>
      <c r="P3103" s="18">
        <v>11</v>
      </c>
    </row>
    <row r="3104" spans="1:16" x14ac:dyDescent="0.2">
      <c r="A3104" s="18" t="s">
        <v>1034</v>
      </c>
      <c r="B3104" s="18" t="s">
        <v>1523</v>
      </c>
      <c r="C3104" s="18" t="s">
        <v>6618</v>
      </c>
      <c r="D3104" s="18" t="s">
        <v>24</v>
      </c>
      <c r="E3104" s="20" t="str">
        <f>IFERROR(VLOOKUP(表1[[#This Row],[goods_id]],表4[],2,0),"无")</f>
        <v>无</v>
      </c>
      <c r="F3104" s="19" t="str">
        <f>IFERROR(VLOOKUP(表1[[#This Row],[goods_id]],表3[],2,0),"老款")</f>
        <v>老款</v>
      </c>
      <c r="G3104" s="20">
        <v>1</v>
      </c>
      <c r="H3104" s="23">
        <v>269</v>
      </c>
      <c r="I3104" s="23">
        <v>539</v>
      </c>
      <c r="J31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4" s="20">
        <f>IF(表1[[#This Row],[sale_price]]&lt;表1[[#This Row],[origin_price]],1,0)</f>
        <v>1</v>
      </c>
      <c r="L3104" s="18" t="s">
        <v>8864</v>
      </c>
      <c r="M3104" s="18" t="s">
        <v>185</v>
      </c>
      <c r="N3104" s="18" t="s">
        <v>26</v>
      </c>
      <c r="O3104" s="18" t="s">
        <v>17</v>
      </c>
      <c r="P3104" s="18">
        <v>12</v>
      </c>
    </row>
    <row r="3105" spans="1:16" x14ac:dyDescent="0.2">
      <c r="A3105" s="18" t="s">
        <v>1034</v>
      </c>
      <c r="B3105" s="18" t="s">
        <v>1524</v>
      </c>
      <c r="C3105" s="18" t="s">
        <v>6618</v>
      </c>
      <c r="D3105" s="18" t="s">
        <v>24</v>
      </c>
      <c r="E3105" s="20" t="str">
        <f>IFERROR(VLOOKUP(表1[[#This Row],[goods_id]],表4[],2,0),"无")</f>
        <v>无</v>
      </c>
      <c r="F3105" s="19" t="str">
        <f>IFERROR(VLOOKUP(表1[[#This Row],[goods_id]],表3[],2,0),"老款")</f>
        <v>老款</v>
      </c>
      <c r="G3105" s="20">
        <v>1</v>
      </c>
      <c r="H3105" s="23">
        <v>269</v>
      </c>
      <c r="I3105" s="23">
        <v>539</v>
      </c>
      <c r="J31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5" s="20">
        <f>IF(表1[[#This Row],[sale_price]]&lt;表1[[#This Row],[origin_price]],1,0)</f>
        <v>1</v>
      </c>
      <c r="L3105" s="18" t="s">
        <v>8864</v>
      </c>
      <c r="M3105" s="18" t="s">
        <v>185</v>
      </c>
      <c r="N3105" s="18" t="s">
        <v>26</v>
      </c>
      <c r="O3105" s="18" t="s">
        <v>17</v>
      </c>
      <c r="P3105" s="18">
        <v>12</v>
      </c>
    </row>
    <row r="3106" spans="1:16" x14ac:dyDescent="0.2">
      <c r="A3106" s="18" t="s">
        <v>1034</v>
      </c>
      <c r="B3106" s="18" t="s">
        <v>1596</v>
      </c>
      <c r="C3106" s="18" t="s">
        <v>6719</v>
      </c>
      <c r="D3106" s="18" t="s">
        <v>28</v>
      </c>
      <c r="E3106" s="20" t="str">
        <f>IFERROR(VLOOKUP(表1[[#This Row],[goods_id]],表4[],2,0),"无")</f>
        <v>无</v>
      </c>
      <c r="F3106" s="19" t="str">
        <f>IFERROR(VLOOKUP(表1[[#This Row],[goods_id]],表3[],2,0),"老款")</f>
        <v>老款</v>
      </c>
      <c r="G3106" s="20">
        <v>1</v>
      </c>
      <c r="H3106" s="23">
        <v>135</v>
      </c>
      <c r="I3106" s="23">
        <v>339</v>
      </c>
      <c r="J31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06" s="20">
        <f>IF(表1[[#This Row],[sale_price]]&lt;表1[[#This Row],[origin_price]],1,0)</f>
        <v>1</v>
      </c>
      <c r="L3106" s="18" t="s">
        <v>1597</v>
      </c>
      <c r="M3106" s="18" t="s">
        <v>1598</v>
      </c>
      <c r="N3106" s="18" t="s">
        <v>26</v>
      </c>
      <c r="O3106" s="18" t="s">
        <v>82</v>
      </c>
      <c r="P3106" s="18">
        <v>13</v>
      </c>
    </row>
    <row r="3107" spans="1:16" x14ac:dyDescent="0.2">
      <c r="A3107" s="18" t="s">
        <v>1034</v>
      </c>
      <c r="B3107" s="18" t="s">
        <v>1599</v>
      </c>
      <c r="C3107" s="18" t="s">
        <v>6720</v>
      </c>
      <c r="D3107" s="18" t="s">
        <v>28</v>
      </c>
      <c r="E3107" s="20" t="str">
        <f>IFERROR(VLOOKUP(表1[[#This Row],[goods_id]],表4[],2,0),"无")</f>
        <v>无</v>
      </c>
      <c r="F3107" s="19" t="str">
        <f>IFERROR(VLOOKUP(表1[[#This Row],[goods_id]],表3[],2,0),"老款")</f>
        <v>老款</v>
      </c>
      <c r="G3107" s="20">
        <v>1</v>
      </c>
      <c r="H3107" s="23">
        <v>135</v>
      </c>
      <c r="I3107" s="23">
        <v>339</v>
      </c>
      <c r="J31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07" s="20">
        <f>IF(表1[[#This Row],[sale_price]]&lt;表1[[#This Row],[origin_price]],1,0)</f>
        <v>1</v>
      </c>
      <c r="L3107" s="18" t="s">
        <v>1597</v>
      </c>
      <c r="M3107" s="18" t="s">
        <v>1600</v>
      </c>
      <c r="N3107" s="18" t="s">
        <v>26</v>
      </c>
      <c r="O3107" s="18" t="s">
        <v>82</v>
      </c>
      <c r="P3107" s="18">
        <v>13</v>
      </c>
    </row>
    <row r="3108" spans="1:16" x14ac:dyDescent="0.2">
      <c r="A3108" s="18" t="s">
        <v>1034</v>
      </c>
      <c r="B3108" s="18" t="s">
        <v>1636</v>
      </c>
      <c r="C3108" s="18" t="s">
        <v>6727</v>
      </c>
      <c r="D3108" s="18" t="s">
        <v>14</v>
      </c>
      <c r="E3108" s="20" t="str">
        <f>IFERROR(VLOOKUP(表1[[#This Row],[goods_id]],表4[],2,0),"无")</f>
        <v>无</v>
      </c>
      <c r="F3108" s="19" t="str">
        <f>IFERROR(VLOOKUP(表1[[#This Row],[goods_id]],表3[],2,0),"老款")</f>
        <v>老款</v>
      </c>
      <c r="G3108" s="20">
        <v>1</v>
      </c>
      <c r="H3108" s="23">
        <v>239</v>
      </c>
      <c r="I3108" s="23">
        <v>599</v>
      </c>
      <c r="J31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8" s="20">
        <f>IF(表1[[#This Row],[sale_price]]&lt;表1[[#This Row],[origin_price]],1,0)</f>
        <v>1</v>
      </c>
      <c r="L3108" s="18" t="s">
        <v>1637</v>
      </c>
      <c r="M3108" s="18" t="s">
        <v>1638</v>
      </c>
      <c r="N3108" s="18" t="s">
        <v>26</v>
      </c>
      <c r="O3108" s="18" t="s">
        <v>82</v>
      </c>
      <c r="P3108" s="18">
        <v>13</v>
      </c>
    </row>
    <row r="3109" spans="1:16" x14ac:dyDescent="0.2">
      <c r="A3109" s="18" t="s">
        <v>1034</v>
      </c>
      <c r="B3109" s="18" t="s">
        <v>1698</v>
      </c>
      <c r="C3109" s="18" t="s">
        <v>6748</v>
      </c>
      <c r="D3109" s="18" t="s">
        <v>24</v>
      </c>
      <c r="E3109" s="20" t="str">
        <f>IFERROR(VLOOKUP(表1[[#This Row],[goods_id]],表4[],2,0),"无")</f>
        <v>无</v>
      </c>
      <c r="F3109" s="19" t="str">
        <f>IFERROR(VLOOKUP(表1[[#This Row],[goods_id]],表3[],2,0),"老款")</f>
        <v>老款</v>
      </c>
      <c r="G3109" s="20">
        <v>1</v>
      </c>
      <c r="H3109" s="23">
        <v>187</v>
      </c>
      <c r="I3109" s="23">
        <v>469</v>
      </c>
      <c r="J31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9" s="20">
        <f>IF(表1[[#This Row],[sale_price]]&lt;表1[[#This Row],[origin_price]],1,0)</f>
        <v>1</v>
      </c>
      <c r="L3109" s="18" t="s">
        <v>1699</v>
      </c>
      <c r="M3109" s="18" t="s">
        <v>1700</v>
      </c>
      <c r="N3109" s="18" t="s">
        <v>26</v>
      </c>
      <c r="O3109" s="18" t="s">
        <v>17</v>
      </c>
      <c r="P3109" s="18">
        <v>14</v>
      </c>
    </row>
    <row r="3110" spans="1:16" x14ac:dyDescent="0.2">
      <c r="A3110" s="18" t="s">
        <v>1034</v>
      </c>
      <c r="B3110" s="18" t="s">
        <v>1729</v>
      </c>
      <c r="C3110" s="18" t="s">
        <v>6758</v>
      </c>
      <c r="D3110" s="18" t="s">
        <v>24</v>
      </c>
      <c r="E3110" s="20" t="str">
        <f>IFERROR(VLOOKUP(表1[[#This Row],[goods_id]],表4[],2,0),"无")</f>
        <v>无</v>
      </c>
      <c r="F3110" s="19" t="str">
        <f>IFERROR(VLOOKUP(表1[[#This Row],[goods_id]],表3[],2,0),"老款")</f>
        <v>老款</v>
      </c>
      <c r="G3110" s="20">
        <v>1</v>
      </c>
      <c r="H3110" s="23">
        <v>267</v>
      </c>
      <c r="I3110" s="23">
        <v>669</v>
      </c>
      <c r="J31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0" s="20">
        <f>IF(表1[[#This Row],[sale_price]]&lt;表1[[#This Row],[origin_price]],1,0)</f>
        <v>1</v>
      </c>
      <c r="L3110" s="18" t="s">
        <v>1730</v>
      </c>
      <c r="M3110" s="18" t="s">
        <v>1731</v>
      </c>
      <c r="N3110" s="18" t="s">
        <v>22</v>
      </c>
      <c r="O3110" s="18" t="s">
        <v>17</v>
      </c>
      <c r="P3110" s="18">
        <v>14</v>
      </c>
    </row>
    <row r="3111" spans="1:16" x14ac:dyDescent="0.2">
      <c r="A3111" s="18" t="s">
        <v>1034</v>
      </c>
      <c r="B3111" s="18" t="s">
        <v>1701</v>
      </c>
      <c r="C3111" s="18" t="s">
        <v>6749</v>
      </c>
      <c r="D3111" s="18" t="s">
        <v>38</v>
      </c>
      <c r="E3111" s="20" t="str">
        <f>IFERROR(VLOOKUP(表1[[#This Row],[goods_id]],表4[],2,0),"无")</f>
        <v>无</v>
      </c>
      <c r="F3111" s="19" t="str">
        <f>IFERROR(VLOOKUP(表1[[#This Row],[goods_id]],表3[],2,0),"老款")</f>
        <v>老款</v>
      </c>
      <c r="G3111" s="20">
        <v>1</v>
      </c>
      <c r="H3111" s="23">
        <v>255</v>
      </c>
      <c r="I3111" s="23">
        <v>639</v>
      </c>
      <c r="J31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1" s="20">
        <f>IF(表1[[#This Row],[sale_price]]&lt;表1[[#This Row],[origin_price]],1,0)</f>
        <v>1</v>
      </c>
      <c r="L3111" s="18" t="s">
        <v>1702</v>
      </c>
      <c r="M3111" s="18" t="s">
        <v>1703</v>
      </c>
      <c r="N3111" s="18" t="s">
        <v>26</v>
      </c>
      <c r="O3111" s="18" t="s">
        <v>17</v>
      </c>
      <c r="P3111" s="18">
        <v>14</v>
      </c>
    </row>
    <row r="3112" spans="1:16" x14ac:dyDescent="0.2">
      <c r="A3112" s="18" t="s">
        <v>1034</v>
      </c>
      <c r="B3112" s="18" t="s">
        <v>1704</v>
      </c>
      <c r="C3112" s="18" t="s">
        <v>6750</v>
      </c>
      <c r="D3112" s="18" t="s">
        <v>38</v>
      </c>
      <c r="E3112" s="20" t="str">
        <f>IFERROR(VLOOKUP(表1[[#This Row],[goods_id]],表4[],2,0),"无")</f>
        <v>无</v>
      </c>
      <c r="F3112" s="19" t="str">
        <f>IFERROR(VLOOKUP(表1[[#This Row],[goods_id]],表3[],2,0),"老款")</f>
        <v>老款</v>
      </c>
      <c r="G3112" s="20">
        <v>1</v>
      </c>
      <c r="H3112" s="23">
        <v>255</v>
      </c>
      <c r="I3112" s="23">
        <v>639</v>
      </c>
      <c r="J31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2" s="20">
        <f>IF(表1[[#This Row],[sale_price]]&lt;表1[[#This Row],[origin_price]],1,0)</f>
        <v>1</v>
      </c>
      <c r="L3112" s="18" t="s">
        <v>1702</v>
      </c>
      <c r="M3112" s="18" t="s">
        <v>1705</v>
      </c>
      <c r="N3112" s="18" t="s">
        <v>26</v>
      </c>
      <c r="O3112" s="18" t="s">
        <v>17</v>
      </c>
      <c r="P3112" s="18">
        <v>14</v>
      </c>
    </row>
    <row r="3113" spans="1:16" x14ac:dyDescent="0.2">
      <c r="A3113" s="18" t="s">
        <v>1034</v>
      </c>
      <c r="B3113" s="18" t="s">
        <v>1706</v>
      </c>
      <c r="C3113" s="18" t="s">
        <v>6751</v>
      </c>
      <c r="D3113" s="18" t="s">
        <v>38</v>
      </c>
      <c r="E3113" s="20" t="str">
        <f>IFERROR(VLOOKUP(表1[[#This Row],[goods_id]],表4[],2,0),"无")</f>
        <v>无</v>
      </c>
      <c r="F3113" s="19" t="str">
        <f>IFERROR(VLOOKUP(表1[[#This Row],[goods_id]],表3[],2,0),"老款")</f>
        <v>老款</v>
      </c>
      <c r="G3113" s="20">
        <v>1</v>
      </c>
      <c r="H3113" s="23">
        <v>255</v>
      </c>
      <c r="I3113" s="23">
        <v>639</v>
      </c>
      <c r="J31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3" s="20">
        <f>IF(表1[[#This Row],[sale_price]]&lt;表1[[#This Row],[origin_price]],1,0)</f>
        <v>1</v>
      </c>
      <c r="L3113" s="18" t="s">
        <v>1702</v>
      </c>
      <c r="M3113" s="18" t="s">
        <v>1707</v>
      </c>
      <c r="N3113" s="18" t="s">
        <v>26</v>
      </c>
      <c r="O3113" s="18" t="s">
        <v>17</v>
      </c>
      <c r="P3113" s="18">
        <v>14</v>
      </c>
    </row>
    <row r="3114" spans="1:16" x14ac:dyDescent="0.2">
      <c r="A3114" s="18" t="s">
        <v>1034</v>
      </c>
      <c r="B3114" s="18" t="s">
        <v>1680</v>
      </c>
      <c r="C3114" s="18" t="s">
        <v>6743</v>
      </c>
      <c r="D3114" s="18" t="s">
        <v>24</v>
      </c>
      <c r="E3114" s="20" t="str">
        <f>IFERROR(VLOOKUP(表1[[#This Row],[goods_id]],表4[],2,0),"无")</f>
        <v>无</v>
      </c>
      <c r="F3114" s="19" t="str">
        <f>IFERROR(VLOOKUP(表1[[#This Row],[goods_id]],表3[],2,0),"老款")</f>
        <v>老款</v>
      </c>
      <c r="G3114" s="20">
        <v>1</v>
      </c>
      <c r="H3114" s="23">
        <v>215</v>
      </c>
      <c r="I3114" s="23">
        <v>539</v>
      </c>
      <c r="J31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4" s="20">
        <f>IF(表1[[#This Row],[sale_price]]&lt;表1[[#This Row],[origin_price]],1,0)</f>
        <v>1</v>
      </c>
      <c r="L3114" s="18" t="s">
        <v>1678</v>
      </c>
      <c r="M3114" s="18" t="s">
        <v>1679</v>
      </c>
      <c r="N3114" s="18" t="s">
        <v>26</v>
      </c>
      <c r="O3114" s="18" t="s">
        <v>17</v>
      </c>
      <c r="P3114" s="18">
        <v>14</v>
      </c>
    </row>
    <row r="3115" spans="1:16" x14ac:dyDescent="0.2">
      <c r="A3115" s="18" t="s">
        <v>1034</v>
      </c>
      <c r="B3115" s="18" t="s">
        <v>1663</v>
      </c>
      <c r="C3115" s="18" t="s">
        <v>6740</v>
      </c>
      <c r="D3115" s="18" t="s">
        <v>38</v>
      </c>
      <c r="E3115" s="20" t="str">
        <f>IFERROR(VLOOKUP(表1[[#This Row],[goods_id]],表4[],2,0),"无")</f>
        <v>无</v>
      </c>
      <c r="F3115" s="19" t="str">
        <f>IFERROR(VLOOKUP(表1[[#This Row],[goods_id]],表3[],2,0),"老款")</f>
        <v>老款</v>
      </c>
      <c r="G3115" s="20">
        <v>1</v>
      </c>
      <c r="H3115" s="23">
        <v>215</v>
      </c>
      <c r="I3115" s="23">
        <v>539</v>
      </c>
      <c r="J31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5" s="20">
        <f>IF(表1[[#This Row],[sale_price]]&lt;表1[[#This Row],[origin_price]],1,0)</f>
        <v>1</v>
      </c>
      <c r="L3115" s="18" t="s">
        <v>1664</v>
      </c>
      <c r="M3115" s="18" t="s">
        <v>1665</v>
      </c>
      <c r="N3115" s="18" t="s">
        <v>26</v>
      </c>
      <c r="O3115" s="18" t="s">
        <v>17</v>
      </c>
      <c r="P3115" s="18">
        <v>14</v>
      </c>
    </row>
    <row r="3116" spans="1:16" x14ac:dyDescent="0.2">
      <c r="A3116" s="18" t="s">
        <v>1034</v>
      </c>
      <c r="B3116" s="18" t="s">
        <v>1666</v>
      </c>
      <c r="C3116" s="18" t="s">
        <v>6619</v>
      </c>
      <c r="D3116" s="18" t="s">
        <v>14</v>
      </c>
      <c r="E3116" s="20" t="str">
        <f>IFERROR(VLOOKUP(表1[[#This Row],[goods_id]],表4[],2,0),"无")</f>
        <v>无</v>
      </c>
      <c r="F3116" s="19" t="str">
        <f>IFERROR(VLOOKUP(表1[[#This Row],[goods_id]],表3[],2,0),"老款")</f>
        <v>老款</v>
      </c>
      <c r="G3116" s="20">
        <v>1</v>
      </c>
      <c r="H3116" s="23">
        <v>170</v>
      </c>
      <c r="I3116" s="23">
        <v>569</v>
      </c>
      <c r="J31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6" s="20">
        <f>IF(表1[[#This Row],[sale_price]]&lt;表1[[#This Row],[origin_price]],1,0)</f>
        <v>1</v>
      </c>
      <c r="L3116" s="18" t="s">
        <v>1667</v>
      </c>
      <c r="M3116" s="18" t="s">
        <v>1668</v>
      </c>
      <c r="N3116" s="18" t="s">
        <v>26</v>
      </c>
      <c r="O3116" s="18" t="s">
        <v>17</v>
      </c>
      <c r="P3116" s="18">
        <v>14</v>
      </c>
    </row>
    <row r="3117" spans="1:16" x14ac:dyDescent="0.2">
      <c r="A3117" s="18" t="s">
        <v>1034</v>
      </c>
      <c r="B3117" s="18" t="s">
        <v>1646</v>
      </c>
      <c r="C3117" s="18" t="s">
        <v>6735</v>
      </c>
      <c r="D3117" s="18" t="s">
        <v>28</v>
      </c>
      <c r="E3117" s="20" t="str">
        <f>IFERROR(VLOOKUP(表1[[#This Row],[goods_id]],表4[],2,0),"无")</f>
        <v>无</v>
      </c>
      <c r="F3117" s="19" t="str">
        <f>IFERROR(VLOOKUP(表1[[#This Row],[goods_id]],表3[],2,0),"老款")</f>
        <v>老款</v>
      </c>
      <c r="G3117" s="20">
        <v>1</v>
      </c>
      <c r="H3117" s="23">
        <v>187</v>
      </c>
      <c r="I3117" s="23">
        <v>469</v>
      </c>
      <c r="J31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7" s="20">
        <f>IF(表1[[#This Row],[sale_price]]&lt;表1[[#This Row],[origin_price]],1,0)</f>
        <v>1</v>
      </c>
      <c r="L3117" s="18" t="s">
        <v>1647</v>
      </c>
      <c r="M3117" s="18" t="s">
        <v>1648</v>
      </c>
      <c r="N3117" s="18" t="s">
        <v>26</v>
      </c>
      <c r="O3117" s="18" t="s">
        <v>82</v>
      </c>
      <c r="P3117" s="18">
        <v>14</v>
      </c>
    </row>
    <row r="3118" spans="1:16" x14ac:dyDescent="0.2">
      <c r="A3118" s="18" t="s">
        <v>1034</v>
      </c>
      <c r="B3118" s="18" t="s">
        <v>1649</v>
      </c>
      <c r="C3118" s="18" t="s">
        <v>6735</v>
      </c>
      <c r="D3118" s="18" t="s">
        <v>28</v>
      </c>
      <c r="E3118" s="20" t="str">
        <f>IFERROR(VLOOKUP(表1[[#This Row],[goods_id]],表4[],2,0),"无")</f>
        <v>无</v>
      </c>
      <c r="F3118" s="19" t="str">
        <f>IFERROR(VLOOKUP(表1[[#This Row],[goods_id]],表3[],2,0),"老款")</f>
        <v>老款</v>
      </c>
      <c r="G3118" s="20">
        <v>1</v>
      </c>
      <c r="H3118" s="23">
        <v>187</v>
      </c>
      <c r="I3118" s="23">
        <v>469</v>
      </c>
      <c r="J31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8" s="20">
        <f>IF(表1[[#This Row],[sale_price]]&lt;表1[[#This Row],[origin_price]],1,0)</f>
        <v>1</v>
      </c>
      <c r="L3118" s="18" t="s">
        <v>1647</v>
      </c>
      <c r="M3118" s="18" t="s">
        <v>1650</v>
      </c>
      <c r="N3118" s="18" t="s">
        <v>26</v>
      </c>
      <c r="O3118" s="18" t="s">
        <v>82</v>
      </c>
      <c r="P3118" s="18">
        <v>14</v>
      </c>
    </row>
    <row r="3119" spans="1:16" x14ac:dyDescent="0.2">
      <c r="A3119" s="18" t="s">
        <v>1034</v>
      </c>
      <c r="B3119" s="18" t="s">
        <v>1651</v>
      </c>
      <c r="C3119" s="18" t="s">
        <v>6736</v>
      </c>
      <c r="D3119" s="18" t="s">
        <v>28</v>
      </c>
      <c r="E3119" s="20" t="str">
        <f>IFERROR(VLOOKUP(表1[[#This Row],[goods_id]],表4[],2,0),"无")</f>
        <v>无</v>
      </c>
      <c r="F3119" s="19" t="str">
        <f>IFERROR(VLOOKUP(表1[[#This Row],[goods_id]],表3[],2,0),"老款")</f>
        <v>老款</v>
      </c>
      <c r="G3119" s="20">
        <v>1</v>
      </c>
      <c r="H3119" s="23">
        <v>187</v>
      </c>
      <c r="I3119" s="23">
        <v>469</v>
      </c>
      <c r="J31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9" s="20">
        <f>IF(表1[[#This Row],[sale_price]]&lt;表1[[#This Row],[origin_price]],1,0)</f>
        <v>1</v>
      </c>
      <c r="L3119" s="18" t="s">
        <v>1647</v>
      </c>
      <c r="M3119" s="18" t="s">
        <v>1652</v>
      </c>
      <c r="N3119" s="18" t="s">
        <v>26</v>
      </c>
      <c r="O3119" s="18" t="s">
        <v>82</v>
      </c>
      <c r="P3119" s="18">
        <v>14</v>
      </c>
    </row>
    <row r="3120" spans="1:16" x14ac:dyDescent="0.2">
      <c r="A3120" s="18" t="s">
        <v>1034</v>
      </c>
      <c r="B3120" s="18" t="s">
        <v>1653</v>
      </c>
      <c r="C3120" s="18" t="s">
        <v>6737</v>
      </c>
      <c r="D3120" s="18" t="s">
        <v>80</v>
      </c>
      <c r="E3120" s="20" t="str">
        <f>IFERROR(VLOOKUP(表1[[#This Row],[goods_id]],表4[],2,0),"无")</f>
        <v>无</v>
      </c>
      <c r="F3120" s="19" t="str">
        <f>IFERROR(VLOOKUP(表1[[#This Row],[goods_id]],表3[],2,0),"老款")</f>
        <v>老款</v>
      </c>
      <c r="G3120" s="20">
        <v>1</v>
      </c>
      <c r="H3120" s="23">
        <v>175</v>
      </c>
      <c r="I3120" s="23">
        <v>439</v>
      </c>
      <c r="J31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0" s="20">
        <f>IF(表1[[#This Row],[sale_price]]&lt;表1[[#This Row],[origin_price]],1,0)</f>
        <v>1</v>
      </c>
      <c r="L3120" s="18" t="s">
        <v>1654</v>
      </c>
      <c r="M3120" s="18" t="s">
        <v>1655</v>
      </c>
      <c r="N3120" s="18" t="s">
        <v>26</v>
      </c>
      <c r="O3120" s="18" t="s">
        <v>17</v>
      </c>
      <c r="P3120" s="18">
        <v>14</v>
      </c>
    </row>
    <row r="3121" spans="1:16" x14ac:dyDescent="0.2">
      <c r="A3121" s="18" t="s">
        <v>1034</v>
      </c>
      <c r="B3121" s="18" t="s">
        <v>1656</v>
      </c>
      <c r="C3121" s="18" t="s">
        <v>6737</v>
      </c>
      <c r="D3121" s="18" t="s">
        <v>80</v>
      </c>
      <c r="E3121" s="20" t="str">
        <f>IFERROR(VLOOKUP(表1[[#This Row],[goods_id]],表4[],2,0),"无")</f>
        <v>无</v>
      </c>
      <c r="F3121" s="19" t="str">
        <f>IFERROR(VLOOKUP(表1[[#This Row],[goods_id]],表3[],2,0),"老款")</f>
        <v>老款</v>
      </c>
      <c r="G3121" s="20">
        <v>1</v>
      </c>
      <c r="H3121" s="23">
        <v>175</v>
      </c>
      <c r="I3121" s="23">
        <v>439</v>
      </c>
      <c r="J31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1" s="20">
        <f>IF(表1[[#This Row],[sale_price]]&lt;表1[[#This Row],[origin_price]],1,0)</f>
        <v>1</v>
      </c>
      <c r="L3121" s="18" t="s">
        <v>1654</v>
      </c>
      <c r="M3121" s="18" t="s">
        <v>1657</v>
      </c>
      <c r="N3121" s="18" t="s">
        <v>26</v>
      </c>
      <c r="O3121" s="18" t="s">
        <v>17</v>
      </c>
      <c r="P3121" s="18">
        <v>14</v>
      </c>
    </row>
    <row r="3122" spans="1:16" x14ac:dyDescent="0.2">
      <c r="A3122" s="18" t="s">
        <v>1034</v>
      </c>
      <c r="B3122" s="18" t="s">
        <v>1684</v>
      </c>
      <c r="C3122" s="18" t="s">
        <v>6737</v>
      </c>
      <c r="D3122" s="18" t="s">
        <v>28</v>
      </c>
      <c r="E3122" s="20" t="str">
        <f>IFERROR(VLOOKUP(表1[[#This Row],[goods_id]],表4[],2,0),"无")</f>
        <v>无</v>
      </c>
      <c r="F3122" s="19" t="str">
        <f>IFERROR(VLOOKUP(表1[[#This Row],[goods_id]],表3[],2,0),"老款")</f>
        <v>老款</v>
      </c>
      <c r="G3122" s="20">
        <v>1</v>
      </c>
      <c r="H3122" s="23">
        <v>227</v>
      </c>
      <c r="I3122" s="23">
        <v>569</v>
      </c>
      <c r="J31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2" s="20">
        <f>IF(表1[[#This Row],[sale_price]]&lt;表1[[#This Row],[origin_price]],1,0)</f>
        <v>1</v>
      </c>
      <c r="L3122" s="18" t="s">
        <v>1685</v>
      </c>
      <c r="M3122" s="18" t="s">
        <v>1686</v>
      </c>
      <c r="N3122" s="18" t="s">
        <v>26</v>
      </c>
      <c r="O3122" s="18" t="s">
        <v>17</v>
      </c>
      <c r="P3122" s="18">
        <v>14</v>
      </c>
    </row>
    <row r="3123" spans="1:16" x14ac:dyDescent="0.2">
      <c r="A3123" s="18" t="s">
        <v>1034</v>
      </c>
      <c r="B3123" s="18" t="s">
        <v>1687</v>
      </c>
      <c r="C3123" s="18" t="s">
        <v>6737</v>
      </c>
      <c r="D3123" s="18" t="s">
        <v>28</v>
      </c>
      <c r="E3123" s="20" t="str">
        <f>IFERROR(VLOOKUP(表1[[#This Row],[goods_id]],表4[],2,0),"无")</f>
        <v>无</v>
      </c>
      <c r="F3123" s="19" t="str">
        <f>IFERROR(VLOOKUP(表1[[#This Row],[goods_id]],表3[],2,0),"老款")</f>
        <v>老款</v>
      </c>
      <c r="G3123" s="20">
        <v>1</v>
      </c>
      <c r="H3123" s="23">
        <v>227</v>
      </c>
      <c r="I3123" s="23">
        <v>569</v>
      </c>
      <c r="J31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3" s="20">
        <f>IF(表1[[#This Row],[sale_price]]&lt;表1[[#This Row],[origin_price]],1,0)</f>
        <v>1</v>
      </c>
      <c r="L3123" s="18" t="s">
        <v>1685</v>
      </c>
      <c r="M3123" s="18" t="s">
        <v>1686</v>
      </c>
      <c r="N3123" s="18" t="s">
        <v>26</v>
      </c>
      <c r="O3123" s="18" t="s">
        <v>17</v>
      </c>
      <c r="P3123" s="18">
        <v>14</v>
      </c>
    </row>
    <row r="3124" spans="1:16" x14ac:dyDescent="0.2">
      <c r="A3124" s="18" t="s">
        <v>1034</v>
      </c>
      <c r="B3124" s="18" t="s">
        <v>1711</v>
      </c>
      <c r="C3124" s="18" t="s">
        <v>6753</v>
      </c>
      <c r="D3124" s="18" t="s">
        <v>59</v>
      </c>
      <c r="E3124" s="20" t="str">
        <f>IFERROR(VLOOKUP(表1[[#This Row],[goods_id]],表4[],2,0),"无")</f>
        <v>无</v>
      </c>
      <c r="F3124" s="19" t="str">
        <f>IFERROR(VLOOKUP(表1[[#This Row],[goods_id]],表3[],2,0),"老款")</f>
        <v>老款</v>
      </c>
      <c r="G3124" s="20">
        <v>1</v>
      </c>
      <c r="H3124" s="23">
        <v>175</v>
      </c>
      <c r="I3124" s="23">
        <v>439</v>
      </c>
      <c r="J31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4" s="20">
        <f>IF(表1[[#This Row],[sale_price]]&lt;表1[[#This Row],[origin_price]],1,0)</f>
        <v>1</v>
      </c>
      <c r="L3124" s="18" t="s">
        <v>1712</v>
      </c>
      <c r="M3124" s="18" t="s">
        <v>1713</v>
      </c>
      <c r="N3124" s="18" t="s">
        <v>22</v>
      </c>
      <c r="O3124" s="18" t="s">
        <v>17</v>
      </c>
      <c r="P3124" s="18">
        <v>14</v>
      </c>
    </row>
    <row r="3125" spans="1:16" x14ac:dyDescent="0.2">
      <c r="A3125" s="18" t="s">
        <v>1034</v>
      </c>
      <c r="B3125" s="18" t="s">
        <v>1658</v>
      </c>
      <c r="C3125" s="18" t="s">
        <v>6738</v>
      </c>
      <c r="D3125" s="18" t="s">
        <v>28</v>
      </c>
      <c r="E3125" s="20" t="str">
        <f>IFERROR(VLOOKUP(表1[[#This Row],[goods_id]],表4[],2,0),"无")</f>
        <v>无</v>
      </c>
      <c r="F3125" s="19" t="str">
        <f>IFERROR(VLOOKUP(表1[[#This Row],[goods_id]],表3[],2,0),"老款")</f>
        <v>老款</v>
      </c>
      <c r="G3125" s="20">
        <v>1</v>
      </c>
      <c r="H3125" s="23">
        <v>227</v>
      </c>
      <c r="I3125" s="23">
        <v>569</v>
      </c>
      <c r="J31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5" s="20">
        <f>IF(表1[[#This Row],[sale_price]]&lt;表1[[#This Row],[origin_price]],1,0)</f>
        <v>1</v>
      </c>
      <c r="L3125" s="18" t="s">
        <v>1659</v>
      </c>
      <c r="M3125" s="18" t="s">
        <v>1660</v>
      </c>
      <c r="N3125" s="18" t="s">
        <v>22</v>
      </c>
      <c r="O3125" s="18" t="s">
        <v>17</v>
      </c>
      <c r="P3125" s="18">
        <v>14</v>
      </c>
    </row>
    <row r="3126" spans="1:16" x14ac:dyDescent="0.2">
      <c r="A3126" s="18" t="s">
        <v>1034</v>
      </c>
      <c r="B3126" s="18" t="s">
        <v>1661</v>
      </c>
      <c r="C3126" s="18" t="s">
        <v>6739</v>
      </c>
      <c r="D3126" s="18" t="s">
        <v>28</v>
      </c>
      <c r="E3126" s="20" t="str">
        <f>IFERROR(VLOOKUP(表1[[#This Row],[goods_id]],表4[],2,0),"无")</f>
        <v>无</v>
      </c>
      <c r="F3126" s="19" t="str">
        <f>IFERROR(VLOOKUP(表1[[#This Row],[goods_id]],表3[],2,0),"老款")</f>
        <v>老款</v>
      </c>
      <c r="G3126" s="20">
        <v>1</v>
      </c>
      <c r="H3126" s="23">
        <v>227</v>
      </c>
      <c r="I3126" s="23">
        <v>569</v>
      </c>
      <c r="J31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6" s="20">
        <f>IF(表1[[#This Row],[sale_price]]&lt;表1[[#This Row],[origin_price]],1,0)</f>
        <v>1</v>
      </c>
      <c r="L3126" s="18" t="s">
        <v>1659</v>
      </c>
      <c r="M3126" s="18" t="s">
        <v>1662</v>
      </c>
      <c r="N3126" s="18" t="s">
        <v>22</v>
      </c>
      <c r="O3126" s="18" t="s">
        <v>17</v>
      </c>
      <c r="P3126" s="18">
        <v>14</v>
      </c>
    </row>
    <row r="3127" spans="1:16" x14ac:dyDescent="0.2">
      <c r="A3127" s="18" t="s">
        <v>1034</v>
      </c>
      <c r="B3127" s="18" t="s">
        <v>1670</v>
      </c>
      <c r="C3127" s="18" t="s">
        <v>6739</v>
      </c>
      <c r="D3127" s="18" t="s">
        <v>24</v>
      </c>
      <c r="E3127" s="20" t="str">
        <f>IFERROR(VLOOKUP(表1[[#This Row],[goods_id]],表4[],2,0),"无")</f>
        <v>无</v>
      </c>
      <c r="F3127" s="19" t="str">
        <f>IFERROR(VLOOKUP(表1[[#This Row],[goods_id]],表3[],2,0),"老款")</f>
        <v>老款</v>
      </c>
      <c r="G3127" s="20">
        <v>1</v>
      </c>
      <c r="H3127" s="23">
        <v>215</v>
      </c>
      <c r="I3127" s="23">
        <v>539</v>
      </c>
      <c r="J31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7" s="20">
        <f>IF(表1[[#This Row],[sale_price]]&lt;表1[[#This Row],[origin_price]],1,0)</f>
        <v>1</v>
      </c>
      <c r="L3127" s="18" t="s">
        <v>1671</v>
      </c>
      <c r="M3127" s="18" t="s">
        <v>1672</v>
      </c>
      <c r="N3127" s="18" t="s">
        <v>26</v>
      </c>
      <c r="O3127" s="18" t="s">
        <v>17</v>
      </c>
      <c r="P3127" s="18">
        <v>14</v>
      </c>
    </row>
    <row r="3128" spans="1:16" x14ac:dyDescent="0.2">
      <c r="A3128" s="18" t="s">
        <v>1034</v>
      </c>
      <c r="B3128" s="18" t="s">
        <v>1673</v>
      </c>
      <c r="C3128" s="18" t="s">
        <v>6741</v>
      </c>
      <c r="D3128" s="18" t="s">
        <v>24</v>
      </c>
      <c r="E3128" s="20" t="str">
        <f>IFERROR(VLOOKUP(表1[[#This Row],[goods_id]],表4[],2,0),"无")</f>
        <v>无</v>
      </c>
      <c r="F3128" s="19" t="str">
        <f>IFERROR(VLOOKUP(表1[[#This Row],[goods_id]],表3[],2,0),"老款")</f>
        <v>老款</v>
      </c>
      <c r="G3128" s="20">
        <v>1</v>
      </c>
      <c r="H3128" s="23">
        <v>199</v>
      </c>
      <c r="I3128" s="23">
        <v>499</v>
      </c>
      <c r="J31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8" s="20">
        <f>IF(表1[[#This Row],[sale_price]]&lt;表1[[#This Row],[origin_price]],1,0)</f>
        <v>1</v>
      </c>
      <c r="L3128" s="18" t="s">
        <v>1674</v>
      </c>
      <c r="M3128" s="18" t="s">
        <v>1675</v>
      </c>
      <c r="N3128" s="18" t="s">
        <v>26</v>
      </c>
      <c r="O3128" s="18" t="s">
        <v>17</v>
      </c>
      <c r="P3128" s="18">
        <v>14</v>
      </c>
    </row>
    <row r="3129" spans="1:16" x14ac:dyDescent="0.2">
      <c r="A3129" s="18" t="s">
        <v>1034</v>
      </c>
      <c r="B3129" s="18" t="s">
        <v>1714</v>
      </c>
      <c r="C3129" s="18" t="s">
        <v>6754</v>
      </c>
      <c r="D3129" s="18" t="s">
        <v>38</v>
      </c>
      <c r="E3129" s="20" t="str">
        <f>IFERROR(VLOOKUP(表1[[#This Row],[goods_id]],表4[],2,0),"无")</f>
        <v>无</v>
      </c>
      <c r="F3129" s="19" t="str">
        <f>IFERROR(VLOOKUP(表1[[#This Row],[goods_id]],表3[],2,0),"老款")</f>
        <v>老款</v>
      </c>
      <c r="G3129" s="20">
        <v>1</v>
      </c>
      <c r="H3129" s="23">
        <v>239</v>
      </c>
      <c r="I3129" s="23">
        <v>599</v>
      </c>
      <c r="J31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9" s="20">
        <f>IF(表1[[#This Row],[sale_price]]&lt;表1[[#This Row],[origin_price]],1,0)</f>
        <v>1</v>
      </c>
      <c r="L3129" s="18" t="s">
        <v>1715</v>
      </c>
      <c r="M3129" s="18" t="s">
        <v>1716</v>
      </c>
      <c r="N3129" s="18" t="s">
        <v>26</v>
      </c>
      <c r="O3129" s="18" t="s">
        <v>17</v>
      </c>
      <c r="P3129" s="18">
        <v>14</v>
      </c>
    </row>
    <row r="3130" spans="1:16" x14ac:dyDescent="0.2">
      <c r="A3130" s="18" t="s">
        <v>1034</v>
      </c>
      <c r="B3130" s="18" t="s">
        <v>1717</v>
      </c>
      <c r="C3130" s="18" t="s">
        <v>6755</v>
      </c>
      <c r="D3130" s="18" t="s">
        <v>38</v>
      </c>
      <c r="E3130" s="20" t="str">
        <f>IFERROR(VLOOKUP(表1[[#This Row],[goods_id]],表4[],2,0),"无")</f>
        <v>无</v>
      </c>
      <c r="F3130" s="19" t="str">
        <f>IFERROR(VLOOKUP(表1[[#This Row],[goods_id]],表3[],2,0),"老款")</f>
        <v>老款</v>
      </c>
      <c r="G3130" s="20">
        <v>1</v>
      </c>
      <c r="H3130" s="23">
        <v>239</v>
      </c>
      <c r="I3130" s="23">
        <v>599</v>
      </c>
      <c r="J31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0" s="20">
        <f>IF(表1[[#This Row],[sale_price]]&lt;表1[[#This Row],[origin_price]],1,0)</f>
        <v>1</v>
      </c>
      <c r="L3130" s="18" t="s">
        <v>1715</v>
      </c>
      <c r="M3130" s="18" t="s">
        <v>1718</v>
      </c>
      <c r="N3130" s="18" t="s">
        <v>26</v>
      </c>
      <c r="O3130" s="18" t="s">
        <v>17</v>
      </c>
      <c r="P3130" s="18">
        <v>14</v>
      </c>
    </row>
    <row r="3131" spans="1:16" x14ac:dyDescent="0.2">
      <c r="A3131" s="18" t="s">
        <v>1034</v>
      </c>
      <c r="B3131" s="18" t="s">
        <v>1732</v>
      </c>
      <c r="C3131" s="18" t="s">
        <v>6759</v>
      </c>
      <c r="D3131" s="18" t="s">
        <v>38</v>
      </c>
      <c r="E3131" s="20" t="str">
        <f>IFERROR(VLOOKUP(表1[[#This Row],[goods_id]],表4[],2,0),"无")</f>
        <v>无</v>
      </c>
      <c r="F3131" s="19" t="str">
        <f>IFERROR(VLOOKUP(表1[[#This Row],[goods_id]],表3[],2,0),"老款")</f>
        <v>老款</v>
      </c>
      <c r="G3131" s="20">
        <v>1</v>
      </c>
      <c r="H3131" s="23">
        <v>215</v>
      </c>
      <c r="I3131" s="23">
        <v>539</v>
      </c>
      <c r="J31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1" s="20">
        <f>IF(表1[[#This Row],[sale_price]]&lt;表1[[#This Row],[origin_price]],1,0)</f>
        <v>1</v>
      </c>
      <c r="L3131" s="18" t="s">
        <v>1733</v>
      </c>
      <c r="M3131" s="18" t="s">
        <v>1734</v>
      </c>
      <c r="N3131" s="18" t="s">
        <v>22</v>
      </c>
      <c r="O3131" s="18" t="s">
        <v>17</v>
      </c>
      <c r="P3131" s="18">
        <v>14</v>
      </c>
    </row>
    <row r="3132" spans="1:16" x14ac:dyDescent="0.2">
      <c r="A3132" s="18" t="s">
        <v>1034</v>
      </c>
      <c r="B3132" s="18" t="s">
        <v>1708</v>
      </c>
      <c r="C3132" s="18" t="s">
        <v>6752</v>
      </c>
      <c r="D3132" s="18" t="s">
        <v>24</v>
      </c>
      <c r="E3132" s="20" t="str">
        <f>IFERROR(VLOOKUP(表1[[#This Row],[goods_id]],表4[],2,0),"无")</f>
        <v>无</v>
      </c>
      <c r="F3132" s="19" t="str">
        <f>IFERROR(VLOOKUP(表1[[#This Row],[goods_id]],表3[],2,0),"老款")</f>
        <v>老款</v>
      </c>
      <c r="G3132" s="20">
        <v>1</v>
      </c>
      <c r="H3132" s="23">
        <v>175</v>
      </c>
      <c r="I3132" s="23">
        <v>439</v>
      </c>
      <c r="J31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2" s="20">
        <f>IF(表1[[#This Row],[sale_price]]&lt;表1[[#This Row],[origin_price]],1,0)</f>
        <v>1</v>
      </c>
      <c r="L3132" s="18" t="s">
        <v>1709</v>
      </c>
      <c r="M3132" s="18" t="s">
        <v>1710</v>
      </c>
      <c r="N3132" s="18" t="s">
        <v>26</v>
      </c>
      <c r="O3132" s="18" t="s">
        <v>17</v>
      </c>
      <c r="P3132" s="18">
        <v>14</v>
      </c>
    </row>
    <row r="3133" spans="1:16" x14ac:dyDescent="0.2">
      <c r="A3133" s="18" t="s">
        <v>1034</v>
      </c>
      <c r="B3133" s="18" t="s">
        <v>1735</v>
      </c>
      <c r="C3133" s="18" t="s">
        <v>6760</v>
      </c>
      <c r="D3133" s="18" t="s">
        <v>38</v>
      </c>
      <c r="E3133" s="20" t="str">
        <f>IFERROR(VLOOKUP(表1[[#This Row],[goods_id]],表4[],2,0),"无")</f>
        <v>无</v>
      </c>
      <c r="F3133" s="19" t="str">
        <f>IFERROR(VLOOKUP(表1[[#This Row],[goods_id]],表3[],2,0),"老款")</f>
        <v>老款</v>
      </c>
      <c r="G3133" s="20">
        <v>1</v>
      </c>
      <c r="H3133" s="23">
        <v>179</v>
      </c>
      <c r="I3133" s="23">
        <v>599</v>
      </c>
      <c r="J31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3" s="20">
        <f>IF(表1[[#This Row],[sale_price]]&lt;表1[[#This Row],[origin_price]],1,0)</f>
        <v>1</v>
      </c>
      <c r="L3133" s="18" t="s">
        <v>1736</v>
      </c>
      <c r="M3133" s="18" t="s">
        <v>1737</v>
      </c>
      <c r="N3133" s="18" t="s">
        <v>12</v>
      </c>
      <c r="O3133" s="18" t="s">
        <v>17</v>
      </c>
      <c r="P3133" s="18">
        <v>14</v>
      </c>
    </row>
    <row r="3134" spans="1:16" x14ac:dyDescent="0.2">
      <c r="A3134" s="18" t="s">
        <v>1034</v>
      </c>
      <c r="B3134" s="18" t="s">
        <v>1688</v>
      </c>
      <c r="C3134" s="18" t="s">
        <v>6745</v>
      </c>
      <c r="D3134" s="18" t="s">
        <v>181</v>
      </c>
      <c r="E3134" s="20" t="str">
        <f>IFERROR(VLOOKUP(表1[[#This Row],[goods_id]],表4[],2,0),"无")</f>
        <v>无</v>
      </c>
      <c r="F3134" s="19" t="str">
        <f>IFERROR(VLOOKUP(表1[[#This Row],[goods_id]],表3[],2,0),"老款")</f>
        <v>老款</v>
      </c>
      <c r="G3134" s="20">
        <v>1</v>
      </c>
      <c r="H3134" s="23">
        <v>239</v>
      </c>
      <c r="I3134" s="23">
        <v>599</v>
      </c>
      <c r="J31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4" s="20">
        <f>IF(表1[[#This Row],[sale_price]]&lt;表1[[#This Row],[origin_price]],1,0)</f>
        <v>1</v>
      </c>
      <c r="L3134" s="18" t="s">
        <v>1689</v>
      </c>
      <c r="M3134" s="18" t="s">
        <v>1690</v>
      </c>
      <c r="N3134" s="18" t="s">
        <v>22</v>
      </c>
      <c r="O3134" s="18" t="s">
        <v>17</v>
      </c>
      <c r="P3134" s="18">
        <v>14</v>
      </c>
    </row>
    <row r="3135" spans="1:16" x14ac:dyDescent="0.2">
      <c r="A3135" s="18" t="s">
        <v>1034</v>
      </c>
      <c r="B3135" s="18" t="s">
        <v>1583</v>
      </c>
      <c r="C3135" s="18" t="s">
        <v>6716</v>
      </c>
      <c r="D3135" s="18" t="s">
        <v>161</v>
      </c>
      <c r="E3135" s="20" t="str">
        <f>IFERROR(VLOOKUP(表1[[#This Row],[goods_id]],表4[],2,0),"无")</f>
        <v>无</v>
      </c>
      <c r="F3135" s="19" t="str">
        <f>IFERROR(VLOOKUP(表1[[#This Row],[goods_id]],表3[],2,0),"老款")</f>
        <v>老款</v>
      </c>
      <c r="G3135" s="20">
        <v>1</v>
      </c>
      <c r="H3135" s="23">
        <v>187</v>
      </c>
      <c r="I3135" s="23">
        <v>469</v>
      </c>
      <c r="J31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5" s="20">
        <f>IF(表1[[#This Row],[sale_price]]&lt;表1[[#This Row],[origin_price]],1,0)</f>
        <v>1</v>
      </c>
      <c r="L3135" s="18" t="s">
        <v>1584</v>
      </c>
      <c r="M3135" s="18" t="s">
        <v>1585</v>
      </c>
      <c r="N3135" s="18" t="s">
        <v>26</v>
      </c>
      <c r="O3135" s="18" t="s">
        <v>17</v>
      </c>
      <c r="P3135" s="18">
        <v>13</v>
      </c>
    </row>
    <row r="3136" spans="1:16" x14ac:dyDescent="0.2">
      <c r="A3136" s="18" t="s">
        <v>1034</v>
      </c>
      <c r="B3136" s="18" t="s">
        <v>1586</v>
      </c>
      <c r="C3136" s="18" t="s">
        <v>6716</v>
      </c>
      <c r="D3136" s="18" t="s">
        <v>161</v>
      </c>
      <c r="E3136" s="20" t="str">
        <f>IFERROR(VLOOKUP(表1[[#This Row],[goods_id]],表4[],2,0),"无")</f>
        <v>无</v>
      </c>
      <c r="F3136" s="19" t="str">
        <f>IFERROR(VLOOKUP(表1[[#This Row],[goods_id]],表3[],2,0),"老款")</f>
        <v>老款</v>
      </c>
      <c r="G3136" s="20">
        <v>1</v>
      </c>
      <c r="H3136" s="23">
        <v>187</v>
      </c>
      <c r="I3136" s="23">
        <v>469</v>
      </c>
      <c r="J31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6" s="20">
        <f>IF(表1[[#This Row],[sale_price]]&lt;表1[[#This Row],[origin_price]],1,0)</f>
        <v>1</v>
      </c>
      <c r="L3136" s="18" t="s">
        <v>1584</v>
      </c>
      <c r="M3136" s="18" t="s">
        <v>1587</v>
      </c>
      <c r="N3136" s="18" t="s">
        <v>26</v>
      </c>
      <c r="O3136" s="18" t="s">
        <v>17</v>
      </c>
      <c r="P3136" s="18">
        <v>13</v>
      </c>
    </row>
    <row r="3137" spans="1:16" x14ac:dyDescent="0.2">
      <c r="A3137" s="18" t="s">
        <v>1034</v>
      </c>
      <c r="B3137" s="18" t="s">
        <v>1601</v>
      </c>
      <c r="C3137" s="18" t="s">
        <v>6721</v>
      </c>
      <c r="D3137" s="18" t="s">
        <v>28</v>
      </c>
      <c r="E3137" s="20" t="str">
        <f>IFERROR(VLOOKUP(表1[[#This Row],[goods_id]],表4[],2,0),"无")</f>
        <v>无</v>
      </c>
      <c r="F3137" s="19" t="str">
        <f>IFERROR(VLOOKUP(表1[[#This Row],[goods_id]],表3[],2,0),"老款")</f>
        <v>老款</v>
      </c>
      <c r="G3137" s="20">
        <v>1</v>
      </c>
      <c r="H3137" s="23">
        <v>159</v>
      </c>
      <c r="I3137" s="23">
        <v>399</v>
      </c>
      <c r="J31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37" s="20">
        <f>IF(表1[[#This Row],[sale_price]]&lt;表1[[#This Row],[origin_price]],1,0)</f>
        <v>1</v>
      </c>
      <c r="L3137" s="18" t="s">
        <v>1602</v>
      </c>
      <c r="M3137" s="18" t="s">
        <v>1603</v>
      </c>
      <c r="N3137" s="18" t="s">
        <v>22</v>
      </c>
      <c r="O3137" s="18" t="s">
        <v>17</v>
      </c>
      <c r="P3137" s="18">
        <v>13</v>
      </c>
    </row>
    <row r="3138" spans="1:16" x14ac:dyDescent="0.2">
      <c r="A3138" s="18" t="s">
        <v>1034</v>
      </c>
      <c r="B3138" s="18" t="s">
        <v>1580</v>
      </c>
      <c r="C3138" s="18" t="s">
        <v>6715</v>
      </c>
      <c r="D3138" s="18" t="s">
        <v>606</v>
      </c>
      <c r="E3138" s="20" t="str">
        <f>IFERROR(VLOOKUP(表1[[#This Row],[goods_id]],表4[],2,0),"无")</f>
        <v>无</v>
      </c>
      <c r="F3138" s="19" t="str">
        <f>IFERROR(VLOOKUP(表1[[#This Row],[goods_id]],表3[],2,0),"老款")</f>
        <v>老款</v>
      </c>
      <c r="G3138" s="20">
        <v>1</v>
      </c>
      <c r="H3138" s="23">
        <v>215</v>
      </c>
      <c r="I3138" s="23">
        <v>539</v>
      </c>
      <c r="J31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8" s="20">
        <f>IF(表1[[#This Row],[sale_price]]&lt;表1[[#This Row],[origin_price]],1,0)</f>
        <v>1</v>
      </c>
      <c r="L3138" s="18" t="s">
        <v>1581</v>
      </c>
      <c r="M3138" s="18" t="s">
        <v>1582</v>
      </c>
      <c r="N3138" s="18" t="s">
        <v>26</v>
      </c>
      <c r="O3138" s="18" t="s">
        <v>17</v>
      </c>
      <c r="P3138" s="18">
        <v>13</v>
      </c>
    </row>
    <row r="3139" spans="1:16" x14ac:dyDescent="0.2">
      <c r="A3139" s="18" t="s">
        <v>1034</v>
      </c>
      <c r="B3139" s="18" t="s">
        <v>1604</v>
      </c>
      <c r="C3139" s="18" t="s">
        <v>6722</v>
      </c>
      <c r="D3139" s="18" t="s">
        <v>28</v>
      </c>
      <c r="E3139" s="20" t="str">
        <f>IFERROR(VLOOKUP(表1[[#This Row],[goods_id]],表4[],2,0),"无")</f>
        <v>无</v>
      </c>
      <c r="F3139" s="19" t="str">
        <f>IFERROR(VLOOKUP(表1[[#This Row],[goods_id]],表3[],2,0),"老款")</f>
        <v>老款</v>
      </c>
      <c r="G3139" s="20">
        <v>1</v>
      </c>
      <c r="H3139" s="23">
        <v>199</v>
      </c>
      <c r="I3139" s="23">
        <v>499</v>
      </c>
      <c r="J31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9" s="20">
        <f>IF(表1[[#This Row],[sale_price]]&lt;表1[[#This Row],[origin_price]],1,0)</f>
        <v>1</v>
      </c>
      <c r="L3139" s="18" t="s">
        <v>1605</v>
      </c>
      <c r="M3139" s="18" t="s">
        <v>1606</v>
      </c>
      <c r="N3139" s="18" t="s">
        <v>26</v>
      </c>
      <c r="O3139" s="18" t="s">
        <v>17</v>
      </c>
      <c r="P3139" s="18">
        <v>13</v>
      </c>
    </row>
    <row r="3140" spans="1:16" x14ac:dyDescent="0.2">
      <c r="A3140" s="18" t="s">
        <v>1034</v>
      </c>
      <c r="B3140" s="18" t="s">
        <v>1607</v>
      </c>
      <c r="C3140" s="18" t="s">
        <v>6723</v>
      </c>
      <c r="D3140" s="18" t="s">
        <v>28</v>
      </c>
      <c r="E3140" s="20" t="str">
        <f>IFERROR(VLOOKUP(表1[[#This Row],[goods_id]],表4[],2,0),"无")</f>
        <v>无</v>
      </c>
      <c r="F3140" s="19" t="str">
        <f>IFERROR(VLOOKUP(表1[[#This Row],[goods_id]],表3[],2,0),"老款")</f>
        <v>老款</v>
      </c>
      <c r="G3140" s="20">
        <v>1</v>
      </c>
      <c r="H3140" s="23">
        <v>199</v>
      </c>
      <c r="I3140" s="23">
        <v>499</v>
      </c>
      <c r="J31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0" s="20">
        <f>IF(表1[[#This Row],[sale_price]]&lt;表1[[#This Row],[origin_price]],1,0)</f>
        <v>1</v>
      </c>
      <c r="L3140" s="18" t="s">
        <v>1605</v>
      </c>
      <c r="M3140" s="18" t="s">
        <v>1608</v>
      </c>
      <c r="N3140" s="18" t="s">
        <v>26</v>
      </c>
      <c r="O3140" s="18" t="s">
        <v>17</v>
      </c>
      <c r="P3140" s="18">
        <v>13</v>
      </c>
    </row>
    <row r="3141" spans="1:16" x14ac:dyDescent="0.2">
      <c r="A3141" s="18" t="s">
        <v>1034</v>
      </c>
      <c r="B3141" s="18" t="s">
        <v>1614</v>
      </c>
      <c r="C3141" s="18" t="s">
        <v>6726</v>
      </c>
      <c r="D3141" s="18" t="s">
        <v>24</v>
      </c>
      <c r="E3141" s="20" t="str">
        <f>IFERROR(VLOOKUP(表1[[#This Row],[goods_id]],表4[],2,0),"无")</f>
        <v>无</v>
      </c>
      <c r="F3141" s="19" t="str">
        <f>IFERROR(VLOOKUP(表1[[#This Row],[goods_id]],表3[],2,0),"老款")</f>
        <v>老款</v>
      </c>
      <c r="G3141" s="20">
        <v>1</v>
      </c>
      <c r="H3141" s="23">
        <v>187</v>
      </c>
      <c r="I3141" s="23">
        <v>469</v>
      </c>
      <c r="J31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1" s="20">
        <f>IF(表1[[#This Row],[sale_price]]&lt;表1[[#This Row],[origin_price]],1,0)</f>
        <v>1</v>
      </c>
      <c r="L3141" s="18" t="s">
        <v>1615</v>
      </c>
      <c r="M3141" s="18" t="s">
        <v>1616</v>
      </c>
      <c r="N3141" s="18" t="s">
        <v>26</v>
      </c>
      <c r="O3141" s="18" t="s">
        <v>17</v>
      </c>
      <c r="P3141" s="18">
        <v>13</v>
      </c>
    </row>
    <row r="3142" spans="1:16" x14ac:dyDescent="0.2">
      <c r="A3142" s="18" t="s">
        <v>1034</v>
      </c>
      <c r="B3142" s="18" t="s">
        <v>1617</v>
      </c>
      <c r="C3142" s="18" t="s">
        <v>6726</v>
      </c>
      <c r="D3142" s="18" t="s">
        <v>24</v>
      </c>
      <c r="E3142" s="20" t="str">
        <f>IFERROR(VLOOKUP(表1[[#This Row],[goods_id]],表4[],2,0),"无")</f>
        <v>无</v>
      </c>
      <c r="F3142" s="19" t="str">
        <f>IFERROR(VLOOKUP(表1[[#This Row],[goods_id]],表3[],2,0),"老款")</f>
        <v>老款</v>
      </c>
      <c r="G3142" s="20">
        <v>1</v>
      </c>
      <c r="H3142" s="23">
        <v>187</v>
      </c>
      <c r="I3142" s="23">
        <v>469</v>
      </c>
      <c r="J31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2" s="20">
        <f>IF(表1[[#This Row],[sale_price]]&lt;表1[[#This Row],[origin_price]],1,0)</f>
        <v>1</v>
      </c>
      <c r="L3142" s="18" t="s">
        <v>1615</v>
      </c>
      <c r="M3142" s="18" t="s">
        <v>1618</v>
      </c>
      <c r="N3142" s="18" t="s">
        <v>26</v>
      </c>
      <c r="O3142" s="18" t="s">
        <v>17</v>
      </c>
      <c r="P3142" s="18">
        <v>13</v>
      </c>
    </row>
    <row r="3143" spans="1:16" x14ac:dyDescent="0.2">
      <c r="A3143" s="18" t="s">
        <v>1034</v>
      </c>
      <c r="B3143" s="18" t="s">
        <v>1639</v>
      </c>
      <c r="C3143" s="18" t="s">
        <v>6728</v>
      </c>
      <c r="D3143" s="18" t="s">
        <v>109</v>
      </c>
      <c r="E3143" s="20" t="str">
        <f>IFERROR(VLOOKUP(表1[[#This Row],[goods_id]],表4[],2,0),"无")</f>
        <v>无</v>
      </c>
      <c r="F3143" s="19" t="str">
        <f>IFERROR(VLOOKUP(表1[[#This Row],[goods_id]],表3[],2,0),"老款")</f>
        <v>老款</v>
      </c>
      <c r="G3143" s="20">
        <v>1</v>
      </c>
      <c r="H3143" s="23">
        <v>187</v>
      </c>
      <c r="I3143" s="23">
        <v>469</v>
      </c>
      <c r="J31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3" s="20">
        <f>IF(表1[[#This Row],[sale_price]]&lt;表1[[#This Row],[origin_price]],1,0)</f>
        <v>1</v>
      </c>
      <c r="L3143" s="18" t="s">
        <v>1640</v>
      </c>
      <c r="M3143" s="18" t="s">
        <v>1641</v>
      </c>
      <c r="N3143" s="18" t="s">
        <v>22</v>
      </c>
      <c r="O3143" s="18" t="s">
        <v>17</v>
      </c>
      <c r="P3143" s="18">
        <v>13</v>
      </c>
    </row>
    <row r="3144" spans="1:16" x14ac:dyDescent="0.2">
      <c r="A3144" s="18" t="s">
        <v>1034</v>
      </c>
      <c r="B3144" s="18" t="s">
        <v>1642</v>
      </c>
      <c r="C3144" s="18" t="s">
        <v>6729</v>
      </c>
      <c r="D3144" s="18" t="s">
        <v>109</v>
      </c>
      <c r="E3144" s="20" t="str">
        <f>IFERROR(VLOOKUP(表1[[#This Row],[goods_id]],表4[],2,0),"无")</f>
        <v>无</v>
      </c>
      <c r="F3144" s="19" t="str">
        <f>IFERROR(VLOOKUP(表1[[#This Row],[goods_id]],表3[],2,0),"老款")</f>
        <v>老款</v>
      </c>
      <c r="G3144" s="20">
        <v>1</v>
      </c>
      <c r="H3144" s="23">
        <v>187</v>
      </c>
      <c r="I3144" s="23">
        <v>469</v>
      </c>
      <c r="J31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4" s="20">
        <f>IF(表1[[#This Row],[sale_price]]&lt;表1[[#This Row],[origin_price]],1,0)</f>
        <v>1</v>
      </c>
      <c r="L3144" s="18" t="s">
        <v>1640</v>
      </c>
      <c r="M3144" s="18" t="s">
        <v>1643</v>
      </c>
      <c r="N3144" s="18" t="s">
        <v>22</v>
      </c>
      <c r="O3144" s="18" t="s">
        <v>17</v>
      </c>
      <c r="P3144" s="18">
        <v>13</v>
      </c>
    </row>
    <row r="3145" spans="1:16" x14ac:dyDescent="0.2">
      <c r="A3145" s="18" t="s">
        <v>1034</v>
      </c>
      <c r="B3145" s="18" t="s">
        <v>1588</v>
      </c>
      <c r="C3145" s="18" t="s">
        <v>6717</v>
      </c>
      <c r="D3145" s="18" t="s">
        <v>28</v>
      </c>
      <c r="E3145" s="20" t="str">
        <f>IFERROR(VLOOKUP(表1[[#This Row],[goods_id]],表4[],2,0),"无")</f>
        <v>无</v>
      </c>
      <c r="F3145" s="19" t="str">
        <f>IFERROR(VLOOKUP(表1[[#This Row],[goods_id]],表3[],2,0),"老款")</f>
        <v>老款</v>
      </c>
      <c r="G3145" s="20">
        <v>1</v>
      </c>
      <c r="H3145" s="23">
        <v>159</v>
      </c>
      <c r="I3145" s="23">
        <v>399</v>
      </c>
      <c r="J31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45" s="20">
        <f>IF(表1[[#This Row],[sale_price]]&lt;表1[[#This Row],[origin_price]],1,0)</f>
        <v>1</v>
      </c>
      <c r="L3145" s="18" t="s">
        <v>1589</v>
      </c>
      <c r="M3145" s="18" t="s">
        <v>1590</v>
      </c>
      <c r="N3145" s="18" t="s">
        <v>26</v>
      </c>
      <c r="O3145" s="18" t="s">
        <v>82</v>
      </c>
      <c r="P3145" s="18">
        <v>13</v>
      </c>
    </row>
    <row r="3146" spans="1:16" x14ac:dyDescent="0.2">
      <c r="A3146" s="18" t="s">
        <v>1034</v>
      </c>
      <c r="B3146" s="18" t="s">
        <v>1591</v>
      </c>
      <c r="C3146" s="18" t="s">
        <v>6594</v>
      </c>
      <c r="D3146" s="18" t="s">
        <v>28</v>
      </c>
      <c r="E3146" s="20" t="str">
        <f>IFERROR(VLOOKUP(表1[[#This Row],[goods_id]],表4[],2,0),"无")</f>
        <v>无</v>
      </c>
      <c r="F3146" s="19" t="str">
        <f>IFERROR(VLOOKUP(表1[[#This Row],[goods_id]],表3[],2,0),"老款")</f>
        <v>老款</v>
      </c>
      <c r="G3146" s="20">
        <v>1</v>
      </c>
      <c r="H3146" s="23">
        <v>159</v>
      </c>
      <c r="I3146" s="23">
        <v>399</v>
      </c>
      <c r="J31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46" s="20">
        <f>IF(表1[[#This Row],[sale_price]]&lt;表1[[#This Row],[origin_price]],1,0)</f>
        <v>1</v>
      </c>
      <c r="L3146" s="18" t="s">
        <v>1589</v>
      </c>
      <c r="M3146" s="18" t="s">
        <v>1592</v>
      </c>
      <c r="N3146" s="18" t="s">
        <v>26</v>
      </c>
      <c r="O3146" s="18" t="s">
        <v>82</v>
      </c>
      <c r="P3146" s="18">
        <v>13</v>
      </c>
    </row>
    <row r="3147" spans="1:16" x14ac:dyDescent="0.2">
      <c r="A3147" s="18" t="s">
        <v>1034</v>
      </c>
      <c r="B3147" s="18" t="s">
        <v>1563</v>
      </c>
      <c r="C3147" s="18" t="s">
        <v>6619</v>
      </c>
      <c r="D3147" s="18" t="s">
        <v>322</v>
      </c>
      <c r="E3147" s="20" t="str">
        <f>IFERROR(VLOOKUP(表1[[#This Row],[goods_id]],表4[],2,0),"无")</f>
        <v>无</v>
      </c>
      <c r="F3147" s="19" t="str">
        <f>IFERROR(VLOOKUP(表1[[#This Row],[goods_id]],表3[],2,0),"老款")</f>
        <v>老款</v>
      </c>
      <c r="G3147" s="20">
        <v>1</v>
      </c>
      <c r="H3147" s="23">
        <v>269</v>
      </c>
      <c r="I3147" s="23">
        <v>539</v>
      </c>
      <c r="J31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7" s="20">
        <f>IF(表1[[#This Row],[sale_price]]&lt;表1[[#This Row],[origin_price]],1,0)</f>
        <v>1</v>
      </c>
      <c r="L3147" s="18" t="s">
        <v>1564</v>
      </c>
      <c r="M3147" s="18" t="s">
        <v>323</v>
      </c>
      <c r="N3147" s="18" t="s">
        <v>26</v>
      </c>
      <c r="O3147" s="18" t="s">
        <v>17</v>
      </c>
      <c r="P3147" s="18">
        <v>12</v>
      </c>
    </row>
    <row r="3148" spans="1:16" x14ac:dyDescent="0.2">
      <c r="A3148" s="18" t="s">
        <v>1034</v>
      </c>
      <c r="B3148" s="18" t="s">
        <v>1536</v>
      </c>
      <c r="C3148" s="18" t="s">
        <v>6693</v>
      </c>
      <c r="D3148" s="18" t="s">
        <v>1537</v>
      </c>
      <c r="E3148" s="20" t="str">
        <f>IFERROR(VLOOKUP(表1[[#This Row],[goods_id]],表4[],2,0),"无")</f>
        <v>无</v>
      </c>
      <c r="F3148" s="19" t="str">
        <f>IFERROR(VLOOKUP(表1[[#This Row],[goods_id]],表3[],2,0),"老款")</f>
        <v>老款</v>
      </c>
      <c r="G3148" s="20">
        <v>1</v>
      </c>
      <c r="H3148" s="23">
        <v>349</v>
      </c>
      <c r="I3148" s="23">
        <v>699</v>
      </c>
      <c r="J31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8" s="20">
        <f>IF(表1[[#This Row],[sale_price]]&lt;表1[[#This Row],[origin_price]],1,0)</f>
        <v>1</v>
      </c>
      <c r="L3148" s="18" t="s">
        <v>8866</v>
      </c>
      <c r="M3148" s="18" t="s">
        <v>185</v>
      </c>
      <c r="N3148" s="18" t="s">
        <v>12</v>
      </c>
      <c r="O3148" s="18" t="s">
        <v>17</v>
      </c>
      <c r="P3148" s="18">
        <v>12</v>
      </c>
    </row>
    <row r="3149" spans="1:16" x14ac:dyDescent="0.2">
      <c r="A3149" s="18" t="s">
        <v>1034</v>
      </c>
      <c r="B3149" s="18" t="s">
        <v>1568</v>
      </c>
      <c r="C3149" s="18" t="s">
        <v>6709</v>
      </c>
      <c r="D3149" s="18" t="s">
        <v>38</v>
      </c>
      <c r="E3149" s="20" t="str">
        <f>IFERROR(VLOOKUP(表1[[#This Row],[goods_id]],表4[],2,0),"无")</f>
        <v>无</v>
      </c>
      <c r="F3149" s="19" t="str">
        <f>IFERROR(VLOOKUP(表1[[#This Row],[goods_id]],表3[],2,0),"老款")</f>
        <v>老款</v>
      </c>
      <c r="G3149" s="20">
        <v>1</v>
      </c>
      <c r="H3149" s="23">
        <v>269</v>
      </c>
      <c r="I3149" s="23">
        <v>539</v>
      </c>
      <c r="J31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9" s="20">
        <f>IF(表1[[#This Row],[sale_price]]&lt;表1[[#This Row],[origin_price]],1,0)</f>
        <v>1</v>
      </c>
      <c r="L3149" s="18" t="s">
        <v>8885</v>
      </c>
      <c r="M3149" s="18" t="s">
        <v>8886</v>
      </c>
      <c r="N3149" s="18" t="s">
        <v>22</v>
      </c>
      <c r="O3149" s="18" t="s">
        <v>17</v>
      </c>
      <c r="P3149" s="18">
        <v>13</v>
      </c>
    </row>
    <row r="3150" spans="1:16" x14ac:dyDescent="0.2">
      <c r="A3150" s="18" t="s">
        <v>1034</v>
      </c>
      <c r="B3150" s="18" t="s">
        <v>1569</v>
      </c>
      <c r="C3150" s="18" t="s">
        <v>6709</v>
      </c>
      <c r="D3150" s="18" t="s">
        <v>38</v>
      </c>
      <c r="E3150" s="20" t="str">
        <f>IFERROR(VLOOKUP(表1[[#This Row],[goods_id]],表4[],2,0),"无")</f>
        <v>无</v>
      </c>
      <c r="F3150" s="19" t="str">
        <f>IFERROR(VLOOKUP(表1[[#This Row],[goods_id]],表3[],2,0),"老款")</f>
        <v>老款</v>
      </c>
      <c r="G3150" s="20">
        <v>1</v>
      </c>
      <c r="H3150" s="23">
        <v>269</v>
      </c>
      <c r="I3150" s="23">
        <v>539</v>
      </c>
      <c r="J31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0" s="20">
        <f>IF(表1[[#This Row],[sale_price]]&lt;表1[[#This Row],[origin_price]],1,0)</f>
        <v>1</v>
      </c>
      <c r="L3150" s="18" t="s">
        <v>8885</v>
      </c>
      <c r="M3150" s="18" t="s">
        <v>8886</v>
      </c>
      <c r="N3150" s="18" t="s">
        <v>22</v>
      </c>
      <c r="O3150" s="18" t="s">
        <v>17</v>
      </c>
      <c r="P3150" s="18">
        <v>13</v>
      </c>
    </row>
    <row r="3151" spans="1:16" x14ac:dyDescent="0.2">
      <c r="A3151" s="18" t="s">
        <v>1034</v>
      </c>
      <c r="B3151" s="18" t="s">
        <v>1531</v>
      </c>
      <c r="C3151" s="18" t="s">
        <v>6692</v>
      </c>
      <c r="D3151" s="18" t="s">
        <v>151</v>
      </c>
      <c r="E3151" s="20" t="str">
        <f>IFERROR(VLOOKUP(表1[[#This Row],[goods_id]],表4[],2,0),"无")</f>
        <v>无</v>
      </c>
      <c r="F3151" s="19" t="str">
        <f>IFERROR(VLOOKUP(表1[[#This Row],[goods_id]],表3[],2,0),"老款")</f>
        <v>老款</v>
      </c>
      <c r="G3151" s="20">
        <v>1</v>
      </c>
      <c r="H3151" s="23">
        <v>539</v>
      </c>
      <c r="I3151" s="23">
        <v>539</v>
      </c>
      <c r="J31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1" s="20">
        <f>IF(表1[[#This Row],[sale_price]]&lt;表1[[#This Row],[origin_price]],1,0)</f>
        <v>0</v>
      </c>
      <c r="L3151" s="18" t="s">
        <v>8865</v>
      </c>
      <c r="M3151" s="18" t="s">
        <v>185</v>
      </c>
      <c r="N3151" s="18" t="s">
        <v>22</v>
      </c>
      <c r="O3151" s="18" t="s">
        <v>17</v>
      </c>
      <c r="P3151" s="18">
        <v>12</v>
      </c>
    </row>
    <row r="3152" spans="1:16" x14ac:dyDescent="0.2">
      <c r="A3152" s="18" t="s">
        <v>1034</v>
      </c>
      <c r="B3152" s="18" t="s">
        <v>1565</v>
      </c>
      <c r="C3152" s="18" t="s">
        <v>6704</v>
      </c>
      <c r="D3152" s="18" t="s">
        <v>24</v>
      </c>
      <c r="E3152" s="20" t="str">
        <f>IFERROR(VLOOKUP(表1[[#This Row],[goods_id]],表4[],2,0),"无")</f>
        <v>无</v>
      </c>
      <c r="F3152" s="19" t="str">
        <f>IFERROR(VLOOKUP(表1[[#This Row],[goods_id]],表3[],2,0),"老款")</f>
        <v>老款</v>
      </c>
      <c r="G3152" s="20">
        <v>1</v>
      </c>
      <c r="H3152" s="23">
        <v>349</v>
      </c>
      <c r="I3152" s="23">
        <v>699</v>
      </c>
      <c r="J31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2" s="20">
        <f>IF(表1[[#This Row],[sale_price]]&lt;表1[[#This Row],[origin_price]],1,0)</f>
        <v>1</v>
      </c>
      <c r="L3152" s="18" t="s">
        <v>8881</v>
      </c>
      <c r="M3152" s="18" t="s">
        <v>185</v>
      </c>
      <c r="N3152" s="18" t="s">
        <v>26</v>
      </c>
      <c r="O3152" s="18" t="s">
        <v>17</v>
      </c>
      <c r="P3152" s="18">
        <v>12</v>
      </c>
    </row>
    <row r="3153" spans="1:16" x14ac:dyDescent="0.2">
      <c r="A3153" s="18" t="s">
        <v>1034</v>
      </c>
      <c r="B3153" s="18" t="s">
        <v>1566</v>
      </c>
      <c r="C3153" s="18" t="s">
        <v>6704</v>
      </c>
      <c r="D3153" s="18" t="s">
        <v>24</v>
      </c>
      <c r="E3153" s="20" t="str">
        <f>IFERROR(VLOOKUP(表1[[#This Row],[goods_id]],表4[],2,0),"无")</f>
        <v>无</v>
      </c>
      <c r="F3153" s="19" t="str">
        <f>IFERROR(VLOOKUP(表1[[#This Row],[goods_id]],表3[],2,0),"老款")</f>
        <v>老款</v>
      </c>
      <c r="G3153" s="20">
        <v>1</v>
      </c>
      <c r="H3153" s="23">
        <v>349</v>
      </c>
      <c r="I3153" s="23">
        <v>699</v>
      </c>
      <c r="J31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3" s="20">
        <f>IF(表1[[#This Row],[sale_price]]&lt;表1[[#This Row],[origin_price]],1,0)</f>
        <v>1</v>
      </c>
      <c r="L3153" s="18" t="s">
        <v>8881</v>
      </c>
      <c r="M3153" s="18" t="s">
        <v>185</v>
      </c>
      <c r="N3153" s="18" t="s">
        <v>26</v>
      </c>
      <c r="O3153" s="18" t="s">
        <v>17</v>
      </c>
      <c r="P3153" s="18">
        <v>12</v>
      </c>
    </row>
    <row r="3154" spans="1:16" x14ac:dyDescent="0.2">
      <c r="A3154" s="18" t="s">
        <v>1034</v>
      </c>
      <c r="B3154" s="18" t="s">
        <v>1547</v>
      </c>
      <c r="C3154" s="18" t="s">
        <v>6700</v>
      </c>
      <c r="D3154" s="18" t="s">
        <v>14</v>
      </c>
      <c r="E3154" s="20" t="str">
        <f>IFERROR(VLOOKUP(表1[[#This Row],[goods_id]],表4[],2,0),"无")</f>
        <v>无</v>
      </c>
      <c r="F3154" s="19" t="str">
        <f>IFERROR(VLOOKUP(表1[[#This Row],[goods_id]],表3[],2,0),"老款")</f>
        <v>老款</v>
      </c>
      <c r="G3154" s="20">
        <v>1</v>
      </c>
      <c r="H3154" s="23">
        <v>359</v>
      </c>
      <c r="I3154" s="23">
        <v>639</v>
      </c>
      <c r="J31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4" s="20">
        <f>IF(表1[[#This Row],[sale_price]]&lt;表1[[#This Row],[origin_price]],1,0)</f>
        <v>1</v>
      </c>
      <c r="L3154" s="18" t="s">
        <v>8878</v>
      </c>
      <c r="M3154" s="18" t="s">
        <v>185</v>
      </c>
      <c r="N3154" s="18" t="s">
        <v>22</v>
      </c>
      <c r="O3154" s="18" t="s">
        <v>17</v>
      </c>
      <c r="P3154" s="18">
        <v>12</v>
      </c>
    </row>
    <row r="3155" spans="1:16" x14ac:dyDescent="0.2">
      <c r="A3155" s="18" t="s">
        <v>1034</v>
      </c>
      <c r="B3155" s="18" t="s">
        <v>1538</v>
      </c>
      <c r="C3155" s="18" t="s">
        <v>6695</v>
      </c>
      <c r="D3155" s="18" t="s">
        <v>24</v>
      </c>
      <c r="E3155" s="20" t="str">
        <f>IFERROR(VLOOKUP(表1[[#This Row],[goods_id]],表4[],2,0),"无")</f>
        <v>无</v>
      </c>
      <c r="F3155" s="19" t="str">
        <f>IFERROR(VLOOKUP(表1[[#This Row],[goods_id]],表3[],2,0),"老款")</f>
        <v>老款</v>
      </c>
      <c r="G3155" s="20">
        <v>1</v>
      </c>
      <c r="H3155" s="23">
        <v>284</v>
      </c>
      <c r="I3155" s="23">
        <v>569</v>
      </c>
      <c r="J31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5" s="20">
        <f>IF(表1[[#This Row],[sale_price]]&lt;表1[[#This Row],[origin_price]],1,0)</f>
        <v>1</v>
      </c>
      <c r="L3155" s="18" t="s">
        <v>8868</v>
      </c>
      <c r="M3155" s="18" t="s">
        <v>185</v>
      </c>
      <c r="N3155" s="18" t="s">
        <v>12</v>
      </c>
      <c r="O3155" s="18" t="s">
        <v>17</v>
      </c>
      <c r="P3155" s="18">
        <v>12</v>
      </c>
    </row>
    <row r="3156" spans="1:16" x14ac:dyDescent="0.2">
      <c r="A3156" s="18" t="s">
        <v>1034</v>
      </c>
      <c r="B3156" s="18" t="s">
        <v>1539</v>
      </c>
      <c r="C3156" s="18" t="s">
        <v>6695</v>
      </c>
      <c r="D3156" s="18" t="s">
        <v>24</v>
      </c>
      <c r="E3156" s="20" t="str">
        <f>IFERROR(VLOOKUP(表1[[#This Row],[goods_id]],表4[],2,0),"无")</f>
        <v>无</v>
      </c>
      <c r="F3156" s="19" t="str">
        <f>IFERROR(VLOOKUP(表1[[#This Row],[goods_id]],表3[],2,0),"老款")</f>
        <v>老款</v>
      </c>
      <c r="G3156" s="20">
        <v>1</v>
      </c>
      <c r="H3156" s="23">
        <v>284</v>
      </c>
      <c r="I3156" s="23">
        <v>569</v>
      </c>
      <c r="J31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6" s="20">
        <f>IF(表1[[#This Row],[sale_price]]&lt;表1[[#This Row],[origin_price]],1,0)</f>
        <v>1</v>
      </c>
      <c r="L3156" s="18" t="s">
        <v>8869</v>
      </c>
      <c r="M3156" s="18" t="s">
        <v>185</v>
      </c>
      <c r="N3156" s="18" t="s">
        <v>12</v>
      </c>
      <c r="O3156" s="18" t="s">
        <v>17</v>
      </c>
      <c r="P3156" s="18">
        <v>12</v>
      </c>
    </row>
    <row r="3157" spans="1:16" x14ac:dyDescent="0.2">
      <c r="A3157" s="18" t="s">
        <v>1034</v>
      </c>
      <c r="B3157" s="18" t="s">
        <v>1540</v>
      </c>
      <c r="C3157" s="18" t="s">
        <v>6695</v>
      </c>
      <c r="D3157" s="18" t="s">
        <v>24</v>
      </c>
      <c r="E3157" s="20" t="str">
        <f>IFERROR(VLOOKUP(表1[[#This Row],[goods_id]],表4[],2,0),"无")</f>
        <v>无</v>
      </c>
      <c r="F3157" s="19" t="str">
        <f>IFERROR(VLOOKUP(表1[[#This Row],[goods_id]],表3[],2,0),"老款")</f>
        <v>老款</v>
      </c>
      <c r="G3157" s="20">
        <v>1</v>
      </c>
      <c r="H3157" s="23">
        <v>284</v>
      </c>
      <c r="I3157" s="23">
        <v>569</v>
      </c>
      <c r="J31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7" s="20">
        <f>IF(表1[[#This Row],[sale_price]]&lt;表1[[#This Row],[origin_price]],1,0)</f>
        <v>1</v>
      </c>
      <c r="L3157" s="18" t="s">
        <v>8870</v>
      </c>
      <c r="M3157" s="18" t="s">
        <v>185</v>
      </c>
      <c r="N3157" s="18" t="s">
        <v>12</v>
      </c>
      <c r="O3157" s="18" t="s">
        <v>17</v>
      </c>
      <c r="P3157" s="18">
        <v>12</v>
      </c>
    </row>
    <row r="3158" spans="1:16" x14ac:dyDescent="0.2">
      <c r="A3158" s="18" t="s">
        <v>1034</v>
      </c>
      <c r="B3158" s="18" t="s">
        <v>1570</v>
      </c>
      <c r="C3158" s="18" t="s">
        <v>6711</v>
      </c>
      <c r="D3158" s="18" t="s">
        <v>1571</v>
      </c>
      <c r="E3158" s="20" t="str">
        <f>IFERROR(VLOOKUP(表1[[#This Row],[goods_id]],表4[],2,0),"无")</f>
        <v>无</v>
      </c>
      <c r="F3158" s="19" t="str">
        <f>IFERROR(VLOOKUP(表1[[#This Row],[goods_id]],表3[],2,0),"老款")</f>
        <v>老款</v>
      </c>
      <c r="G3158" s="20">
        <v>1</v>
      </c>
      <c r="H3158" s="23">
        <v>219</v>
      </c>
      <c r="I3158" s="23">
        <v>439</v>
      </c>
      <c r="J31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58" s="20">
        <f>IF(表1[[#This Row],[sale_price]]&lt;表1[[#This Row],[origin_price]],1,0)</f>
        <v>1</v>
      </c>
      <c r="L3158" s="18" t="s">
        <v>1572</v>
      </c>
      <c r="M3158" s="18" t="s">
        <v>8888</v>
      </c>
      <c r="N3158" s="18" t="s">
        <v>26</v>
      </c>
      <c r="O3158" s="18" t="s">
        <v>17</v>
      </c>
      <c r="P3158" s="18">
        <v>13</v>
      </c>
    </row>
    <row r="3159" spans="1:16" x14ac:dyDescent="0.2">
      <c r="A3159" s="18" t="s">
        <v>1034</v>
      </c>
      <c r="B3159" s="18" t="s">
        <v>1548</v>
      </c>
      <c r="C3159" s="18" t="s">
        <v>6698</v>
      </c>
      <c r="D3159" s="18" t="s">
        <v>38</v>
      </c>
      <c r="E3159" s="20" t="str">
        <f>IFERROR(VLOOKUP(表1[[#This Row],[goods_id]],表4[],2,0),"无")</f>
        <v>无</v>
      </c>
      <c r="F3159" s="19" t="str">
        <f>IFERROR(VLOOKUP(表1[[#This Row],[goods_id]],表3[],2,0),"老款")</f>
        <v>老款</v>
      </c>
      <c r="G3159" s="20">
        <v>1</v>
      </c>
      <c r="H3159" s="23">
        <v>319</v>
      </c>
      <c r="I3159" s="23">
        <v>569</v>
      </c>
      <c r="J31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9" s="20">
        <f>IF(表1[[#This Row],[sale_price]]&lt;表1[[#This Row],[origin_price]],1,0)</f>
        <v>1</v>
      </c>
      <c r="L3159" s="18" t="s">
        <v>8875</v>
      </c>
      <c r="M3159" s="18" t="s">
        <v>185</v>
      </c>
      <c r="N3159" s="18" t="s">
        <v>22</v>
      </c>
      <c r="O3159" s="18" t="s">
        <v>17</v>
      </c>
      <c r="P3159" s="18">
        <v>12</v>
      </c>
    </row>
    <row r="3160" spans="1:16" x14ac:dyDescent="0.2">
      <c r="A3160" s="18" t="s">
        <v>1034</v>
      </c>
      <c r="B3160" s="18" t="s">
        <v>1549</v>
      </c>
      <c r="C3160" s="18" t="s">
        <v>6698</v>
      </c>
      <c r="D3160" s="18" t="s">
        <v>38</v>
      </c>
      <c r="E3160" s="20" t="str">
        <f>IFERROR(VLOOKUP(表1[[#This Row],[goods_id]],表4[],2,0),"无")</f>
        <v>无</v>
      </c>
      <c r="F3160" s="19" t="str">
        <f>IFERROR(VLOOKUP(表1[[#This Row],[goods_id]],表3[],2,0),"老款")</f>
        <v>老款</v>
      </c>
      <c r="G3160" s="20">
        <v>1</v>
      </c>
      <c r="H3160" s="23">
        <v>319</v>
      </c>
      <c r="I3160" s="23">
        <v>569</v>
      </c>
      <c r="J31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0" s="20">
        <f>IF(表1[[#This Row],[sale_price]]&lt;表1[[#This Row],[origin_price]],1,0)</f>
        <v>1</v>
      </c>
      <c r="L3160" s="18" t="s">
        <v>8875</v>
      </c>
      <c r="M3160" s="18" t="s">
        <v>185</v>
      </c>
      <c r="N3160" s="18" t="s">
        <v>22</v>
      </c>
      <c r="O3160" s="18" t="s">
        <v>17</v>
      </c>
      <c r="P3160" s="18">
        <v>12</v>
      </c>
    </row>
    <row r="3161" spans="1:16" x14ac:dyDescent="0.2">
      <c r="A3161" s="18" t="s">
        <v>1034</v>
      </c>
      <c r="B3161" s="18" t="s">
        <v>1550</v>
      </c>
      <c r="C3161" s="18" t="s">
        <v>6698</v>
      </c>
      <c r="D3161" s="18" t="s">
        <v>38</v>
      </c>
      <c r="E3161" s="20" t="str">
        <f>IFERROR(VLOOKUP(表1[[#This Row],[goods_id]],表4[],2,0),"无")</f>
        <v>无</v>
      </c>
      <c r="F3161" s="19" t="str">
        <f>IFERROR(VLOOKUP(表1[[#This Row],[goods_id]],表3[],2,0),"老款")</f>
        <v>老款</v>
      </c>
      <c r="G3161" s="20">
        <v>1</v>
      </c>
      <c r="H3161" s="23">
        <v>319</v>
      </c>
      <c r="I3161" s="23">
        <v>569</v>
      </c>
      <c r="J31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1" s="20">
        <f>IF(表1[[#This Row],[sale_price]]&lt;表1[[#This Row],[origin_price]],1,0)</f>
        <v>1</v>
      </c>
      <c r="L3161" s="18" t="s">
        <v>8875</v>
      </c>
      <c r="M3161" s="18" t="s">
        <v>185</v>
      </c>
      <c r="N3161" s="18" t="s">
        <v>22</v>
      </c>
      <c r="O3161" s="18" t="s">
        <v>17</v>
      </c>
      <c r="P3161" s="18">
        <v>12</v>
      </c>
    </row>
    <row r="3162" spans="1:16" x14ac:dyDescent="0.2">
      <c r="A3162" s="18" t="s">
        <v>1034</v>
      </c>
      <c r="B3162" s="18" t="s">
        <v>1573</v>
      </c>
      <c r="C3162" s="18" t="s">
        <v>6710</v>
      </c>
      <c r="D3162" s="18" t="s">
        <v>24</v>
      </c>
      <c r="E3162" s="20" t="str">
        <f>IFERROR(VLOOKUP(表1[[#This Row],[goods_id]],表4[],2,0),"无")</f>
        <v>无</v>
      </c>
      <c r="F3162" s="19" t="str">
        <f>IFERROR(VLOOKUP(表1[[#This Row],[goods_id]],表3[],2,0),"老款")</f>
        <v>老款</v>
      </c>
      <c r="G3162" s="20">
        <v>1</v>
      </c>
      <c r="H3162" s="23">
        <v>219</v>
      </c>
      <c r="I3162" s="23">
        <v>439</v>
      </c>
      <c r="J31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62" s="20">
        <f>IF(表1[[#This Row],[sale_price]]&lt;表1[[#This Row],[origin_price]],1,0)</f>
        <v>1</v>
      </c>
      <c r="L3162" s="18" t="s">
        <v>8887</v>
      </c>
      <c r="M3162" s="18" t="s">
        <v>185</v>
      </c>
      <c r="N3162" s="18" t="s">
        <v>26</v>
      </c>
      <c r="O3162" s="18" t="s">
        <v>17</v>
      </c>
      <c r="P3162" s="18">
        <v>13</v>
      </c>
    </row>
    <row r="3163" spans="1:16" x14ac:dyDescent="0.2">
      <c r="A3163" s="18" t="s">
        <v>1034</v>
      </c>
      <c r="B3163" s="18" t="s">
        <v>1551</v>
      </c>
      <c r="C3163" s="18" t="s">
        <v>6699</v>
      </c>
      <c r="D3163" s="18" t="s">
        <v>1023</v>
      </c>
      <c r="E3163" s="20" t="str">
        <f>IFERROR(VLOOKUP(表1[[#This Row],[goods_id]],表4[],2,0),"无")</f>
        <v>无</v>
      </c>
      <c r="F3163" s="19" t="str">
        <f>IFERROR(VLOOKUP(表1[[#This Row],[goods_id]],表3[],2,0),"老款")</f>
        <v>老款</v>
      </c>
      <c r="G3163" s="20">
        <v>1</v>
      </c>
      <c r="H3163" s="23">
        <v>399</v>
      </c>
      <c r="I3163" s="23">
        <v>739</v>
      </c>
      <c r="J31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63" s="20">
        <f>IF(表1[[#This Row],[sale_price]]&lt;表1[[#This Row],[origin_price]],1,0)</f>
        <v>1</v>
      </c>
      <c r="L3163" s="18" t="s">
        <v>8876</v>
      </c>
      <c r="M3163" s="18" t="s">
        <v>185</v>
      </c>
      <c r="N3163" s="18" t="s">
        <v>22</v>
      </c>
      <c r="O3163" s="18" t="s">
        <v>17</v>
      </c>
      <c r="P3163" s="18">
        <v>12</v>
      </c>
    </row>
    <row r="3164" spans="1:16" x14ac:dyDescent="0.2">
      <c r="A3164" s="18" t="s">
        <v>1034</v>
      </c>
      <c r="B3164" s="18" t="s">
        <v>1552</v>
      </c>
      <c r="C3164" s="18" t="s">
        <v>6699</v>
      </c>
      <c r="D3164" s="18" t="s">
        <v>1023</v>
      </c>
      <c r="E3164" s="20" t="str">
        <f>IFERROR(VLOOKUP(表1[[#This Row],[goods_id]],表4[],2,0),"无")</f>
        <v>无</v>
      </c>
      <c r="F3164" s="19" t="str">
        <f>IFERROR(VLOOKUP(表1[[#This Row],[goods_id]],表3[],2,0),"老款")</f>
        <v>老款</v>
      </c>
      <c r="G3164" s="20">
        <v>1</v>
      </c>
      <c r="H3164" s="23">
        <v>399</v>
      </c>
      <c r="I3164" s="23">
        <v>739</v>
      </c>
      <c r="J31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64" s="20">
        <f>IF(表1[[#This Row],[sale_price]]&lt;表1[[#This Row],[origin_price]],1,0)</f>
        <v>1</v>
      </c>
      <c r="L3164" s="18" t="s">
        <v>8877</v>
      </c>
      <c r="M3164" s="18" t="s">
        <v>185</v>
      </c>
      <c r="N3164" s="18" t="s">
        <v>22</v>
      </c>
      <c r="O3164" s="18" t="s">
        <v>17</v>
      </c>
      <c r="P3164" s="18">
        <v>12</v>
      </c>
    </row>
    <row r="3165" spans="1:16" x14ac:dyDescent="0.2">
      <c r="A3165" s="18" t="s">
        <v>1034</v>
      </c>
      <c r="B3165" s="18" t="s">
        <v>1578</v>
      </c>
      <c r="C3165" s="18" t="s">
        <v>6714</v>
      </c>
      <c r="D3165" s="18" t="s">
        <v>80</v>
      </c>
      <c r="E3165" s="20" t="str">
        <f>IFERROR(VLOOKUP(表1[[#This Row],[goods_id]],表4[],2,0),"无")</f>
        <v>无</v>
      </c>
      <c r="F3165" s="19" t="str">
        <f>IFERROR(VLOOKUP(表1[[#This Row],[goods_id]],表3[],2,0),"老款")</f>
        <v>老款</v>
      </c>
      <c r="G3165" s="20">
        <v>1</v>
      </c>
      <c r="H3165" s="23">
        <v>269</v>
      </c>
      <c r="I3165" s="23">
        <v>539</v>
      </c>
      <c r="J31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5" s="20">
        <f>IF(表1[[#This Row],[sale_price]]&lt;表1[[#This Row],[origin_price]],1,0)</f>
        <v>1</v>
      </c>
      <c r="L3165" s="18" t="s">
        <v>1579</v>
      </c>
      <c r="M3165" s="18" t="s">
        <v>323</v>
      </c>
      <c r="N3165" s="18" t="s">
        <v>26</v>
      </c>
      <c r="O3165" s="18" t="s">
        <v>17</v>
      </c>
      <c r="P3165" s="18">
        <v>13</v>
      </c>
    </row>
    <row r="3166" spans="1:16" x14ac:dyDescent="0.2">
      <c r="A3166" s="18" t="s">
        <v>1034</v>
      </c>
      <c r="B3166" s="18" t="s">
        <v>1541</v>
      </c>
      <c r="C3166" s="18" t="s">
        <v>6694</v>
      </c>
      <c r="D3166" s="18" t="s">
        <v>322</v>
      </c>
      <c r="E3166" s="20" t="str">
        <f>IFERROR(VLOOKUP(表1[[#This Row],[goods_id]],表4[],2,0),"无")</f>
        <v>无</v>
      </c>
      <c r="F3166" s="19" t="str">
        <f>IFERROR(VLOOKUP(表1[[#This Row],[goods_id]],表3[],2,0),"老款")</f>
        <v>老款</v>
      </c>
      <c r="G3166" s="20">
        <v>1</v>
      </c>
      <c r="H3166" s="23">
        <v>339</v>
      </c>
      <c r="I3166" s="23">
        <v>669</v>
      </c>
      <c r="J31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6" s="20">
        <f>IF(表1[[#This Row],[sale_price]]&lt;表1[[#This Row],[origin_price]],1,0)</f>
        <v>1</v>
      </c>
      <c r="L3166" s="18" t="s">
        <v>8867</v>
      </c>
      <c r="M3166" s="18" t="s">
        <v>185</v>
      </c>
      <c r="N3166" s="18" t="s">
        <v>22</v>
      </c>
      <c r="O3166" s="18" t="s">
        <v>17</v>
      </c>
      <c r="P3166" s="18">
        <v>12</v>
      </c>
    </row>
    <row r="3167" spans="1:16" x14ac:dyDescent="0.2">
      <c r="A3167" s="18" t="s">
        <v>1034</v>
      </c>
      <c r="B3167" s="18" t="s">
        <v>1482</v>
      </c>
      <c r="C3167" s="18" t="s">
        <v>6666</v>
      </c>
      <c r="D3167" s="18" t="s">
        <v>24</v>
      </c>
      <c r="E3167" s="20" t="str">
        <f>IFERROR(VLOOKUP(表1[[#This Row],[goods_id]],表4[],2,0),"无")</f>
        <v>无</v>
      </c>
      <c r="F3167" s="19" t="str">
        <f>IFERROR(VLOOKUP(表1[[#This Row],[goods_id]],表3[],2,0),"老款")</f>
        <v>老款</v>
      </c>
      <c r="G3167" s="20">
        <v>1</v>
      </c>
      <c r="H3167" s="23">
        <v>349</v>
      </c>
      <c r="I3167" s="23">
        <v>699</v>
      </c>
      <c r="J31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7" s="20">
        <f>IF(表1[[#This Row],[sale_price]]&lt;表1[[#This Row],[origin_price]],1,0)</f>
        <v>1</v>
      </c>
      <c r="L3167" s="18" t="s">
        <v>1483</v>
      </c>
      <c r="M3167" s="18" t="s">
        <v>1484</v>
      </c>
      <c r="N3167" s="18" t="s">
        <v>12</v>
      </c>
      <c r="O3167" s="18" t="s">
        <v>17</v>
      </c>
      <c r="P3167" s="18">
        <v>11</v>
      </c>
    </row>
    <row r="3168" spans="1:16" x14ac:dyDescent="0.2">
      <c r="A3168" s="18" t="s">
        <v>1034</v>
      </c>
      <c r="B3168" s="18" t="s">
        <v>1485</v>
      </c>
      <c r="C3168" s="18" t="s">
        <v>6666</v>
      </c>
      <c r="D3168" s="18" t="s">
        <v>24</v>
      </c>
      <c r="E3168" s="20" t="str">
        <f>IFERROR(VLOOKUP(表1[[#This Row],[goods_id]],表4[],2,0),"无")</f>
        <v>无</v>
      </c>
      <c r="F3168" s="19" t="str">
        <f>IFERROR(VLOOKUP(表1[[#This Row],[goods_id]],表3[],2,0),"老款")</f>
        <v>老款</v>
      </c>
      <c r="G3168" s="20">
        <v>1</v>
      </c>
      <c r="H3168" s="23">
        <v>349</v>
      </c>
      <c r="I3168" s="23">
        <v>699</v>
      </c>
      <c r="J31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8" s="20">
        <f>IF(表1[[#This Row],[sale_price]]&lt;表1[[#This Row],[origin_price]],1,0)</f>
        <v>1</v>
      </c>
      <c r="L3168" s="18" t="s">
        <v>1483</v>
      </c>
      <c r="M3168" s="18" t="s">
        <v>1484</v>
      </c>
      <c r="N3168" s="18" t="s">
        <v>12</v>
      </c>
      <c r="O3168" s="18" t="s">
        <v>17</v>
      </c>
      <c r="P3168" s="18">
        <v>11</v>
      </c>
    </row>
    <row r="3169" spans="1:16" x14ac:dyDescent="0.2">
      <c r="A3169" s="18" t="s">
        <v>1034</v>
      </c>
      <c r="B3169" s="18" t="s">
        <v>1478</v>
      </c>
      <c r="C3169" s="18" t="s">
        <v>6662</v>
      </c>
      <c r="D3169" s="18" t="s">
        <v>24</v>
      </c>
      <c r="E3169" s="20" t="str">
        <f>IFERROR(VLOOKUP(表1[[#This Row],[goods_id]],表4[],2,0),"无")</f>
        <v>无</v>
      </c>
      <c r="F3169" s="19" t="str">
        <f>IFERROR(VLOOKUP(表1[[#This Row],[goods_id]],表3[],2,0),"老款")</f>
        <v>老款</v>
      </c>
      <c r="G3169" s="20">
        <v>1</v>
      </c>
      <c r="H3169" s="23">
        <v>289</v>
      </c>
      <c r="I3169" s="23">
        <v>569</v>
      </c>
      <c r="J31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9" s="20">
        <f>IF(表1[[#This Row],[sale_price]]&lt;表1[[#This Row],[origin_price]],1,0)</f>
        <v>1</v>
      </c>
      <c r="L3169" s="18" t="s">
        <v>8834</v>
      </c>
      <c r="M3169" s="18" t="s">
        <v>185</v>
      </c>
      <c r="N3169" s="18" t="s">
        <v>22</v>
      </c>
      <c r="O3169" s="18" t="s">
        <v>17</v>
      </c>
      <c r="P3169" s="18">
        <v>11</v>
      </c>
    </row>
    <row r="3170" spans="1:16" x14ac:dyDescent="0.2">
      <c r="A3170" s="18" t="s">
        <v>1034</v>
      </c>
      <c r="B3170" s="18" t="s">
        <v>1486</v>
      </c>
      <c r="C3170" s="18" t="s">
        <v>6667</v>
      </c>
      <c r="D3170" s="18" t="s">
        <v>24</v>
      </c>
      <c r="E3170" s="20" t="str">
        <f>IFERROR(VLOOKUP(表1[[#This Row],[goods_id]],表4[],2,0),"无")</f>
        <v>无</v>
      </c>
      <c r="F3170" s="19" t="str">
        <f>IFERROR(VLOOKUP(表1[[#This Row],[goods_id]],表3[],2,0),"老款")</f>
        <v>老款</v>
      </c>
      <c r="G3170" s="20">
        <v>1</v>
      </c>
      <c r="H3170" s="23">
        <v>349</v>
      </c>
      <c r="I3170" s="23">
        <v>699</v>
      </c>
      <c r="J31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0" s="20">
        <f>IF(表1[[#This Row],[sale_price]]&lt;表1[[#This Row],[origin_price]],1,0)</f>
        <v>1</v>
      </c>
      <c r="L3170" s="18" t="s">
        <v>8838</v>
      </c>
      <c r="M3170" s="18" t="s">
        <v>185</v>
      </c>
      <c r="N3170" s="18" t="s">
        <v>12</v>
      </c>
      <c r="O3170" s="18" t="s">
        <v>17</v>
      </c>
      <c r="P3170" s="18">
        <v>11</v>
      </c>
    </row>
    <row r="3171" spans="1:16" x14ac:dyDescent="0.2">
      <c r="A3171" s="18" t="s">
        <v>1034</v>
      </c>
      <c r="B3171" s="18" t="s">
        <v>1487</v>
      </c>
      <c r="C3171" s="18" t="s">
        <v>6667</v>
      </c>
      <c r="D3171" s="18" t="s">
        <v>24</v>
      </c>
      <c r="E3171" s="20" t="str">
        <f>IFERROR(VLOOKUP(表1[[#This Row],[goods_id]],表4[],2,0),"无")</f>
        <v>无</v>
      </c>
      <c r="F3171" s="19" t="str">
        <f>IFERROR(VLOOKUP(表1[[#This Row],[goods_id]],表3[],2,0),"老款")</f>
        <v>老款</v>
      </c>
      <c r="G3171" s="20">
        <v>1</v>
      </c>
      <c r="H3171" s="23">
        <v>349</v>
      </c>
      <c r="I3171" s="23">
        <v>699</v>
      </c>
      <c r="J31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1" s="20">
        <f>IF(表1[[#This Row],[sale_price]]&lt;表1[[#This Row],[origin_price]],1,0)</f>
        <v>1</v>
      </c>
      <c r="L3171" s="18" t="s">
        <v>8838</v>
      </c>
      <c r="M3171" s="18" t="s">
        <v>185</v>
      </c>
      <c r="N3171" s="18" t="s">
        <v>12</v>
      </c>
      <c r="O3171" s="18" t="s">
        <v>17</v>
      </c>
      <c r="P3171" s="18">
        <v>11</v>
      </c>
    </row>
    <row r="3172" spans="1:16" x14ac:dyDescent="0.2">
      <c r="A3172" s="18" t="s">
        <v>1034</v>
      </c>
      <c r="B3172" s="18" t="s">
        <v>1503</v>
      </c>
      <c r="C3172" s="18" t="s">
        <v>6679</v>
      </c>
      <c r="D3172" s="18" t="s">
        <v>1504</v>
      </c>
      <c r="E3172" s="20" t="str">
        <f>IFERROR(VLOOKUP(表1[[#This Row],[goods_id]],表4[],2,0),"无")</f>
        <v>无</v>
      </c>
      <c r="F3172" s="19" t="str">
        <f>IFERROR(VLOOKUP(表1[[#This Row],[goods_id]],表3[],2,0),"老款")</f>
        <v>老款</v>
      </c>
      <c r="G3172" s="20">
        <v>1</v>
      </c>
      <c r="H3172" s="23">
        <v>389</v>
      </c>
      <c r="I3172" s="23">
        <v>769</v>
      </c>
      <c r="J31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2" s="20">
        <f>IF(表1[[#This Row],[sale_price]]&lt;表1[[#This Row],[origin_price]],1,0)</f>
        <v>1</v>
      </c>
      <c r="L3172" s="18" t="s">
        <v>8851</v>
      </c>
      <c r="M3172" s="18" t="s">
        <v>185</v>
      </c>
      <c r="N3172" s="18" t="s">
        <v>12</v>
      </c>
      <c r="O3172" s="18" t="s">
        <v>17</v>
      </c>
      <c r="P3172" s="18">
        <v>11</v>
      </c>
    </row>
    <row r="3173" spans="1:16" x14ac:dyDescent="0.2">
      <c r="A3173" s="18" t="s">
        <v>1034</v>
      </c>
      <c r="B3173" s="18" t="s">
        <v>1505</v>
      </c>
      <c r="C3173" s="18" t="s">
        <v>6680</v>
      </c>
      <c r="D3173" s="18" t="s">
        <v>1504</v>
      </c>
      <c r="E3173" s="20" t="str">
        <f>IFERROR(VLOOKUP(表1[[#This Row],[goods_id]],表4[],2,0),"无")</f>
        <v>无</v>
      </c>
      <c r="F3173" s="19" t="str">
        <f>IFERROR(VLOOKUP(表1[[#This Row],[goods_id]],表3[],2,0),"老款")</f>
        <v>老款</v>
      </c>
      <c r="G3173" s="20">
        <v>1</v>
      </c>
      <c r="H3173" s="23">
        <v>389</v>
      </c>
      <c r="I3173" s="23">
        <v>769</v>
      </c>
      <c r="J31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3" s="20">
        <f>IF(表1[[#This Row],[sale_price]]&lt;表1[[#This Row],[origin_price]],1,0)</f>
        <v>1</v>
      </c>
      <c r="L3173" s="18" t="s">
        <v>8851</v>
      </c>
      <c r="M3173" s="18" t="s">
        <v>185</v>
      </c>
      <c r="N3173" s="18" t="s">
        <v>12</v>
      </c>
      <c r="O3173" s="18" t="s">
        <v>17</v>
      </c>
      <c r="P3173" s="18">
        <v>11</v>
      </c>
    </row>
    <row r="3174" spans="1:16" x14ac:dyDescent="0.2">
      <c r="A3174" s="18" t="s">
        <v>1034</v>
      </c>
      <c r="B3174" s="18" t="s">
        <v>1506</v>
      </c>
      <c r="C3174" s="18" t="s">
        <v>6681</v>
      </c>
      <c r="D3174" s="18" t="s">
        <v>59</v>
      </c>
      <c r="E3174" s="20" t="str">
        <f>IFERROR(VLOOKUP(表1[[#This Row],[goods_id]],表4[],2,0),"无")</f>
        <v>无</v>
      </c>
      <c r="F3174" s="19" t="str">
        <f>IFERROR(VLOOKUP(表1[[#This Row],[goods_id]],表3[],2,0),"老款")</f>
        <v>老款</v>
      </c>
      <c r="G3174" s="20">
        <v>1</v>
      </c>
      <c r="H3174" s="23">
        <v>269</v>
      </c>
      <c r="I3174" s="23">
        <v>539</v>
      </c>
      <c r="J31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4" s="20">
        <f>IF(表1[[#This Row],[sale_price]]&lt;表1[[#This Row],[origin_price]],1,0)</f>
        <v>1</v>
      </c>
      <c r="L3174" s="18" t="s">
        <v>8852</v>
      </c>
      <c r="M3174" s="18" t="s">
        <v>185</v>
      </c>
      <c r="N3174" s="18" t="s">
        <v>12</v>
      </c>
      <c r="O3174" s="18" t="s">
        <v>17</v>
      </c>
      <c r="P3174" s="18">
        <v>11</v>
      </c>
    </row>
    <row r="3175" spans="1:16" x14ac:dyDescent="0.2">
      <c r="A3175" s="18" t="s">
        <v>1034</v>
      </c>
      <c r="B3175" s="18" t="s">
        <v>1518</v>
      </c>
      <c r="C3175" s="18" t="s">
        <v>6689</v>
      </c>
      <c r="D3175" s="18" t="s">
        <v>38</v>
      </c>
      <c r="E3175" s="20" t="str">
        <f>IFERROR(VLOOKUP(表1[[#This Row],[goods_id]],表4[],2,0),"无")</f>
        <v>无</v>
      </c>
      <c r="F3175" s="19" t="str">
        <f>IFERROR(VLOOKUP(表1[[#This Row],[goods_id]],表3[],2,0),"老款")</f>
        <v>老款</v>
      </c>
      <c r="G3175" s="20">
        <v>1</v>
      </c>
      <c r="H3175" s="23">
        <v>339</v>
      </c>
      <c r="I3175" s="23">
        <v>599</v>
      </c>
      <c r="J31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5" s="20">
        <f>IF(表1[[#This Row],[sale_price]]&lt;表1[[#This Row],[origin_price]],1,0)</f>
        <v>1</v>
      </c>
      <c r="L3175" s="18" t="s">
        <v>1519</v>
      </c>
      <c r="M3175" s="18" t="s">
        <v>323</v>
      </c>
      <c r="N3175" s="18" t="s">
        <v>22</v>
      </c>
      <c r="O3175" s="18" t="s">
        <v>17</v>
      </c>
      <c r="P3175" s="18">
        <v>12</v>
      </c>
    </row>
    <row r="3176" spans="1:16" x14ac:dyDescent="0.2">
      <c r="A3176" s="18" t="s">
        <v>1034</v>
      </c>
      <c r="B3176" s="18" t="s">
        <v>1507</v>
      </c>
      <c r="C3176" s="18" t="s">
        <v>6682</v>
      </c>
      <c r="D3176" s="18" t="s">
        <v>452</v>
      </c>
      <c r="E3176" s="20" t="str">
        <f>IFERROR(VLOOKUP(表1[[#This Row],[goods_id]],表4[],2,0),"无")</f>
        <v>无</v>
      </c>
      <c r="F3176" s="19" t="str">
        <f>IFERROR(VLOOKUP(表1[[#This Row],[goods_id]],表3[],2,0),"老款")</f>
        <v>老款</v>
      </c>
      <c r="G3176" s="20">
        <v>1</v>
      </c>
      <c r="H3176" s="23">
        <v>389</v>
      </c>
      <c r="I3176" s="23">
        <v>699</v>
      </c>
      <c r="J31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6" s="20">
        <f>IF(表1[[#This Row],[sale_price]]&lt;表1[[#This Row],[origin_price]],1,0)</f>
        <v>1</v>
      </c>
      <c r="L3176" s="18" t="s">
        <v>8853</v>
      </c>
      <c r="M3176" s="18" t="s">
        <v>185</v>
      </c>
      <c r="N3176" s="18" t="s">
        <v>22</v>
      </c>
      <c r="O3176" s="18" t="s">
        <v>17</v>
      </c>
      <c r="P3176" s="18">
        <v>11</v>
      </c>
    </row>
    <row r="3177" spans="1:16" x14ac:dyDescent="0.2">
      <c r="A3177" s="18" t="s">
        <v>1034</v>
      </c>
      <c r="B3177" s="18" t="s">
        <v>1479</v>
      </c>
      <c r="C3177" s="18" t="s">
        <v>6663</v>
      </c>
      <c r="D3177" s="18" t="s">
        <v>59</v>
      </c>
      <c r="E3177" s="20" t="str">
        <f>IFERROR(VLOOKUP(表1[[#This Row],[goods_id]],表4[],2,0),"无")</f>
        <v>无</v>
      </c>
      <c r="F3177" s="19" t="str">
        <f>IFERROR(VLOOKUP(表1[[#This Row],[goods_id]],表3[],2,0),"老款")</f>
        <v>老款</v>
      </c>
      <c r="G3177" s="20">
        <v>1</v>
      </c>
      <c r="H3177" s="23">
        <v>399</v>
      </c>
      <c r="I3177" s="23">
        <v>799</v>
      </c>
      <c r="J31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7" s="20">
        <f>IF(表1[[#This Row],[sale_price]]&lt;表1[[#This Row],[origin_price]],1,0)</f>
        <v>1</v>
      </c>
      <c r="L3177" s="18" t="s">
        <v>8835</v>
      </c>
      <c r="M3177" s="18" t="s">
        <v>185</v>
      </c>
      <c r="N3177" s="18" t="s">
        <v>22</v>
      </c>
      <c r="O3177" s="18" t="s">
        <v>17</v>
      </c>
      <c r="P3177" s="18">
        <v>11</v>
      </c>
    </row>
    <row r="3178" spans="1:16" x14ac:dyDescent="0.2">
      <c r="A3178" s="18" t="s">
        <v>1034</v>
      </c>
      <c r="B3178" s="18" t="s">
        <v>1480</v>
      </c>
      <c r="C3178" s="18" t="s">
        <v>6663</v>
      </c>
      <c r="D3178" s="18" t="s">
        <v>59</v>
      </c>
      <c r="E3178" s="20" t="str">
        <f>IFERROR(VLOOKUP(表1[[#This Row],[goods_id]],表4[],2,0),"无")</f>
        <v>无</v>
      </c>
      <c r="F3178" s="19" t="str">
        <f>IFERROR(VLOOKUP(表1[[#This Row],[goods_id]],表3[],2,0),"老款")</f>
        <v>老款</v>
      </c>
      <c r="G3178" s="20">
        <v>1</v>
      </c>
      <c r="H3178" s="23">
        <v>399</v>
      </c>
      <c r="I3178" s="23">
        <v>799</v>
      </c>
      <c r="J31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8" s="20">
        <f>IF(表1[[#This Row],[sale_price]]&lt;表1[[#This Row],[origin_price]],1,0)</f>
        <v>1</v>
      </c>
      <c r="L3178" s="18" t="s">
        <v>8835</v>
      </c>
      <c r="M3178" s="18" t="s">
        <v>185</v>
      </c>
      <c r="N3178" s="18" t="s">
        <v>22</v>
      </c>
      <c r="O3178" s="18" t="s">
        <v>17</v>
      </c>
      <c r="P3178" s="18">
        <v>11</v>
      </c>
    </row>
    <row r="3179" spans="1:16" x14ac:dyDescent="0.2">
      <c r="A3179" s="18" t="s">
        <v>1034</v>
      </c>
      <c r="B3179" s="18" t="s">
        <v>1508</v>
      </c>
      <c r="C3179" s="18" t="s">
        <v>6683</v>
      </c>
      <c r="D3179" s="18" t="s">
        <v>24</v>
      </c>
      <c r="E3179" s="20" t="str">
        <f>IFERROR(VLOOKUP(表1[[#This Row],[goods_id]],表4[],2,0),"无")</f>
        <v>无</v>
      </c>
      <c r="F3179" s="19" t="str">
        <f>IFERROR(VLOOKUP(表1[[#This Row],[goods_id]],表3[],2,0),"老款")</f>
        <v>老款</v>
      </c>
      <c r="G3179" s="20">
        <v>1</v>
      </c>
      <c r="H3179" s="23">
        <v>234</v>
      </c>
      <c r="I3179" s="23">
        <v>469</v>
      </c>
      <c r="J31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79" s="20">
        <f>IF(表1[[#This Row],[sale_price]]&lt;表1[[#This Row],[origin_price]],1,0)</f>
        <v>1</v>
      </c>
      <c r="L3179" s="18" t="s">
        <v>1509</v>
      </c>
      <c r="M3179" s="18" t="s">
        <v>8854</v>
      </c>
      <c r="N3179" s="18" t="s">
        <v>26</v>
      </c>
      <c r="O3179" s="18" t="s">
        <v>82</v>
      </c>
      <c r="P3179" s="18">
        <v>11</v>
      </c>
    </row>
    <row r="3180" spans="1:16" x14ac:dyDescent="0.2">
      <c r="A3180" s="18" t="s">
        <v>1034</v>
      </c>
      <c r="B3180" s="18" t="s">
        <v>1510</v>
      </c>
      <c r="C3180" s="18" t="s">
        <v>6683</v>
      </c>
      <c r="D3180" s="18" t="s">
        <v>24</v>
      </c>
      <c r="E3180" s="20" t="str">
        <f>IFERROR(VLOOKUP(表1[[#This Row],[goods_id]],表4[],2,0),"无")</f>
        <v>无</v>
      </c>
      <c r="F3180" s="19" t="str">
        <f>IFERROR(VLOOKUP(表1[[#This Row],[goods_id]],表3[],2,0),"老款")</f>
        <v>老款</v>
      </c>
      <c r="G3180" s="20">
        <v>1</v>
      </c>
      <c r="H3180" s="23">
        <v>234</v>
      </c>
      <c r="I3180" s="23">
        <v>469</v>
      </c>
      <c r="J31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80" s="20">
        <f>IF(表1[[#This Row],[sale_price]]&lt;表1[[#This Row],[origin_price]],1,0)</f>
        <v>1</v>
      </c>
      <c r="L3180" s="18" t="s">
        <v>1509</v>
      </c>
      <c r="M3180" s="18" t="s">
        <v>8854</v>
      </c>
      <c r="N3180" s="18" t="s">
        <v>26</v>
      </c>
      <c r="O3180" s="18" t="s">
        <v>82</v>
      </c>
      <c r="P3180" s="18">
        <v>11</v>
      </c>
    </row>
    <row r="3181" spans="1:16" x14ac:dyDescent="0.2">
      <c r="A3181" s="18" t="s">
        <v>1034</v>
      </c>
      <c r="B3181" s="18" t="s">
        <v>1500</v>
      </c>
      <c r="C3181" s="18" t="s">
        <v>6673</v>
      </c>
      <c r="D3181" s="18" t="s">
        <v>24</v>
      </c>
      <c r="E3181" s="20" t="str">
        <f>IFERROR(VLOOKUP(表1[[#This Row],[goods_id]],表4[],2,0),"无")</f>
        <v>无</v>
      </c>
      <c r="F3181" s="19" t="str">
        <f>IFERROR(VLOOKUP(表1[[#This Row],[goods_id]],表3[],2,0),"老款")</f>
        <v>老款</v>
      </c>
      <c r="G3181" s="20">
        <v>1</v>
      </c>
      <c r="H3181" s="23">
        <v>499</v>
      </c>
      <c r="I3181" s="23">
        <v>999</v>
      </c>
      <c r="J31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81" s="20">
        <f>IF(表1[[#This Row],[sale_price]]&lt;表1[[#This Row],[origin_price]],1,0)</f>
        <v>1</v>
      </c>
      <c r="L3181" s="18" t="s">
        <v>8846</v>
      </c>
      <c r="M3181" s="18" t="s">
        <v>185</v>
      </c>
      <c r="N3181" s="18" t="s">
        <v>12</v>
      </c>
      <c r="O3181" s="18" t="s">
        <v>17</v>
      </c>
      <c r="P3181" s="18">
        <v>11</v>
      </c>
    </row>
    <row r="3182" spans="1:16" x14ac:dyDescent="0.2">
      <c r="A3182" s="18" t="s">
        <v>1034</v>
      </c>
      <c r="B3182" s="18" t="s">
        <v>1501</v>
      </c>
      <c r="C3182" s="18" t="s">
        <v>6674</v>
      </c>
      <c r="D3182" s="18" t="s">
        <v>673</v>
      </c>
      <c r="E3182" s="20" t="str">
        <f>IFERROR(VLOOKUP(表1[[#This Row],[goods_id]],表4[],2,0),"无")</f>
        <v>无</v>
      </c>
      <c r="F3182" s="19" t="str">
        <f>IFERROR(VLOOKUP(表1[[#This Row],[goods_id]],表3[],2,0),"老款")</f>
        <v>老款</v>
      </c>
      <c r="G3182" s="20">
        <v>1</v>
      </c>
      <c r="H3182" s="23">
        <v>399</v>
      </c>
      <c r="I3182" s="23">
        <v>799</v>
      </c>
      <c r="J31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82" s="20">
        <f>IF(表1[[#This Row],[sale_price]]&lt;表1[[#This Row],[origin_price]],1,0)</f>
        <v>1</v>
      </c>
      <c r="L3182" s="18" t="s">
        <v>8847</v>
      </c>
      <c r="M3182" s="18" t="s">
        <v>185</v>
      </c>
      <c r="N3182" s="18" t="s">
        <v>12</v>
      </c>
      <c r="O3182" s="18" t="s">
        <v>17</v>
      </c>
      <c r="P3182" s="18">
        <v>11</v>
      </c>
    </row>
    <row r="3183" spans="1:16" x14ac:dyDescent="0.2">
      <c r="A3183" s="18" t="s">
        <v>1034</v>
      </c>
      <c r="B3183" s="18" t="s">
        <v>1488</v>
      </c>
      <c r="C3183" s="18" t="s">
        <v>6668</v>
      </c>
      <c r="D3183" s="18" t="s">
        <v>38</v>
      </c>
      <c r="E3183" s="20" t="str">
        <f>IFERROR(VLOOKUP(表1[[#This Row],[goods_id]],表4[],2,0),"无")</f>
        <v>无</v>
      </c>
      <c r="F3183" s="19" t="str">
        <f>IFERROR(VLOOKUP(表1[[#This Row],[goods_id]],表3[],2,0),"老款")</f>
        <v>老款</v>
      </c>
      <c r="G3183" s="20">
        <v>1</v>
      </c>
      <c r="H3183" s="23">
        <v>319</v>
      </c>
      <c r="I3183" s="23">
        <v>639</v>
      </c>
      <c r="J31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3" s="20">
        <f>IF(表1[[#This Row],[sale_price]]&lt;表1[[#This Row],[origin_price]],1,0)</f>
        <v>1</v>
      </c>
      <c r="L3183" s="18" t="s">
        <v>1489</v>
      </c>
      <c r="M3183" s="18" t="s">
        <v>8839</v>
      </c>
      <c r="N3183" s="18" t="s">
        <v>22</v>
      </c>
      <c r="O3183" s="18" t="s">
        <v>17</v>
      </c>
      <c r="P3183" s="18">
        <v>11</v>
      </c>
    </row>
    <row r="3184" spans="1:16" x14ac:dyDescent="0.2">
      <c r="A3184" s="18" t="s">
        <v>1034</v>
      </c>
      <c r="B3184" s="18" t="s">
        <v>1490</v>
      </c>
      <c r="C3184" s="18" t="s">
        <v>6668</v>
      </c>
      <c r="D3184" s="18" t="s">
        <v>38</v>
      </c>
      <c r="E3184" s="20" t="str">
        <f>IFERROR(VLOOKUP(表1[[#This Row],[goods_id]],表4[],2,0),"无")</f>
        <v>无</v>
      </c>
      <c r="F3184" s="19" t="str">
        <f>IFERROR(VLOOKUP(表1[[#This Row],[goods_id]],表3[],2,0),"老款")</f>
        <v>老款</v>
      </c>
      <c r="G3184" s="20">
        <v>1</v>
      </c>
      <c r="H3184" s="23">
        <v>319</v>
      </c>
      <c r="I3184" s="23">
        <v>639</v>
      </c>
      <c r="J31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4" s="20">
        <f>IF(表1[[#This Row],[sale_price]]&lt;表1[[#This Row],[origin_price]],1,0)</f>
        <v>1</v>
      </c>
      <c r="L3184" s="18" t="s">
        <v>1489</v>
      </c>
      <c r="M3184" s="18" t="s">
        <v>8839</v>
      </c>
      <c r="N3184" s="18" t="s">
        <v>22</v>
      </c>
      <c r="O3184" s="18" t="s">
        <v>17</v>
      </c>
      <c r="P3184" s="18">
        <v>11</v>
      </c>
    </row>
    <row r="3185" spans="1:16" x14ac:dyDescent="0.2">
      <c r="A3185" s="18" t="s">
        <v>1034</v>
      </c>
      <c r="B3185" s="18" t="s">
        <v>1491</v>
      </c>
      <c r="C3185" s="18" t="s">
        <v>6668</v>
      </c>
      <c r="D3185" s="18" t="s">
        <v>38</v>
      </c>
      <c r="E3185" s="20" t="str">
        <f>IFERROR(VLOOKUP(表1[[#This Row],[goods_id]],表4[],2,0),"无")</f>
        <v>无</v>
      </c>
      <c r="F3185" s="19" t="str">
        <f>IFERROR(VLOOKUP(表1[[#This Row],[goods_id]],表3[],2,0),"老款")</f>
        <v>老款</v>
      </c>
      <c r="G3185" s="20">
        <v>1</v>
      </c>
      <c r="H3185" s="23">
        <v>319</v>
      </c>
      <c r="I3185" s="23">
        <v>639</v>
      </c>
      <c r="J31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5" s="20">
        <f>IF(表1[[#This Row],[sale_price]]&lt;表1[[#This Row],[origin_price]],1,0)</f>
        <v>1</v>
      </c>
      <c r="L3185" s="18" t="s">
        <v>1489</v>
      </c>
      <c r="M3185" s="18" t="s">
        <v>8840</v>
      </c>
      <c r="N3185" s="18" t="s">
        <v>22</v>
      </c>
      <c r="O3185" s="18" t="s">
        <v>17</v>
      </c>
      <c r="P3185" s="18">
        <v>11</v>
      </c>
    </row>
    <row r="3186" spans="1:16" x14ac:dyDescent="0.2">
      <c r="A3186" s="18" t="s">
        <v>1034</v>
      </c>
      <c r="B3186" s="18" t="s">
        <v>6669</v>
      </c>
      <c r="C3186" s="18" t="s">
        <v>6668</v>
      </c>
      <c r="D3186" s="18" t="s">
        <v>38</v>
      </c>
      <c r="E3186" s="20" t="str">
        <f>IFERROR(VLOOKUP(表1[[#This Row],[goods_id]],表4[],2,0),"无")</f>
        <v>无</v>
      </c>
      <c r="F3186" s="19" t="str">
        <f>IFERROR(VLOOKUP(表1[[#This Row],[goods_id]],表3[],2,0),"老款")</f>
        <v>老款</v>
      </c>
      <c r="G3186" s="20">
        <v>1</v>
      </c>
      <c r="H3186" s="23">
        <v>639</v>
      </c>
      <c r="I3186" s="23">
        <v>639</v>
      </c>
      <c r="J31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6" s="20">
        <f>IF(表1[[#This Row],[sale_price]]&lt;表1[[#This Row],[origin_price]],1,0)</f>
        <v>0</v>
      </c>
      <c r="L3186" s="18" t="s">
        <v>1489</v>
      </c>
      <c r="M3186" s="18" t="s">
        <v>8841</v>
      </c>
      <c r="N3186" s="18" t="s">
        <v>22</v>
      </c>
      <c r="O3186" s="18" t="s">
        <v>17</v>
      </c>
      <c r="P3186" s="18">
        <v>11</v>
      </c>
    </row>
    <row r="3187" spans="1:16" x14ac:dyDescent="0.2">
      <c r="A3187" s="18" t="s">
        <v>1034</v>
      </c>
      <c r="B3187" s="18" t="s">
        <v>1481</v>
      </c>
      <c r="C3187" s="18" t="s">
        <v>6664</v>
      </c>
      <c r="D3187" s="18" t="s">
        <v>24</v>
      </c>
      <c r="E3187" s="20" t="str">
        <f>IFERROR(VLOOKUP(表1[[#This Row],[goods_id]],表4[],2,0),"无")</f>
        <v>无</v>
      </c>
      <c r="F3187" s="19" t="str">
        <f>IFERROR(VLOOKUP(表1[[#This Row],[goods_id]],表3[],2,0),"老款")</f>
        <v>老款</v>
      </c>
      <c r="G3187" s="20">
        <v>1</v>
      </c>
      <c r="H3187" s="23">
        <v>329</v>
      </c>
      <c r="I3187" s="23">
        <v>569</v>
      </c>
      <c r="J31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7" s="20">
        <f>IF(表1[[#This Row],[sale_price]]&lt;表1[[#This Row],[origin_price]],1,0)</f>
        <v>1</v>
      </c>
      <c r="L3187" s="18" t="s">
        <v>8836</v>
      </c>
      <c r="M3187" s="18" t="s">
        <v>185</v>
      </c>
      <c r="N3187" s="18" t="s">
        <v>22</v>
      </c>
      <c r="O3187" s="18" t="s">
        <v>17</v>
      </c>
      <c r="P3187" s="18">
        <v>11</v>
      </c>
    </row>
    <row r="3188" spans="1:16" x14ac:dyDescent="0.2">
      <c r="A3188" s="18" t="s">
        <v>1034</v>
      </c>
      <c r="B3188" s="18" t="s">
        <v>1459</v>
      </c>
      <c r="C3188" s="18" t="s">
        <v>6653</v>
      </c>
      <c r="D3188" s="18" t="s">
        <v>24</v>
      </c>
      <c r="E3188" s="20" t="str">
        <f>IFERROR(VLOOKUP(表1[[#This Row],[goods_id]],表4[],2,0),"无")</f>
        <v>无</v>
      </c>
      <c r="F3188" s="19" t="str">
        <f>IFERROR(VLOOKUP(表1[[#This Row],[goods_id]],表3[],2,0),"老款")</f>
        <v>老款</v>
      </c>
      <c r="G3188" s="20">
        <v>1</v>
      </c>
      <c r="H3188" s="23">
        <v>269</v>
      </c>
      <c r="I3188" s="23">
        <v>539</v>
      </c>
      <c r="J31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8" s="20">
        <f>IF(表1[[#This Row],[sale_price]]&lt;表1[[#This Row],[origin_price]],1,0)</f>
        <v>1</v>
      </c>
      <c r="L3188" s="18" t="s">
        <v>1460</v>
      </c>
      <c r="M3188" s="18" t="s">
        <v>8823</v>
      </c>
      <c r="N3188" s="18" t="s">
        <v>12</v>
      </c>
      <c r="O3188" s="18" t="s">
        <v>17</v>
      </c>
      <c r="P3188" s="18">
        <v>10</v>
      </c>
    </row>
    <row r="3189" spans="1:16" x14ac:dyDescent="0.2">
      <c r="A3189" s="18" t="s">
        <v>1034</v>
      </c>
      <c r="B3189" s="18" t="s">
        <v>1461</v>
      </c>
      <c r="C3189" s="18" t="s">
        <v>6653</v>
      </c>
      <c r="D3189" s="18" t="s">
        <v>24</v>
      </c>
      <c r="E3189" s="20" t="str">
        <f>IFERROR(VLOOKUP(表1[[#This Row],[goods_id]],表4[],2,0),"无")</f>
        <v>无</v>
      </c>
      <c r="F3189" s="19" t="str">
        <f>IFERROR(VLOOKUP(表1[[#This Row],[goods_id]],表3[],2,0),"老款")</f>
        <v>老款</v>
      </c>
      <c r="G3189" s="20">
        <v>1</v>
      </c>
      <c r="H3189" s="23">
        <v>269</v>
      </c>
      <c r="I3189" s="23">
        <v>539</v>
      </c>
      <c r="J31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9" s="20">
        <f>IF(表1[[#This Row],[sale_price]]&lt;表1[[#This Row],[origin_price]],1,0)</f>
        <v>1</v>
      </c>
      <c r="L3189" s="18" t="s">
        <v>1460</v>
      </c>
      <c r="M3189" s="18" t="s">
        <v>8823</v>
      </c>
      <c r="N3189" s="18" t="s">
        <v>12</v>
      </c>
      <c r="O3189" s="18" t="s">
        <v>17</v>
      </c>
      <c r="P3189" s="18">
        <v>10</v>
      </c>
    </row>
    <row r="3190" spans="1:16" x14ac:dyDescent="0.2">
      <c r="A3190" s="18" t="s">
        <v>1034</v>
      </c>
      <c r="B3190" s="18" t="s">
        <v>1462</v>
      </c>
      <c r="C3190" s="18" t="s">
        <v>6654</v>
      </c>
      <c r="D3190" s="18" t="s">
        <v>80</v>
      </c>
      <c r="E3190" s="20" t="str">
        <f>IFERROR(VLOOKUP(表1[[#This Row],[goods_id]],表4[],2,0),"无")</f>
        <v>无</v>
      </c>
      <c r="F3190" s="19" t="str">
        <f>IFERROR(VLOOKUP(表1[[#This Row],[goods_id]],表3[],2,0),"老款")</f>
        <v>老款</v>
      </c>
      <c r="G3190" s="20">
        <v>1</v>
      </c>
      <c r="H3190" s="23">
        <v>369</v>
      </c>
      <c r="I3190" s="23">
        <v>739</v>
      </c>
      <c r="J31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0" s="20">
        <f>IF(表1[[#This Row],[sale_price]]&lt;表1[[#This Row],[origin_price]],1,0)</f>
        <v>1</v>
      </c>
      <c r="L3190" s="18" t="s">
        <v>8824</v>
      </c>
      <c r="M3190" s="18" t="s">
        <v>185</v>
      </c>
      <c r="N3190" s="18" t="s">
        <v>22</v>
      </c>
      <c r="O3190" s="18" t="s">
        <v>17</v>
      </c>
      <c r="P3190" s="18">
        <v>10</v>
      </c>
    </row>
    <row r="3191" spans="1:16" x14ac:dyDescent="0.2">
      <c r="A3191" s="18" t="s">
        <v>1034</v>
      </c>
      <c r="B3191" s="18" t="s">
        <v>1471</v>
      </c>
      <c r="C3191" s="18" t="s">
        <v>6658</v>
      </c>
      <c r="D3191" s="18" t="s">
        <v>24</v>
      </c>
      <c r="E3191" s="20" t="str">
        <f>IFERROR(VLOOKUP(表1[[#This Row],[goods_id]],表4[],2,0),"无")</f>
        <v>无</v>
      </c>
      <c r="F3191" s="19" t="str">
        <f>IFERROR(VLOOKUP(表1[[#This Row],[goods_id]],表3[],2,0),"老款")</f>
        <v>老款</v>
      </c>
      <c r="G3191" s="20">
        <v>1</v>
      </c>
      <c r="H3191" s="23">
        <v>439</v>
      </c>
      <c r="I3191" s="23">
        <v>769</v>
      </c>
      <c r="J31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1" s="20">
        <f>IF(表1[[#This Row],[sale_price]]&lt;表1[[#This Row],[origin_price]],1,0)</f>
        <v>1</v>
      </c>
      <c r="L3191" s="18" t="s">
        <v>1472</v>
      </c>
      <c r="M3191" s="18" t="s">
        <v>8830</v>
      </c>
      <c r="N3191" s="18" t="s">
        <v>22</v>
      </c>
      <c r="O3191" s="18" t="s">
        <v>17</v>
      </c>
      <c r="P3191" s="18">
        <v>10</v>
      </c>
    </row>
    <row r="3192" spans="1:16" x14ac:dyDescent="0.2">
      <c r="A3192" s="18" t="s">
        <v>1034</v>
      </c>
      <c r="B3192" s="18" t="s">
        <v>1463</v>
      </c>
      <c r="C3192" s="18" t="s">
        <v>6655</v>
      </c>
      <c r="D3192" s="18" t="s">
        <v>24</v>
      </c>
      <c r="E3192" s="20" t="str">
        <f>IFERROR(VLOOKUP(表1[[#This Row],[goods_id]],表4[],2,0),"无")</f>
        <v>无</v>
      </c>
      <c r="F3192" s="19" t="str">
        <f>IFERROR(VLOOKUP(表1[[#This Row],[goods_id]],表3[],2,0),"老款")</f>
        <v>老款</v>
      </c>
      <c r="G3192" s="20">
        <v>1</v>
      </c>
      <c r="H3192" s="23">
        <v>284</v>
      </c>
      <c r="I3192" s="23">
        <v>569</v>
      </c>
      <c r="J31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2" s="20">
        <f>IF(表1[[#This Row],[sale_price]]&lt;表1[[#This Row],[origin_price]],1,0)</f>
        <v>1</v>
      </c>
      <c r="L3192" s="18" t="s">
        <v>1464</v>
      </c>
      <c r="M3192" s="18" t="s">
        <v>8825</v>
      </c>
      <c r="N3192" s="18" t="s">
        <v>22</v>
      </c>
      <c r="O3192" s="18" t="s">
        <v>17</v>
      </c>
      <c r="P3192" s="18">
        <v>10</v>
      </c>
    </row>
    <row r="3193" spans="1:16" x14ac:dyDescent="0.2">
      <c r="A3193" s="18" t="s">
        <v>1034</v>
      </c>
      <c r="B3193" s="18" t="s">
        <v>1465</v>
      </c>
      <c r="C3193" s="18" t="s">
        <v>6655</v>
      </c>
      <c r="D3193" s="18" t="s">
        <v>24</v>
      </c>
      <c r="E3193" s="20" t="str">
        <f>IFERROR(VLOOKUP(表1[[#This Row],[goods_id]],表4[],2,0),"无")</f>
        <v>无</v>
      </c>
      <c r="F3193" s="19" t="str">
        <f>IFERROR(VLOOKUP(表1[[#This Row],[goods_id]],表3[],2,0),"老款")</f>
        <v>老款</v>
      </c>
      <c r="G3193" s="20">
        <v>1</v>
      </c>
      <c r="H3193" s="23">
        <v>284</v>
      </c>
      <c r="I3193" s="23">
        <v>569</v>
      </c>
      <c r="J31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3" s="20">
        <f>IF(表1[[#This Row],[sale_price]]&lt;表1[[#This Row],[origin_price]],1,0)</f>
        <v>1</v>
      </c>
      <c r="L3193" s="18" t="s">
        <v>1464</v>
      </c>
      <c r="M3193" s="18" t="s">
        <v>8826</v>
      </c>
      <c r="N3193" s="18" t="s">
        <v>22</v>
      </c>
      <c r="O3193" s="18" t="s">
        <v>17</v>
      </c>
      <c r="P3193" s="18">
        <v>10</v>
      </c>
    </row>
    <row r="3194" spans="1:16" x14ac:dyDescent="0.2">
      <c r="A3194" s="18" t="s">
        <v>1034</v>
      </c>
      <c r="B3194" s="18" t="s">
        <v>1466</v>
      </c>
      <c r="C3194" s="18" t="s">
        <v>6655</v>
      </c>
      <c r="D3194" s="18" t="s">
        <v>24</v>
      </c>
      <c r="E3194" s="20" t="str">
        <f>IFERROR(VLOOKUP(表1[[#This Row],[goods_id]],表4[],2,0),"无")</f>
        <v>无</v>
      </c>
      <c r="F3194" s="19" t="str">
        <f>IFERROR(VLOOKUP(表1[[#This Row],[goods_id]],表3[],2,0),"老款")</f>
        <v>老款</v>
      </c>
      <c r="G3194" s="20">
        <v>1</v>
      </c>
      <c r="H3194" s="23">
        <v>284</v>
      </c>
      <c r="I3194" s="23">
        <v>569</v>
      </c>
      <c r="J31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4" s="20">
        <f>IF(表1[[#This Row],[sale_price]]&lt;表1[[#This Row],[origin_price]],1,0)</f>
        <v>1</v>
      </c>
      <c r="L3194" s="18" t="s">
        <v>1464</v>
      </c>
      <c r="M3194" s="18" t="s">
        <v>8826</v>
      </c>
      <c r="N3194" s="18" t="s">
        <v>22</v>
      </c>
      <c r="O3194" s="18" t="s">
        <v>17</v>
      </c>
      <c r="P3194" s="18">
        <v>10</v>
      </c>
    </row>
    <row r="3195" spans="1:16" x14ac:dyDescent="0.2">
      <c r="A3195" s="18" t="s">
        <v>1034</v>
      </c>
      <c r="B3195" s="18" t="s">
        <v>1473</v>
      </c>
      <c r="C3195" s="18" t="s">
        <v>6659</v>
      </c>
      <c r="D3195" s="18" t="s">
        <v>452</v>
      </c>
      <c r="E3195" s="20" t="str">
        <f>IFERROR(VLOOKUP(表1[[#This Row],[goods_id]],表4[],2,0),"无")</f>
        <v>无</v>
      </c>
      <c r="F3195" s="19" t="str">
        <f>IFERROR(VLOOKUP(表1[[#This Row],[goods_id]],表3[],2,0),"老款")</f>
        <v>老款</v>
      </c>
      <c r="G3195" s="20">
        <v>1</v>
      </c>
      <c r="H3195" s="23">
        <v>529</v>
      </c>
      <c r="I3195" s="23">
        <v>939</v>
      </c>
      <c r="J31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95" s="20">
        <f>IF(表1[[#This Row],[sale_price]]&lt;表1[[#This Row],[origin_price]],1,0)</f>
        <v>1</v>
      </c>
      <c r="L3195" s="18" t="s">
        <v>8831</v>
      </c>
      <c r="M3195" s="18" t="s">
        <v>185</v>
      </c>
      <c r="N3195" s="18" t="s">
        <v>12</v>
      </c>
      <c r="O3195" s="18" t="s">
        <v>17</v>
      </c>
      <c r="P3195" s="18">
        <v>10</v>
      </c>
    </row>
    <row r="3196" spans="1:16" x14ac:dyDescent="0.2">
      <c r="A3196" s="18" t="s">
        <v>1034</v>
      </c>
      <c r="B3196" s="18" t="s">
        <v>1474</v>
      </c>
      <c r="C3196" s="18" t="s">
        <v>6660</v>
      </c>
      <c r="D3196" s="18" t="s">
        <v>38</v>
      </c>
      <c r="E3196" s="20" t="str">
        <f>IFERROR(VLOOKUP(表1[[#This Row],[goods_id]],表4[],2,0),"无")</f>
        <v>无</v>
      </c>
      <c r="F3196" s="19" t="str">
        <f>IFERROR(VLOOKUP(表1[[#This Row],[goods_id]],表3[],2,0),"老款")</f>
        <v>老款</v>
      </c>
      <c r="G3196" s="20">
        <v>1</v>
      </c>
      <c r="H3196" s="23">
        <v>319</v>
      </c>
      <c r="I3196" s="23">
        <v>569</v>
      </c>
      <c r="J31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6" s="20">
        <f>IF(表1[[#This Row],[sale_price]]&lt;表1[[#This Row],[origin_price]],1,0)</f>
        <v>1</v>
      </c>
      <c r="L3196" s="18" t="s">
        <v>8832</v>
      </c>
      <c r="M3196" s="18" t="s">
        <v>185</v>
      </c>
      <c r="N3196" s="18" t="s">
        <v>26</v>
      </c>
      <c r="O3196" s="18" t="s">
        <v>17</v>
      </c>
      <c r="P3196" s="18">
        <v>10</v>
      </c>
    </row>
    <row r="3197" spans="1:16" x14ac:dyDescent="0.2">
      <c r="A3197" s="18" t="s">
        <v>1034</v>
      </c>
      <c r="B3197" s="18" t="s">
        <v>1475</v>
      </c>
      <c r="C3197" s="18" t="s">
        <v>6660</v>
      </c>
      <c r="D3197" s="18" t="s">
        <v>38</v>
      </c>
      <c r="E3197" s="20" t="str">
        <f>IFERROR(VLOOKUP(表1[[#This Row],[goods_id]],表4[],2,0),"无")</f>
        <v>无</v>
      </c>
      <c r="F3197" s="19" t="str">
        <f>IFERROR(VLOOKUP(表1[[#This Row],[goods_id]],表3[],2,0),"老款")</f>
        <v>老款</v>
      </c>
      <c r="G3197" s="20">
        <v>1</v>
      </c>
      <c r="H3197" s="23">
        <v>319</v>
      </c>
      <c r="I3197" s="23">
        <v>569</v>
      </c>
      <c r="J31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7" s="20">
        <f>IF(表1[[#This Row],[sale_price]]&lt;表1[[#This Row],[origin_price]],1,0)</f>
        <v>1</v>
      </c>
      <c r="L3197" s="18" t="s">
        <v>8832</v>
      </c>
      <c r="M3197" s="18" t="s">
        <v>185</v>
      </c>
      <c r="N3197" s="18" t="s">
        <v>26</v>
      </c>
      <c r="O3197" s="18" t="s">
        <v>17</v>
      </c>
      <c r="P3197" s="18">
        <v>10</v>
      </c>
    </row>
    <row r="3198" spans="1:16" x14ac:dyDescent="0.2">
      <c r="A3198" s="18" t="s">
        <v>1034</v>
      </c>
      <c r="B3198" s="18" t="s">
        <v>1476</v>
      </c>
      <c r="C3198" s="18" t="s">
        <v>6661</v>
      </c>
      <c r="D3198" s="18" t="s">
        <v>1477</v>
      </c>
      <c r="E3198" s="20" t="str">
        <f>IFERROR(VLOOKUP(表1[[#This Row],[goods_id]],表4[],2,0),"无")</f>
        <v>无</v>
      </c>
      <c r="F3198" s="19" t="str">
        <f>IFERROR(VLOOKUP(表1[[#This Row],[goods_id]],表3[],2,0),"老款")</f>
        <v>老款</v>
      </c>
      <c r="G3198" s="20">
        <v>1</v>
      </c>
      <c r="H3198" s="23">
        <v>419</v>
      </c>
      <c r="I3198" s="23">
        <v>839</v>
      </c>
      <c r="J31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98" s="20">
        <f>IF(表1[[#This Row],[sale_price]]&lt;表1[[#This Row],[origin_price]],1,0)</f>
        <v>1</v>
      </c>
      <c r="L3198" s="18" t="s">
        <v>8833</v>
      </c>
      <c r="M3198" s="18" t="s">
        <v>185</v>
      </c>
      <c r="N3198" s="18" t="s">
        <v>22</v>
      </c>
      <c r="O3198" s="18" t="s">
        <v>17</v>
      </c>
      <c r="P3198" s="18">
        <v>10</v>
      </c>
    </row>
    <row r="3199" spans="1:16" x14ac:dyDescent="0.2">
      <c r="A3199" s="18" t="s">
        <v>1034</v>
      </c>
      <c r="B3199" s="18" t="s">
        <v>1520</v>
      </c>
      <c r="C3199" s="18" t="s">
        <v>6690</v>
      </c>
      <c r="D3199" s="18" t="s">
        <v>59</v>
      </c>
      <c r="E3199" s="20" t="str">
        <f>IFERROR(VLOOKUP(表1[[#This Row],[goods_id]],表4[],2,0),"无")</f>
        <v>无</v>
      </c>
      <c r="F3199" s="19" t="str">
        <f>IFERROR(VLOOKUP(表1[[#This Row],[goods_id]],表3[],2,0),"老款")</f>
        <v>老款</v>
      </c>
      <c r="G3199" s="20">
        <v>1</v>
      </c>
      <c r="H3199" s="23">
        <v>349</v>
      </c>
      <c r="I3199" s="23">
        <v>699</v>
      </c>
      <c r="J31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9" s="20">
        <f>IF(表1[[#This Row],[sale_price]]&lt;表1[[#This Row],[origin_price]],1,0)</f>
        <v>1</v>
      </c>
      <c r="L3199" s="18" t="s">
        <v>8861</v>
      </c>
      <c r="M3199" s="18" t="s">
        <v>8862</v>
      </c>
      <c r="N3199" s="18" t="s">
        <v>22</v>
      </c>
      <c r="O3199" s="18" t="s">
        <v>17</v>
      </c>
      <c r="P3199" s="18">
        <v>12</v>
      </c>
    </row>
    <row r="3200" spans="1:16" x14ac:dyDescent="0.2">
      <c r="A3200" s="18" t="s">
        <v>1034</v>
      </c>
      <c r="B3200" s="18" t="s">
        <v>1521</v>
      </c>
      <c r="C3200" s="18" t="s">
        <v>6690</v>
      </c>
      <c r="D3200" s="18" t="s">
        <v>59</v>
      </c>
      <c r="E3200" s="20" t="str">
        <f>IFERROR(VLOOKUP(表1[[#This Row],[goods_id]],表4[],2,0),"无")</f>
        <v>无</v>
      </c>
      <c r="F3200" s="19" t="str">
        <f>IFERROR(VLOOKUP(表1[[#This Row],[goods_id]],表3[],2,0),"老款")</f>
        <v>老款</v>
      </c>
      <c r="G3200" s="20">
        <v>1</v>
      </c>
      <c r="H3200" s="23">
        <v>349</v>
      </c>
      <c r="I3200" s="23">
        <v>699</v>
      </c>
      <c r="J32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00" s="20">
        <f>IF(表1[[#This Row],[sale_price]]&lt;表1[[#This Row],[origin_price]],1,0)</f>
        <v>1</v>
      </c>
      <c r="L3200" s="18" t="s">
        <v>8861</v>
      </c>
      <c r="M3200" s="18" t="s">
        <v>8862</v>
      </c>
      <c r="N3200" s="18" t="s">
        <v>22</v>
      </c>
      <c r="O3200" s="18" t="s">
        <v>17</v>
      </c>
      <c r="P3200" s="18">
        <v>12</v>
      </c>
    </row>
    <row r="3201" spans="1:16" x14ac:dyDescent="0.2">
      <c r="A3201" s="18" t="s">
        <v>1034</v>
      </c>
      <c r="B3201" s="18" t="s">
        <v>1467</v>
      </c>
      <c r="C3201" s="18" t="s">
        <v>6656</v>
      </c>
      <c r="D3201" s="18" t="s">
        <v>24</v>
      </c>
      <c r="E3201" s="20" t="str">
        <f>IFERROR(VLOOKUP(表1[[#This Row],[goods_id]],表4[],2,0),"无")</f>
        <v>无</v>
      </c>
      <c r="F3201" s="19" t="str">
        <f>IFERROR(VLOOKUP(表1[[#This Row],[goods_id]],表3[],2,0),"老款")</f>
        <v>老款</v>
      </c>
      <c r="G3201" s="20">
        <v>1</v>
      </c>
      <c r="H3201" s="23">
        <v>269</v>
      </c>
      <c r="I3201" s="23">
        <v>539</v>
      </c>
      <c r="J32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1" s="20">
        <f>IF(表1[[#This Row],[sale_price]]&lt;表1[[#This Row],[origin_price]],1,0)</f>
        <v>1</v>
      </c>
      <c r="L3201" s="18" t="s">
        <v>8827</v>
      </c>
      <c r="M3201" s="18" t="s">
        <v>185</v>
      </c>
      <c r="N3201" s="18" t="s">
        <v>26</v>
      </c>
      <c r="O3201" s="18" t="s">
        <v>17</v>
      </c>
      <c r="P3201" s="18">
        <v>10</v>
      </c>
    </row>
    <row r="3202" spans="1:16" x14ac:dyDescent="0.2">
      <c r="A3202" s="18" t="s">
        <v>1034</v>
      </c>
      <c r="B3202" s="18" t="s">
        <v>1468</v>
      </c>
      <c r="C3202" s="18" t="s">
        <v>6656</v>
      </c>
      <c r="D3202" s="18" t="s">
        <v>24</v>
      </c>
      <c r="E3202" s="20" t="str">
        <f>IFERROR(VLOOKUP(表1[[#This Row],[goods_id]],表4[],2,0),"无")</f>
        <v>无</v>
      </c>
      <c r="F3202" s="19" t="str">
        <f>IFERROR(VLOOKUP(表1[[#This Row],[goods_id]],表3[],2,0),"老款")</f>
        <v>老款</v>
      </c>
      <c r="G3202" s="20">
        <v>1</v>
      </c>
      <c r="H3202" s="23">
        <v>269</v>
      </c>
      <c r="I3202" s="23">
        <v>539</v>
      </c>
      <c r="J32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2" s="20">
        <f>IF(表1[[#This Row],[sale_price]]&lt;表1[[#This Row],[origin_price]],1,0)</f>
        <v>1</v>
      </c>
      <c r="L3202" s="18" t="s">
        <v>8827</v>
      </c>
      <c r="M3202" s="18" t="s">
        <v>185</v>
      </c>
      <c r="N3202" s="18" t="s">
        <v>26</v>
      </c>
      <c r="O3202" s="18" t="s">
        <v>17</v>
      </c>
      <c r="P3202" s="18">
        <v>10</v>
      </c>
    </row>
    <row r="3203" spans="1:16" x14ac:dyDescent="0.2">
      <c r="A3203" s="18" t="s">
        <v>1034</v>
      </c>
      <c r="B3203" s="18" t="s">
        <v>1522</v>
      </c>
      <c r="C3203" s="18" t="s">
        <v>6691</v>
      </c>
      <c r="D3203" s="18" t="s">
        <v>24</v>
      </c>
      <c r="E3203" s="20" t="str">
        <f>IFERROR(VLOOKUP(表1[[#This Row],[goods_id]],表4[],2,0),"无")</f>
        <v>无</v>
      </c>
      <c r="F3203" s="19" t="str">
        <f>IFERROR(VLOOKUP(表1[[#This Row],[goods_id]],表3[],2,0),"老款")</f>
        <v>老款</v>
      </c>
      <c r="G3203" s="20">
        <v>1</v>
      </c>
      <c r="H3203" s="23">
        <v>529</v>
      </c>
      <c r="I3203" s="23">
        <v>939</v>
      </c>
      <c r="J32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03" s="20">
        <f>IF(表1[[#This Row],[sale_price]]&lt;表1[[#This Row],[origin_price]],1,0)</f>
        <v>1</v>
      </c>
      <c r="L3203" s="18" t="s">
        <v>8863</v>
      </c>
      <c r="M3203" s="18" t="s">
        <v>185</v>
      </c>
      <c r="N3203" s="18" t="s">
        <v>12</v>
      </c>
      <c r="O3203" s="18" t="s">
        <v>17</v>
      </c>
      <c r="P3203" s="18">
        <v>12</v>
      </c>
    </row>
    <row r="3204" spans="1:16" x14ac:dyDescent="0.2">
      <c r="A3204" s="18" t="s">
        <v>1034</v>
      </c>
      <c r="B3204" s="18" t="s">
        <v>1513</v>
      </c>
      <c r="C3204" s="18" t="s">
        <v>6677</v>
      </c>
      <c r="D3204" s="18" t="s">
        <v>24</v>
      </c>
      <c r="E3204" s="20" t="str">
        <f>IFERROR(VLOOKUP(表1[[#This Row],[goods_id]],表4[],2,0),"无")</f>
        <v>无</v>
      </c>
      <c r="F3204" s="19" t="str">
        <f>IFERROR(VLOOKUP(表1[[#This Row],[goods_id]],表3[],2,0),"老款")</f>
        <v>老款</v>
      </c>
      <c r="G3204" s="20">
        <v>1</v>
      </c>
      <c r="H3204" s="23">
        <v>284</v>
      </c>
      <c r="I3204" s="23">
        <v>569</v>
      </c>
      <c r="J32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4" s="20">
        <f>IF(表1[[#This Row],[sale_price]]&lt;表1[[#This Row],[origin_price]],1,0)</f>
        <v>1</v>
      </c>
      <c r="L3204" s="18" t="s">
        <v>8850</v>
      </c>
      <c r="M3204" s="18" t="s">
        <v>185</v>
      </c>
      <c r="N3204" s="18" t="s">
        <v>22</v>
      </c>
      <c r="O3204" s="18" t="s">
        <v>17</v>
      </c>
      <c r="P3204" s="18">
        <v>11</v>
      </c>
    </row>
    <row r="3205" spans="1:16" x14ac:dyDescent="0.2">
      <c r="A3205" s="18" t="s">
        <v>1034</v>
      </c>
      <c r="B3205" s="18" t="s">
        <v>1514</v>
      </c>
      <c r="C3205" s="18" t="s">
        <v>6678</v>
      </c>
      <c r="D3205" s="18" t="s">
        <v>38</v>
      </c>
      <c r="E3205" s="20" t="str">
        <f>IFERROR(VLOOKUP(表1[[#This Row],[goods_id]],表4[],2,0),"无")</f>
        <v>无</v>
      </c>
      <c r="F3205" s="19" t="str">
        <f>IFERROR(VLOOKUP(表1[[#This Row],[goods_id]],表3[],2,0),"老款")</f>
        <v>老款</v>
      </c>
      <c r="G3205" s="20">
        <v>1</v>
      </c>
      <c r="H3205" s="23">
        <v>289</v>
      </c>
      <c r="I3205" s="23">
        <v>569</v>
      </c>
      <c r="J32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5" s="20">
        <f>IF(表1[[#This Row],[sale_price]]&lt;表1[[#This Row],[origin_price]],1,0)</f>
        <v>1</v>
      </c>
      <c r="L3205" s="18" t="s">
        <v>8850</v>
      </c>
      <c r="M3205" s="18" t="s">
        <v>185</v>
      </c>
      <c r="N3205" s="18" t="s">
        <v>22</v>
      </c>
      <c r="O3205" s="18" t="s">
        <v>17</v>
      </c>
      <c r="P3205" s="18">
        <v>11</v>
      </c>
    </row>
    <row r="3206" spans="1:16" x14ac:dyDescent="0.2">
      <c r="A3206" s="18" t="s">
        <v>1034</v>
      </c>
      <c r="B3206" s="18" t="s">
        <v>1469</v>
      </c>
      <c r="C3206" s="18" t="s">
        <v>6657</v>
      </c>
      <c r="D3206" s="18" t="s">
        <v>28</v>
      </c>
      <c r="E3206" s="20" t="str">
        <f>IFERROR(VLOOKUP(表1[[#This Row],[goods_id]],表4[],2,0),"无")</f>
        <v>无</v>
      </c>
      <c r="F3206" s="19" t="str">
        <f>IFERROR(VLOOKUP(表1[[#This Row],[goods_id]],表3[],2,0),"老款")</f>
        <v>老款</v>
      </c>
      <c r="G3206" s="20">
        <v>1</v>
      </c>
      <c r="H3206" s="23">
        <v>439</v>
      </c>
      <c r="I3206" s="23">
        <v>869</v>
      </c>
      <c r="J32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06" s="20">
        <f>IF(表1[[#This Row],[sale_price]]&lt;表1[[#This Row],[origin_price]],1,0)</f>
        <v>1</v>
      </c>
      <c r="L3206" s="18" t="s">
        <v>8828</v>
      </c>
      <c r="M3206" s="18" t="s">
        <v>185</v>
      </c>
      <c r="N3206" s="18" t="s">
        <v>22</v>
      </c>
      <c r="O3206" s="18" t="s">
        <v>17</v>
      </c>
      <c r="P3206" s="18">
        <v>10</v>
      </c>
    </row>
    <row r="3207" spans="1:16" x14ac:dyDescent="0.2">
      <c r="A3207" s="18" t="s">
        <v>1034</v>
      </c>
      <c r="B3207" s="18" t="s">
        <v>1470</v>
      </c>
      <c r="C3207" s="18" t="s">
        <v>6657</v>
      </c>
      <c r="D3207" s="18" t="s">
        <v>28</v>
      </c>
      <c r="E3207" s="20" t="str">
        <f>IFERROR(VLOOKUP(表1[[#This Row],[goods_id]],表4[],2,0),"无")</f>
        <v>无</v>
      </c>
      <c r="F3207" s="19" t="str">
        <f>IFERROR(VLOOKUP(表1[[#This Row],[goods_id]],表3[],2,0),"老款")</f>
        <v>老款</v>
      </c>
      <c r="G3207" s="20">
        <v>1</v>
      </c>
      <c r="H3207" s="23">
        <v>439</v>
      </c>
      <c r="I3207" s="23">
        <v>869</v>
      </c>
      <c r="J32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07" s="20">
        <f>IF(表1[[#This Row],[sale_price]]&lt;表1[[#This Row],[origin_price]],1,0)</f>
        <v>1</v>
      </c>
      <c r="L3207" s="18" t="s">
        <v>8829</v>
      </c>
      <c r="M3207" s="18" t="s">
        <v>185</v>
      </c>
      <c r="N3207" s="18" t="s">
        <v>22</v>
      </c>
      <c r="O3207" s="18" t="s">
        <v>17</v>
      </c>
      <c r="P3207" s="18">
        <v>10</v>
      </c>
    </row>
    <row r="3208" spans="1:16" x14ac:dyDescent="0.2">
      <c r="A3208" s="18" t="s">
        <v>5596</v>
      </c>
      <c r="B3208" s="18" t="s">
        <v>5942</v>
      </c>
      <c r="C3208" s="18" t="s">
        <v>8344</v>
      </c>
      <c r="D3208" s="18" t="s">
        <v>86</v>
      </c>
      <c r="E3208" s="20" t="str">
        <f>IFERROR(VLOOKUP(表1[[#This Row],[goods_id]],表4[],2,0),"无")</f>
        <v>无</v>
      </c>
      <c r="F3208" s="19">
        <f>IFERROR(VLOOKUP(表1[[#This Row],[goods_id]],表3[],2,0),"老款")</f>
        <v>43348</v>
      </c>
      <c r="G3208" s="20">
        <v>1</v>
      </c>
      <c r="H3208" s="23">
        <v>2890</v>
      </c>
      <c r="I3208" s="23">
        <v>2890</v>
      </c>
      <c r="J32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08" s="20">
        <f>IF(表1[[#This Row],[sale_price]]&lt;表1[[#This Row],[origin_price]],1,0)</f>
        <v>0</v>
      </c>
      <c r="L3208" s="18" t="s">
        <v>9594</v>
      </c>
      <c r="M3208" s="18" t="s">
        <v>9595</v>
      </c>
      <c r="N3208" s="18" t="s">
        <v>12</v>
      </c>
      <c r="O3208" s="18" t="s">
        <v>49</v>
      </c>
      <c r="P3208" s="18">
        <v>1</v>
      </c>
    </row>
    <row r="3209" spans="1:16" x14ac:dyDescent="0.2">
      <c r="A3209" s="18" t="s">
        <v>5596</v>
      </c>
      <c r="B3209" s="18" t="s">
        <v>5943</v>
      </c>
      <c r="C3209" s="18" t="s">
        <v>8344</v>
      </c>
      <c r="D3209" s="18" t="s">
        <v>224</v>
      </c>
      <c r="E3209" s="20" t="str">
        <f>IFERROR(VLOOKUP(表1[[#This Row],[goods_id]],表4[],2,0),"无")</f>
        <v>无</v>
      </c>
      <c r="F3209" s="19">
        <f>IFERROR(VLOOKUP(表1[[#This Row],[goods_id]],表3[],2,0),"老款")</f>
        <v>43348</v>
      </c>
      <c r="G3209" s="20">
        <v>1</v>
      </c>
      <c r="H3209" s="23">
        <v>2890</v>
      </c>
      <c r="I3209" s="23">
        <v>2890</v>
      </c>
      <c r="J32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09" s="20">
        <f>IF(表1[[#This Row],[sale_price]]&lt;表1[[#This Row],[origin_price]],1,0)</f>
        <v>0</v>
      </c>
      <c r="L3209" s="18" t="s">
        <v>9594</v>
      </c>
      <c r="M3209" s="18" t="s">
        <v>9595</v>
      </c>
      <c r="N3209" s="18" t="s">
        <v>12</v>
      </c>
      <c r="O3209" s="18" t="s">
        <v>49</v>
      </c>
      <c r="P3209" s="18">
        <v>1</v>
      </c>
    </row>
    <row r="3210" spans="1:16" x14ac:dyDescent="0.2">
      <c r="A3210" s="18" t="s">
        <v>5596</v>
      </c>
      <c r="B3210" s="18" t="s">
        <v>5605</v>
      </c>
      <c r="C3210" s="18" t="s">
        <v>8342</v>
      </c>
      <c r="D3210" s="18" t="s">
        <v>24</v>
      </c>
      <c r="E3210" s="20" t="str">
        <f>IFERROR(VLOOKUP(表1[[#This Row],[goods_id]],表4[],2,0),"无")</f>
        <v>无</v>
      </c>
      <c r="F3210" s="19">
        <f>IFERROR(VLOOKUP(表1[[#This Row],[goods_id]],表3[],2,0),"老款")</f>
        <v>43348</v>
      </c>
      <c r="G3210" s="20">
        <v>1</v>
      </c>
      <c r="H3210" s="23">
        <v>1890</v>
      </c>
      <c r="I3210" s="23">
        <v>1890</v>
      </c>
      <c r="J32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10" s="20">
        <f>IF(表1[[#This Row],[sale_price]]&lt;表1[[#This Row],[origin_price]],1,0)</f>
        <v>0</v>
      </c>
      <c r="L3210" s="18" t="s">
        <v>5606</v>
      </c>
      <c r="M3210" s="18" t="s">
        <v>9592</v>
      </c>
      <c r="N3210" s="18" t="s">
        <v>22</v>
      </c>
      <c r="O3210" s="18" t="s">
        <v>13</v>
      </c>
      <c r="P3210" s="18">
        <v>1</v>
      </c>
    </row>
    <row r="3211" spans="1:16" x14ac:dyDescent="0.2">
      <c r="A3211" s="18" t="s">
        <v>5596</v>
      </c>
      <c r="B3211" s="18" t="s">
        <v>5607</v>
      </c>
      <c r="C3211" s="18" t="s">
        <v>8342</v>
      </c>
      <c r="D3211" s="18" t="s">
        <v>80</v>
      </c>
      <c r="E3211" s="20" t="str">
        <f>IFERROR(VLOOKUP(表1[[#This Row],[goods_id]],表4[],2,0),"无")</f>
        <v>无</v>
      </c>
      <c r="F3211" s="19">
        <f>IFERROR(VLOOKUP(表1[[#This Row],[goods_id]],表3[],2,0),"老款")</f>
        <v>43348</v>
      </c>
      <c r="G3211" s="20">
        <v>1</v>
      </c>
      <c r="H3211" s="23">
        <v>1890</v>
      </c>
      <c r="I3211" s="23">
        <v>1890</v>
      </c>
      <c r="J32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11" s="20">
        <f>IF(表1[[#This Row],[sale_price]]&lt;表1[[#This Row],[origin_price]],1,0)</f>
        <v>0</v>
      </c>
      <c r="L3211" s="18" t="s">
        <v>5606</v>
      </c>
      <c r="M3211" s="18" t="s">
        <v>9592</v>
      </c>
      <c r="N3211" s="18" t="s">
        <v>22</v>
      </c>
      <c r="O3211" s="18" t="s">
        <v>13</v>
      </c>
      <c r="P3211" s="18">
        <v>1</v>
      </c>
    </row>
    <row r="3212" spans="1:16" x14ac:dyDescent="0.2">
      <c r="A3212" s="18" t="s">
        <v>5596</v>
      </c>
      <c r="B3212" s="18" t="s">
        <v>5608</v>
      </c>
      <c r="C3212" s="18" t="s">
        <v>8343</v>
      </c>
      <c r="D3212" s="18" t="s">
        <v>24</v>
      </c>
      <c r="E3212" s="20" t="str">
        <f>IFERROR(VLOOKUP(表1[[#This Row],[goods_id]],表4[],2,0),"无")</f>
        <v>无</v>
      </c>
      <c r="F3212" s="19">
        <f>IFERROR(VLOOKUP(表1[[#This Row],[goods_id]],表3[],2,0),"老款")</f>
        <v>43348</v>
      </c>
      <c r="G3212" s="20">
        <v>1</v>
      </c>
      <c r="H3212" s="23">
        <v>2190</v>
      </c>
      <c r="I3212" s="23">
        <v>2190</v>
      </c>
      <c r="J32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12" s="20">
        <f>IF(表1[[#This Row],[sale_price]]&lt;表1[[#This Row],[origin_price]],1,0)</f>
        <v>0</v>
      </c>
      <c r="L3212" s="18" t="s">
        <v>5609</v>
      </c>
      <c r="M3212" s="18" t="s">
        <v>9593</v>
      </c>
      <c r="N3212" s="18" t="s">
        <v>22</v>
      </c>
      <c r="O3212" s="18" t="s">
        <v>49</v>
      </c>
      <c r="P3212" s="18">
        <v>1</v>
      </c>
    </row>
    <row r="3213" spans="1:16" x14ac:dyDescent="0.2">
      <c r="A3213" s="18" t="s">
        <v>5596</v>
      </c>
      <c r="B3213" s="18" t="s">
        <v>5602</v>
      </c>
      <c r="C3213" s="18" t="s">
        <v>8345</v>
      </c>
      <c r="D3213" s="18" t="s">
        <v>24</v>
      </c>
      <c r="E3213" s="20" t="str">
        <f>IFERROR(VLOOKUP(表1[[#This Row],[goods_id]],表4[],2,0),"无")</f>
        <v>无</v>
      </c>
      <c r="F3213" s="19">
        <f>IFERROR(VLOOKUP(表1[[#This Row],[goods_id]],表3[],2,0),"老款")</f>
        <v>43348</v>
      </c>
      <c r="G3213" s="20">
        <v>1</v>
      </c>
      <c r="H3213" s="23">
        <v>1590</v>
      </c>
      <c r="I3213" s="23">
        <v>1590</v>
      </c>
      <c r="J32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13" s="20">
        <f>IF(表1[[#This Row],[sale_price]]&lt;表1[[#This Row],[origin_price]],1,0)</f>
        <v>0</v>
      </c>
      <c r="L3213" s="18" t="s">
        <v>5603</v>
      </c>
      <c r="M3213" s="18" t="s">
        <v>9596</v>
      </c>
      <c r="N3213" s="18" t="s">
        <v>12</v>
      </c>
      <c r="O3213" s="18" t="s">
        <v>17</v>
      </c>
      <c r="P3213" s="18">
        <v>1</v>
      </c>
    </row>
    <row r="3214" spans="1:16" x14ac:dyDescent="0.2">
      <c r="A3214" s="18" t="s">
        <v>5596</v>
      </c>
      <c r="B3214" s="18" t="s">
        <v>5604</v>
      </c>
      <c r="C3214" s="18" t="s">
        <v>8345</v>
      </c>
      <c r="D3214" s="18" t="s">
        <v>59</v>
      </c>
      <c r="E3214" s="20" t="str">
        <f>IFERROR(VLOOKUP(表1[[#This Row],[goods_id]],表4[],2,0),"无")</f>
        <v>无</v>
      </c>
      <c r="F3214" s="19">
        <f>IFERROR(VLOOKUP(表1[[#This Row],[goods_id]],表3[],2,0),"老款")</f>
        <v>43348</v>
      </c>
      <c r="G3214" s="20">
        <v>1</v>
      </c>
      <c r="H3214" s="23">
        <v>1590</v>
      </c>
      <c r="I3214" s="23">
        <v>1590</v>
      </c>
      <c r="J32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14" s="20">
        <f>IF(表1[[#This Row],[sale_price]]&lt;表1[[#This Row],[origin_price]],1,0)</f>
        <v>0</v>
      </c>
      <c r="L3214" s="18" t="s">
        <v>5603</v>
      </c>
      <c r="M3214" s="18" t="s">
        <v>9597</v>
      </c>
      <c r="N3214" s="18" t="s">
        <v>12</v>
      </c>
      <c r="O3214" s="18" t="s">
        <v>17</v>
      </c>
      <c r="P3214" s="18">
        <v>1</v>
      </c>
    </row>
    <row r="3215" spans="1:16" x14ac:dyDescent="0.2">
      <c r="A3215" s="18" t="s">
        <v>5596</v>
      </c>
      <c r="B3215" s="18" t="s">
        <v>5945</v>
      </c>
      <c r="C3215" s="18" t="s">
        <v>8346</v>
      </c>
      <c r="D3215" s="18" t="s">
        <v>151</v>
      </c>
      <c r="E3215" s="20" t="str">
        <f>IFERROR(VLOOKUP(表1[[#This Row],[goods_id]],表4[],2,0),"无")</f>
        <v>无</v>
      </c>
      <c r="F3215" s="19">
        <f>IFERROR(VLOOKUP(表1[[#This Row],[goods_id]],表3[],2,0),"老款")</f>
        <v>43348</v>
      </c>
      <c r="G3215" s="20">
        <v>1</v>
      </c>
      <c r="H3215" s="23">
        <v>1490</v>
      </c>
      <c r="I3215" s="23">
        <v>1490</v>
      </c>
      <c r="J32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15" s="20">
        <f>IF(表1[[#This Row],[sale_price]]&lt;表1[[#This Row],[origin_price]],1,0)</f>
        <v>0</v>
      </c>
      <c r="L3215" s="18" t="s">
        <v>9598</v>
      </c>
      <c r="M3215" s="18" t="s">
        <v>270</v>
      </c>
      <c r="N3215" s="18" t="s">
        <v>12</v>
      </c>
      <c r="O3215" s="18" t="s">
        <v>49</v>
      </c>
      <c r="P3215" s="18">
        <v>1</v>
      </c>
    </row>
    <row r="3216" spans="1:16" x14ac:dyDescent="0.2">
      <c r="A3216" s="18" t="s">
        <v>5596</v>
      </c>
      <c r="B3216" s="18" t="s">
        <v>5617</v>
      </c>
      <c r="C3216" s="18" t="s">
        <v>8366</v>
      </c>
      <c r="D3216" s="18" t="s">
        <v>1023</v>
      </c>
      <c r="E3216" s="20" t="str">
        <f>IFERROR(VLOOKUP(表1[[#This Row],[goods_id]],表4[],2,0),"无")</f>
        <v>无</v>
      </c>
      <c r="F3216" s="19" t="str">
        <f>IFERROR(VLOOKUP(表1[[#This Row],[goods_id]],表3[],2,0),"老款")</f>
        <v>老款</v>
      </c>
      <c r="G3216" s="20">
        <v>1</v>
      </c>
      <c r="H3216" s="23">
        <v>2890</v>
      </c>
      <c r="I3216" s="23">
        <v>2890</v>
      </c>
      <c r="J32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16" s="20">
        <f>IF(表1[[#This Row],[sale_price]]&lt;表1[[#This Row],[origin_price]],1,0)</f>
        <v>0</v>
      </c>
      <c r="L3216" s="18" t="s">
        <v>9529</v>
      </c>
      <c r="M3216" s="18" t="s">
        <v>185</v>
      </c>
      <c r="N3216" s="18" t="s">
        <v>22</v>
      </c>
      <c r="O3216" s="18" t="s">
        <v>49</v>
      </c>
      <c r="P3216" s="18">
        <v>2</v>
      </c>
    </row>
    <row r="3217" spans="1:16" x14ac:dyDescent="0.2">
      <c r="A3217" s="18" t="s">
        <v>5596</v>
      </c>
      <c r="B3217" s="18" t="s">
        <v>5618</v>
      </c>
      <c r="C3217" s="18" t="s">
        <v>8366</v>
      </c>
      <c r="D3217" s="18" t="s">
        <v>24</v>
      </c>
      <c r="E3217" s="20" t="str">
        <f>IFERROR(VLOOKUP(表1[[#This Row],[goods_id]],表4[],2,0),"无")</f>
        <v>无</v>
      </c>
      <c r="F3217" s="19" t="str">
        <f>IFERROR(VLOOKUP(表1[[#This Row],[goods_id]],表3[],2,0),"老款")</f>
        <v>老款</v>
      </c>
      <c r="G3217" s="20">
        <v>1</v>
      </c>
      <c r="H3217" s="23">
        <v>2890</v>
      </c>
      <c r="I3217" s="23">
        <v>2890</v>
      </c>
      <c r="J32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17" s="20">
        <f>IF(表1[[#This Row],[sale_price]]&lt;表1[[#This Row],[origin_price]],1,0)</f>
        <v>0</v>
      </c>
      <c r="L3217" s="18" t="s">
        <v>9529</v>
      </c>
      <c r="M3217" s="18" t="s">
        <v>185</v>
      </c>
      <c r="N3217" s="18" t="s">
        <v>22</v>
      </c>
      <c r="O3217" s="18" t="s">
        <v>49</v>
      </c>
      <c r="P3217" s="18">
        <v>2</v>
      </c>
    </row>
    <row r="3218" spans="1:16" x14ac:dyDescent="0.2">
      <c r="A3218" s="18" t="s">
        <v>5596</v>
      </c>
      <c r="B3218" s="18" t="s">
        <v>5611</v>
      </c>
      <c r="C3218" s="18" t="s">
        <v>8363</v>
      </c>
      <c r="D3218" s="18" t="s">
        <v>59</v>
      </c>
      <c r="E3218" s="20" t="str">
        <f>IFERROR(VLOOKUP(表1[[#This Row],[goods_id]],表4[],2,0),"无")</f>
        <v>无</v>
      </c>
      <c r="F3218" s="19" t="str">
        <f>IFERROR(VLOOKUP(表1[[#This Row],[goods_id]],表3[],2,0),"老款")</f>
        <v>老款</v>
      </c>
      <c r="G3218" s="20">
        <v>1</v>
      </c>
      <c r="H3218" s="23">
        <v>2190</v>
      </c>
      <c r="I3218" s="23">
        <v>2190</v>
      </c>
      <c r="J32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18" s="20">
        <f>IF(表1[[#This Row],[sale_price]]&lt;表1[[#This Row],[origin_price]],1,0)</f>
        <v>0</v>
      </c>
      <c r="L3218" s="18" t="s">
        <v>9635</v>
      </c>
      <c r="M3218" s="18" t="s">
        <v>185</v>
      </c>
      <c r="N3218" s="18" t="s">
        <v>22</v>
      </c>
      <c r="O3218" s="18" t="s">
        <v>49</v>
      </c>
      <c r="P3218" s="18">
        <v>2</v>
      </c>
    </row>
    <row r="3219" spans="1:16" x14ac:dyDescent="0.2">
      <c r="A3219" s="18" t="s">
        <v>5596</v>
      </c>
      <c r="B3219" s="18" t="s">
        <v>5610</v>
      </c>
      <c r="C3219" s="18" t="s">
        <v>8363</v>
      </c>
      <c r="D3219" s="18" t="s">
        <v>14</v>
      </c>
      <c r="E3219" s="20" t="str">
        <f>IFERROR(VLOOKUP(表1[[#This Row],[goods_id]],表4[],2,0),"无")</f>
        <v>无</v>
      </c>
      <c r="F3219" s="19" t="str">
        <f>IFERROR(VLOOKUP(表1[[#This Row],[goods_id]],表3[],2,0),"老款")</f>
        <v>老款</v>
      </c>
      <c r="G3219" s="20">
        <v>1</v>
      </c>
      <c r="H3219" s="23">
        <v>2190</v>
      </c>
      <c r="I3219" s="23">
        <v>2190</v>
      </c>
      <c r="J32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19" s="20">
        <f>IF(表1[[#This Row],[sale_price]]&lt;表1[[#This Row],[origin_price]],1,0)</f>
        <v>0</v>
      </c>
      <c r="L3219" s="18" t="s">
        <v>9636</v>
      </c>
      <c r="M3219" s="18" t="s">
        <v>185</v>
      </c>
      <c r="N3219" s="18" t="s">
        <v>22</v>
      </c>
      <c r="O3219" s="18" t="s">
        <v>49</v>
      </c>
      <c r="P3219" s="18">
        <v>2</v>
      </c>
    </row>
    <row r="3220" spans="1:16" x14ac:dyDescent="0.2">
      <c r="A3220" s="18" t="s">
        <v>5596</v>
      </c>
      <c r="B3220" s="18" t="s">
        <v>5612</v>
      </c>
      <c r="C3220" s="18" t="s">
        <v>8364</v>
      </c>
      <c r="D3220" s="18" t="s">
        <v>2665</v>
      </c>
      <c r="E3220" s="20" t="str">
        <f>IFERROR(VLOOKUP(表1[[#This Row],[goods_id]],表4[],2,0),"无")</f>
        <v>无</v>
      </c>
      <c r="F3220" s="19" t="str">
        <f>IFERROR(VLOOKUP(表1[[#This Row],[goods_id]],表3[],2,0),"老款")</f>
        <v>老款</v>
      </c>
      <c r="G3220" s="20">
        <v>1</v>
      </c>
      <c r="H3220" s="23">
        <v>1590</v>
      </c>
      <c r="I3220" s="23">
        <v>1590</v>
      </c>
      <c r="J32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0" s="20">
        <f>IF(表1[[#This Row],[sale_price]]&lt;表1[[#This Row],[origin_price]],1,0)</f>
        <v>0</v>
      </c>
      <c r="L3220" s="18" t="s">
        <v>9637</v>
      </c>
      <c r="M3220" s="18" t="s">
        <v>185</v>
      </c>
      <c r="N3220" s="18" t="s">
        <v>12</v>
      </c>
      <c r="O3220" s="18" t="s">
        <v>17</v>
      </c>
      <c r="P3220" s="18">
        <v>2</v>
      </c>
    </row>
    <row r="3221" spans="1:16" x14ac:dyDescent="0.2">
      <c r="A3221" s="18" t="s">
        <v>5596</v>
      </c>
      <c r="B3221" s="18" t="s">
        <v>5613</v>
      </c>
      <c r="C3221" s="18" t="s">
        <v>8364</v>
      </c>
      <c r="D3221" s="18" t="s">
        <v>86</v>
      </c>
      <c r="E3221" s="20" t="str">
        <f>IFERROR(VLOOKUP(表1[[#This Row],[goods_id]],表4[],2,0),"无")</f>
        <v>无</v>
      </c>
      <c r="F3221" s="19" t="str">
        <f>IFERROR(VLOOKUP(表1[[#This Row],[goods_id]],表3[],2,0),"老款")</f>
        <v>老款</v>
      </c>
      <c r="G3221" s="20">
        <v>1</v>
      </c>
      <c r="H3221" s="23">
        <v>1590</v>
      </c>
      <c r="I3221" s="23">
        <v>1590</v>
      </c>
      <c r="J32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1" s="20">
        <f>IF(表1[[#This Row],[sale_price]]&lt;表1[[#This Row],[origin_price]],1,0)</f>
        <v>0</v>
      </c>
      <c r="L3221" s="18" t="s">
        <v>9638</v>
      </c>
      <c r="M3221" s="18" t="s">
        <v>185</v>
      </c>
      <c r="N3221" s="18" t="s">
        <v>12</v>
      </c>
      <c r="O3221" s="18" t="s">
        <v>17</v>
      </c>
      <c r="P3221" s="18">
        <v>2</v>
      </c>
    </row>
    <row r="3222" spans="1:16" x14ac:dyDescent="0.2">
      <c r="A3222" s="18" t="s">
        <v>5596</v>
      </c>
      <c r="B3222" s="18" t="s">
        <v>5614</v>
      </c>
      <c r="C3222" s="18" t="s">
        <v>8365</v>
      </c>
      <c r="D3222" s="18" t="s">
        <v>28</v>
      </c>
      <c r="E3222" s="20" t="str">
        <f>IFERROR(VLOOKUP(表1[[#This Row],[goods_id]],表4[],2,0),"无")</f>
        <v>无</v>
      </c>
      <c r="F3222" s="19" t="str">
        <f>IFERROR(VLOOKUP(表1[[#This Row],[goods_id]],表3[],2,0),"老款")</f>
        <v>老款</v>
      </c>
      <c r="G3222" s="20">
        <v>1</v>
      </c>
      <c r="H3222" s="23">
        <v>1690</v>
      </c>
      <c r="I3222" s="23">
        <v>1690</v>
      </c>
      <c r="J32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2" s="20">
        <f>IF(表1[[#This Row],[sale_price]]&lt;表1[[#This Row],[origin_price]],1,0)</f>
        <v>0</v>
      </c>
      <c r="L3222" s="18" t="s">
        <v>5615</v>
      </c>
      <c r="M3222" s="18" t="s">
        <v>9639</v>
      </c>
      <c r="N3222" s="18" t="s">
        <v>12</v>
      </c>
      <c r="O3222" s="18" t="s">
        <v>13</v>
      </c>
      <c r="P3222" s="18">
        <v>2</v>
      </c>
    </row>
    <row r="3223" spans="1:16" x14ac:dyDescent="0.2">
      <c r="A3223" s="18" t="s">
        <v>5596</v>
      </c>
      <c r="B3223" s="18" t="s">
        <v>5616</v>
      </c>
      <c r="C3223" s="18" t="s">
        <v>8365</v>
      </c>
      <c r="D3223" s="18" t="s">
        <v>59</v>
      </c>
      <c r="E3223" s="20" t="str">
        <f>IFERROR(VLOOKUP(表1[[#This Row],[goods_id]],表4[],2,0),"无")</f>
        <v>无</v>
      </c>
      <c r="F3223" s="19" t="str">
        <f>IFERROR(VLOOKUP(表1[[#This Row],[goods_id]],表3[],2,0),"老款")</f>
        <v>老款</v>
      </c>
      <c r="G3223" s="20">
        <v>1</v>
      </c>
      <c r="H3223" s="23">
        <v>1690</v>
      </c>
      <c r="I3223" s="23">
        <v>1690</v>
      </c>
      <c r="J32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3" s="20">
        <f>IF(表1[[#This Row],[sale_price]]&lt;表1[[#This Row],[origin_price]],1,0)</f>
        <v>0</v>
      </c>
      <c r="L3223" s="18" t="s">
        <v>5615</v>
      </c>
      <c r="M3223" s="18" t="s">
        <v>9639</v>
      </c>
      <c r="N3223" s="18" t="s">
        <v>12</v>
      </c>
      <c r="O3223" s="18" t="s">
        <v>13</v>
      </c>
      <c r="P3223" s="18">
        <v>2</v>
      </c>
    </row>
    <row r="3224" spans="1:16" x14ac:dyDescent="0.2">
      <c r="A3224" s="18" t="s">
        <v>5596</v>
      </c>
      <c r="B3224" s="18" t="s">
        <v>6003</v>
      </c>
      <c r="C3224" s="18" t="s">
        <v>8339</v>
      </c>
      <c r="D3224" s="18" t="s">
        <v>24</v>
      </c>
      <c r="E3224" s="20" t="str">
        <f>IFERROR(VLOOKUP(表1[[#This Row],[goods_id]],表4[],2,0),"无")</f>
        <v>无</v>
      </c>
      <c r="F3224" s="19">
        <f>IFERROR(VLOOKUP(表1[[#This Row],[goods_id]],表3[],2,0),"老款")</f>
        <v>43348</v>
      </c>
      <c r="G3224" s="20">
        <v>1</v>
      </c>
      <c r="H3224" s="23">
        <v>1690</v>
      </c>
      <c r="I3224" s="23">
        <v>1690</v>
      </c>
      <c r="J32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4" s="20">
        <f>IF(表1[[#This Row],[sale_price]]&lt;表1[[#This Row],[origin_price]],1,0)</f>
        <v>0</v>
      </c>
      <c r="L3224" s="18" t="s">
        <v>9586</v>
      </c>
      <c r="M3224" s="18" t="s">
        <v>9587</v>
      </c>
      <c r="N3224" s="18" t="s">
        <v>12</v>
      </c>
      <c r="O3224" s="18" t="s">
        <v>49</v>
      </c>
      <c r="P3224" s="18">
        <v>1</v>
      </c>
    </row>
    <row r="3225" spans="1:16" x14ac:dyDescent="0.2">
      <c r="A3225" s="18" t="s">
        <v>5596</v>
      </c>
      <c r="B3225" s="18" t="s">
        <v>6004</v>
      </c>
      <c r="C3225" s="18" t="s">
        <v>8339</v>
      </c>
      <c r="D3225" s="18" t="s">
        <v>224</v>
      </c>
      <c r="E3225" s="20" t="str">
        <f>IFERROR(VLOOKUP(表1[[#This Row],[goods_id]],表4[],2,0),"无")</f>
        <v>无</v>
      </c>
      <c r="F3225" s="19">
        <f>IFERROR(VLOOKUP(表1[[#This Row],[goods_id]],表3[],2,0),"老款")</f>
        <v>43348</v>
      </c>
      <c r="G3225" s="20">
        <v>1</v>
      </c>
      <c r="H3225" s="23">
        <v>1690</v>
      </c>
      <c r="I3225" s="23">
        <v>1690</v>
      </c>
      <c r="J32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5" s="20">
        <f>IF(表1[[#This Row],[sale_price]]&lt;表1[[#This Row],[origin_price]],1,0)</f>
        <v>0</v>
      </c>
      <c r="L3225" s="18" t="s">
        <v>9586</v>
      </c>
      <c r="M3225" s="18" t="s">
        <v>9587</v>
      </c>
      <c r="N3225" s="18" t="s">
        <v>12</v>
      </c>
      <c r="O3225" s="18" t="s">
        <v>49</v>
      </c>
      <c r="P3225" s="18">
        <v>1</v>
      </c>
    </row>
    <row r="3226" spans="1:16" x14ac:dyDescent="0.2">
      <c r="A3226" s="18" t="s">
        <v>5596</v>
      </c>
      <c r="B3226" s="18" t="s">
        <v>6005</v>
      </c>
      <c r="C3226" s="18" t="s">
        <v>8340</v>
      </c>
      <c r="D3226" s="18" t="s">
        <v>54</v>
      </c>
      <c r="E3226" s="20" t="str">
        <f>IFERROR(VLOOKUP(表1[[#This Row],[goods_id]],表4[],2,0),"无")</f>
        <v>无</v>
      </c>
      <c r="F3226" s="19">
        <f>IFERROR(VLOOKUP(表1[[#This Row],[goods_id]],表3[],2,0),"老款")</f>
        <v>43348</v>
      </c>
      <c r="G3226" s="20">
        <v>1</v>
      </c>
      <c r="H3226" s="23">
        <v>2090</v>
      </c>
      <c r="I3226" s="23">
        <v>2090</v>
      </c>
      <c r="J32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26" s="20">
        <f>IF(表1[[#This Row],[sale_price]]&lt;表1[[#This Row],[origin_price]],1,0)</f>
        <v>0</v>
      </c>
      <c r="L3226" s="18" t="s">
        <v>9588</v>
      </c>
      <c r="M3226" s="18" t="s">
        <v>9589</v>
      </c>
      <c r="N3226" s="18" t="s">
        <v>12</v>
      </c>
      <c r="O3226" s="18" t="s">
        <v>49</v>
      </c>
      <c r="P3226" s="18">
        <v>1</v>
      </c>
    </row>
    <row r="3227" spans="1:16" x14ac:dyDescent="0.2">
      <c r="A3227" s="18" t="s">
        <v>5596</v>
      </c>
      <c r="B3227" s="18" t="s">
        <v>6006</v>
      </c>
      <c r="C3227" s="18" t="s">
        <v>8340</v>
      </c>
      <c r="D3227" s="18" t="s">
        <v>452</v>
      </c>
      <c r="E3227" s="20" t="str">
        <f>IFERROR(VLOOKUP(表1[[#This Row],[goods_id]],表4[],2,0),"无")</f>
        <v>无</v>
      </c>
      <c r="F3227" s="19">
        <f>IFERROR(VLOOKUP(表1[[#This Row],[goods_id]],表3[],2,0),"老款")</f>
        <v>43348</v>
      </c>
      <c r="G3227" s="20">
        <v>1</v>
      </c>
      <c r="H3227" s="23">
        <v>2090</v>
      </c>
      <c r="I3227" s="23">
        <v>2090</v>
      </c>
      <c r="J32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27" s="20">
        <f>IF(表1[[#This Row],[sale_price]]&lt;表1[[#This Row],[origin_price]],1,0)</f>
        <v>0</v>
      </c>
      <c r="L3227" s="18" t="s">
        <v>9588</v>
      </c>
      <c r="M3227" s="18" t="s">
        <v>9589</v>
      </c>
      <c r="N3227" s="18" t="s">
        <v>12</v>
      </c>
      <c r="O3227" s="18" t="s">
        <v>49</v>
      </c>
      <c r="P3227" s="18">
        <v>1</v>
      </c>
    </row>
    <row r="3228" spans="1:16" x14ac:dyDescent="0.2">
      <c r="A3228" s="18" t="s">
        <v>5596</v>
      </c>
      <c r="B3228" s="18" t="s">
        <v>6019</v>
      </c>
      <c r="C3228" s="18" t="s">
        <v>8341</v>
      </c>
      <c r="D3228" s="18" t="s">
        <v>24</v>
      </c>
      <c r="E3228" s="20" t="str">
        <f>IFERROR(VLOOKUP(表1[[#This Row],[goods_id]],表4[],2,0),"无")</f>
        <v>无</v>
      </c>
      <c r="F3228" s="19">
        <f>IFERROR(VLOOKUP(表1[[#This Row],[goods_id]],表3[],2,0),"老款")</f>
        <v>43348</v>
      </c>
      <c r="G3228" s="20">
        <v>1</v>
      </c>
      <c r="H3228" s="23">
        <v>1490</v>
      </c>
      <c r="I3228" s="23">
        <v>1490</v>
      </c>
      <c r="J32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28" s="20">
        <f>IF(表1[[#This Row],[sale_price]]&lt;表1[[#This Row],[origin_price]],1,0)</f>
        <v>0</v>
      </c>
      <c r="L3228" s="18" t="s">
        <v>9590</v>
      </c>
      <c r="M3228" s="18" t="s">
        <v>9591</v>
      </c>
      <c r="N3228" s="18" t="s">
        <v>12</v>
      </c>
      <c r="O3228" s="18" t="s">
        <v>13</v>
      </c>
      <c r="P3228" s="18">
        <v>1</v>
      </c>
    </row>
    <row r="3229" spans="1:16" x14ac:dyDescent="0.2">
      <c r="A3229" s="18" t="s">
        <v>5596</v>
      </c>
      <c r="B3229" s="18" t="s">
        <v>5597</v>
      </c>
      <c r="C3229" s="18" t="s">
        <v>8329</v>
      </c>
      <c r="D3229" s="18" t="s">
        <v>20</v>
      </c>
      <c r="E3229" s="20" t="str">
        <f>IFERROR(VLOOKUP(表1[[#This Row],[goods_id]],表4[],2,0),"无")</f>
        <v>无</v>
      </c>
      <c r="F3229" s="19">
        <f>IFERROR(VLOOKUP(表1[[#This Row],[goods_id]],表3[],2,0),"老款")</f>
        <v>43362</v>
      </c>
      <c r="G3229" s="20">
        <v>1</v>
      </c>
      <c r="H3229" s="23">
        <v>1790</v>
      </c>
      <c r="I3229" s="23">
        <v>1790</v>
      </c>
      <c r="J32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29" s="20">
        <f>IF(表1[[#This Row],[sale_price]]&lt;表1[[#This Row],[origin_price]],1,0)</f>
        <v>0</v>
      </c>
      <c r="L3229" s="18" t="s">
        <v>5598</v>
      </c>
      <c r="M3229" s="18" t="s">
        <v>9566</v>
      </c>
      <c r="N3229" s="18" t="s">
        <v>12</v>
      </c>
      <c r="O3229" s="18" t="s">
        <v>13</v>
      </c>
      <c r="P3229" s="18">
        <v>1</v>
      </c>
    </row>
    <row r="3230" spans="1:16" x14ac:dyDescent="0.2">
      <c r="A3230" s="18" t="s">
        <v>5596</v>
      </c>
      <c r="B3230" s="18" t="s">
        <v>5814</v>
      </c>
      <c r="C3230" s="18" t="s">
        <v>8330</v>
      </c>
      <c r="D3230" s="18" t="s">
        <v>1023</v>
      </c>
      <c r="E3230" s="20" t="str">
        <f>IFERROR(VLOOKUP(表1[[#This Row],[goods_id]],表4[],2,0),"无")</f>
        <v>无</v>
      </c>
      <c r="F3230" s="19">
        <f>IFERROR(VLOOKUP(表1[[#This Row],[goods_id]],表3[],2,0),"老款")</f>
        <v>43362</v>
      </c>
      <c r="G3230" s="20">
        <v>1</v>
      </c>
      <c r="H3230" s="23">
        <v>1690</v>
      </c>
      <c r="I3230" s="23">
        <v>1690</v>
      </c>
      <c r="J32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0" s="20">
        <f>IF(表1[[#This Row],[sale_price]]&lt;表1[[#This Row],[origin_price]],1,0)</f>
        <v>0</v>
      </c>
      <c r="L3230" s="18" t="s">
        <v>9567</v>
      </c>
      <c r="M3230" s="18" t="s">
        <v>9568</v>
      </c>
      <c r="N3230" s="18" t="s">
        <v>22</v>
      </c>
      <c r="O3230" s="18" t="s">
        <v>13</v>
      </c>
      <c r="P3230" s="18">
        <v>1</v>
      </c>
    </row>
    <row r="3231" spans="1:16" x14ac:dyDescent="0.2">
      <c r="A3231" s="18" t="s">
        <v>5596</v>
      </c>
      <c r="B3231" s="18" t="s">
        <v>5815</v>
      </c>
      <c r="C3231" s="18" t="s">
        <v>8330</v>
      </c>
      <c r="D3231" s="18" t="s">
        <v>24</v>
      </c>
      <c r="E3231" s="20" t="str">
        <f>IFERROR(VLOOKUP(表1[[#This Row],[goods_id]],表4[],2,0),"无")</f>
        <v>无</v>
      </c>
      <c r="F3231" s="19">
        <f>IFERROR(VLOOKUP(表1[[#This Row],[goods_id]],表3[],2,0),"老款")</f>
        <v>43362</v>
      </c>
      <c r="G3231" s="20">
        <v>1</v>
      </c>
      <c r="H3231" s="23">
        <v>1690</v>
      </c>
      <c r="I3231" s="23">
        <v>1690</v>
      </c>
      <c r="J32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1" s="20">
        <f>IF(表1[[#This Row],[sale_price]]&lt;表1[[#This Row],[origin_price]],1,0)</f>
        <v>0</v>
      </c>
      <c r="L3231" s="18" t="s">
        <v>9567</v>
      </c>
      <c r="M3231" s="18" t="s">
        <v>9569</v>
      </c>
      <c r="N3231" s="18" t="s">
        <v>22</v>
      </c>
      <c r="O3231" s="18" t="s">
        <v>13</v>
      </c>
      <c r="P3231" s="18">
        <v>1</v>
      </c>
    </row>
    <row r="3232" spans="1:16" x14ac:dyDescent="0.2">
      <c r="A3232" s="18" t="s">
        <v>5596</v>
      </c>
      <c r="B3232" s="18" t="s">
        <v>5816</v>
      </c>
      <c r="C3232" s="18" t="s">
        <v>8331</v>
      </c>
      <c r="D3232" s="18" t="s">
        <v>28</v>
      </c>
      <c r="E3232" s="20" t="str">
        <f>IFERROR(VLOOKUP(表1[[#This Row],[goods_id]],表4[],2,0),"无")</f>
        <v>无</v>
      </c>
      <c r="F3232" s="19">
        <f>IFERROR(VLOOKUP(表1[[#This Row],[goods_id]],表3[],2,0),"老款")</f>
        <v>43362</v>
      </c>
      <c r="G3232" s="20">
        <v>1</v>
      </c>
      <c r="H3232" s="23">
        <v>1890</v>
      </c>
      <c r="I3232" s="23">
        <v>1890</v>
      </c>
      <c r="J32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2" s="20">
        <f>IF(表1[[#This Row],[sale_price]]&lt;表1[[#This Row],[origin_price]],1,0)</f>
        <v>0</v>
      </c>
      <c r="L3232" s="18" t="s">
        <v>9570</v>
      </c>
      <c r="M3232" s="18" t="s">
        <v>9571</v>
      </c>
      <c r="N3232" s="18" t="s">
        <v>22</v>
      </c>
      <c r="O3232" s="18" t="s">
        <v>13</v>
      </c>
      <c r="P3232" s="18">
        <v>1</v>
      </c>
    </row>
    <row r="3233" spans="1:16" x14ac:dyDescent="0.2">
      <c r="A3233" s="18" t="s">
        <v>5596</v>
      </c>
      <c r="B3233" s="18" t="s">
        <v>5817</v>
      </c>
      <c r="C3233" s="18" t="s">
        <v>8331</v>
      </c>
      <c r="D3233" s="18" t="s">
        <v>24</v>
      </c>
      <c r="E3233" s="20" t="str">
        <f>IFERROR(VLOOKUP(表1[[#This Row],[goods_id]],表4[],2,0),"无")</f>
        <v>无</v>
      </c>
      <c r="F3233" s="19">
        <f>IFERROR(VLOOKUP(表1[[#This Row],[goods_id]],表3[],2,0),"老款")</f>
        <v>43362</v>
      </c>
      <c r="G3233" s="20">
        <v>1</v>
      </c>
      <c r="H3233" s="23">
        <v>1890</v>
      </c>
      <c r="I3233" s="23">
        <v>1890</v>
      </c>
      <c r="J32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3" s="20">
        <f>IF(表1[[#This Row],[sale_price]]&lt;表1[[#This Row],[origin_price]],1,0)</f>
        <v>0</v>
      </c>
      <c r="L3233" s="18" t="s">
        <v>9570</v>
      </c>
      <c r="M3233" s="18" t="s">
        <v>9571</v>
      </c>
      <c r="N3233" s="18" t="s">
        <v>22</v>
      </c>
      <c r="O3233" s="18" t="s">
        <v>13</v>
      </c>
      <c r="P3233" s="18">
        <v>1</v>
      </c>
    </row>
    <row r="3234" spans="1:16" x14ac:dyDescent="0.2">
      <c r="A3234" s="18" t="s">
        <v>5596</v>
      </c>
      <c r="B3234" s="18" t="s">
        <v>5783</v>
      </c>
      <c r="C3234" s="18" t="s">
        <v>8322</v>
      </c>
      <c r="D3234" s="18" t="s">
        <v>24</v>
      </c>
      <c r="E3234" s="20" t="str">
        <f>IFERROR(VLOOKUP(表1[[#This Row],[goods_id]],表4[],2,0),"无")</f>
        <v>无</v>
      </c>
      <c r="F3234" s="19">
        <f>IFERROR(VLOOKUP(表1[[#This Row],[goods_id]],表3[],2,0),"老款")</f>
        <v>43383</v>
      </c>
      <c r="G3234" s="20">
        <v>1</v>
      </c>
      <c r="H3234" s="23">
        <v>1990</v>
      </c>
      <c r="I3234" s="23">
        <v>1990</v>
      </c>
      <c r="J32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4" s="20">
        <f>IF(表1[[#This Row],[sale_price]]&lt;表1[[#This Row],[origin_price]],1,0)</f>
        <v>0</v>
      </c>
      <c r="L3234" s="18" t="s">
        <v>9560</v>
      </c>
      <c r="M3234" s="18" t="s">
        <v>9561</v>
      </c>
      <c r="N3234" s="18" t="s">
        <v>12</v>
      </c>
      <c r="O3234" s="18" t="s">
        <v>49</v>
      </c>
      <c r="P3234" s="18">
        <v>1</v>
      </c>
    </row>
    <row r="3235" spans="1:16" x14ac:dyDescent="0.2">
      <c r="A3235" s="18" t="s">
        <v>5596</v>
      </c>
      <c r="B3235" s="18" t="s">
        <v>5784</v>
      </c>
      <c r="C3235" s="18" t="s">
        <v>8322</v>
      </c>
      <c r="D3235" s="18" t="s">
        <v>4391</v>
      </c>
      <c r="E3235" s="20" t="str">
        <f>IFERROR(VLOOKUP(表1[[#This Row],[goods_id]],表4[],2,0),"无")</f>
        <v>无</v>
      </c>
      <c r="F3235" s="19">
        <f>IFERROR(VLOOKUP(表1[[#This Row],[goods_id]],表3[],2,0),"老款")</f>
        <v>43383</v>
      </c>
      <c r="G3235" s="20">
        <v>1</v>
      </c>
      <c r="H3235" s="23">
        <v>1990</v>
      </c>
      <c r="I3235" s="23">
        <v>1990</v>
      </c>
      <c r="J32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5" s="20">
        <f>IF(表1[[#This Row],[sale_price]]&lt;表1[[#This Row],[origin_price]],1,0)</f>
        <v>0</v>
      </c>
      <c r="L3235" s="18" t="s">
        <v>9560</v>
      </c>
      <c r="M3235" s="18" t="s">
        <v>9561</v>
      </c>
      <c r="N3235" s="18" t="s">
        <v>12</v>
      </c>
      <c r="O3235" s="18" t="s">
        <v>49</v>
      </c>
      <c r="P3235" s="18">
        <v>1</v>
      </c>
    </row>
    <row r="3236" spans="1:16" x14ac:dyDescent="0.2">
      <c r="A3236" s="18" t="s">
        <v>5596</v>
      </c>
      <c r="B3236" s="18" t="s">
        <v>8325</v>
      </c>
      <c r="C3236" s="18" t="s">
        <v>8322</v>
      </c>
      <c r="D3236" s="18" t="s">
        <v>452</v>
      </c>
      <c r="E3236" s="20" t="str">
        <f>IFERROR(VLOOKUP(表1[[#This Row],[goods_id]],表4[],2,0),"无")</f>
        <v>无</v>
      </c>
      <c r="F3236" s="19" t="str">
        <f>IFERROR(VLOOKUP(表1[[#This Row],[goods_id]],表3[],2,0),"老款")</f>
        <v>老款</v>
      </c>
      <c r="G3236" s="20">
        <v>1</v>
      </c>
      <c r="H3236" s="23">
        <v>1990</v>
      </c>
      <c r="I3236" s="23">
        <v>1990</v>
      </c>
      <c r="J32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6" s="20">
        <f>IF(表1[[#This Row],[sale_price]]&lt;表1[[#This Row],[origin_price]],1,0)</f>
        <v>0</v>
      </c>
      <c r="L3236" s="18" t="s">
        <v>9560</v>
      </c>
      <c r="M3236" s="18" t="s">
        <v>9561</v>
      </c>
      <c r="N3236" s="18" t="s">
        <v>12</v>
      </c>
      <c r="O3236" s="18" t="s">
        <v>49</v>
      </c>
      <c r="P3236" s="18">
        <v>1</v>
      </c>
    </row>
    <row r="3237" spans="1:16" x14ac:dyDescent="0.2">
      <c r="A3237" s="18" t="s">
        <v>5596</v>
      </c>
      <c r="B3237" s="18" t="s">
        <v>5818</v>
      </c>
      <c r="C3237" s="18" t="s">
        <v>8334</v>
      </c>
      <c r="D3237" s="18" t="s">
        <v>2925</v>
      </c>
      <c r="E3237" s="20" t="str">
        <f>IFERROR(VLOOKUP(表1[[#This Row],[goods_id]],表4[],2,0),"无")</f>
        <v>无</v>
      </c>
      <c r="F3237" s="19">
        <f>IFERROR(VLOOKUP(表1[[#This Row],[goods_id]],表3[],2,0),"老款")</f>
        <v>43362</v>
      </c>
      <c r="G3237" s="20">
        <v>1</v>
      </c>
      <c r="H3237" s="23">
        <v>2390</v>
      </c>
      <c r="I3237" s="23">
        <v>2390</v>
      </c>
      <c r="J32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37" s="20">
        <f>IF(表1[[#This Row],[sale_price]]&lt;表1[[#This Row],[origin_price]],1,0)</f>
        <v>0</v>
      </c>
      <c r="L3237" s="18" t="s">
        <v>9575</v>
      </c>
      <c r="M3237" s="18" t="s">
        <v>9576</v>
      </c>
      <c r="N3237" s="18" t="s">
        <v>12</v>
      </c>
      <c r="O3237" s="18" t="s">
        <v>49</v>
      </c>
      <c r="P3237" s="18">
        <v>1</v>
      </c>
    </row>
    <row r="3238" spans="1:16" x14ac:dyDescent="0.2">
      <c r="A3238" s="18" t="s">
        <v>5596</v>
      </c>
      <c r="B3238" s="18" t="s">
        <v>5819</v>
      </c>
      <c r="C3238" s="18" t="s">
        <v>8332</v>
      </c>
      <c r="D3238" s="18" t="s">
        <v>24</v>
      </c>
      <c r="E3238" s="20" t="str">
        <f>IFERROR(VLOOKUP(表1[[#This Row],[goods_id]],表4[],2,0),"无")</f>
        <v>无</v>
      </c>
      <c r="F3238" s="19">
        <f>IFERROR(VLOOKUP(表1[[#This Row],[goods_id]],表3[],2,0),"老款")</f>
        <v>43362</v>
      </c>
      <c r="G3238" s="20">
        <v>1</v>
      </c>
      <c r="H3238" s="23">
        <v>1990</v>
      </c>
      <c r="I3238" s="23">
        <v>1990</v>
      </c>
      <c r="J32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8" s="20">
        <f>IF(表1[[#This Row],[sale_price]]&lt;表1[[#This Row],[origin_price]],1,0)</f>
        <v>0</v>
      </c>
      <c r="L3238" s="18" t="s">
        <v>5601</v>
      </c>
      <c r="M3238" s="18" t="s">
        <v>9572</v>
      </c>
      <c r="N3238" s="18" t="s">
        <v>12</v>
      </c>
      <c r="O3238" s="18" t="s">
        <v>49</v>
      </c>
      <c r="P3238" s="18">
        <v>1</v>
      </c>
    </row>
    <row r="3239" spans="1:16" x14ac:dyDescent="0.2">
      <c r="A3239" s="18" t="s">
        <v>5596</v>
      </c>
      <c r="B3239" s="18" t="s">
        <v>5599</v>
      </c>
      <c r="C3239" s="18" t="s">
        <v>8332</v>
      </c>
      <c r="D3239" s="18" t="s">
        <v>5600</v>
      </c>
      <c r="E3239" s="20" t="str">
        <f>IFERROR(VLOOKUP(表1[[#This Row],[goods_id]],表4[],2,0),"无")</f>
        <v>无</v>
      </c>
      <c r="F3239" s="19">
        <f>IFERROR(VLOOKUP(表1[[#This Row],[goods_id]],表3[],2,0),"老款")</f>
        <v>43362</v>
      </c>
      <c r="G3239" s="20">
        <v>1</v>
      </c>
      <c r="H3239" s="23">
        <v>1990</v>
      </c>
      <c r="I3239" s="23">
        <v>1990</v>
      </c>
      <c r="J32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39" s="20">
        <f>IF(表1[[#This Row],[sale_price]]&lt;表1[[#This Row],[origin_price]],1,0)</f>
        <v>0</v>
      </c>
      <c r="L3239" s="18" t="s">
        <v>5601</v>
      </c>
      <c r="M3239" s="18" t="s">
        <v>9572</v>
      </c>
      <c r="N3239" s="18" t="s">
        <v>12</v>
      </c>
      <c r="O3239" s="18" t="s">
        <v>49</v>
      </c>
      <c r="P3239" s="18">
        <v>1</v>
      </c>
    </row>
    <row r="3240" spans="1:16" x14ac:dyDescent="0.2">
      <c r="A3240" s="18" t="s">
        <v>5596</v>
      </c>
      <c r="B3240" s="18" t="s">
        <v>8323</v>
      </c>
      <c r="C3240" s="18" t="s">
        <v>8324</v>
      </c>
      <c r="D3240" s="18" t="s">
        <v>612</v>
      </c>
      <c r="E3240" s="20" t="str">
        <f>IFERROR(VLOOKUP(表1[[#This Row],[goods_id]],表4[],2,0),"无")</f>
        <v>无</v>
      </c>
      <c r="F3240" s="19" t="str">
        <f>IFERROR(VLOOKUP(表1[[#This Row],[goods_id]],表3[],2,0),"老款")</f>
        <v>老款</v>
      </c>
      <c r="G3240" s="20">
        <v>1</v>
      </c>
      <c r="H3240" s="23">
        <v>2390</v>
      </c>
      <c r="I3240" s="23">
        <v>2390</v>
      </c>
      <c r="J32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0" s="20">
        <f>IF(表1[[#This Row],[sale_price]]&lt;表1[[#This Row],[origin_price]],1,0)</f>
        <v>0</v>
      </c>
      <c r="L3240" s="18" t="s">
        <v>9562</v>
      </c>
      <c r="M3240" s="18" t="s">
        <v>9563</v>
      </c>
      <c r="N3240" s="18" t="s">
        <v>12</v>
      </c>
      <c r="O3240" s="18" t="s">
        <v>49</v>
      </c>
      <c r="P3240" s="18">
        <v>1</v>
      </c>
    </row>
    <row r="3241" spans="1:16" x14ac:dyDescent="0.2">
      <c r="A3241" s="18" t="s">
        <v>5596</v>
      </c>
      <c r="B3241" s="18" t="s">
        <v>5868</v>
      </c>
      <c r="C3241" s="18" t="s">
        <v>8333</v>
      </c>
      <c r="D3241" s="18" t="s">
        <v>14</v>
      </c>
      <c r="E3241" s="20" t="str">
        <f>IFERROR(VLOOKUP(表1[[#This Row],[goods_id]],表4[],2,0),"无")</f>
        <v>无</v>
      </c>
      <c r="F3241" s="19">
        <f>IFERROR(VLOOKUP(表1[[#This Row],[goods_id]],表3[],2,0),"老款")</f>
        <v>43362</v>
      </c>
      <c r="G3241" s="20">
        <v>1</v>
      </c>
      <c r="H3241" s="23">
        <v>1990</v>
      </c>
      <c r="I3241" s="23">
        <v>1990</v>
      </c>
      <c r="J32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41" s="20">
        <f>IF(表1[[#This Row],[sale_price]]&lt;表1[[#This Row],[origin_price]],1,0)</f>
        <v>0</v>
      </c>
      <c r="L3241" s="18" t="s">
        <v>9573</v>
      </c>
      <c r="M3241" s="18" t="s">
        <v>9574</v>
      </c>
      <c r="N3241" s="18" t="s">
        <v>22</v>
      </c>
      <c r="O3241" s="18" t="s">
        <v>49</v>
      </c>
      <c r="P3241" s="18">
        <v>1</v>
      </c>
    </row>
    <row r="3242" spans="1:16" x14ac:dyDescent="0.2">
      <c r="A3242" s="18" t="s">
        <v>5596</v>
      </c>
      <c r="B3242" s="18" t="s">
        <v>5869</v>
      </c>
      <c r="C3242" s="18" t="s">
        <v>8333</v>
      </c>
      <c r="D3242" s="18" t="s">
        <v>5600</v>
      </c>
      <c r="E3242" s="20" t="str">
        <f>IFERROR(VLOOKUP(表1[[#This Row],[goods_id]],表4[],2,0),"无")</f>
        <v>无</v>
      </c>
      <c r="F3242" s="19">
        <f>IFERROR(VLOOKUP(表1[[#This Row],[goods_id]],表3[],2,0),"老款")</f>
        <v>43362</v>
      </c>
      <c r="G3242" s="20">
        <v>1</v>
      </c>
      <c r="H3242" s="23">
        <v>1990</v>
      </c>
      <c r="I3242" s="23">
        <v>1990</v>
      </c>
      <c r="J32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42" s="20">
        <f>IF(表1[[#This Row],[sale_price]]&lt;表1[[#This Row],[origin_price]],1,0)</f>
        <v>0</v>
      </c>
      <c r="L3242" s="18" t="s">
        <v>9573</v>
      </c>
      <c r="M3242" s="18" t="s">
        <v>9579</v>
      </c>
      <c r="N3242" s="18" t="s">
        <v>22</v>
      </c>
      <c r="O3242" s="18" t="s">
        <v>49</v>
      </c>
      <c r="P3242" s="18">
        <v>1</v>
      </c>
    </row>
    <row r="3243" spans="1:16" x14ac:dyDescent="0.2">
      <c r="A3243" s="18" t="s">
        <v>5596</v>
      </c>
      <c r="B3243" s="18" t="s">
        <v>8326</v>
      </c>
      <c r="C3243" s="18" t="s">
        <v>8327</v>
      </c>
      <c r="D3243" s="18" t="s">
        <v>452</v>
      </c>
      <c r="E3243" s="20" t="str">
        <f>IFERROR(VLOOKUP(表1[[#This Row],[goods_id]],表4[],2,0),"无")</f>
        <v>无</v>
      </c>
      <c r="F3243" s="19" t="str">
        <f>IFERROR(VLOOKUP(表1[[#This Row],[goods_id]],表3[],2,0),"老款")</f>
        <v>老款</v>
      </c>
      <c r="G3243" s="20">
        <v>1</v>
      </c>
      <c r="H3243" s="23">
        <v>2690</v>
      </c>
      <c r="I3243" s="23">
        <v>2690</v>
      </c>
      <c r="J32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3" s="20">
        <f>IF(表1[[#This Row],[sale_price]]&lt;表1[[#This Row],[origin_price]],1,0)</f>
        <v>0</v>
      </c>
      <c r="L3243" s="18" t="s">
        <v>9564</v>
      </c>
      <c r="M3243" s="18" t="s">
        <v>9565</v>
      </c>
      <c r="N3243" s="18" t="s">
        <v>12</v>
      </c>
      <c r="O3243" s="18" t="s">
        <v>49</v>
      </c>
      <c r="P3243" s="18">
        <v>1</v>
      </c>
    </row>
    <row r="3244" spans="1:16" x14ac:dyDescent="0.2">
      <c r="A3244" s="18" t="s">
        <v>5596</v>
      </c>
      <c r="B3244" s="18" t="s">
        <v>8328</v>
      </c>
      <c r="C3244" s="18" t="s">
        <v>8327</v>
      </c>
      <c r="D3244" s="18" t="s">
        <v>2923</v>
      </c>
      <c r="E3244" s="20" t="str">
        <f>IFERROR(VLOOKUP(表1[[#This Row],[goods_id]],表4[],2,0),"无")</f>
        <v>无</v>
      </c>
      <c r="F3244" s="19" t="str">
        <f>IFERROR(VLOOKUP(表1[[#This Row],[goods_id]],表3[],2,0),"老款")</f>
        <v>老款</v>
      </c>
      <c r="G3244" s="20">
        <v>1</v>
      </c>
      <c r="H3244" s="23">
        <v>2690</v>
      </c>
      <c r="I3244" s="23">
        <v>2690</v>
      </c>
      <c r="J32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4" s="20">
        <f>IF(表1[[#This Row],[sale_price]]&lt;表1[[#This Row],[origin_price]],1,0)</f>
        <v>0</v>
      </c>
      <c r="L3244" s="18" t="s">
        <v>9564</v>
      </c>
      <c r="M3244" s="18" t="s">
        <v>9565</v>
      </c>
      <c r="N3244" s="18" t="s">
        <v>12</v>
      </c>
      <c r="O3244" s="18" t="s">
        <v>49</v>
      </c>
      <c r="P3244" s="18">
        <v>1</v>
      </c>
    </row>
    <row r="3245" spans="1:16" x14ac:dyDescent="0.2">
      <c r="A3245" s="18" t="s">
        <v>5596</v>
      </c>
      <c r="B3245" s="18" t="s">
        <v>5820</v>
      </c>
      <c r="C3245" s="18" t="s">
        <v>8335</v>
      </c>
      <c r="D3245" s="18" t="s">
        <v>24</v>
      </c>
      <c r="E3245" s="20" t="str">
        <f>IFERROR(VLOOKUP(表1[[#This Row],[goods_id]],表4[],2,0),"无")</f>
        <v>无</v>
      </c>
      <c r="F3245" s="19">
        <f>IFERROR(VLOOKUP(表1[[#This Row],[goods_id]],表3[],2,0),"老款")</f>
        <v>43362</v>
      </c>
      <c r="G3245" s="20">
        <v>1</v>
      </c>
      <c r="H3245" s="23">
        <v>1590</v>
      </c>
      <c r="I3245" s="23">
        <v>1590</v>
      </c>
      <c r="J32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45" s="20">
        <f>IF(表1[[#This Row],[sale_price]]&lt;表1[[#This Row],[origin_price]],1,0)</f>
        <v>0</v>
      </c>
      <c r="L3245" s="18" t="s">
        <v>9577</v>
      </c>
      <c r="M3245" s="18" t="s">
        <v>9578</v>
      </c>
      <c r="N3245" s="18" t="s">
        <v>12</v>
      </c>
      <c r="O3245" s="18" t="s">
        <v>13</v>
      </c>
      <c r="P3245" s="18">
        <v>1</v>
      </c>
    </row>
    <row r="3246" spans="1:16" x14ac:dyDescent="0.2">
      <c r="A3246" s="18" t="s">
        <v>5596</v>
      </c>
      <c r="B3246" s="18" t="s">
        <v>5989</v>
      </c>
      <c r="C3246" s="18" t="s">
        <v>8353</v>
      </c>
      <c r="D3246" s="18" t="s">
        <v>14</v>
      </c>
      <c r="E3246" s="20" t="str">
        <f>IFERROR(VLOOKUP(表1[[#This Row],[goods_id]],表4[],2,0),"无")</f>
        <v>无</v>
      </c>
      <c r="F3246" s="19">
        <f>IFERROR(VLOOKUP(表1[[#This Row],[goods_id]],表3[],2,0),"老款")</f>
        <v>43348</v>
      </c>
      <c r="G3246" s="20">
        <v>1</v>
      </c>
      <c r="H3246" s="23">
        <v>2490</v>
      </c>
      <c r="I3246" s="23">
        <v>2490</v>
      </c>
      <c r="J32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6" s="20">
        <f>IF(表1[[#This Row],[sale_price]]&lt;表1[[#This Row],[origin_price]],1,0)</f>
        <v>0</v>
      </c>
      <c r="L3246" s="18" t="s">
        <v>9611</v>
      </c>
      <c r="M3246" s="18" t="s">
        <v>9612</v>
      </c>
      <c r="N3246" s="18" t="s">
        <v>61</v>
      </c>
      <c r="O3246" s="18" t="s">
        <v>49</v>
      </c>
      <c r="P3246" s="18">
        <v>2</v>
      </c>
    </row>
    <row r="3247" spans="1:16" x14ac:dyDescent="0.2">
      <c r="A3247" s="18" t="s">
        <v>5596</v>
      </c>
      <c r="B3247" s="18" t="s">
        <v>5990</v>
      </c>
      <c r="C3247" s="18" t="s">
        <v>8353</v>
      </c>
      <c r="D3247" s="18" t="s">
        <v>165</v>
      </c>
      <c r="E3247" s="20" t="str">
        <f>IFERROR(VLOOKUP(表1[[#This Row],[goods_id]],表4[],2,0),"无")</f>
        <v>无</v>
      </c>
      <c r="F3247" s="19">
        <f>IFERROR(VLOOKUP(表1[[#This Row],[goods_id]],表3[],2,0),"老款")</f>
        <v>43348</v>
      </c>
      <c r="G3247" s="20">
        <v>1</v>
      </c>
      <c r="H3247" s="23">
        <v>2490</v>
      </c>
      <c r="I3247" s="23">
        <v>2490</v>
      </c>
      <c r="J32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7" s="20">
        <f>IF(表1[[#This Row],[sale_price]]&lt;表1[[#This Row],[origin_price]],1,0)</f>
        <v>0</v>
      </c>
      <c r="L3247" s="18" t="s">
        <v>9611</v>
      </c>
      <c r="M3247" s="18" t="s">
        <v>9612</v>
      </c>
      <c r="N3247" s="18" t="s">
        <v>61</v>
      </c>
      <c r="O3247" s="18" t="s">
        <v>49</v>
      </c>
      <c r="P3247" s="18">
        <v>2</v>
      </c>
    </row>
    <row r="3248" spans="1:16" x14ac:dyDescent="0.2">
      <c r="A3248" s="18" t="s">
        <v>5596</v>
      </c>
      <c r="B3248" s="18" t="s">
        <v>5991</v>
      </c>
      <c r="C3248" s="18" t="s">
        <v>8354</v>
      </c>
      <c r="D3248" s="18" t="s">
        <v>823</v>
      </c>
      <c r="E3248" s="20" t="str">
        <f>IFERROR(VLOOKUP(表1[[#This Row],[goods_id]],表4[],2,0),"无")</f>
        <v>无</v>
      </c>
      <c r="F3248" s="19">
        <f>IFERROR(VLOOKUP(表1[[#This Row],[goods_id]],表3[],2,0),"老款")</f>
        <v>43348</v>
      </c>
      <c r="G3248" s="20">
        <v>1</v>
      </c>
      <c r="H3248" s="23">
        <v>2290</v>
      </c>
      <c r="I3248" s="23">
        <v>2290</v>
      </c>
      <c r="J32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8" s="20">
        <f>IF(表1[[#This Row],[sale_price]]&lt;表1[[#This Row],[origin_price]],1,0)</f>
        <v>0</v>
      </c>
      <c r="L3248" s="18" t="s">
        <v>9613</v>
      </c>
      <c r="M3248" s="18" t="s">
        <v>9614</v>
      </c>
      <c r="N3248" s="18" t="s">
        <v>12</v>
      </c>
      <c r="O3248" s="18" t="s">
        <v>49</v>
      </c>
      <c r="P3248" s="18">
        <v>2</v>
      </c>
    </row>
    <row r="3249" spans="1:16" x14ac:dyDescent="0.2">
      <c r="A3249" s="18" t="s">
        <v>5596</v>
      </c>
      <c r="B3249" s="18" t="s">
        <v>5992</v>
      </c>
      <c r="C3249" s="18" t="s">
        <v>8354</v>
      </c>
      <c r="D3249" s="18" t="s">
        <v>452</v>
      </c>
      <c r="E3249" s="20" t="str">
        <f>IFERROR(VLOOKUP(表1[[#This Row],[goods_id]],表4[],2,0),"无")</f>
        <v>无</v>
      </c>
      <c r="F3249" s="19">
        <f>IFERROR(VLOOKUP(表1[[#This Row],[goods_id]],表3[],2,0),"老款")</f>
        <v>43348</v>
      </c>
      <c r="G3249" s="20">
        <v>1</v>
      </c>
      <c r="H3249" s="23">
        <v>2290</v>
      </c>
      <c r="I3249" s="23">
        <v>2290</v>
      </c>
      <c r="J32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49" s="20">
        <f>IF(表1[[#This Row],[sale_price]]&lt;表1[[#This Row],[origin_price]],1,0)</f>
        <v>0</v>
      </c>
      <c r="L3249" s="18" t="s">
        <v>9613</v>
      </c>
      <c r="M3249" s="18" t="s">
        <v>9614</v>
      </c>
      <c r="N3249" s="18" t="s">
        <v>12</v>
      </c>
      <c r="O3249" s="18" t="s">
        <v>49</v>
      </c>
      <c r="P3249" s="18">
        <v>2</v>
      </c>
    </row>
    <row r="3250" spans="1:16" x14ac:dyDescent="0.2">
      <c r="A3250" s="18" t="s">
        <v>5596</v>
      </c>
      <c r="B3250" s="18" t="s">
        <v>5993</v>
      </c>
      <c r="C3250" s="18" t="s">
        <v>8355</v>
      </c>
      <c r="D3250" s="18" t="s">
        <v>24</v>
      </c>
      <c r="E3250" s="20" t="str">
        <f>IFERROR(VLOOKUP(表1[[#This Row],[goods_id]],表4[],2,0),"无")</f>
        <v>无</v>
      </c>
      <c r="F3250" s="19">
        <f>IFERROR(VLOOKUP(表1[[#This Row],[goods_id]],表3[],2,0),"老款")</f>
        <v>43348</v>
      </c>
      <c r="G3250" s="20">
        <v>1</v>
      </c>
      <c r="H3250" s="23">
        <v>2590</v>
      </c>
      <c r="I3250" s="23">
        <v>2590</v>
      </c>
      <c r="J32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50" s="20">
        <f>IF(表1[[#This Row],[sale_price]]&lt;表1[[#This Row],[origin_price]],1,0)</f>
        <v>0</v>
      </c>
      <c r="L3250" s="18" t="s">
        <v>9615</v>
      </c>
      <c r="M3250" s="18" t="s">
        <v>9616</v>
      </c>
      <c r="N3250" s="18" t="s">
        <v>61</v>
      </c>
      <c r="O3250" s="18" t="s">
        <v>49</v>
      </c>
      <c r="P3250" s="18">
        <v>2</v>
      </c>
    </row>
    <row r="3251" spans="1:16" x14ac:dyDescent="0.2">
      <c r="A3251" s="18" t="s">
        <v>5596</v>
      </c>
      <c r="B3251" s="18" t="s">
        <v>5974</v>
      </c>
      <c r="C3251" s="18" t="s">
        <v>8347</v>
      </c>
      <c r="D3251" s="18" t="s">
        <v>3155</v>
      </c>
      <c r="E3251" s="20" t="str">
        <f>IFERROR(VLOOKUP(表1[[#This Row],[goods_id]],表4[],2,0),"无")</f>
        <v>无</v>
      </c>
      <c r="F3251" s="19">
        <f>IFERROR(VLOOKUP(表1[[#This Row],[goods_id]],表3[],2,0),"老款")</f>
        <v>43348</v>
      </c>
      <c r="G3251" s="20">
        <v>1</v>
      </c>
      <c r="H3251" s="23">
        <v>1590</v>
      </c>
      <c r="I3251" s="23">
        <v>1590</v>
      </c>
      <c r="J32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51" s="20">
        <f>IF(表1[[#This Row],[sale_price]]&lt;表1[[#This Row],[origin_price]],1,0)</f>
        <v>0</v>
      </c>
      <c r="L3251" s="18" t="s">
        <v>9599</v>
      </c>
      <c r="M3251" s="18" t="s">
        <v>9600</v>
      </c>
      <c r="N3251" s="18" t="s">
        <v>12</v>
      </c>
      <c r="O3251" s="18" t="s">
        <v>49</v>
      </c>
      <c r="P3251" s="18">
        <v>1</v>
      </c>
    </row>
    <row r="3252" spans="1:16" x14ac:dyDescent="0.2">
      <c r="A3252" s="18" t="s">
        <v>5596</v>
      </c>
      <c r="B3252" s="18" t="s">
        <v>5995</v>
      </c>
      <c r="C3252" s="18" t="s">
        <v>8347</v>
      </c>
      <c r="D3252" s="18" t="s">
        <v>2925</v>
      </c>
      <c r="E3252" s="20" t="str">
        <f>IFERROR(VLOOKUP(表1[[#This Row],[goods_id]],表4[],2,0),"无")</f>
        <v>无</v>
      </c>
      <c r="F3252" s="19">
        <f>IFERROR(VLOOKUP(表1[[#This Row],[goods_id]],表3[],2,0),"老款")</f>
        <v>43348</v>
      </c>
      <c r="G3252" s="20">
        <v>1</v>
      </c>
      <c r="H3252" s="23">
        <v>1590</v>
      </c>
      <c r="I3252" s="23">
        <v>1590</v>
      </c>
      <c r="J32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52" s="20">
        <f>IF(表1[[#This Row],[sale_price]]&lt;表1[[#This Row],[origin_price]],1,0)</f>
        <v>0</v>
      </c>
      <c r="L3252" s="18" t="s">
        <v>9599</v>
      </c>
      <c r="M3252" s="18" t="s">
        <v>9600</v>
      </c>
      <c r="N3252" s="18" t="s">
        <v>12</v>
      </c>
      <c r="O3252" s="18" t="s">
        <v>49</v>
      </c>
      <c r="P3252" s="18">
        <v>2</v>
      </c>
    </row>
    <row r="3253" spans="1:16" x14ac:dyDescent="0.2">
      <c r="A3253" s="18" t="s">
        <v>5596</v>
      </c>
      <c r="B3253" s="18" t="s">
        <v>5915</v>
      </c>
      <c r="C3253" s="18" t="s">
        <v>8348</v>
      </c>
      <c r="D3253" s="18" t="s">
        <v>452</v>
      </c>
      <c r="E3253" s="20" t="str">
        <f>IFERROR(VLOOKUP(表1[[#This Row],[goods_id]],表4[],2,0),"无")</f>
        <v>无</v>
      </c>
      <c r="F3253" s="19">
        <f>IFERROR(VLOOKUP(表1[[#This Row],[goods_id]],表3[],2,0),"老款")</f>
        <v>43355</v>
      </c>
      <c r="G3253" s="20">
        <v>1</v>
      </c>
      <c r="H3253" s="23">
        <v>1490</v>
      </c>
      <c r="I3253" s="23">
        <v>1490</v>
      </c>
      <c r="J32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53" s="20">
        <f>IF(表1[[#This Row],[sale_price]]&lt;表1[[#This Row],[origin_price]],1,0)</f>
        <v>0</v>
      </c>
      <c r="L3253" s="18" t="s">
        <v>9601</v>
      </c>
      <c r="M3253" s="18" t="s">
        <v>9602</v>
      </c>
      <c r="N3253" s="18" t="s">
        <v>12</v>
      </c>
      <c r="O3253" s="18" t="s">
        <v>49</v>
      </c>
      <c r="P3253" s="18">
        <v>1</v>
      </c>
    </row>
    <row r="3254" spans="1:16" x14ac:dyDescent="0.2">
      <c r="A3254" s="18" t="s">
        <v>5596</v>
      </c>
      <c r="B3254" s="18" t="s">
        <v>5928</v>
      </c>
      <c r="C3254" s="18" t="s">
        <v>8348</v>
      </c>
      <c r="D3254" s="18" t="s">
        <v>219</v>
      </c>
      <c r="E3254" s="20" t="str">
        <f>IFERROR(VLOOKUP(表1[[#This Row],[goods_id]],表4[],2,0),"无")</f>
        <v>无</v>
      </c>
      <c r="F3254" s="19">
        <f>IFERROR(VLOOKUP(表1[[#This Row],[goods_id]],表3[],2,0),"老款")</f>
        <v>43355</v>
      </c>
      <c r="G3254" s="20">
        <v>1</v>
      </c>
      <c r="H3254" s="23">
        <v>1490</v>
      </c>
      <c r="I3254" s="23">
        <v>1490</v>
      </c>
      <c r="J32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54" s="20">
        <f>IF(表1[[#This Row],[sale_price]]&lt;表1[[#This Row],[origin_price]],1,0)</f>
        <v>0</v>
      </c>
      <c r="L3254" s="18" t="s">
        <v>9601</v>
      </c>
      <c r="M3254" s="18" t="s">
        <v>9602</v>
      </c>
      <c r="N3254" s="18" t="s">
        <v>12</v>
      </c>
      <c r="O3254" s="18" t="s">
        <v>49</v>
      </c>
      <c r="P3254" s="18">
        <v>2</v>
      </c>
    </row>
    <row r="3255" spans="1:16" x14ac:dyDescent="0.2">
      <c r="A3255" s="18" t="s">
        <v>5596</v>
      </c>
      <c r="B3255" s="18" t="s">
        <v>6024</v>
      </c>
      <c r="C3255" s="18" t="s">
        <v>8359</v>
      </c>
      <c r="D3255" s="18" t="s">
        <v>24</v>
      </c>
      <c r="E3255" s="20" t="str">
        <f>IFERROR(VLOOKUP(表1[[#This Row],[goods_id]],表4[],2,0),"无")</f>
        <v>无</v>
      </c>
      <c r="F3255" s="19">
        <f>IFERROR(VLOOKUP(表1[[#This Row],[goods_id]],表3[],2,0),"老款")</f>
        <v>43348</v>
      </c>
      <c r="G3255" s="20">
        <v>1</v>
      </c>
      <c r="H3255" s="23">
        <v>1190</v>
      </c>
      <c r="I3255" s="23">
        <v>1190</v>
      </c>
      <c r="J32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55" s="20">
        <f>IF(表1[[#This Row],[sale_price]]&lt;表1[[#This Row],[origin_price]],1,0)</f>
        <v>0</v>
      </c>
      <c r="L3255" s="18" t="s">
        <v>9626</v>
      </c>
      <c r="M3255" s="18" t="s">
        <v>9627</v>
      </c>
      <c r="N3255" s="18" t="s">
        <v>12</v>
      </c>
      <c r="O3255" s="18" t="s">
        <v>17</v>
      </c>
      <c r="P3255" s="18">
        <v>2</v>
      </c>
    </row>
    <row r="3256" spans="1:16" x14ac:dyDescent="0.2">
      <c r="A3256" s="18" t="s">
        <v>5596</v>
      </c>
      <c r="B3256" s="18" t="s">
        <v>6026</v>
      </c>
      <c r="C3256" s="18" t="s">
        <v>8359</v>
      </c>
      <c r="D3256" s="18" t="s">
        <v>118</v>
      </c>
      <c r="E3256" s="20" t="str">
        <f>IFERROR(VLOOKUP(表1[[#This Row],[goods_id]],表4[],2,0),"无")</f>
        <v>无</v>
      </c>
      <c r="F3256" s="19">
        <f>IFERROR(VLOOKUP(表1[[#This Row],[goods_id]],表3[],2,0),"老款")</f>
        <v>43348</v>
      </c>
      <c r="G3256" s="20">
        <v>1</v>
      </c>
      <c r="H3256" s="23">
        <v>1190</v>
      </c>
      <c r="I3256" s="23">
        <v>1190</v>
      </c>
      <c r="J32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56" s="20">
        <f>IF(表1[[#This Row],[sale_price]]&lt;表1[[#This Row],[origin_price]],1,0)</f>
        <v>0</v>
      </c>
      <c r="L3256" s="18" t="s">
        <v>9626</v>
      </c>
      <c r="M3256" s="18" t="s">
        <v>9628</v>
      </c>
      <c r="N3256" s="18" t="s">
        <v>12</v>
      </c>
      <c r="O3256" s="18" t="s">
        <v>17</v>
      </c>
      <c r="P3256" s="18">
        <v>2</v>
      </c>
    </row>
    <row r="3257" spans="1:16" x14ac:dyDescent="0.2">
      <c r="A3257" s="18" t="s">
        <v>5596</v>
      </c>
      <c r="B3257" s="18" t="s">
        <v>6027</v>
      </c>
      <c r="C3257" s="18" t="s">
        <v>8359</v>
      </c>
      <c r="D3257" s="18" t="s">
        <v>1537</v>
      </c>
      <c r="E3257" s="20" t="str">
        <f>IFERROR(VLOOKUP(表1[[#This Row],[goods_id]],表4[],2,0),"无")</f>
        <v>无</v>
      </c>
      <c r="F3257" s="19">
        <f>IFERROR(VLOOKUP(表1[[#This Row],[goods_id]],表3[],2,0),"老款")</f>
        <v>43348</v>
      </c>
      <c r="G3257" s="20">
        <v>1</v>
      </c>
      <c r="H3257" s="23">
        <v>1190</v>
      </c>
      <c r="I3257" s="23">
        <v>1190</v>
      </c>
      <c r="J32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57" s="20">
        <f>IF(表1[[#This Row],[sale_price]]&lt;表1[[#This Row],[origin_price]],1,0)</f>
        <v>0</v>
      </c>
      <c r="L3257" s="18" t="s">
        <v>9626</v>
      </c>
      <c r="M3257" s="18" t="s">
        <v>9628</v>
      </c>
      <c r="N3257" s="18" t="s">
        <v>12</v>
      </c>
      <c r="O3257" s="18" t="s">
        <v>17</v>
      </c>
      <c r="P3257" s="18">
        <v>2</v>
      </c>
    </row>
    <row r="3258" spans="1:16" x14ac:dyDescent="0.2">
      <c r="A3258" s="18" t="s">
        <v>5596</v>
      </c>
      <c r="B3258" s="18" t="s">
        <v>6028</v>
      </c>
      <c r="C3258" s="18" t="s">
        <v>8360</v>
      </c>
      <c r="D3258" s="18" t="s">
        <v>14</v>
      </c>
      <c r="E3258" s="20" t="str">
        <f>IFERROR(VLOOKUP(表1[[#This Row],[goods_id]],表4[],2,0),"无")</f>
        <v>无</v>
      </c>
      <c r="F3258" s="19">
        <f>IFERROR(VLOOKUP(表1[[#This Row],[goods_id]],表3[],2,0),"老款")</f>
        <v>43348</v>
      </c>
      <c r="G3258" s="20">
        <v>1</v>
      </c>
      <c r="H3258" s="23">
        <v>1690</v>
      </c>
      <c r="I3258" s="23">
        <v>1690</v>
      </c>
      <c r="J32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58" s="20">
        <f>IF(表1[[#This Row],[sale_price]]&lt;表1[[#This Row],[origin_price]],1,0)</f>
        <v>0</v>
      </c>
      <c r="L3258" s="18" t="s">
        <v>9629</v>
      </c>
      <c r="M3258" s="18" t="s">
        <v>9630</v>
      </c>
      <c r="N3258" s="18" t="s">
        <v>82</v>
      </c>
      <c r="O3258" s="18" t="s">
        <v>49</v>
      </c>
      <c r="P3258" s="18">
        <v>2</v>
      </c>
    </row>
    <row r="3259" spans="1:16" x14ac:dyDescent="0.2">
      <c r="A3259" s="18" t="s">
        <v>5596</v>
      </c>
      <c r="B3259" s="18" t="s">
        <v>6029</v>
      </c>
      <c r="C3259" s="18" t="s">
        <v>8360</v>
      </c>
      <c r="D3259" s="18" t="s">
        <v>165</v>
      </c>
      <c r="E3259" s="20" t="str">
        <f>IFERROR(VLOOKUP(表1[[#This Row],[goods_id]],表4[],2,0),"无")</f>
        <v>无</v>
      </c>
      <c r="F3259" s="19">
        <f>IFERROR(VLOOKUP(表1[[#This Row],[goods_id]],表3[],2,0),"老款")</f>
        <v>43348</v>
      </c>
      <c r="G3259" s="20">
        <v>1</v>
      </c>
      <c r="H3259" s="23">
        <v>1690</v>
      </c>
      <c r="I3259" s="23">
        <v>1690</v>
      </c>
      <c r="J32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59" s="20">
        <f>IF(表1[[#This Row],[sale_price]]&lt;表1[[#This Row],[origin_price]],1,0)</f>
        <v>0</v>
      </c>
      <c r="L3259" s="18" t="s">
        <v>9629</v>
      </c>
      <c r="M3259" s="18" t="s">
        <v>9631</v>
      </c>
      <c r="N3259" s="18" t="s">
        <v>82</v>
      </c>
      <c r="O3259" s="18" t="s">
        <v>49</v>
      </c>
      <c r="P3259" s="18">
        <v>2</v>
      </c>
    </row>
    <row r="3260" spans="1:16" x14ac:dyDescent="0.2">
      <c r="A3260" s="18" t="s">
        <v>5596</v>
      </c>
      <c r="B3260" s="18" t="s">
        <v>5894</v>
      </c>
      <c r="C3260" s="18" t="s">
        <v>8349</v>
      </c>
      <c r="D3260" s="18" t="s">
        <v>24</v>
      </c>
      <c r="E3260" s="20" t="str">
        <f>IFERROR(VLOOKUP(表1[[#This Row],[goods_id]],表4[],2,0),"无")</f>
        <v>无</v>
      </c>
      <c r="F3260" s="19">
        <f>IFERROR(VLOOKUP(表1[[#This Row],[goods_id]],表3[],2,0),"老款")</f>
        <v>43362</v>
      </c>
      <c r="G3260" s="20">
        <v>1</v>
      </c>
      <c r="H3260" s="23">
        <v>1590</v>
      </c>
      <c r="I3260" s="23">
        <v>1590</v>
      </c>
      <c r="J32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0" s="20">
        <f>IF(表1[[#This Row],[sale_price]]&lt;表1[[#This Row],[origin_price]],1,0)</f>
        <v>0</v>
      </c>
      <c r="L3260" s="18" t="s">
        <v>9603</v>
      </c>
      <c r="M3260" s="18" t="s">
        <v>9617</v>
      </c>
      <c r="N3260" s="18" t="s">
        <v>12</v>
      </c>
      <c r="O3260" s="18" t="s">
        <v>49</v>
      </c>
      <c r="P3260" s="18">
        <v>2</v>
      </c>
    </row>
    <row r="3261" spans="1:16" x14ac:dyDescent="0.2">
      <c r="A3261" s="18" t="s">
        <v>5596</v>
      </c>
      <c r="B3261" s="18" t="s">
        <v>5888</v>
      </c>
      <c r="C3261" s="18" t="s">
        <v>8349</v>
      </c>
      <c r="D3261" s="18" t="s">
        <v>452</v>
      </c>
      <c r="E3261" s="20" t="str">
        <f>IFERROR(VLOOKUP(表1[[#This Row],[goods_id]],表4[],2,0),"无")</f>
        <v>无</v>
      </c>
      <c r="F3261" s="19">
        <f>IFERROR(VLOOKUP(表1[[#This Row],[goods_id]],表3[],2,0),"老款")</f>
        <v>43362</v>
      </c>
      <c r="G3261" s="20">
        <v>1</v>
      </c>
      <c r="H3261" s="23">
        <v>1590</v>
      </c>
      <c r="I3261" s="23">
        <v>1590</v>
      </c>
      <c r="J32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1" s="20">
        <f>IF(表1[[#This Row],[sale_price]]&lt;表1[[#This Row],[origin_price]],1,0)</f>
        <v>0</v>
      </c>
      <c r="L3261" s="18" t="s">
        <v>9603</v>
      </c>
      <c r="M3261" s="18" t="s">
        <v>9604</v>
      </c>
      <c r="N3261" s="18" t="s">
        <v>12</v>
      </c>
      <c r="O3261" s="18" t="s">
        <v>49</v>
      </c>
      <c r="P3261" s="18">
        <v>1</v>
      </c>
    </row>
    <row r="3262" spans="1:16" x14ac:dyDescent="0.2">
      <c r="A3262" s="18" t="s">
        <v>5596</v>
      </c>
      <c r="B3262" s="18" t="s">
        <v>6030</v>
      </c>
      <c r="C3262" s="18" t="s">
        <v>8361</v>
      </c>
      <c r="D3262" s="18" t="s">
        <v>673</v>
      </c>
      <c r="E3262" s="20" t="str">
        <f>IFERROR(VLOOKUP(表1[[#This Row],[goods_id]],表4[],2,0),"无")</f>
        <v>无</v>
      </c>
      <c r="F3262" s="19">
        <f>IFERROR(VLOOKUP(表1[[#This Row],[goods_id]],表3[],2,0),"老款")</f>
        <v>43348</v>
      </c>
      <c r="G3262" s="20">
        <v>1</v>
      </c>
      <c r="H3262" s="23">
        <v>1890</v>
      </c>
      <c r="I3262" s="23">
        <v>1890</v>
      </c>
      <c r="J32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2" s="20">
        <f>IF(表1[[#This Row],[sale_price]]&lt;表1[[#This Row],[origin_price]],1,0)</f>
        <v>0</v>
      </c>
      <c r="L3262" s="18" t="s">
        <v>9632</v>
      </c>
      <c r="M3262" s="18" t="s">
        <v>9633</v>
      </c>
      <c r="N3262" s="18" t="s">
        <v>12</v>
      </c>
      <c r="O3262" s="18" t="s">
        <v>49</v>
      </c>
      <c r="P3262" s="18">
        <v>2</v>
      </c>
    </row>
    <row r="3263" spans="1:16" x14ac:dyDescent="0.2">
      <c r="A3263" s="18" t="s">
        <v>5596</v>
      </c>
      <c r="B3263" s="18" t="s">
        <v>5975</v>
      </c>
      <c r="C3263" s="18" t="s">
        <v>8350</v>
      </c>
      <c r="D3263" s="18" t="s">
        <v>452</v>
      </c>
      <c r="E3263" s="20" t="str">
        <f>IFERROR(VLOOKUP(表1[[#This Row],[goods_id]],表4[],2,0),"无")</f>
        <v>无</v>
      </c>
      <c r="F3263" s="19">
        <f>IFERROR(VLOOKUP(表1[[#This Row],[goods_id]],表3[],2,0),"老款")</f>
        <v>43348</v>
      </c>
      <c r="G3263" s="20">
        <v>1</v>
      </c>
      <c r="H3263" s="23">
        <v>1590</v>
      </c>
      <c r="I3263" s="23">
        <v>1590</v>
      </c>
      <c r="J32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3" s="20">
        <f>IF(表1[[#This Row],[sale_price]]&lt;表1[[#This Row],[origin_price]],1,0)</f>
        <v>0</v>
      </c>
      <c r="L3263" s="18" t="s">
        <v>9605</v>
      </c>
      <c r="M3263" s="18" t="s">
        <v>9606</v>
      </c>
      <c r="N3263" s="18" t="s">
        <v>12</v>
      </c>
      <c r="O3263" s="18" t="s">
        <v>49</v>
      </c>
      <c r="P3263" s="18">
        <v>1</v>
      </c>
    </row>
    <row r="3264" spans="1:16" x14ac:dyDescent="0.2">
      <c r="A3264" s="18" t="s">
        <v>5596</v>
      </c>
      <c r="B3264" s="18" t="s">
        <v>5996</v>
      </c>
      <c r="C3264" s="18" t="s">
        <v>8350</v>
      </c>
      <c r="D3264" s="18" t="s">
        <v>14</v>
      </c>
      <c r="E3264" s="20" t="str">
        <f>IFERROR(VLOOKUP(表1[[#This Row],[goods_id]],表4[],2,0),"无")</f>
        <v>无</v>
      </c>
      <c r="F3264" s="19">
        <f>IFERROR(VLOOKUP(表1[[#This Row],[goods_id]],表3[],2,0),"老款")</f>
        <v>43348</v>
      </c>
      <c r="G3264" s="20">
        <v>1</v>
      </c>
      <c r="H3264" s="23">
        <v>1590</v>
      </c>
      <c r="I3264" s="23">
        <v>1590</v>
      </c>
      <c r="J32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4" s="20">
        <f>IF(表1[[#This Row],[sale_price]]&lt;表1[[#This Row],[origin_price]],1,0)</f>
        <v>0</v>
      </c>
      <c r="L3264" s="18" t="s">
        <v>9605</v>
      </c>
      <c r="M3264" s="18" t="s">
        <v>9618</v>
      </c>
      <c r="N3264" s="18" t="s">
        <v>12</v>
      </c>
      <c r="O3264" s="18" t="s">
        <v>49</v>
      </c>
      <c r="P3264" s="18">
        <v>2</v>
      </c>
    </row>
    <row r="3265" spans="1:16" x14ac:dyDescent="0.2">
      <c r="A3265" s="18" t="s">
        <v>5596</v>
      </c>
      <c r="B3265" s="18" t="s">
        <v>5976</v>
      </c>
      <c r="C3265" s="18" t="s">
        <v>8351</v>
      </c>
      <c r="D3265" s="18" t="s">
        <v>86</v>
      </c>
      <c r="E3265" s="20" t="str">
        <f>IFERROR(VLOOKUP(表1[[#This Row],[goods_id]],表4[],2,0),"无")</f>
        <v>无</v>
      </c>
      <c r="F3265" s="19">
        <f>IFERROR(VLOOKUP(表1[[#This Row],[goods_id]],表3[],2,0),"老款")</f>
        <v>43348</v>
      </c>
      <c r="G3265" s="20">
        <v>1</v>
      </c>
      <c r="H3265" s="23">
        <v>1490</v>
      </c>
      <c r="I3265" s="23">
        <v>1490</v>
      </c>
      <c r="J32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5" s="20">
        <f>IF(表1[[#This Row],[sale_price]]&lt;表1[[#This Row],[origin_price]],1,0)</f>
        <v>0</v>
      </c>
      <c r="L3265" s="18" t="s">
        <v>9607</v>
      </c>
      <c r="M3265" s="18" t="s">
        <v>9608</v>
      </c>
      <c r="N3265" s="18" t="s">
        <v>12</v>
      </c>
      <c r="O3265" s="18" t="s">
        <v>49</v>
      </c>
      <c r="P3265" s="18">
        <v>1</v>
      </c>
    </row>
    <row r="3266" spans="1:16" x14ac:dyDescent="0.2">
      <c r="A3266" s="18" t="s">
        <v>5596</v>
      </c>
      <c r="B3266" s="18" t="s">
        <v>5997</v>
      </c>
      <c r="C3266" s="18" t="s">
        <v>8351</v>
      </c>
      <c r="D3266" s="18" t="s">
        <v>1031</v>
      </c>
      <c r="E3266" s="20" t="str">
        <f>IFERROR(VLOOKUP(表1[[#This Row],[goods_id]],表4[],2,0),"无")</f>
        <v>无</v>
      </c>
      <c r="F3266" s="19">
        <f>IFERROR(VLOOKUP(表1[[#This Row],[goods_id]],表3[],2,0),"老款")</f>
        <v>43348</v>
      </c>
      <c r="G3266" s="20">
        <v>1</v>
      </c>
      <c r="H3266" s="23">
        <v>1490</v>
      </c>
      <c r="I3266" s="23">
        <v>1490</v>
      </c>
      <c r="J32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6" s="20">
        <f>IF(表1[[#This Row],[sale_price]]&lt;表1[[#This Row],[origin_price]],1,0)</f>
        <v>0</v>
      </c>
      <c r="L3266" s="18" t="s">
        <v>9607</v>
      </c>
      <c r="M3266" s="18" t="s">
        <v>9608</v>
      </c>
      <c r="N3266" s="18" t="s">
        <v>12</v>
      </c>
      <c r="O3266" s="18" t="s">
        <v>49</v>
      </c>
      <c r="P3266" s="18">
        <v>2</v>
      </c>
    </row>
    <row r="3267" spans="1:16" x14ac:dyDescent="0.2">
      <c r="A3267" s="18" t="s">
        <v>5596</v>
      </c>
      <c r="B3267" s="18" t="s">
        <v>5977</v>
      </c>
      <c r="C3267" s="18" t="s">
        <v>8352</v>
      </c>
      <c r="D3267" s="18" t="s">
        <v>452</v>
      </c>
      <c r="E3267" s="20" t="str">
        <f>IFERROR(VLOOKUP(表1[[#This Row],[goods_id]],表4[],2,0),"无")</f>
        <v>无</v>
      </c>
      <c r="F3267" s="19">
        <f>IFERROR(VLOOKUP(表1[[#This Row],[goods_id]],表3[],2,0),"老款")</f>
        <v>43348</v>
      </c>
      <c r="G3267" s="20">
        <v>1</v>
      </c>
      <c r="H3267" s="23">
        <v>1190</v>
      </c>
      <c r="I3267" s="23">
        <v>1190</v>
      </c>
      <c r="J32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7" s="20">
        <f>IF(表1[[#This Row],[sale_price]]&lt;表1[[#This Row],[origin_price]],1,0)</f>
        <v>0</v>
      </c>
      <c r="L3267" s="18" t="s">
        <v>9609</v>
      </c>
      <c r="M3267" s="18" t="s">
        <v>9610</v>
      </c>
      <c r="N3267" s="18" t="s">
        <v>12</v>
      </c>
      <c r="O3267" s="18" t="s">
        <v>13</v>
      </c>
      <c r="P3267" s="18">
        <v>1</v>
      </c>
    </row>
    <row r="3268" spans="1:16" x14ac:dyDescent="0.2">
      <c r="A3268" s="18" t="s">
        <v>5596</v>
      </c>
      <c r="B3268" s="18" t="s">
        <v>5998</v>
      </c>
      <c r="C3268" s="18" t="s">
        <v>8352</v>
      </c>
      <c r="D3268" s="18" t="s">
        <v>3155</v>
      </c>
      <c r="E3268" s="20" t="str">
        <f>IFERROR(VLOOKUP(表1[[#This Row],[goods_id]],表4[],2,0),"无")</f>
        <v>无</v>
      </c>
      <c r="F3268" s="19">
        <f>IFERROR(VLOOKUP(表1[[#This Row],[goods_id]],表3[],2,0),"老款")</f>
        <v>43348</v>
      </c>
      <c r="G3268" s="20">
        <v>1</v>
      </c>
      <c r="H3268" s="23">
        <v>1190</v>
      </c>
      <c r="I3268" s="23">
        <v>1190</v>
      </c>
      <c r="J32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8" s="20">
        <f>IF(表1[[#This Row],[sale_price]]&lt;表1[[#This Row],[origin_price]],1,0)</f>
        <v>0</v>
      </c>
      <c r="L3268" s="18" t="s">
        <v>9609</v>
      </c>
      <c r="M3268" s="18" t="s">
        <v>9619</v>
      </c>
      <c r="N3268" s="18" t="s">
        <v>12</v>
      </c>
      <c r="O3268" s="18" t="s">
        <v>13</v>
      </c>
      <c r="P3268" s="18">
        <v>2</v>
      </c>
    </row>
    <row r="3269" spans="1:16" x14ac:dyDescent="0.2">
      <c r="A3269" s="18" t="s">
        <v>5596</v>
      </c>
      <c r="B3269" s="18" t="s">
        <v>5934</v>
      </c>
      <c r="C3269" s="18" t="s">
        <v>8362</v>
      </c>
      <c r="D3269" s="18" t="s">
        <v>769</v>
      </c>
      <c r="E3269" s="20" t="str">
        <f>IFERROR(VLOOKUP(表1[[#This Row],[goods_id]],表4[],2,0),"无")</f>
        <v>无</v>
      </c>
      <c r="F3269" s="19">
        <f>IFERROR(VLOOKUP(表1[[#This Row],[goods_id]],表3[],2,0),"老款")</f>
        <v>43355</v>
      </c>
      <c r="G3269" s="20">
        <v>1</v>
      </c>
      <c r="H3269" s="23">
        <v>1190</v>
      </c>
      <c r="I3269" s="23">
        <v>1190</v>
      </c>
      <c r="J32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9" s="20">
        <f>IF(表1[[#This Row],[sale_price]]&lt;表1[[#This Row],[origin_price]],1,0)</f>
        <v>0</v>
      </c>
      <c r="L3269" s="18" t="s">
        <v>9634</v>
      </c>
      <c r="M3269" s="18" t="s">
        <v>9625</v>
      </c>
      <c r="N3269" s="18" t="s">
        <v>12</v>
      </c>
      <c r="O3269" s="18" t="s">
        <v>13</v>
      </c>
      <c r="P3269" s="18">
        <v>2</v>
      </c>
    </row>
    <row r="3270" spans="1:16" x14ac:dyDescent="0.2">
      <c r="A3270" s="18" t="s">
        <v>5596</v>
      </c>
      <c r="B3270" s="18" t="s">
        <v>5999</v>
      </c>
      <c r="C3270" s="18" t="s">
        <v>8356</v>
      </c>
      <c r="D3270" s="18" t="s">
        <v>612</v>
      </c>
      <c r="E3270" s="20" t="str">
        <f>IFERROR(VLOOKUP(表1[[#This Row],[goods_id]],表4[],2,0),"无")</f>
        <v>无</v>
      </c>
      <c r="F3270" s="19">
        <f>IFERROR(VLOOKUP(表1[[#This Row],[goods_id]],表3[],2,0),"老款")</f>
        <v>43348</v>
      </c>
      <c r="G3270" s="20">
        <v>1</v>
      </c>
      <c r="H3270" s="23">
        <v>1490</v>
      </c>
      <c r="I3270" s="23">
        <v>1490</v>
      </c>
      <c r="J32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0" s="20">
        <f>IF(表1[[#This Row],[sale_price]]&lt;表1[[#This Row],[origin_price]],1,0)</f>
        <v>0</v>
      </c>
      <c r="L3270" s="18" t="s">
        <v>9620</v>
      </c>
      <c r="M3270" s="18" t="s">
        <v>9621</v>
      </c>
      <c r="N3270" s="18" t="s">
        <v>12</v>
      </c>
      <c r="O3270" s="18" t="s">
        <v>49</v>
      </c>
      <c r="P3270" s="18">
        <v>2</v>
      </c>
    </row>
    <row r="3271" spans="1:16" x14ac:dyDescent="0.2">
      <c r="A3271" s="18" t="s">
        <v>5596</v>
      </c>
      <c r="B3271" s="18" t="s">
        <v>5927</v>
      </c>
      <c r="C3271" s="18" t="s">
        <v>8357</v>
      </c>
      <c r="D3271" s="18" t="s">
        <v>224</v>
      </c>
      <c r="E3271" s="20" t="str">
        <f>IFERROR(VLOOKUP(表1[[#This Row],[goods_id]],表4[],2,0),"无")</f>
        <v>无</v>
      </c>
      <c r="F3271" s="19">
        <f>IFERROR(VLOOKUP(表1[[#This Row],[goods_id]],表3[],2,0),"老款")</f>
        <v>43355</v>
      </c>
      <c r="G3271" s="20">
        <v>1</v>
      </c>
      <c r="H3271" s="23">
        <v>1890</v>
      </c>
      <c r="I3271" s="23">
        <v>1890</v>
      </c>
      <c r="J32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71" s="20">
        <f>IF(表1[[#This Row],[sale_price]]&lt;表1[[#This Row],[origin_price]],1,0)</f>
        <v>0</v>
      </c>
      <c r="L3271" s="18" t="s">
        <v>9622</v>
      </c>
      <c r="M3271" s="18" t="s">
        <v>9623</v>
      </c>
      <c r="N3271" s="18" t="s">
        <v>12</v>
      </c>
      <c r="O3271" s="18" t="s">
        <v>49</v>
      </c>
      <c r="P3271" s="18">
        <v>2</v>
      </c>
    </row>
    <row r="3272" spans="1:16" x14ac:dyDescent="0.2">
      <c r="A3272" s="18" t="s">
        <v>5596</v>
      </c>
      <c r="B3272" s="18" t="s">
        <v>6000</v>
      </c>
      <c r="C3272" s="18" t="s">
        <v>8358</v>
      </c>
      <c r="D3272" s="18" t="s">
        <v>80</v>
      </c>
      <c r="E3272" s="20" t="str">
        <f>IFERROR(VLOOKUP(表1[[#This Row],[goods_id]],表4[],2,0),"无")</f>
        <v>无</v>
      </c>
      <c r="F3272" s="19">
        <f>IFERROR(VLOOKUP(表1[[#This Row],[goods_id]],表3[],2,0),"老款")</f>
        <v>43348</v>
      </c>
      <c r="G3272" s="20">
        <v>1</v>
      </c>
      <c r="H3272" s="23">
        <v>1390</v>
      </c>
      <c r="I3272" s="23">
        <v>1390</v>
      </c>
      <c r="J32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2" s="20">
        <f>IF(表1[[#This Row],[sale_price]]&lt;表1[[#This Row],[origin_price]],1,0)</f>
        <v>0</v>
      </c>
      <c r="L3272" s="18" t="s">
        <v>9624</v>
      </c>
      <c r="M3272" s="18" t="s">
        <v>9625</v>
      </c>
      <c r="N3272" s="18" t="s">
        <v>12</v>
      </c>
      <c r="O3272" s="18" t="s">
        <v>49</v>
      </c>
      <c r="P3272" s="18">
        <v>2</v>
      </c>
    </row>
    <row r="3273" spans="1:16" x14ac:dyDescent="0.2">
      <c r="A3273" s="18" t="s">
        <v>5596</v>
      </c>
      <c r="B3273" s="18" t="s">
        <v>6001</v>
      </c>
      <c r="C3273" s="18" t="s">
        <v>8358</v>
      </c>
      <c r="D3273" s="18" t="s">
        <v>86</v>
      </c>
      <c r="E3273" s="20" t="str">
        <f>IFERROR(VLOOKUP(表1[[#This Row],[goods_id]],表4[],2,0),"无")</f>
        <v>无</v>
      </c>
      <c r="F3273" s="19">
        <f>IFERROR(VLOOKUP(表1[[#This Row],[goods_id]],表3[],2,0),"老款")</f>
        <v>43348</v>
      </c>
      <c r="G3273" s="20">
        <v>1</v>
      </c>
      <c r="H3273" s="23">
        <v>1390</v>
      </c>
      <c r="I3273" s="23">
        <v>1390</v>
      </c>
      <c r="J32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3" s="20">
        <f>IF(表1[[#This Row],[sale_price]]&lt;表1[[#This Row],[origin_price]],1,0)</f>
        <v>0</v>
      </c>
      <c r="L3273" s="18" t="s">
        <v>9624</v>
      </c>
      <c r="M3273" s="18" t="s">
        <v>9625</v>
      </c>
      <c r="N3273" s="18" t="s">
        <v>12</v>
      </c>
      <c r="O3273" s="18" t="s">
        <v>49</v>
      </c>
      <c r="P3273" s="18">
        <v>2</v>
      </c>
    </row>
    <row r="3274" spans="1:16" x14ac:dyDescent="0.2">
      <c r="A3274" s="18" t="s">
        <v>5596</v>
      </c>
      <c r="B3274" s="18" t="s">
        <v>5844</v>
      </c>
      <c r="C3274" s="18" t="s">
        <v>8336</v>
      </c>
      <c r="D3274" s="18" t="s">
        <v>14</v>
      </c>
      <c r="E3274" s="20" t="str">
        <f>IFERROR(VLOOKUP(表1[[#This Row],[goods_id]],表4[],2,0),"无")</f>
        <v>无</v>
      </c>
      <c r="F3274" s="19">
        <f>IFERROR(VLOOKUP(表1[[#This Row],[goods_id]],表3[],2,0),"老款")</f>
        <v>43362</v>
      </c>
      <c r="G3274" s="20">
        <v>1</v>
      </c>
      <c r="H3274" s="23">
        <v>1490</v>
      </c>
      <c r="I3274" s="23">
        <v>1490</v>
      </c>
      <c r="J32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4" s="20">
        <f>IF(表1[[#This Row],[sale_price]]&lt;表1[[#This Row],[origin_price]],1,0)</f>
        <v>0</v>
      </c>
      <c r="L3274" s="18" t="s">
        <v>9580</v>
      </c>
      <c r="M3274" s="18" t="s">
        <v>9581</v>
      </c>
      <c r="N3274" s="18" t="s">
        <v>12</v>
      </c>
      <c r="O3274" s="18" t="s">
        <v>49</v>
      </c>
      <c r="P3274" s="18">
        <v>1</v>
      </c>
    </row>
    <row r="3275" spans="1:16" x14ac:dyDescent="0.2">
      <c r="A3275" s="18" t="s">
        <v>5596</v>
      </c>
      <c r="B3275" s="18" t="s">
        <v>5845</v>
      </c>
      <c r="C3275" s="18" t="s">
        <v>8336</v>
      </c>
      <c r="D3275" s="18" t="s">
        <v>2925</v>
      </c>
      <c r="E3275" s="20" t="str">
        <f>IFERROR(VLOOKUP(表1[[#This Row],[goods_id]],表4[],2,0),"无")</f>
        <v>无</v>
      </c>
      <c r="F3275" s="19">
        <f>IFERROR(VLOOKUP(表1[[#This Row],[goods_id]],表3[],2,0),"老款")</f>
        <v>43362</v>
      </c>
      <c r="G3275" s="20">
        <v>1</v>
      </c>
      <c r="H3275" s="23">
        <v>1490</v>
      </c>
      <c r="I3275" s="23">
        <v>1490</v>
      </c>
      <c r="J32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5" s="20">
        <f>IF(表1[[#This Row],[sale_price]]&lt;表1[[#This Row],[origin_price]],1,0)</f>
        <v>0</v>
      </c>
      <c r="L3275" s="18" t="s">
        <v>9580</v>
      </c>
      <c r="M3275" s="18" t="s">
        <v>9581</v>
      </c>
      <c r="N3275" s="18" t="s">
        <v>12</v>
      </c>
      <c r="O3275" s="18" t="s">
        <v>49</v>
      </c>
      <c r="P3275" s="18">
        <v>1</v>
      </c>
    </row>
    <row r="3276" spans="1:16" x14ac:dyDescent="0.2">
      <c r="A3276" s="18" t="s">
        <v>5596</v>
      </c>
      <c r="B3276" s="18" t="s">
        <v>5846</v>
      </c>
      <c r="C3276" s="18" t="s">
        <v>8337</v>
      </c>
      <c r="D3276" s="18" t="s">
        <v>3557</v>
      </c>
      <c r="E3276" s="20" t="str">
        <f>IFERROR(VLOOKUP(表1[[#This Row],[goods_id]],表4[],2,0),"无")</f>
        <v>无</v>
      </c>
      <c r="F3276" s="19">
        <f>IFERROR(VLOOKUP(表1[[#This Row],[goods_id]],表3[],2,0),"老款")</f>
        <v>43362</v>
      </c>
      <c r="G3276" s="20">
        <v>1</v>
      </c>
      <c r="H3276" s="23">
        <v>1490</v>
      </c>
      <c r="I3276" s="23">
        <v>1490</v>
      </c>
      <c r="J32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6" s="20">
        <f>IF(表1[[#This Row],[sale_price]]&lt;表1[[#This Row],[origin_price]],1,0)</f>
        <v>0</v>
      </c>
      <c r="L3276" s="18" t="s">
        <v>9582</v>
      </c>
      <c r="M3276" s="18" t="s">
        <v>9583</v>
      </c>
      <c r="N3276" s="18" t="s">
        <v>12</v>
      </c>
      <c r="O3276" s="18" t="s">
        <v>17</v>
      </c>
      <c r="P3276" s="18">
        <v>1</v>
      </c>
    </row>
    <row r="3277" spans="1:16" x14ac:dyDescent="0.2">
      <c r="A3277" s="18" t="s">
        <v>5596</v>
      </c>
      <c r="B3277" s="18" t="s">
        <v>5847</v>
      </c>
      <c r="C3277" s="18" t="s">
        <v>8338</v>
      </c>
      <c r="D3277" s="18" t="s">
        <v>823</v>
      </c>
      <c r="E3277" s="20" t="str">
        <f>IFERROR(VLOOKUP(表1[[#This Row],[goods_id]],表4[],2,0),"无")</f>
        <v>无</v>
      </c>
      <c r="F3277" s="19">
        <f>IFERROR(VLOOKUP(表1[[#This Row],[goods_id]],表3[],2,0),"老款")</f>
        <v>43362</v>
      </c>
      <c r="G3277" s="20">
        <v>1</v>
      </c>
      <c r="H3277" s="23">
        <v>1490</v>
      </c>
      <c r="I3277" s="23">
        <v>1490</v>
      </c>
      <c r="J32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7" s="20">
        <f>IF(表1[[#This Row],[sale_price]]&lt;表1[[#This Row],[origin_price]],1,0)</f>
        <v>0</v>
      </c>
      <c r="L3277" s="18" t="s">
        <v>9584</v>
      </c>
      <c r="M3277" s="18" t="s">
        <v>9585</v>
      </c>
      <c r="N3277" s="18" t="s">
        <v>12</v>
      </c>
      <c r="O3277" s="18" t="s">
        <v>49</v>
      </c>
      <c r="P3277" s="18">
        <v>1</v>
      </c>
    </row>
    <row r="3278" spans="1:16" x14ac:dyDescent="0.2">
      <c r="A3278" s="18" t="s">
        <v>5596</v>
      </c>
      <c r="B3278" s="18" t="s">
        <v>5635</v>
      </c>
      <c r="C3278" s="18" t="s">
        <v>8381</v>
      </c>
      <c r="D3278" s="18" t="s">
        <v>5636</v>
      </c>
      <c r="E3278" s="20" t="str">
        <f>IFERROR(VLOOKUP(表1[[#This Row],[goods_id]],表4[],2,0),"无")</f>
        <v>无</v>
      </c>
      <c r="F3278" s="19" t="str">
        <f>IFERROR(VLOOKUP(表1[[#This Row],[goods_id]],表3[],2,0),"老款")</f>
        <v>老款</v>
      </c>
      <c r="G3278" s="20">
        <v>1</v>
      </c>
      <c r="H3278" s="23">
        <v>695</v>
      </c>
      <c r="I3278" s="23">
        <v>1390</v>
      </c>
      <c r="J32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8" s="20">
        <f>IF(表1[[#This Row],[sale_price]]&lt;表1[[#This Row],[origin_price]],1,0)</f>
        <v>1</v>
      </c>
      <c r="L3278" s="18" t="s">
        <v>9655</v>
      </c>
      <c r="M3278" s="18" t="s">
        <v>185</v>
      </c>
      <c r="N3278" s="18" t="s">
        <v>12</v>
      </c>
      <c r="O3278" s="18" t="s">
        <v>17</v>
      </c>
      <c r="P3278" s="18">
        <v>3</v>
      </c>
    </row>
    <row r="3279" spans="1:16" x14ac:dyDescent="0.2">
      <c r="A3279" s="18" t="s">
        <v>5596</v>
      </c>
      <c r="B3279" s="18" t="s">
        <v>8385</v>
      </c>
      <c r="C3279" s="18" t="s">
        <v>8386</v>
      </c>
      <c r="D3279" s="18" t="s">
        <v>54</v>
      </c>
      <c r="E3279" s="20" t="str">
        <f>IFERROR(VLOOKUP(表1[[#This Row],[goods_id]],表4[],2,0),"无")</f>
        <v>无</v>
      </c>
      <c r="F3279" s="19" t="str">
        <f>IFERROR(VLOOKUP(表1[[#This Row],[goods_id]],表3[],2,0),"老款")</f>
        <v>老款</v>
      </c>
      <c r="G3279" s="20">
        <v>1</v>
      </c>
      <c r="H3279" s="23">
        <v>1390</v>
      </c>
      <c r="I3279" s="23">
        <v>2690</v>
      </c>
      <c r="J32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79" s="20">
        <f>IF(表1[[#This Row],[sale_price]]&lt;表1[[#This Row],[origin_price]],1,0)</f>
        <v>1</v>
      </c>
      <c r="L3279" s="18" t="s">
        <v>9660</v>
      </c>
      <c r="M3279" s="18" t="s">
        <v>185</v>
      </c>
      <c r="N3279" s="18" t="s">
        <v>12</v>
      </c>
      <c r="O3279" s="18" t="s">
        <v>49</v>
      </c>
      <c r="P3279" s="18">
        <v>3</v>
      </c>
    </row>
    <row r="3280" spans="1:16" x14ac:dyDescent="0.2">
      <c r="A3280" s="18" t="s">
        <v>5596</v>
      </c>
      <c r="B3280" s="18" t="s">
        <v>5640</v>
      </c>
      <c r="C3280" s="18" t="s">
        <v>8386</v>
      </c>
      <c r="D3280" s="18" t="s">
        <v>14</v>
      </c>
      <c r="E3280" s="20" t="str">
        <f>IFERROR(VLOOKUP(表1[[#This Row],[goods_id]],表4[],2,0),"无")</f>
        <v>无</v>
      </c>
      <c r="F3280" s="19" t="str">
        <f>IFERROR(VLOOKUP(表1[[#This Row],[goods_id]],表3[],2,0),"老款")</f>
        <v>老款</v>
      </c>
      <c r="G3280" s="20">
        <v>1</v>
      </c>
      <c r="H3280" s="23">
        <v>1390</v>
      </c>
      <c r="I3280" s="23">
        <v>2690</v>
      </c>
      <c r="J32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80" s="20">
        <f>IF(表1[[#This Row],[sale_price]]&lt;表1[[#This Row],[origin_price]],1,0)</f>
        <v>1</v>
      </c>
      <c r="L3280" s="18" t="s">
        <v>9660</v>
      </c>
      <c r="M3280" s="18" t="s">
        <v>185</v>
      </c>
      <c r="N3280" s="18" t="s">
        <v>12</v>
      </c>
      <c r="O3280" s="18" t="s">
        <v>49</v>
      </c>
      <c r="P3280" s="18">
        <v>3</v>
      </c>
    </row>
    <row r="3281" spans="1:16" x14ac:dyDescent="0.2">
      <c r="A3281" s="18" t="s">
        <v>5596</v>
      </c>
      <c r="B3281" s="18" t="s">
        <v>5644</v>
      </c>
      <c r="C3281" s="18" t="s">
        <v>8389</v>
      </c>
      <c r="D3281" s="18" t="s">
        <v>769</v>
      </c>
      <c r="E3281" s="20" t="str">
        <f>IFERROR(VLOOKUP(表1[[#This Row],[goods_id]],表4[],2,0),"无")</f>
        <v>无</v>
      </c>
      <c r="F3281" s="19" t="str">
        <f>IFERROR(VLOOKUP(表1[[#This Row],[goods_id]],表3[],2,0),"老款")</f>
        <v>老款</v>
      </c>
      <c r="G3281" s="20">
        <v>1</v>
      </c>
      <c r="H3281" s="23">
        <v>649</v>
      </c>
      <c r="I3281" s="23">
        <v>1290</v>
      </c>
      <c r="J32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81" s="20">
        <f>IF(表1[[#This Row],[sale_price]]&lt;表1[[#This Row],[origin_price]],1,0)</f>
        <v>1</v>
      </c>
      <c r="L3281" s="18" t="s">
        <v>9663</v>
      </c>
      <c r="M3281" s="18" t="s">
        <v>185</v>
      </c>
      <c r="N3281" s="18" t="s">
        <v>22</v>
      </c>
      <c r="O3281" s="18" t="s">
        <v>49</v>
      </c>
      <c r="P3281" s="18">
        <v>3</v>
      </c>
    </row>
    <row r="3282" spans="1:16" x14ac:dyDescent="0.2">
      <c r="A3282" s="18" t="s">
        <v>5596</v>
      </c>
      <c r="B3282" s="18" t="s">
        <v>5641</v>
      </c>
      <c r="C3282" s="18" t="s">
        <v>8384</v>
      </c>
      <c r="D3282" s="18" t="s">
        <v>452</v>
      </c>
      <c r="E3282" s="20" t="str">
        <f>IFERROR(VLOOKUP(表1[[#This Row],[goods_id]],表4[],2,0),"无")</f>
        <v>无</v>
      </c>
      <c r="F3282" s="19" t="str">
        <f>IFERROR(VLOOKUP(表1[[#This Row],[goods_id]],表3[],2,0),"老款")</f>
        <v>老款</v>
      </c>
      <c r="G3282" s="20">
        <v>1</v>
      </c>
      <c r="H3282" s="23">
        <v>845</v>
      </c>
      <c r="I3282" s="23">
        <v>1690</v>
      </c>
      <c r="J32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82" s="20">
        <f>IF(表1[[#This Row],[sale_price]]&lt;表1[[#This Row],[origin_price]],1,0)</f>
        <v>1</v>
      </c>
      <c r="L3282" s="18" t="s">
        <v>9659</v>
      </c>
      <c r="M3282" s="18" t="s">
        <v>185</v>
      </c>
      <c r="N3282" s="18" t="s">
        <v>22</v>
      </c>
      <c r="O3282" s="18" t="s">
        <v>49</v>
      </c>
      <c r="P3282" s="18">
        <v>3</v>
      </c>
    </row>
    <row r="3283" spans="1:16" x14ac:dyDescent="0.2">
      <c r="A3283" s="18" t="s">
        <v>5596</v>
      </c>
      <c r="B3283" s="18" t="s">
        <v>5642</v>
      </c>
      <c r="C3283" s="18" t="s">
        <v>8387</v>
      </c>
      <c r="D3283" s="18" t="s">
        <v>14</v>
      </c>
      <c r="E3283" s="20" t="str">
        <f>IFERROR(VLOOKUP(表1[[#This Row],[goods_id]],表4[],2,0),"无")</f>
        <v>无</v>
      </c>
      <c r="F3283" s="19" t="str">
        <f>IFERROR(VLOOKUP(表1[[#This Row],[goods_id]],表3[],2,0),"老款")</f>
        <v>老款</v>
      </c>
      <c r="G3283" s="20">
        <v>1</v>
      </c>
      <c r="H3283" s="23">
        <v>745</v>
      </c>
      <c r="I3283" s="23">
        <v>1490</v>
      </c>
      <c r="J32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83" s="20">
        <f>IF(表1[[#This Row],[sale_price]]&lt;表1[[#This Row],[origin_price]],1,0)</f>
        <v>1</v>
      </c>
      <c r="L3283" s="18" t="s">
        <v>9661</v>
      </c>
      <c r="M3283" s="18" t="s">
        <v>185</v>
      </c>
      <c r="N3283" s="18" t="s">
        <v>12</v>
      </c>
      <c r="O3283" s="18" t="s">
        <v>17</v>
      </c>
      <c r="P3283" s="18">
        <v>3</v>
      </c>
    </row>
    <row r="3284" spans="1:16" x14ac:dyDescent="0.2">
      <c r="A3284" s="18" t="s">
        <v>5596</v>
      </c>
      <c r="B3284" s="18" t="s">
        <v>5643</v>
      </c>
      <c r="C3284" s="18" t="s">
        <v>8388</v>
      </c>
      <c r="D3284" s="18" t="s">
        <v>188</v>
      </c>
      <c r="E3284" s="20" t="str">
        <f>IFERROR(VLOOKUP(表1[[#This Row],[goods_id]],表4[],2,0),"无")</f>
        <v>无</v>
      </c>
      <c r="F3284" s="19" t="str">
        <f>IFERROR(VLOOKUP(表1[[#This Row],[goods_id]],表3[],2,0),"老款")</f>
        <v>老款</v>
      </c>
      <c r="G3284" s="20">
        <v>1</v>
      </c>
      <c r="H3284" s="23">
        <v>869</v>
      </c>
      <c r="I3284" s="23">
        <v>1590</v>
      </c>
      <c r="J32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84" s="20">
        <f>IF(表1[[#This Row],[sale_price]]&lt;表1[[#This Row],[origin_price]],1,0)</f>
        <v>1</v>
      </c>
      <c r="L3284" s="18" t="s">
        <v>9662</v>
      </c>
      <c r="M3284" s="18" t="s">
        <v>185</v>
      </c>
      <c r="N3284" s="18" t="s">
        <v>12</v>
      </c>
      <c r="O3284" s="18" t="s">
        <v>17</v>
      </c>
      <c r="P3284" s="18">
        <v>3</v>
      </c>
    </row>
    <row r="3285" spans="1:16" x14ac:dyDescent="0.2">
      <c r="A3285" s="18" t="s">
        <v>5596</v>
      </c>
      <c r="B3285" s="18" t="s">
        <v>5633</v>
      </c>
      <c r="C3285" s="18" t="s">
        <v>8378</v>
      </c>
      <c r="D3285" s="18" t="s">
        <v>1023</v>
      </c>
      <c r="E3285" s="20" t="str">
        <f>IFERROR(VLOOKUP(表1[[#This Row],[goods_id]],表4[],2,0),"无")</f>
        <v>无</v>
      </c>
      <c r="F3285" s="19" t="str">
        <f>IFERROR(VLOOKUP(表1[[#This Row],[goods_id]],表3[],2,0),"老款")</f>
        <v>老款</v>
      </c>
      <c r="G3285" s="20">
        <v>1</v>
      </c>
      <c r="H3285" s="23">
        <v>869</v>
      </c>
      <c r="I3285" s="23">
        <v>1390</v>
      </c>
      <c r="J32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85" s="20">
        <f>IF(表1[[#This Row],[sale_price]]&lt;表1[[#This Row],[origin_price]],1,0)</f>
        <v>1</v>
      </c>
      <c r="L3285" s="18" t="s">
        <v>9652</v>
      </c>
      <c r="M3285" s="18" t="s">
        <v>185</v>
      </c>
      <c r="N3285" s="18" t="s">
        <v>12</v>
      </c>
      <c r="O3285" s="18" t="s">
        <v>49</v>
      </c>
      <c r="P3285" s="18">
        <v>3</v>
      </c>
    </row>
    <row r="3286" spans="1:16" x14ac:dyDescent="0.2">
      <c r="A3286" s="18" t="s">
        <v>5596</v>
      </c>
      <c r="B3286" s="18" t="s">
        <v>5634</v>
      </c>
      <c r="C3286" s="18" t="s">
        <v>8379</v>
      </c>
      <c r="D3286" s="18" t="s">
        <v>188</v>
      </c>
      <c r="E3286" s="20" t="str">
        <f>IFERROR(VLOOKUP(表1[[#This Row],[goods_id]],表4[],2,0),"无")</f>
        <v>无</v>
      </c>
      <c r="F3286" s="19" t="str">
        <f>IFERROR(VLOOKUP(表1[[#This Row],[goods_id]],表3[],2,0),"老款")</f>
        <v>老款</v>
      </c>
      <c r="G3286" s="20">
        <v>1</v>
      </c>
      <c r="H3286" s="23">
        <v>1490</v>
      </c>
      <c r="I3286" s="23">
        <v>2790</v>
      </c>
      <c r="J32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86" s="20">
        <f>IF(表1[[#This Row],[sale_price]]&lt;表1[[#This Row],[origin_price]],1,0)</f>
        <v>1</v>
      </c>
      <c r="L3286" s="18" t="s">
        <v>9653</v>
      </c>
      <c r="M3286" s="18" t="s">
        <v>185</v>
      </c>
      <c r="N3286" s="18" t="s">
        <v>12</v>
      </c>
      <c r="O3286" s="18" t="s">
        <v>49</v>
      </c>
      <c r="P3286" s="18">
        <v>3</v>
      </c>
    </row>
    <row r="3287" spans="1:16" x14ac:dyDescent="0.2">
      <c r="A3287" s="18" t="s">
        <v>5596</v>
      </c>
      <c r="B3287" s="18" t="s">
        <v>5628</v>
      </c>
      <c r="C3287" s="18" t="s">
        <v>8374</v>
      </c>
      <c r="D3287" s="18" t="s">
        <v>823</v>
      </c>
      <c r="E3287" s="20" t="str">
        <f>IFERROR(VLOOKUP(表1[[#This Row],[goods_id]],表4[],2,0),"无")</f>
        <v>无</v>
      </c>
      <c r="F3287" s="19" t="str">
        <f>IFERROR(VLOOKUP(表1[[#This Row],[goods_id]],表3[],2,0),"老款")</f>
        <v>老款</v>
      </c>
      <c r="G3287" s="20">
        <v>1</v>
      </c>
      <c r="H3287" s="23">
        <v>1095</v>
      </c>
      <c r="I3287" s="23">
        <v>2190</v>
      </c>
      <c r="J32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87" s="20">
        <f>IF(表1[[#This Row],[sale_price]]&lt;表1[[#This Row],[origin_price]],1,0)</f>
        <v>1</v>
      </c>
      <c r="L3287" s="18"/>
      <c r="M3287" s="18" t="s">
        <v>9647</v>
      </c>
      <c r="N3287" s="18" t="s">
        <v>12</v>
      </c>
      <c r="O3287" s="18" t="s">
        <v>49</v>
      </c>
      <c r="P3287" s="18">
        <v>2</v>
      </c>
    </row>
    <row r="3288" spans="1:16" x14ac:dyDescent="0.2">
      <c r="A3288" s="18" t="s">
        <v>5596</v>
      </c>
      <c r="B3288" s="18" t="s">
        <v>5629</v>
      </c>
      <c r="C3288" s="18" t="s">
        <v>8374</v>
      </c>
      <c r="D3288" s="18" t="s">
        <v>188</v>
      </c>
      <c r="E3288" s="20" t="str">
        <f>IFERROR(VLOOKUP(表1[[#This Row],[goods_id]],表4[],2,0),"无")</f>
        <v>无</v>
      </c>
      <c r="F3288" s="19" t="str">
        <f>IFERROR(VLOOKUP(表1[[#This Row],[goods_id]],表3[],2,0),"老款")</f>
        <v>老款</v>
      </c>
      <c r="G3288" s="20">
        <v>1</v>
      </c>
      <c r="H3288" s="23">
        <v>1095</v>
      </c>
      <c r="I3288" s="23">
        <v>2190</v>
      </c>
      <c r="J32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88" s="20">
        <f>IF(表1[[#This Row],[sale_price]]&lt;表1[[#This Row],[origin_price]],1,0)</f>
        <v>1</v>
      </c>
      <c r="L3288" s="18"/>
      <c r="M3288" s="18" t="s">
        <v>9648</v>
      </c>
      <c r="N3288" s="18" t="s">
        <v>12</v>
      </c>
      <c r="O3288" s="18" t="s">
        <v>49</v>
      </c>
      <c r="P3288" s="18">
        <v>2</v>
      </c>
    </row>
    <row r="3289" spans="1:16" x14ac:dyDescent="0.2">
      <c r="A3289" s="18" t="s">
        <v>5596</v>
      </c>
      <c r="B3289" s="18" t="s">
        <v>5631</v>
      </c>
      <c r="C3289" s="18" t="s">
        <v>8375</v>
      </c>
      <c r="D3289" s="18" t="s">
        <v>188</v>
      </c>
      <c r="E3289" s="20" t="str">
        <f>IFERROR(VLOOKUP(表1[[#This Row],[goods_id]],表4[],2,0),"无")</f>
        <v>无</v>
      </c>
      <c r="F3289" s="19" t="str">
        <f>IFERROR(VLOOKUP(表1[[#This Row],[goods_id]],表3[],2,0),"老款")</f>
        <v>老款</v>
      </c>
      <c r="G3289" s="20">
        <v>1</v>
      </c>
      <c r="H3289" s="23">
        <v>1345</v>
      </c>
      <c r="I3289" s="23">
        <v>2690</v>
      </c>
      <c r="J32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89" s="20">
        <f>IF(表1[[#This Row],[sale_price]]&lt;表1[[#This Row],[origin_price]],1,0)</f>
        <v>1</v>
      </c>
      <c r="L3289" s="18" t="s">
        <v>9649</v>
      </c>
      <c r="M3289" s="18" t="s">
        <v>185</v>
      </c>
      <c r="N3289" s="18" t="s">
        <v>22</v>
      </c>
      <c r="O3289" s="18" t="s">
        <v>49</v>
      </c>
      <c r="P3289" s="18">
        <v>2</v>
      </c>
    </row>
    <row r="3290" spans="1:16" x14ac:dyDescent="0.2">
      <c r="A3290" s="18" t="s">
        <v>5596</v>
      </c>
      <c r="B3290" s="18" t="s">
        <v>5624</v>
      </c>
      <c r="C3290" s="18" t="s">
        <v>8370</v>
      </c>
      <c r="D3290" s="18" t="s">
        <v>80</v>
      </c>
      <c r="E3290" s="20" t="str">
        <f>IFERROR(VLOOKUP(表1[[#This Row],[goods_id]],表4[],2,0),"无")</f>
        <v>无</v>
      </c>
      <c r="F3290" s="19" t="str">
        <f>IFERROR(VLOOKUP(表1[[#This Row],[goods_id]],表3[],2,0),"老款")</f>
        <v>老款</v>
      </c>
      <c r="G3290" s="20">
        <v>1</v>
      </c>
      <c r="H3290" s="23">
        <v>899</v>
      </c>
      <c r="I3290" s="23">
        <v>1590</v>
      </c>
      <c r="J32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90" s="20">
        <f>IF(表1[[#This Row],[sale_price]]&lt;表1[[#This Row],[origin_price]],1,0)</f>
        <v>1</v>
      </c>
      <c r="L3290" s="18" t="s">
        <v>5625</v>
      </c>
      <c r="M3290" s="18" t="s">
        <v>9643</v>
      </c>
      <c r="N3290" s="18" t="s">
        <v>22</v>
      </c>
      <c r="O3290" s="18" t="s">
        <v>49</v>
      </c>
      <c r="P3290" s="18">
        <v>2</v>
      </c>
    </row>
    <row r="3291" spans="1:16" x14ac:dyDescent="0.2">
      <c r="A3291" s="18" t="s">
        <v>5596</v>
      </c>
      <c r="B3291" s="18" t="s">
        <v>5622</v>
      </c>
      <c r="C3291" s="18" t="s">
        <v>8371</v>
      </c>
      <c r="D3291" s="18" t="s">
        <v>4563</v>
      </c>
      <c r="E3291" s="20" t="str">
        <f>IFERROR(VLOOKUP(表1[[#This Row],[goods_id]],表4[],2,0),"无")</f>
        <v>无</v>
      </c>
      <c r="F3291" s="19" t="str">
        <f>IFERROR(VLOOKUP(表1[[#This Row],[goods_id]],表3[],2,0),"老款")</f>
        <v>老款</v>
      </c>
      <c r="G3291" s="20">
        <v>1</v>
      </c>
      <c r="H3291" s="23">
        <v>1390</v>
      </c>
      <c r="I3291" s="23">
        <v>2590</v>
      </c>
      <c r="J32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1" s="20">
        <f>IF(表1[[#This Row],[sale_price]]&lt;表1[[#This Row],[origin_price]],1,0)</f>
        <v>1</v>
      </c>
      <c r="L3291" s="18" t="s">
        <v>9644</v>
      </c>
      <c r="M3291" s="18" t="s">
        <v>185</v>
      </c>
      <c r="N3291" s="18" t="s">
        <v>22</v>
      </c>
      <c r="O3291" s="18" t="s">
        <v>49</v>
      </c>
      <c r="P3291" s="18">
        <v>2</v>
      </c>
    </row>
    <row r="3292" spans="1:16" x14ac:dyDescent="0.2">
      <c r="A3292" s="18" t="s">
        <v>5596</v>
      </c>
      <c r="B3292" s="18" t="s">
        <v>5623</v>
      </c>
      <c r="C3292" s="18" t="s">
        <v>8372</v>
      </c>
      <c r="D3292" s="18" t="s">
        <v>4563</v>
      </c>
      <c r="E3292" s="20" t="str">
        <f>IFERROR(VLOOKUP(表1[[#This Row],[goods_id]],表4[],2,0),"无")</f>
        <v>无</v>
      </c>
      <c r="F3292" s="19" t="str">
        <f>IFERROR(VLOOKUP(表1[[#This Row],[goods_id]],表3[],2,0),"老款")</f>
        <v>老款</v>
      </c>
      <c r="G3292" s="20">
        <v>1</v>
      </c>
      <c r="H3292" s="23">
        <v>1695</v>
      </c>
      <c r="I3292" s="23">
        <v>3390</v>
      </c>
      <c r="J32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2" s="20">
        <f>IF(表1[[#This Row],[sale_price]]&lt;表1[[#This Row],[origin_price]],1,0)</f>
        <v>1</v>
      </c>
      <c r="L3292" s="18" t="s">
        <v>9645</v>
      </c>
      <c r="M3292" s="18" t="s">
        <v>185</v>
      </c>
      <c r="N3292" s="18" t="s">
        <v>12</v>
      </c>
      <c r="O3292" s="18" t="s">
        <v>49</v>
      </c>
      <c r="P3292" s="18">
        <v>2</v>
      </c>
    </row>
    <row r="3293" spans="1:16" x14ac:dyDescent="0.2">
      <c r="A3293" s="18" t="s">
        <v>5596</v>
      </c>
      <c r="B3293" s="18" t="s">
        <v>5621</v>
      </c>
      <c r="C3293" s="18" t="s">
        <v>8369</v>
      </c>
      <c r="D3293" s="18" t="s">
        <v>575</v>
      </c>
      <c r="E3293" s="20" t="str">
        <f>IFERROR(VLOOKUP(表1[[#This Row],[goods_id]],表4[],2,0),"无")</f>
        <v>无</v>
      </c>
      <c r="F3293" s="19" t="str">
        <f>IFERROR(VLOOKUP(表1[[#This Row],[goods_id]],表3[],2,0),"老款")</f>
        <v>老款</v>
      </c>
      <c r="G3293" s="20">
        <v>1</v>
      </c>
      <c r="H3293" s="23">
        <v>1190</v>
      </c>
      <c r="I3293" s="23">
        <v>2290</v>
      </c>
      <c r="J32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3" s="20">
        <f>IF(表1[[#This Row],[sale_price]]&lt;表1[[#This Row],[origin_price]],1,0)</f>
        <v>1</v>
      </c>
      <c r="L3293" s="18" t="s">
        <v>9642</v>
      </c>
      <c r="M3293" s="18" t="s">
        <v>185</v>
      </c>
      <c r="N3293" s="18" t="s">
        <v>12</v>
      </c>
      <c r="O3293" s="18" t="s">
        <v>49</v>
      </c>
      <c r="P3293" s="18">
        <v>2</v>
      </c>
    </row>
    <row r="3294" spans="1:16" x14ac:dyDescent="0.2">
      <c r="A3294" s="18" t="s">
        <v>5596</v>
      </c>
      <c r="B3294" s="18" t="s">
        <v>5619</v>
      </c>
      <c r="C3294" s="18" t="s">
        <v>8367</v>
      </c>
      <c r="D3294" s="18" t="s">
        <v>80</v>
      </c>
      <c r="E3294" s="20" t="str">
        <f>IFERROR(VLOOKUP(表1[[#This Row],[goods_id]],表4[],2,0),"无")</f>
        <v>无</v>
      </c>
      <c r="F3294" s="19" t="str">
        <f>IFERROR(VLOOKUP(表1[[#This Row],[goods_id]],表3[],2,0),"老款")</f>
        <v>老款</v>
      </c>
      <c r="G3294" s="20">
        <v>1</v>
      </c>
      <c r="H3294" s="23">
        <v>1090</v>
      </c>
      <c r="I3294" s="23">
        <v>2090</v>
      </c>
      <c r="J32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4" s="20">
        <f>IF(表1[[#This Row],[sale_price]]&lt;表1[[#This Row],[origin_price]],1,0)</f>
        <v>1</v>
      </c>
      <c r="L3294" s="18" t="s">
        <v>9640</v>
      </c>
      <c r="M3294" s="18" t="s">
        <v>185</v>
      </c>
      <c r="N3294" s="18" t="s">
        <v>12</v>
      </c>
      <c r="O3294" s="18" t="s">
        <v>49</v>
      </c>
      <c r="P3294" s="18">
        <v>2</v>
      </c>
    </row>
    <row r="3295" spans="1:16" x14ac:dyDescent="0.2">
      <c r="A3295" s="18" t="s">
        <v>5596</v>
      </c>
      <c r="B3295" s="18" t="s">
        <v>5637</v>
      </c>
      <c r="C3295" s="18" t="s">
        <v>8382</v>
      </c>
      <c r="D3295" s="18" t="s">
        <v>4391</v>
      </c>
      <c r="E3295" s="20" t="str">
        <f>IFERROR(VLOOKUP(表1[[#This Row],[goods_id]],表4[],2,0),"无")</f>
        <v>无</v>
      </c>
      <c r="F3295" s="19" t="str">
        <f>IFERROR(VLOOKUP(表1[[#This Row],[goods_id]],表3[],2,0),"老款")</f>
        <v>老款</v>
      </c>
      <c r="G3295" s="20">
        <v>1</v>
      </c>
      <c r="H3295" s="23">
        <v>945</v>
      </c>
      <c r="I3295" s="23">
        <v>1890</v>
      </c>
      <c r="J32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95" s="20">
        <f>IF(表1[[#This Row],[sale_price]]&lt;表1[[#This Row],[origin_price]],1,0)</f>
        <v>1</v>
      </c>
      <c r="L3295" s="18" t="s">
        <v>9656</v>
      </c>
      <c r="M3295" s="18" t="s">
        <v>185</v>
      </c>
      <c r="N3295" s="18" t="s">
        <v>12</v>
      </c>
      <c r="O3295" s="18" t="s">
        <v>17</v>
      </c>
      <c r="P3295" s="18">
        <v>3</v>
      </c>
    </row>
    <row r="3296" spans="1:16" x14ac:dyDescent="0.2">
      <c r="A3296" s="18" t="s">
        <v>5596</v>
      </c>
      <c r="B3296" s="18" t="s">
        <v>5638</v>
      </c>
      <c r="C3296" s="18" t="s">
        <v>8382</v>
      </c>
      <c r="D3296" s="18" t="s">
        <v>452</v>
      </c>
      <c r="E3296" s="20" t="str">
        <f>IFERROR(VLOOKUP(表1[[#This Row],[goods_id]],表4[],2,0),"无")</f>
        <v>无</v>
      </c>
      <c r="F3296" s="19" t="str">
        <f>IFERROR(VLOOKUP(表1[[#This Row],[goods_id]],表3[],2,0),"老款")</f>
        <v>老款</v>
      </c>
      <c r="G3296" s="20">
        <v>1</v>
      </c>
      <c r="H3296" s="23">
        <v>945</v>
      </c>
      <c r="I3296" s="23">
        <v>1890</v>
      </c>
      <c r="J32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96" s="20">
        <f>IF(表1[[#This Row],[sale_price]]&lt;表1[[#This Row],[origin_price]],1,0)</f>
        <v>1</v>
      </c>
      <c r="L3296" s="18" t="s">
        <v>9657</v>
      </c>
      <c r="M3296" s="18" t="s">
        <v>185</v>
      </c>
      <c r="N3296" s="18" t="s">
        <v>12</v>
      </c>
      <c r="O3296" s="18" t="s">
        <v>17</v>
      </c>
      <c r="P3296" s="18">
        <v>3</v>
      </c>
    </row>
    <row r="3297" spans="1:16" x14ac:dyDescent="0.2">
      <c r="A3297" s="18" t="s">
        <v>5596</v>
      </c>
      <c r="B3297" s="18" t="s">
        <v>5630</v>
      </c>
      <c r="C3297" s="18" t="s">
        <v>8376</v>
      </c>
      <c r="D3297" s="18" t="s">
        <v>14</v>
      </c>
      <c r="E3297" s="20" t="str">
        <f>IFERROR(VLOOKUP(表1[[#This Row],[goods_id]],表4[],2,0),"无")</f>
        <v>无</v>
      </c>
      <c r="F3297" s="19" t="str">
        <f>IFERROR(VLOOKUP(表1[[#This Row],[goods_id]],表3[],2,0),"老款")</f>
        <v>老款</v>
      </c>
      <c r="G3297" s="20">
        <v>1</v>
      </c>
      <c r="H3297" s="23">
        <v>1495</v>
      </c>
      <c r="I3297" s="23">
        <v>2990</v>
      </c>
      <c r="J32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7" s="20">
        <f>IF(表1[[#This Row],[sale_price]]&lt;表1[[#This Row],[origin_price]],1,0)</f>
        <v>1</v>
      </c>
      <c r="L3297" s="18" t="s">
        <v>9650</v>
      </c>
      <c r="M3297" s="18" t="s">
        <v>185</v>
      </c>
      <c r="N3297" s="18" t="s">
        <v>12</v>
      </c>
      <c r="O3297" s="18" t="s">
        <v>49</v>
      </c>
      <c r="P3297" s="18">
        <v>3</v>
      </c>
    </row>
    <row r="3298" spans="1:16" x14ac:dyDescent="0.2">
      <c r="A3298" s="18" t="s">
        <v>5596</v>
      </c>
      <c r="B3298" s="18" t="s">
        <v>5620</v>
      </c>
      <c r="C3298" s="18" t="s">
        <v>8368</v>
      </c>
      <c r="D3298" s="18" t="s">
        <v>452</v>
      </c>
      <c r="E3298" s="20" t="str">
        <f>IFERROR(VLOOKUP(表1[[#This Row],[goods_id]],表4[],2,0),"无")</f>
        <v>无</v>
      </c>
      <c r="F3298" s="19" t="str">
        <f>IFERROR(VLOOKUP(表1[[#This Row],[goods_id]],表3[],2,0),"老款")</f>
        <v>老款</v>
      </c>
      <c r="G3298" s="20">
        <v>1</v>
      </c>
      <c r="H3298" s="23">
        <v>1345</v>
      </c>
      <c r="I3298" s="23">
        <v>2690</v>
      </c>
      <c r="J32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298" s="20">
        <f>IF(表1[[#This Row],[sale_price]]&lt;表1[[#This Row],[origin_price]],1,0)</f>
        <v>1</v>
      </c>
      <c r="L3298" s="18" t="s">
        <v>9641</v>
      </c>
      <c r="M3298" s="18" t="s">
        <v>185</v>
      </c>
      <c r="N3298" s="18" t="s">
        <v>12</v>
      </c>
      <c r="O3298" s="18" t="s">
        <v>49</v>
      </c>
      <c r="P3298" s="18">
        <v>2</v>
      </c>
    </row>
    <row r="3299" spans="1:16" x14ac:dyDescent="0.2">
      <c r="A3299" s="18" t="s">
        <v>5596</v>
      </c>
      <c r="B3299" s="18" t="s">
        <v>5626</v>
      </c>
      <c r="C3299" s="18" t="s">
        <v>8377</v>
      </c>
      <c r="D3299" s="18" t="s">
        <v>54</v>
      </c>
      <c r="E3299" s="20" t="str">
        <f>IFERROR(VLOOKUP(表1[[#This Row],[goods_id]],表4[],2,0),"无")</f>
        <v>无</v>
      </c>
      <c r="F3299" s="19" t="str">
        <f>IFERROR(VLOOKUP(表1[[#This Row],[goods_id]],表3[],2,0),"老款")</f>
        <v>老款</v>
      </c>
      <c r="G3299" s="20">
        <v>1</v>
      </c>
      <c r="H3299" s="23">
        <v>999</v>
      </c>
      <c r="I3299" s="23">
        <v>1590</v>
      </c>
      <c r="J32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99" s="20">
        <f>IF(表1[[#This Row],[sale_price]]&lt;表1[[#This Row],[origin_price]],1,0)</f>
        <v>1</v>
      </c>
      <c r="L3299" s="18" t="s">
        <v>9651</v>
      </c>
      <c r="M3299" s="18" t="s">
        <v>185</v>
      </c>
      <c r="N3299" s="18" t="s">
        <v>12</v>
      </c>
      <c r="O3299" s="18" t="s">
        <v>49</v>
      </c>
      <c r="P3299" s="18">
        <v>3</v>
      </c>
    </row>
    <row r="3300" spans="1:16" x14ac:dyDescent="0.2">
      <c r="A3300" s="18" t="s">
        <v>5596</v>
      </c>
      <c r="B3300" s="18" t="s">
        <v>5627</v>
      </c>
      <c r="C3300" s="18" t="s">
        <v>8373</v>
      </c>
      <c r="D3300" s="18" t="s">
        <v>118</v>
      </c>
      <c r="E3300" s="20" t="str">
        <f>IFERROR(VLOOKUP(表1[[#This Row],[goods_id]],表4[],2,0),"无")</f>
        <v>无</v>
      </c>
      <c r="F3300" s="19" t="str">
        <f>IFERROR(VLOOKUP(表1[[#This Row],[goods_id]],表3[],2,0),"老款")</f>
        <v>老款</v>
      </c>
      <c r="G3300" s="20">
        <v>1</v>
      </c>
      <c r="H3300" s="23">
        <v>895</v>
      </c>
      <c r="I3300" s="23">
        <v>1790</v>
      </c>
      <c r="J33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00" s="20">
        <f>IF(表1[[#This Row],[sale_price]]&lt;表1[[#This Row],[origin_price]],1,0)</f>
        <v>1</v>
      </c>
      <c r="L3300" s="18" t="s">
        <v>9646</v>
      </c>
      <c r="M3300" s="18" t="s">
        <v>185</v>
      </c>
      <c r="N3300" s="18" t="s">
        <v>12</v>
      </c>
      <c r="O3300" s="18" t="s">
        <v>13</v>
      </c>
      <c r="P3300" s="18">
        <v>2</v>
      </c>
    </row>
    <row r="3301" spans="1:16" x14ac:dyDescent="0.2">
      <c r="A3301" s="18" t="s">
        <v>5596</v>
      </c>
      <c r="B3301" s="18" t="s">
        <v>5632</v>
      </c>
      <c r="C3301" s="18" t="s">
        <v>8380</v>
      </c>
      <c r="D3301" s="18" t="s">
        <v>769</v>
      </c>
      <c r="E3301" s="20" t="str">
        <f>IFERROR(VLOOKUP(表1[[#This Row],[goods_id]],表4[],2,0),"无")</f>
        <v>无</v>
      </c>
      <c r="F3301" s="19" t="str">
        <f>IFERROR(VLOOKUP(表1[[#This Row],[goods_id]],表3[],2,0),"老款")</f>
        <v>老款</v>
      </c>
      <c r="G3301" s="20">
        <v>1</v>
      </c>
      <c r="H3301" s="23">
        <v>1229</v>
      </c>
      <c r="I3301" s="23">
        <v>2190</v>
      </c>
      <c r="J33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01" s="20">
        <f>IF(表1[[#This Row],[sale_price]]&lt;表1[[#This Row],[origin_price]],1,0)</f>
        <v>1</v>
      </c>
      <c r="L3301" s="18" t="s">
        <v>9654</v>
      </c>
      <c r="M3301" s="18" t="s">
        <v>185</v>
      </c>
      <c r="N3301" s="18" t="s">
        <v>12</v>
      </c>
      <c r="O3301" s="18" t="s">
        <v>49</v>
      </c>
      <c r="P3301" s="18">
        <v>3</v>
      </c>
    </row>
    <row r="3302" spans="1:16" x14ac:dyDescent="0.2">
      <c r="A3302" s="18" t="s">
        <v>5596</v>
      </c>
      <c r="B3302" s="18" t="s">
        <v>5639</v>
      </c>
      <c r="C3302" s="18" t="s">
        <v>8383</v>
      </c>
      <c r="D3302" s="18" t="s">
        <v>188</v>
      </c>
      <c r="E3302" s="20" t="str">
        <f>IFERROR(VLOOKUP(表1[[#This Row],[goods_id]],表4[],2,0),"无")</f>
        <v>无</v>
      </c>
      <c r="F3302" s="19" t="str">
        <f>IFERROR(VLOOKUP(表1[[#This Row],[goods_id]],表3[],2,0),"老款")</f>
        <v>老款</v>
      </c>
      <c r="G3302" s="20">
        <v>1</v>
      </c>
      <c r="H3302" s="23">
        <v>999</v>
      </c>
      <c r="I3302" s="23">
        <v>1890</v>
      </c>
      <c r="J33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02" s="20">
        <f>IF(表1[[#This Row],[sale_price]]&lt;表1[[#This Row],[origin_price]],1,0)</f>
        <v>1</v>
      </c>
      <c r="L3302" s="18" t="s">
        <v>9658</v>
      </c>
      <c r="M3302" s="18" t="s">
        <v>185</v>
      </c>
      <c r="N3302" s="18" t="s">
        <v>22</v>
      </c>
      <c r="O3302" s="18" t="s">
        <v>49</v>
      </c>
      <c r="P3302" s="18">
        <v>3</v>
      </c>
    </row>
    <row r="3303" spans="1:16" x14ac:dyDescent="0.2">
      <c r="A3303" s="18" t="s">
        <v>5337</v>
      </c>
      <c r="B3303" s="18" t="s">
        <v>5428</v>
      </c>
      <c r="C3303" s="18" t="s">
        <v>8243</v>
      </c>
      <c r="D3303" s="18" t="s">
        <v>24</v>
      </c>
      <c r="E3303" s="20" t="str">
        <f>IFERROR(VLOOKUP(表1[[#This Row],[goods_id]],表4[],2,0),"无")</f>
        <v>无</v>
      </c>
      <c r="F3303" s="19" t="str">
        <f>IFERROR(VLOOKUP(表1[[#This Row],[goods_id]],表3[],2,0),"老款")</f>
        <v>老款</v>
      </c>
      <c r="G3303" s="20">
        <v>1</v>
      </c>
      <c r="H3303" s="23">
        <v>999</v>
      </c>
      <c r="I3303" s="23">
        <v>999</v>
      </c>
      <c r="J33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03" s="20">
        <f>IF(表1[[#This Row],[sale_price]]&lt;表1[[#This Row],[origin_price]],1,0)</f>
        <v>0</v>
      </c>
      <c r="L3303" s="18" t="s">
        <v>5429</v>
      </c>
      <c r="M3303" s="18" t="s">
        <v>9517</v>
      </c>
      <c r="N3303" s="18" t="s">
        <v>22</v>
      </c>
      <c r="O3303" s="18" t="s">
        <v>17</v>
      </c>
      <c r="P3303" s="18">
        <v>2</v>
      </c>
    </row>
    <row r="3304" spans="1:16" x14ac:dyDescent="0.2">
      <c r="A3304" s="18" t="s">
        <v>5337</v>
      </c>
      <c r="B3304" s="18" t="s">
        <v>5430</v>
      </c>
      <c r="C3304" s="18" t="s">
        <v>8244</v>
      </c>
      <c r="D3304" s="18" t="s">
        <v>4660</v>
      </c>
      <c r="E3304" s="20" t="str">
        <f>IFERROR(VLOOKUP(表1[[#This Row],[goods_id]],表4[],2,0),"无")</f>
        <v>无</v>
      </c>
      <c r="F3304" s="19" t="str">
        <f>IFERROR(VLOOKUP(表1[[#This Row],[goods_id]],表3[],2,0),"老款")</f>
        <v>老款</v>
      </c>
      <c r="G3304" s="20">
        <v>1</v>
      </c>
      <c r="H3304" s="23">
        <v>1090</v>
      </c>
      <c r="I3304" s="23">
        <v>1090</v>
      </c>
      <c r="J33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04" s="20">
        <f>IF(表1[[#This Row],[sale_price]]&lt;表1[[#This Row],[origin_price]],1,0)</f>
        <v>0</v>
      </c>
      <c r="L3304" s="18" t="s">
        <v>5431</v>
      </c>
      <c r="M3304" s="18" t="s">
        <v>9518</v>
      </c>
      <c r="N3304" s="18" t="s">
        <v>12</v>
      </c>
      <c r="O3304" s="18" t="s">
        <v>13</v>
      </c>
      <c r="P3304" s="18">
        <v>2</v>
      </c>
    </row>
    <row r="3305" spans="1:16" x14ac:dyDescent="0.2">
      <c r="A3305" s="18" t="s">
        <v>5337</v>
      </c>
      <c r="B3305" s="18" t="s">
        <v>5432</v>
      </c>
      <c r="C3305" s="18" t="s">
        <v>8245</v>
      </c>
      <c r="D3305" s="18" t="s">
        <v>5433</v>
      </c>
      <c r="E3305" s="20" t="str">
        <f>IFERROR(VLOOKUP(表1[[#This Row],[goods_id]],表4[],2,0),"无")</f>
        <v>无</v>
      </c>
      <c r="F3305" s="19" t="str">
        <f>IFERROR(VLOOKUP(表1[[#This Row],[goods_id]],表3[],2,0),"老款")</f>
        <v>老款</v>
      </c>
      <c r="G3305" s="20">
        <v>1</v>
      </c>
      <c r="H3305" s="23">
        <v>799</v>
      </c>
      <c r="I3305" s="23">
        <v>799</v>
      </c>
      <c r="J33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5" s="20">
        <f>IF(表1[[#This Row],[sale_price]]&lt;表1[[#This Row],[origin_price]],1,0)</f>
        <v>0</v>
      </c>
      <c r="L3305" s="18" t="s">
        <v>5434</v>
      </c>
      <c r="M3305" s="18" t="s">
        <v>5435</v>
      </c>
      <c r="N3305" s="18" t="s">
        <v>12</v>
      </c>
      <c r="O3305" s="18" t="s">
        <v>49</v>
      </c>
      <c r="P3305" s="18">
        <v>2</v>
      </c>
    </row>
    <row r="3306" spans="1:16" x14ac:dyDescent="0.2">
      <c r="A3306" s="18" t="s">
        <v>5337</v>
      </c>
      <c r="B3306" s="18" t="s">
        <v>5436</v>
      </c>
      <c r="C3306" s="18" t="s">
        <v>8246</v>
      </c>
      <c r="D3306" s="18" t="s">
        <v>5437</v>
      </c>
      <c r="E3306" s="20" t="str">
        <f>IFERROR(VLOOKUP(表1[[#This Row],[goods_id]],表4[],2,0),"无")</f>
        <v>无</v>
      </c>
      <c r="F3306" s="19" t="str">
        <f>IFERROR(VLOOKUP(表1[[#This Row],[goods_id]],表3[],2,0),"老款")</f>
        <v>老款</v>
      </c>
      <c r="G3306" s="20">
        <v>1</v>
      </c>
      <c r="H3306" s="23">
        <v>2190</v>
      </c>
      <c r="I3306" s="23">
        <v>2190</v>
      </c>
      <c r="J33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06" s="20">
        <f>IF(表1[[#This Row],[sale_price]]&lt;表1[[#This Row],[origin_price]],1,0)</f>
        <v>0</v>
      </c>
      <c r="L3306" s="18" t="s">
        <v>5438</v>
      </c>
      <c r="M3306" s="18" t="s">
        <v>5439</v>
      </c>
      <c r="N3306" s="18" t="s">
        <v>12</v>
      </c>
      <c r="O3306" s="18" t="s">
        <v>49</v>
      </c>
      <c r="P3306" s="18">
        <v>2</v>
      </c>
    </row>
    <row r="3307" spans="1:16" x14ac:dyDescent="0.2">
      <c r="A3307" s="18" t="s">
        <v>5337</v>
      </c>
      <c r="B3307" s="18" t="s">
        <v>5421</v>
      </c>
      <c r="C3307" s="18" t="s">
        <v>8239</v>
      </c>
      <c r="D3307" s="18" t="s">
        <v>28</v>
      </c>
      <c r="E3307" s="20" t="str">
        <f>IFERROR(VLOOKUP(表1[[#This Row],[goods_id]],表4[],2,0),"无")</f>
        <v>无</v>
      </c>
      <c r="F3307" s="19" t="str">
        <f>IFERROR(VLOOKUP(表1[[#This Row],[goods_id]],表3[],2,0),"老款")</f>
        <v>老款</v>
      </c>
      <c r="G3307" s="20">
        <v>1</v>
      </c>
      <c r="H3307" s="23">
        <v>999</v>
      </c>
      <c r="I3307" s="23">
        <v>999</v>
      </c>
      <c r="J33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07" s="20">
        <f>IF(表1[[#This Row],[sale_price]]&lt;表1[[#This Row],[origin_price]],1,0)</f>
        <v>0</v>
      </c>
      <c r="L3307" s="18" t="s">
        <v>104</v>
      </c>
      <c r="M3307" s="18" t="s">
        <v>9515</v>
      </c>
      <c r="N3307" s="18" t="s">
        <v>12</v>
      </c>
      <c r="O3307" s="18" t="s">
        <v>82</v>
      </c>
      <c r="P3307" s="18">
        <v>2</v>
      </c>
    </row>
    <row r="3308" spans="1:16" x14ac:dyDescent="0.2">
      <c r="A3308" s="18" t="s">
        <v>5337</v>
      </c>
      <c r="B3308" s="18" t="s">
        <v>5422</v>
      </c>
      <c r="C3308" s="18" t="s">
        <v>8239</v>
      </c>
      <c r="D3308" s="18" t="s">
        <v>24</v>
      </c>
      <c r="E3308" s="20" t="str">
        <f>IFERROR(VLOOKUP(表1[[#This Row],[goods_id]],表4[],2,0),"无")</f>
        <v>无</v>
      </c>
      <c r="F3308" s="19" t="str">
        <f>IFERROR(VLOOKUP(表1[[#This Row],[goods_id]],表3[],2,0),"老款")</f>
        <v>老款</v>
      </c>
      <c r="G3308" s="20">
        <v>1</v>
      </c>
      <c r="H3308" s="23">
        <v>999</v>
      </c>
      <c r="I3308" s="23">
        <v>999</v>
      </c>
      <c r="J33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08" s="20">
        <f>IF(表1[[#This Row],[sale_price]]&lt;表1[[#This Row],[origin_price]],1,0)</f>
        <v>0</v>
      </c>
      <c r="L3308" s="18" t="s">
        <v>104</v>
      </c>
      <c r="M3308" s="18" t="s">
        <v>9515</v>
      </c>
      <c r="N3308" s="18" t="s">
        <v>12</v>
      </c>
      <c r="O3308" s="18" t="s">
        <v>82</v>
      </c>
      <c r="P3308" s="18">
        <v>2</v>
      </c>
    </row>
    <row r="3309" spans="1:16" x14ac:dyDescent="0.2">
      <c r="A3309" s="18" t="s">
        <v>5337</v>
      </c>
      <c r="B3309" s="18" t="s">
        <v>5444</v>
      </c>
      <c r="C3309" s="18" t="s">
        <v>8249</v>
      </c>
      <c r="D3309" s="18" t="s">
        <v>24</v>
      </c>
      <c r="E3309" s="20" t="str">
        <f>IFERROR(VLOOKUP(表1[[#This Row],[goods_id]],表4[],2,0),"无")</f>
        <v>无</v>
      </c>
      <c r="F3309" s="19" t="str">
        <f>IFERROR(VLOOKUP(表1[[#This Row],[goods_id]],表3[],2,0),"老款")</f>
        <v>老款</v>
      </c>
      <c r="G3309" s="20">
        <v>1</v>
      </c>
      <c r="H3309" s="23">
        <v>1990</v>
      </c>
      <c r="I3309" s="23">
        <v>1990</v>
      </c>
      <c r="J33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09" s="20">
        <f>IF(表1[[#This Row],[sale_price]]&lt;表1[[#This Row],[origin_price]],1,0)</f>
        <v>0</v>
      </c>
      <c r="L3309" s="18" t="s">
        <v>5445</v>
      </c>
      <c r="M3309" s="18" t="s">
        <v>5446</v>
      </c>
      <c r="N3309" s="18" t="s">
        <v>12</v>
      </c>
      <c r="O3309" s="18" t="s">
        <v>13</v>
      </c>
      <c r="P3309" s="18">
        <v>3</v>
      </c>
    </row>
    <row r="3310" spans="1:16" x14ac:dyDescent="0.2">
      <c r="A3310" s="18" t="s">
        <v>5337</v>
      </c>
      <c r="B3310" s="18" t="s">
        <v>5447</v>
      </c>
      <c r="C3310" s="18" t="s">
        <v>8249</v>
      </c>
      <c r="D3310" s="18" t="s">
        <v>54</v>
      </c>
      <c r="E3310" s="20" t="str">
        <f>IFERROR(VLOOKUP(表1[[#This Row],[goods_id]],表4[],2,0),"无")</f>
        <v>无</v>
      </c>
      <c r="F3310" s="19" t="str">
        <f>IFERROR(VLOOKUP(表1[[#This Row],[goods_id]],表3[],2,0),"老款")</f>
        <v>老款</v>
      </c>
      <c r="G3310" s="20">
        <v>1</v>
      </c>
      <c r="H3310" s="23">
        <v>1990</v>
      </c>
      <c r="I3310" s="23">
        <v>1990</v>
      </c>
      <c r="J33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10" s="20">
        <f>IF(表1[[#This Row],[sale_price]]&lt;表1[[#This Row],[origin_price]],1,0)</f>
        <v>0</v>
      </c>
      <c r="L3310" s="18" t="s">
        <v>5445</v>
      </c>
      <c r="M3310" s="18" t="s">
        <v>5446</v>
      </c>
      <c r="N3310" s="18" t="s">
        <v>12</v>
      </c>
      <c r="O3310" s="18" t="s">
        <v>13</v>
      </c>
      <c r="P3310" s="18">
        <v>3</v>
      </c>
    </row>
    <row r="3311" spans="1:16" x14ac:dyDescent="0.2">
      <c r="A3311" s="18" t="s">
        <v>5337</v>
      </c>
      <c r="B3311" s="18" t="s">
        <v>5441</v>
      </c>
      <c r="C3311" s="18" t="s">
        <v>8247</v>
      </c>
      <c r="D3311" s="18" t="s">
        <v>38</v>
      </c>
      <c r="E3311" s="20" t="str">
        <f>IFERROR(VLOOKUP(表1[[#This Row],[goods_id]],表4[],2,0),"无")</f>
        <v>无</v>
      </c>
      <c r="F3311" s="19" t="str">
        <f>IFERROR(VLOOKUP(表1[[#This Row],[goods_id]],表3[],2,0),"老款")</f>
        <v>老款</v>
      </c>
      <c r="G3311" s="20">
        <v>1</v>
      </c>
      <c r="H3311" s="23">
        <v>1590</v>
      </c>
      <c r="I3311" s="23">
        <v>1590</v>
      </c>
      <c r="J33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11" s="20">
        <f>IF(表1[[#This Row],[sale_price]]&lt;表1[[#This Row],[origin_price]],1,0)</f>
        <v>0</v>
      </c>
      <c r="L3311" s="18" t="s">
        <v>5440</v>
      </c>
      <c r="M3311" s="18" t="s">
        <v>9519</v>
      </c>
      <c r="N3311" s="18" t="s">
        <v>26</v>
      </c>
      <c r="O3311" s="18" t="s">
        <v>13</v>
      </c>
      <c r="P3311" s="18">
        <v>2</v>
      </c>
    </row>
    <row r="3312" spans="1:16" x14ac:dyDescent="0.2">
      <c r="A3312" s="18" t="s">
        <v>5337</v>
      </c>
      <c r="B3312" s="18" t="s">
        <v>5442</v>
      </c>
      <c r="C3312" s="18" t="s">
        <v>8248</v>
      </c>
      <c r="D3312" s="18" t="s">
        <v>28</v>
      </c>
      <c r="E3312" s="20" t="str">
        <f>IFERROR(VLOOKUP(表1[[#This Row],[goods_id]],表4[],2,0),"无")</f>
        <v>无</v>
      </c>
      <c r="F3312" s="19" t="str">
        <f>IFERROR(VLOOKUP(表1[[#This Row],[goods_id]],表3[],2,0),"老款")</f>
        <v>老款</v>
      </c>
      <c r="G3312" s="20">
        <v>1</v>
      </c>
      <c r="H3312" s="23">
        <v>1090</v>
      </c>
      <c r="I3312" s="23">
        <v>1090</v>
      </c>
      <c r="J33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2" s="20">
        <f>IF(表1[[#This Row],[sale_price]]&lt;表1[[#This Row],[origin_price]],1,0)</f>
        <v>0</v>
      </c>
      <c r="L3312" s="18" t="s">
        <v>5443</v>
      </c>
      <c r="M3312" s="18" t="s">
        <v>261</v>
      </c>
      <c r="N3312" s="18" t="s">
        <v>22</v>
      </c>
      <c r="O3312" s="18" t="s">
        <v>17</v>
      </c>
      <c r="P3312" s="18">
        <v>3</v>
      </c>
    </row>
    <row r="3313" spans="1:16" x14ac:dyDescent="0.2">
      <c r="A3313" s="18" t="s">
        <v>5337</v>
      </c>
      <c r="B3313" s="18" t="s">
        <v>5448</v>
      </c>
      <c r="C3313" s="18" t="s">
        <v>8250</v>
      </c>
      <c r="D3313" s="18" t="s">
        <v>54</v>
      </c>
      <c r="E3313" s="20" t="str">
        <f>IFERROR(VLOOKUP(表1[[#This Row],[goods_id]],表4[],2,0),"无")</f>
        <v>无</v>
      </c>
      <c r="F3313" s="19" t="str">
        <f>IFERROR(VLOOKUP(表1[[#This Row],[goods_id]],表3[],2,0),"老款")</f>
        <v>老款</v>
      </c>
      <c r="G3313" s="20">
        <v>1</v>
      </c>
      <c r="H3313" s="23">
        <v>1390</v>
      </c>
      <c r="I3313" s="23">
        <v>1390</v>
      </c>
      <c r="J33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3" s="20">
        <f>IF(表1[[#This Row],[sale_price]]&lt;表1[[#This Row],[origin_price]],1,0)</f>
        <v>0</v>
      </c>
      <c r="L3313" s="18" t="s">
        <v>5449</v>
      </c>
      <c r="M3313" s="18" t="s">
        <v>5450</v>
      </c>
      <c r="N3313" s="18" t="s">
        <v>12</v>
      </c>
      <c r="O3313" s="18" t="s">
        <v>49</v>
      </c>
      <c r="P3313" s="18">
        <v>3</v>
      </c>
    </row>
    <row r="3314" spans="1:16" x14ac:dyDescent="0.2">
      <c r="A3314" s="18" t="s">
        <v>5337</v>
      </c>
      <c r="B3314" s="18" t="s">
        <v>5451</v>
      </c>
      <c r="C3314" s="18" t="s">
        <v>8250</v>
      </c>
      <c r="D3314" s="18" t="s">
        <v>224</v>
      </c>
      <c r="E3314" s="20" t="str">
        <f>IFERROR(VLOOKUP(表1[[#This Row],[goods_id]],表4[],2,0),"无")</f>
        <v>无</v>
      </c>
      <c r="F3314" s="19" t="str">
        <f>IFERROR(VLOOKUP(表1[[#This Row],[goods_id]],表3[],2,0),"老款")</f>
        <v>老款</v>
      </c>
      <c r="G3314" s="20">
        <v>1</v>
      </c>
      <c r="H3314" s="23">
        <v>1390</v>
      </c>
      <c r="I3314" s="23">
        <v>1390</v>
      </c>
      <c r="J33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4" s="20">
        <f>IF(表1[[#This Row],[sale_price]]&lt;表1[[#This Row],[origin_price]],1,0)</f>
        <v>0</v>
      </c>
      <c r="L3314" s="18" t="s">
        <v>5449</v>
      </c>
      <c r="M3314" s="18" t="s">
        <v>5450</v>
      </c>
      <c r="N3314" s="18" t="s">
        <v>12</v>
      </c>
      <c r="O3314" s="18" t="s">
        <v>49</v>
      </c>
      <c r="P3314" s="18">
        <v>3</v>
      </c>
    </row>
    <row r="3315" spans="1:16" x14ac:dyDescent="0.2">
      <c r="A3315" s="18" t="s">
        <v>5337</v>
      </c>
      <c r="B3315" s="18" t="s">
        <v>5939</v>
      </c>
      <c r="C3315" s="18" t="s">
        <v>8209</v>
      </c>
      <c r="D3315" s="18" t="s">
        <v>4391</v>
      </c>
      <c r="E3315" s="20" t="str">
        <f>IFERROR(VLOOKUP(表1[[#This Row],[goods_id]],表4[],2,0),"无")</f>
        <v>无</v>
      </c>
      <c r="F3315" s="19">
        <f>IFERROR(VLOOKUP(表1[[#This Row],[goods_id]],表3[],2,0),"老款")</f>
        <v>43348</v>
      </c>
      <c r="G3315" s="20">
        <v>1</v>
      </c>
      <c r="H3315" s="23">
        <v>1190</v>
      </c>
      <c r="I3315" s="23">
        <v>1190</v>
      </c>
      <c r="J33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5" s="20">
        <f>IF(表1[[#This Row],[sale_price]]&lt;表1[[#This Row],[origin_price]],1,0)</f>
        <v>0</v>
      </c>
      <c r="L3315" s="18" t="s">
        <v>9493</v>
      </c>
      <c r="M3315" s="18" t="s">
        <v>9494</v>
      </c>
      <c r="N3315" s="18" t="s">
        <v>12</v>
      </c>
      <c r="O3315" s="18" t="s">
        <v>13</v>
      </c>
      <c r="P3315" s="18">
        <v>1</v>
      </c>
    </row>
    <row r="3316" spans="1:16" x14ac:dyDescent="0.2">
      <c r="A3316" s="18" t="s">
        <v>5337</v>
      </c>
      <c r="B3316" s="18" t="s">
        <v>5940</v>
      </c>
      <c r="C3316" s="18" t="s">
        <v>8209</v>
      </c>
      <c r="D3316" s="18" t="s">
        <v>3155</v>
      </c>
      <c r="E3316" s="20" t="str">
        <f>IFERROR(VLOOKUP(表1[[#This Row],[goods_id]],表4[],2,0),"无")</f>
        <v>无</v>
      </c>
      <c r="F3316" s="19">
        <f>IFERROR(VLOOKUP(表1[[#This Row],[goods_id]],表3[],2,0),"老款")</f>
        <v>43348</v>
      </c>
      <c r="G3316" s="20">
        <v>1</v>
      </c>
      <c r="H3316" s="23">
        <v>1190</v>
      </c>
      <c r="I3316" s="23">
        <v>1190</v>
      </c>
      <c r="J33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6" s="20">
        <f>IF(表1[[#This Row],[sale_price]]&lt;表1[[#This Row],[origin_price]],1,0)</f>
        <v>0</v>
      </c>
      <c r="L3316" s="18" t="s">
        <v>9493</v>
      </c>
      <c r="M3316" s="18" t="s">
        <v>9494</v>
      </c>
      <c r="N3316" s="18" t="s">
        <v>12</v>
      </c>
      <c r="O3316" s="18" t="s">
        <v>13</v>
      </c>
      <c r="P3316" s="18">
        <v>1</v>
      </c>
    </row>
    <row r="3317" spans="1:16" x14ac:dyDescent="0.2">
      <c r="A3317" s="18" t="s">
        <v>5337</v>
      </c>
      <c r="B3317" s="18" t="s">
        <v>5941</v>
      </c>
      <c r="C3317" s="18" t="s">
        <v>8210</v>
      </c>
      <c r="D3317" s="18" t="s">
        <v>24</v>
      </c>
      <c r="E3317" s="20" t="str">
        <f>IFERROR(VLOOKUP(表1[[#This Row],[goods_id]],表4[],2,0),"无")</f>
        <v>无</v>
      </c>
      <c r="F3317" s="19">
        <f>IFERROR(VLOOKUP(表1[[#This Row],[goods_id]],表3[],2,0),"老款")</f>
        <v>43348</v>
      </c>
      <c r="G3317" s="20">
        <v>1</v>
      </c>
      <c r="H3317" s="23">
        <v>1890</v>
      </c>
      <c r="I3317" s="23">
        <v>1890</v>
      </c>
      <c r="J33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17" s="20">
        <f>IF(表1[[#This Row],[sale_price]]&lt;表1[[#This Row],[origin_price]],1,0)</f>
        <v>0</v>
      </c>
      <c r="L3317" s="18" t="s">
        <v>9495</v>
      </c>
      <c r="M3317" s="18" t="s">
        <v>9496</v>
      </c>
      <c r="N3317" s="18" t="s">
        <v>12</v>
      </c>
      <c r="O3317" s="18" t="s">
        <v>82</v>
      </c>
      <c r="P3317" s="18">
        <v>1</v>
      </c>
    </row>
    <row r="3318" spans="1:16" x14ac:dyDescent="0.2">
      <c r="A3318" s="18" t="s">
        <v>5337</v>
      </c>
      <c r="B3318" s="18" t="s">
        <v>5453</v>
      </c>
      <c r="C3318" s="18" t="s">
        <v>8249</v>
      </c>
      <c r="D3318" s="18" t="s">
        <v>28</v>
      </c>
      <c r="E3318" s="20" t="str">
        <f>IFERROR(VLOOKUP(表1[[#This Row],[goods_id]],表4[],2,0),"无")</f>
        <v>无</v>
      </c>
      <c r="F3318" s="19" t="str">
        <f>IFERROR(VLOOKUP(表1[[#This Row],[goods_id]],表3[],2,0),"老款")</f>
        <v>老款</v>
      </c>
      <c r="G3318" s="20">
        <v>1</v>
      </c>
      <c r="H3318" s="23">
        <v>1090</v>
      </c>
      <c r="I3318" s="23">
        <v>1090</v>
      </c>
      <c r="J33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18" s="20">
        <f>IF(表1[[#This Row],[sale_price]]&lt;表1[[#This Row],[origin_price]],1,0)</f>
        <v>0</v>
      </c>
      <c r="L3318" s="18" t="s">
        <v>5452</v>
      </c>
      <c r="M3318" s="18" t="s">
        <v>36</v>
      </c>
      <c r="N3318" s="18" t="s">
        <v>26</v>
      </c>
      <c r="O3318" s="18" t="s">
        <v>17</v>
      </c>
      <c r="P3318" s="18">
        <v>3</v>
      </c>
    </row>
    <row r="3319" spans="1:16" x14ac:dyDescent="0.2">
      <c r="A3319" s="18" t="s">
        <v>5337</v>
      </c>
      <c r="B3319" s="18" t="s">
        <v>5353</v>
      </c>
      <c r="C3319" s="18" t="s">
        <v>8220</v>
      </c>
      <c r="D3319" s="18" t="s">
        <v>24</v>
      </c>
      <c r="E3319" s="20" t="str">
        <f>IFERROR(VLOOKUP(表1[[#This Row],[goods_id]],表4[],2,0),"无")</f>
        <v>无</v>
      </c>
      <c r="F3319" s="19" t="str">
        <f>IFERROR(VLOOKUP(表1[[#This Row],[goods_id]],表3[],2,0),"老款")</f>
        <v>老款</v>
      </c>
      <c r="G3319" s="20">
        <v>1</v>
      </c>
      <c r="H3319" s="23">
        <v>899</v>
      </c>
      <c r="I3319" s="23">
        <v>899</v>
      </c>
      <c r="J33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19" s="20">
        <f>IF(表1[[#This Row],[sale_price]]&lt;表1[[#This Row],[origin_price]],1,0)</f>
        <v>0</v>
      </c>
      <c r="L3319" s="18" t="s">
        <v>5354</v>
      </c>
      <c r="M3319" s="18" t="s">
        <v>9505</v>
      </c>
      <c r="N3319" s="18" t="s">
        <v>12</v>
      </c>
      <c r="O3319" s="18" t="s">
        <v>17</v>
      </c>
      <c r="P3319" s="18">
        <v>1</v>
      </c>
    </row>
    <row r="3320" spans="1:16" x14ac:dyDescent="0.2">
      <c r="A3320" s="18" t="s">
        <v>5337</v>
      </c>
      <c r="B3320" s="18" t="s">
        <v>5355</v>
      </c>
      <c r="C3320" s="18" t="s">
        <v>8220</v>
      </c>
      <c r="D3320" s="18" t="s">
        <v>54</v>
      </c>
      <c r="E3320" s="20" t="str">
        <f>IFERROR(VLOOKUP(表1[[#This Row],[goods_id]],表4[],2,0),"无")</f>
        <v>无</v>
      </c>
      <c r="F3320" s="19" t="str">
        <f>IFERROR(VLOOKUP(表1[[#This Row],[goods_id]],表3[],2,0),"老款")</f>
        <v>老款</v>
      </c>
      <c r="G3320" s="20">
        <v>1</v>
      </c>
      <c r="H3320" s="23">
        <v>899</v>
      </c>
      <c r="I3320" s="23">
        <v>899</v>
      </c>
      <c r="J33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20" s="20">
        <f>IF(表1[[#This Row],[sale_price]]&lt;表1[[#This Row],[origin_price]],1,0)</f>
        <v>0</v>
      </c>
      <c r="L3320" s="18" t="s">
        <v>5354</v>
      </c>
      <c r="M3320" s="18" t="s">
        <v>9505</v>
      </c>
      <c r="N3320" s="18" t="s">
        <v>12</v>
      </c>
      <c r="O3320" s="18" t="s">
        <v>17</v>
      </c>
      <c r="P3320" s="18">
        <v>1</v>
      </c>
    </row>
    <row r="3321" spans="1:16" x14ac:dyDescent="0.2">
      <c r="A3321" s="18" t="s">
        <v>5337</v>
      </c>
      <c r="B3321" s="18" t="s">
        <v>5356</v>
      </c>
      <c r="C3321" s="18" t="s">
        <v>8220</v>
      </c>
      <c r="D3321" s="18" t="s">
        <v>188</v>
      </c>
      <c r="E3321" s="20" t="str">
        <f>IFERROR(VLOOKUP(表1[[#This Row],[goods_id]],表4[],2,0),"无")</f>
        <v>无</v>
      </c>
      <c r="F3321" s="19" t="str">
        <f>IFERROR(VLOOKUP(表1[[#This Row],[goods_id]],表3[],2,0),"老款")</f>
        <v>老款</v>
      </c>
      <c r="G3321" s="20">
        <v>1</v>
      </c>
      <c r="H3321" s="23">
        <v>899</v>
      </c>
      <c r="I3321" s="23">
        <v>899</v>
      </c>
      <c r="J33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21" s="20">
        <f>IF(表1[[#This Row],[sale_price]]&lt;表1[[#This Row],[origin_price]],1,0)</f>
        <v>0</v>
      </c>
      <c r="L3321" s="18" t="s">
        <v>5354</v>
      </c>
      <c r="M3321" s="18" t="s">
        <v>9505</v>
      </c>
      <c r="N3321" s="18" t="s">
        <v>12</v>
      </c>
      <c r="O3321" s="18" t="s">
        <v>17</v>
      </c>
      <c r="P3321" s="18">
        <v>1</v>
      </c>
    </row>
    <row r="3322" spans="1:16" x14ac:dyDescent="0.2">
      <c r="A3322" s="18" t="s">
        <v>5337</v>
      </c>
      <c r="B3322" s="18" t="s">
        <v>5386</v>
      </c>
      <c r="C3322" s="18" t="s">
        <v>8225</v>
      </c>
      <c r="D3322" s="18" t="s">
        <v>28</v>
      </c>
      <c r="E3322" s="20" t="str">
        <f>IFERROR(VLOOKUP(表1[[#This Row],[goods_id]],表4[],2,0),"无")</f>
        <v>无</v>
      </c>
      <c r="F3322" s="19" t="str">
        <f>IFERROR(VLOOKUP(表1[[#This Row],[goods_id]],表3[],2,0),"老款")</f>
        <v>老款</v>
      </c>
      <c r="G3322" s="20">
        <v>1</v>
      </c>
      <c r="H3322" s="23">
        <v>1290</v>
      </c>
      <c r="I3322" s="23">
        <v>1290</v>
      </c>
      <c r="J33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2" s="20">
        <f>IF(表1[[#This Row],[sale_price]]&lt;表1[[#This Row],[origin_price]],1,0)</f>
        <v>0</v>
      </c>
      <c r="L3322" s="18" t="s">
        <v>5387</v>
      </c>
      <c r="M3322" s="18" t="s">
        <v>73</v>
      </c>
      <c r="N3322" s="18" t="s">
        <v>12</v>
      </c>
      <c r="O3322" s="18" t="s">
        <v>17</v>
      </c>
      <c r="P3322" s="18">
        <v>2</v>
      </c>
    </row>
    <row r="3323" spans="1:16" x14ac:dyDescent="0.2">
      <c r="A3323" s="18" t="s">
        <v>5337</v>
      </c>
      <c r="B3323" s="18" t="s">
        <v>5388</v>
      </c>
      <c r="C3323" s="18" t="s">
        <v>8226</v>
      </c>
      <c r="D3323" s="18" t="s">
        <v>28</v>
      </c>
      <c r="E3323" s="20" t="str">
        <f>IFERROR(VLOOKUP(表1[[#This Row],[goods_id]],表4[],2,0),"无")</f>
        <v>无</v>
      </c>
      <c r="F3323" s="19" t="str">
        <f>IFERROR(VLOOKUP(表1[[#This Row],[goods_id]],表3[],2,0),"老款")</f>
        <v>老款</v>
      </c>
      <c r="G3323" s="20">
        <v>1</v>
      </c>
      <c r="H3323" s="23">
        <v>899</v>
      </c>
      <c r="I3323" s="23">
        <v>899</v>
      </c>
      <c r="J33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23" s="20">
        <f>IF(表1[[#This Row],[sale_price]]&lt;表1[[#This Row],[origin_price]],1,0)</f>
        <v>0</v>
      </c>
      <c r="L3323" s="18" t="s">
        <v>5389</v>
      </c>
      <c r="M3323" s="18" t="s">
        <v>5390</v>
      </c>
      <c r="N3323" s="18" t="s">
        <v>12</v>
      </c>
      <c r="O3323" s="18" t="s">
        <v>17</v>
      </c>
      <c r="P3323" s="18">
        <v>2</v>
      </c>
    </row>
    <row r="3324" spans="1:16" x14ac:dyDescent="0.2">
      <c r="A3324" s="18" t="s">
        <v>5337</v>
      </c>
      <c r="B3324" s="18" t="s">
        <v>5480</v>
      </c>
      <c r="C3324" s="18" t="s">
        <v>8263</v>
      </c>
      <c r="D3324" s="18" t="s">
        <v>1033</v>
      </c>
      <c r="E3324" s="20" t="str">
        <f>IFERROR(VLOOKUP(表1[[#This Row],[goods_id]],表4[],2,0),"无")</f>
        <v>无</v>
      </c>
      <c r="F3324" s="19" t="str">
        <f>IFERROR(VLOOKUP(表1[[#This Row],[goods_id]],表3[],2,0),"老款")</f>
        <v>老款</v>
      </c>
      <c r="G3324" s="20">
        <v>1</v>
      </c>
      <c r="H3324" s="23">
        <v>1190</v>
      </c>
      <c r="I3324" s="23">
        <v>1190</v>
      </c>
      <c r="J33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4" s="20">
        <f>IF(表1[[#This Row],[sale_price]]&lt;表1[[#This Row],[origin_price]],1,0)</f>
        <v>0</v>
      </c>
      <c r="L3324" s="18" t="s">
        <v>323</v>
      </c>
      <c r="M3324" s="18" t="s">
        <v>9527</v>
      </c>
      <c r="N3324" s="18" t="s">
        <v>22</v>
      </c>
      <c r="O3324" s="18" t="s">
        <v>17</v>
      </c>
      <c r="P3324" s="18">
        <v>3</v>
      </c>
    </row>
    <row r="3325" spans="1:16" x14ac:dyDescent="0.2">
      <c r="A3325" s="18" t="s">
        <v>5337</v>
      </c>
      <c r="B3325" s="18" t="s">
        <v>5481</v>
      </c>
      <c r="C3325" s="18" t="s">
        <v>8264</v>
      </c>
      <c r="D3325" s="18" t="s">
        <v>7611</v>
      </c>
      <c r="E3325" s="20" t="str">
        <f>IFERROR(VLOOKUP(表1[[#This Row],[goods_id]],表4[],2,0),"无")</f>
        <v>无</v>
      </c>
      <c r="F3325" s="19" t="str">
        <f>IFERROR(VLOOKUP(表1[[#This Row],[goods_id]],表3[],2,0),"老款")</f>
        <v>老款</v>
      </c>
      <c r="G3325" s="20">
        <v>1</v>
      </c>
      <c r="H3325" s="23">
        <v>1190</v>
      </c>
      <c r="I3325" s="23">
        <v>1190</v>
      </c>
      <c r="J33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5" s="20">
        <f>IF(表1[[#This Row],[sale_price]]&lt;表1[[#This Row],[origin_price]],1,0)</f>
        <v>0</v>
      </c>
      <c r="L3325" s="18" t="s">
        <v>323</v>
      </c>
      <c r="M3325" s="18" t="s">
        <v>9527</v>
      </c>
      <c r="N3325" s="18" t="s">
        <v>22</v>
      </c>
      <c r="O3325" s="18" t="s">
        <v>17</v>
      </c>
      <c r="P3325" s="18">
        <v>3</v>
      </c>
    </row>
    <row r="3326" spans="1:16" x14ac:dyDescent="0.2">
      <c r="A3326" s="18" t="s">
        <v>5337</v>
      </c>
      <c r="B3326" s="18" t="s">
        <v>5456</v>
      </c>
      <c r="C3326" s="18" t="s">
        <v>8251</v>
      </c>
      <c r="D3326" s="18" t="s">
        <v>24</v>
      </c>
      <c r="E3326" s="20" t="str">
        <f>IFERROR(VLOOKUP(表1[[#This Row],[goods_id]],表4[],2,0),"无")</f>
        <v>无</v>
      </c>
      <c r="F3326" s="19" t="str">
        <f>IFERROR(VLOOKUP(表1[[#This Row],[goods_id]],表3[],2,0),"老款")</f>
        <v>老款</v>
      </c>
      <c r="G3326" s="20">
        <v>1</v>
      </c>
      <c r="H3326" s="23">
        <v>1790</v>
      </c>
      <c r="I3326" s="23">
        <v>1790</v>
      </c>
      <c r="J33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26" s="20">
        <f>IF(表1[[#This Row],[sale_price]]&lt;表1[[#This Row],[origin_price]],1,0)</f>
        <v>0</v>
      </c>
      <c r="L3326" s="18" t="s">
        <v>5457</v>
      </c>
      <c r="M3326" s="18" t="s">
        <v>9520</v>
      </c>
      <c r="N3326" s="18" t="s">
        <v>22</v>
      </c>
      <c r="O3326" s="18" t="s">
        <v>13</v>
      </c>
      <c r="P3326" s="18">
        <v>3</v>
      </c>
    </row>
    <row r="3327" spans="1:16" x14ac:dyDescent="0.2">
      <c r="A3327" s="18" t="s">
        <v>5337</v>
      </c>
      <c r="B3327" s="18" t="s">
        <v>5458</v>
      </c>
      <c r="C3327" s="18" t="s">
        <v>8251</v>
      </c>
      <c r="D3327" s="18" t="s">
        <v>7160</v>
      </c>
      <c r="E3327" s="20" t="str">
        <f>IFERROR(VLOOKUP(表1[[#This Row],[goods_id]],表4[],2,0),"无")</f>
        <v>无</v>
      </c>
      <c r="F3327" s="19" t="str">
        <f>IFERROR(VLOOKUP(表1[[#This Row],[goods_id]],表3[],2,0),"老款")</f>
        <v>老款</v>
      </c>
      <c r="G3327" s="20">
        <v>1</v>
      </c>
      <c r="H3327" s="23">
        <v>1790</v>
      </c>
      <c r="I3327" s="23">
        <v>1790</v>
      </c>
      <c r="J33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27" s="20">
        <f>IF(表1[[#This Row],[sale_price]]&lt;表1[[#This Row],[origin_price]],1,0)</f>
        <v>0</v>
      </c>
      <c r="L3327" s="18" t="s">
        <v>5457</v>
      </c>
      <c r="M3327" s="18" t="s">
        <v>9520</v>
      </c>
      <c r="N3327" s="18" t="s">
        <v>22</v>
      </c>
      <c r="O3327" s="18" t="s">
        <v>13</v>
      </c>
      <c r="P3327" s="18">
        <v>3</v>
      </c>
    </row>
    <row r="3328" spans="1:16" x14ac:dyDescent="0.2">
      <c r="A3328" s="18" t="s">
        <v>5337</v>
      </c>
      <c r="B3328" s="18" t="s">
        <v>5459</v>
      </c>
      <c r="C3328" s="18" t="s">
        <v>8252</v>
      </c>
      <c r="D3328" s="18" t="s">
        <v>24</v>
      </c>
      <c r="E3328" s="20" t="str">
        <f>IFERROR(VLOOKUP(表1[[#This Row],[goods_id]],表4[],2,0),"无")</f>
        <v>无</v>
      </c>
      <c r="F3328" s="19" t="str">
        <f>IFERROR(VLOOKUP(表1[[#This Row],[goods_id]],表3[],2,0),"老款")</f>
        <v>老款</v>
      </c>
      <c r="G3328" s="20">
        <v>1</v>
      </c>
      <c r="H3328" s="23">
        <v>1090</v>
      </c>
      <c r="I3328" s="23">
        <v>1090</v>
      </c>
      <c r="J33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8" s="20">
        <f>IF(表1[[#This Row],[sale_price]]&lt;表1[[#This Row],[origin_price]],1,0)</f>
        <v>0</v>
      </c>
      <c r="L3328" s="18" t="s">
        <v>5460</v>
      </c>
      <c r="M3328" s="18" t="s">
        <v>36</v>
      </c>
      <c r="N3328" s="18" t="s">
        <v>12</v>
      </c>
      <c r="O3328" s="18" t="s">
        <v>17</v>
      </c>
      <c r="P3328" s="18">
        <v>3</v>
      </c>
    </row>
    <row r="3329" spans="1:16" x14ac:dyDescent="0.2">
      <c r="A3329" s="18" t="s">
        <v>5337</v>
      </c>
      <c r="B3329" s="18" t="s">
        <v>5461</v>
      </c>
      <c r="C3329" s="18" t="s">
        <v>8253</v>
      </c>
      <c r="D3329" s="18" t="s">
        <v>5462</v>
      </c>
      <c r="E3329" s="20" t="str">
        <f>IFERROR(VLOOKUP(表1[[#This Row],[goods_id]],表4[],2,0),"无")</f>
        <v>无</v>
      </c>
      <c r="F3329" s="19" t="str">
        <f>IFERROR(VLOOKUP(表1[[#This Row],[goods_id]],表3[],2,0),"老款")</f>
        <v>老款</v>
      </c>
      <c r="G3329" s="20">
        <v>1</v>
      </c>
      <c r="H3329" s="23">
        <v>1190</v>
      </c>
      <c r="I3329" s="23">
        <v>1190</v>
      </c>
      <c r="J33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9" s="20">
        <f>IF(表1[[#This Row],[sale_price]]&lt;表1[[#This Row],[origin_price]],1,0)</f>
        <v>0</v>
      </c>
      <c r="L3329" s="18" t="s">
        <v>5463</v>
      </c>
      <c r="M3329" s="18" t="s">
        <v>9521</v>
      </c>
      <c r="N3329" s="18" t="s">
        <v>12</v>
      </c>
      <c r="O3329" s="18" t="s">
        <v>17</v>
      </c>
      <c r="P3329" s="18">
        <v>3</v>
      </c>
    </row>
    <row r="3330" spans="1:16" x14ac:dyDescent="0.2">
      <c r="A3330" s="18" t="s">
        <v>5337</v>
      </c>
      <c r="B3330" s="18" t="s">
        <v>5464</v>
      </c>
      <c r="C3330" s="18" t="s">
        <v>8253</v>
      </c>
      <c r="D3330" s="18" t="s">
        <v>201</v>
      </c>
      <c r="E3330" s="20" t="str">
        <f>IFERROR(VLOOKUP(表1[[#This Row],[goods_id]],表4[],2,0),"无")</f>
        <v>无</v>
      </c>
      <c r="F3330" s="19" t="str">
        <f>IFERROR(VLOOKUP(表1[[#This Row],[goods_id]],表3[],2,0),"老款")</f>
        <v>老款</v>
      </c>
      <c r="G3330" s="20">
        <v>1</v>
      </c>
      <c r="H3330" s="23">
        <v>1190</v>
      </c>
      <c r="I3330" s="23">
        <v>1190</v>
      </c>
      <c r="J33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30" s="20">
        <f>IF(表1[[#This Row],[sale_price]]&lt;表1[[#This Row],[origin_price]],1,0)</f>
        <v>0</v>
      </c>
      <c r="L3330" s="18" t="s">
        <v>5463</v>
      </c>
      <c r="M3330" s="18" t="s">
        <v>9521</v>
      </c>
      <c r="N3330" s="18" t="s">
        <v>12</v>
      </c>
      <c r="O3330" s="18" t="s">
        <v>17</v>
      </c>
      <c r="P3330" s="18">
        <v>3</v>
      </c>
    </row>
    <row r="3331" spans="1:16" x14ac:dyDescent="0.2">
      <c r="A3331" s="18" t="s">
        <v>5337</v>
      </c>
      <c r="B3331" s="18" t="s">
        <v>5499</v>
      </c>
      <c r="C3331" s="18" t="s">
        <v>8274</v>
      </c>
      <c r="D3331" s="18" t="s">
        <v>3958</v>
      </c>
      <c r="E3331" s="20" t="str">
        <f>IFERROR(VLOOKUP(表1[[#This Row],[goods_id]],表4[],2,0),"无")</f>
        <v>无</v>
      </c>
      <c r="F3331" s="19" t="str">
        <f>IFERROR(VLOOKUP(表1[[#This Row],[goods_id]],表3[],2,0),"老款")</f>
        <v>老款</v>
      </c>
      <c r="G3331" s="20">
        <v>1</v>
      </c>
      <c r="H3331" s="23">
        <v>1490</v>
      </c>
      <c r="I3331" s="23">
        <v>1490</v>
      </c>
      <c r="J33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31" s="20">
        <f>IF(表1[[#This Row],[sale_price]]&lt;表1[[#This Row],[origin_price]],1,0)</f>
        <v>0</v>
      </c>
      <c r="L3331" s="18" t="s">
        <v>9534</v>
      </c>
      <c r="M3331" s="18" t="s">
        <v>185</v>
      </c>
      <c r="N3331" s="18" t="s">
        <v>12</v>
      </c>
      <c r="O3331" s="18" t="s">
        <v>17</v>
      </c>
      <c r="P3331" s="18">
        <v>4</v>
      </c>
    </row>
    <row r="3332" spans="1:16" x14ac:dyDescent="0.2">
      <c r="A3332" s="18" t="s">
        <v>5337</v>
      </c>
      <c r="B3332" s="18" t="s">
        <v>5423</v>
      </c>
      <c r="C3332" s="18" t="s">
        <v>8241</v>
      </c>
      <c r="D3332" s="18" t="s">
        <v>38</v>
      </c>
      <c r="E3332" s="20" t="str">
        <f>IFERROR(VLOOKUP(表1[[#This Row],[goods_id]],表4[],2,0),"无")</f>
        <v>无</v>
      </c>
      <c r="F3332" s="19" t="str">
        <f>IFERROR(VLOOKUP(表1[[#This Row],[goods_id]],表3[],2,0),"老款")</f>
        <v>老款</v>
      </c>
      <c r="G3332" s="20">
        <v>1</v>
      </c>
      <c r="H3332" s="23">
        <v>769</v>
      </c>
      <c r="I3332" s="23">
        <v>769</v>
      </c>
      <c r="J33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2" s="20">
        <f>IF(表1[[#This Row],[sale_price]]&lt;表1[[#This Row],[origin_price]],1,0)</f>
        <v>0</v>
      </c>
      <c r="L3332" s="18" t="s">
        <v>5424</v>
      </c>
      <c r="M3332" s="18" t="s">
        <v>3056</v>
      </c>
      <c r="N3332" s="18" t="s">
        <v>12</v>
      </c>
      <c r="O3332" s="18" t="s">
        <v>17</v>
      </c>
      <c r="P3332" s="18">
        <v>2</v>
      </c>
    </row>
    <row r="3333" spans="1:16" x14ac:dyDescent="0.2">
      <c r="A3333" s="18" t="s">
        <v>5337</v>
      </c>
      <c r="B3333" s="18" t="s">
        <v>5425</v>
      </c>
      <c r="C3333" s="18" t="s">
        <v>8241</v>
      </c>
      <c r="D3333" s="18" t="s">
        <v>504</v>
      </c>
      <c r="E3333" s="20" t="str">
        <f>IFERROR(VLOOKUP(表1[[#This Row],[goods_id]],表4[],2,0),"无")</f>
        <v>无</v>
      </c>
      <c r="F3333" s="19" t="str">
        <f>IFERROR(VLOOKUP(表1[[#This Row],[goods_id]],表3[],2,0),"老款")</f>
        <v>老款</v>
      </c>
      <c r="G3333" s="20">
        <v>1</v>
      </c>
      <c r="H3333" s="23">
        <v>769</v>
      </c>
      <c r="I3333" s="23">
        <v>769</v>
      </c>
      <c r="J33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3" s="20">
        <f>IF(表1[[#This Row],[sale_price]]&lt;表1[[#This Row],[origin_price]],1,0)</f>
        <v>0</v>
      </c>
      <c r="L3333" s="18" t="s">
        <v>5424</v>
      </c>
      <c r="M3333" s="18" t="s">
        <v>3056</v>
      </c>
      <c r="N3333" s="18" t="s">
        <v>12</v>
      </c>
      <c r="O3333" s="18" t="s">
        <v>17</v>
      </c>
      <c r="P3333" s="18">
        <v>2</v>
      </c>
    </row>
    <row r="3334" spans="1:16" x14ac:dyDescent="0.2">
      <c r="A3334" s="18" t="s">
        <v>5337</v>
      </c>
      <c r="B3334" s="18" t="s">
        <v>5500</v>
      </c>
      <c r="C3334" s="18" t="s">
        <v>8275</v>
      </c>
      <c r="D3334" s="18" t="s">
        <v>188</v>
      </c>
      <c r="E3334" s="20" t="str">
        <f>IFERROR(VLOOKUP(表1[[#This Row],[goods_id]],表4[],2,0),"无")</f>
        <v>无</v>
      </c>
      <c r="F3334" s="19" t="str">
        <f>IFERROR(VLOOKUP(表1[[#This Row],[goods_id]],表3[],2,0),"老款")</f>
        <v>老款</v>
      </c>
      <c r="G3334" s="20">
        <v>1</v>
      </c>
      <c r="H3334" s="23">
        <v>1690</v>
      </c>
      <c r="I3334" s="23">
        <v>1690</v>
      </c>
      <c r="J33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34" s="20">
        <f>IF(表1[[#This Row],[sale_price]]&lt;表1[[#This Row],[origin_price]],1,0)</f>
        <v>0</v>
      </c>
      <c r="L3334" s="18" t="s">
        <v>9535</v>
      </c>
      <c r="M3334" s="18" t="s">
        <v>185</v>
      </c>
      <c r="N3334" s="18" t="s">
        <v>12</v>
      </c>
      <c r="O3334" s="18" t="s">
        <v>17</v>
      </c>
      <c r="P3334" s="18">
        <v>4</v>
      </c>
    </row>
    <row r="3335" spans="1:16" x14ac:dyDescent="0.2">
      <c r="A3335" s="18" t="s">
        <v>5337</v>
      </c>
      <c r="B3335" s="18" t="s">
        <v>5488</v>
      </c>
      <c r="C3335" s="18" t="s">
        <v>8268</v>
      </c>
      <c r="D3335" s="18" t="s">
        <v>1023</v>
      </c>
      <c r="E3335" s="20" t="str">
        <f>IFERROR(VLOOKUP(表1[[#This Row],[goods_id]],表4[],2,0),"无")</f>
        <v>无</v>
      </c>
      <c r="F3335" s="19" t="str">
        <f>IFERROR(VLOOKUP(表1[[#This Row],[goods_id]],表3[],2,0),"老款")</f>
        <v>老款</v>
      </c>
      <c r="G3335" s="20">
        <v>1</v>
      </c>
      <c r="H3335" s="23">
        <v>2090</v>
      </c>
      <c r="I3335" s="23">
        <v>2090</v>
      </c>
      <c r="J33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35" s="20">
        <f>IF(表1[[#This Row],[sale_price]]&lt;表1[[#This Row],[origin_price]],1,0)</f>
        <v>0</v>
      </c>
      <c r="L3335" s="18" t="s">
        <v>9529</v>
      </c>
      <c r="M3335" s="18" t="s">
        <v>185</v>
      </c>
      <c r="N3335" s="18" t="s">
        <v>22</v>
      </c>
      <c r="O3335" s="18" t="s">
        <v>13</v>
      </c>
      <c r="P3335" s="18">
        <v>3</v>
      </c>
    </row>
    <row r="3336" spans="1:16" x14ac:dyDescent="0.2">
      <c r="A3336" s="18" t="s">
        <v>5337</v>
      </c>
      <c r="B3336" s="18" t="s">
        <v>5489</v>
      </c>
      <c r="C3336" s="18" t="s">
        <v>8268</v>
      </c>
      <c r="D3336" s="18" t="s">
        <v>24</v>
      </c>
      <c r="E3336" s="20" t="str">
        <f>IFERROR(VLOOKUP(表1[[#This Row],[goods_id]],表4[],2,0),"无")</f>
        <v>无</v>
      </c>
      <c r="F3336" s="19" t="str">
        <f>IFERROR(VLOOKUP(表1[[#This Row],[goods_id]],表3[],2,0),"老款")</f>
        <v>老款</v>
      </c>
      <c r="G3336" s="20">
        <v>1</v>
      </c>
      <c r="H3336" s="23">
        <v>2090</v>
      </c>
      <c r="I3336" s="23">
        <v>2090</v>
      </c>
      <c r="J33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36" s="20">
        <f>IF(表1[[#This Row],[sale_price]]&lt;表1[[#This Row],[origin_price]],1,0)</f>
        <v>0</v>
      </c>
      <c r="L3336" s="18" t="s">
        <v>9529</v>
      </c>
      <c r="M3336" s="18" t="s">
        <v>185</v>
      </c>
      <c r="N3336" s="18" t="s">
        <v>22</v>
      </c>
      <c r="O3336" s="18" t="s">
        <v>13</v>
      </c>
      <c r="P3336" s="18">
        <v>3</v>
      </c>
    </row>
    <row r="3337" spans="1:16" x14ac:dyDescent="0.2">
      <c r="A3337" s="18" t="s">
        <v>5337</v>
      </c>
      <c r="B3337" s="18" t="s">
        <v>5501</v>
      </c>
      <c r="C3337" s="18" t="s">
        <v>8276</v>
      </c>
      <c r="D3337" s="18" t="s">
        <v>24</v>
      </c>
      <c r="E3337" s="20" t="str">
        <f>IFERROR(VLOOKUP(表1[[#This Row],[goods_id]],表4[],2,0),"无")</f>
        <v>无</v>
      </c>
      <c r="F3337" s="19" t="str">
        <f>IFERROR(VLOOKUP(表1[[#This Row],[goods_id]],表3[],2,0),"老款")</f>
        <v>老款</v>
      </c>
      <c r="G3337" s="20">
        <v>1</v>
      </c>
      <c r="H3337" s="23">
        <v>1590</v>
      </c>
      <c r="I3337" s="23">
        <v>1590</v>
      </c>
      <c r="J33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37" s="20">
        <f>IF(表1[[#This Row],[sale_price]]&lt;表1[[#This Row],[origin_price]],1,0)</f>
        <v>0</v>
      </c>
      <c r="L3337" s="18" t="s">
        <v>9536</v>
      </c>
      <c r="M3337" s="18" t="s">
        <v>185</v>
      </c>
      <c r="N3337" s="18" t="s">
        <v>12</v>
      </c>
      <c r="O3337" s="18" t="s">
        <v>17</v>
      </c>
      <c r="P3337" s="18">
        <v>4</v>
      </c>
    </row>
    <row r="3338" spans="1:16" x14ac:dyDescent="0.2">
      <c r="A3338" s="18" t="s">
        <v>5337</v>
      </c>
      <c r="B3338" s="18" t="s">
        <v>5502</v>
      </c>
      <c r="C3338" s="18" t="s">
        <v>8276</v>
      </c>
      <c r="D3338" s="18" t="s">
        <v>188</v>
      </c>
      <c r="E3338" s="20" t="str">
        <f>IFERROR(VLOOKUP(表1[[#This Row],[goods_id]],表4[],2,0),"无")</f>
        <v>无</v>
      </c>
      <c r="F3338" s="19" t="str">
        <f>IFERROR(VLOOKUP(表1[[#This Row],[goods_id]],表3[],2,0),"老款")</f>
        <v>老款</v>
      </c>
      <c r="G3338" s="20">
        <v>1</v>
      </c>
      <c r="H3338" s="23">
        <v>1590</v>
      </c>
      <c r="I3338" s="23">
        <v>1590</v>
      </c>
      <c r="J33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38" s="20">
        <f>IF(表1[[#This Row],[sale_price]]&lt;表1[[#This Row],[origin_price]],1,0)</f>
        <v>0</v>
      </c>
      <c r="L3338" s="18" t="s">
        <v>9536</v>
      </c>
      <c r="M3338" s="18" t="s">
        <v>185</v>
      </c>
      <c r="N3338" s="18" t="s">
        <v>12</v>
      </c>
      <c r="O3338" s="18" t="s">
        <v>17</v>
      </c>
      <c r="P3338" s="18">
        <v>4</v>
      </c>
    </row>
    <row r="3339" spans="1:16" x14ac:dyDescent="0.2">
      <c r="A3339" s="18" t="s">
        <v>5337</v>
      </c>
      <c r="B3339" s="18" t="s">
        <v>5490</v>
      </c>
      <c r="C3339" s="18" t="s">
        <v>8269</v>
      </c>
      <c r="D3339" s="18" t="s">
        <v>24</v>
      </c>
      <c r="E3339" s="20" t="str">
        <f>IFERROR(VLOOKUP(表1[[#This Row],[goods_id]],表4[],2,0),"无")</f>
        <v>无</v>
      </c>
      <c r="F3339" s="19" t="str">
        <f>IFERROR(VLOOKUP(表1[[#This Row],[goods_id]],表3[],2,0),"老款")</f>
        <v>老款</v>
      </c>
      <c r="G3339" s="20">
        <v>1</v>
      </c>
      <c r="H3339" s="23">
        <v>1190</v>
      </c>
      <c r="I3339" s="23">
        <v>1190</v>
      </c>
      <c r="J33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39" s="20">
        <f>IF(表1[[#This Row],[sale_price]]&lt;表1[[#This Row],[origin_price]],1,0)</f>
        <v>0</v>
      </c>
      <c r="L3339" s="18" t="s">
        <v>9530</v>
      </c>
      <c r="M3339" s="18" t="s">
        <v>185</v>
      </c>
      <c r="N3339" s="18" t="s">
        <v>12</v>
      </c>
      <c r="O3339" s="18" t="s">
        <v>17</v>
      </c>
      <c r="P3339" s="18">
        <v>3</v>
      </c>
    </row>
    <row r="3340" spans="1:16" x14ac:dyDescent="0.2">
      <c r="A3340" s="18" t="s">
        <v>5337</v>
      </c>
      <c r="B3340" s="18" t="s">
        <v>5491</v>
      </c>
      <c r="C3340" s="18" t="s">
        <v>8269</v>
      </c>
      <c r="D3340" s="18" t="s">
        <v>80</v>
      </c>
      <c r="E3340" s="20" t="str">
        <f>IFERROR(VLOOKUP(表1[[#This Row],[goods_id]],表4[],2,0),"无")</f>
        <v>无</v>
      </c>
      <c r="F3340" s="19" t="str">
        <f>IFERROR(VLOOKUP(表1[[#This Row],[goods_id]],表3[],2,0),"老款")</f>
        <v>老款</v>
      </c>
      <c r="G3340" s="20">
        <v>1</v>
      </c>
      <c r="H3340" s="23">
        <v>1190</v>
      </c>
      <c r="I3340" s="23">
        <v>1190</v>
      </c>
      <c r="J33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0" s="20">
        <f>IF(表1[[#This Row],[sale_price]]&lt;表1[[#This Row],[origin_price]],1,0)</f>
        <v>0</v>
      </c>
      <c r="L3340" s="18" t="s">
        <v>9530</v>
      </c>
      <c r="M3340" s="18" t="s">
        <v>185</v>
      </c>
      <c r="N3340" s="18" t="s">
        <v>12</v>
      </c>
      <c r="O3340" s="18" t="s">
        <v>17</v>
      </c>
      <c r="P3340" s="18">
        <v>3</v>
      </c>
    </row>
    <row r="3341" spans="1:16" x14ac:dyDescent="0.2">
      <c r="A3341" s="18" t="s">
        <v>5337</v>
      </c>
      <c r="B3341" s="18" t="s">
        <v>5492</v>
      </c>
      <c r="C3341" s="18" t="s">
        <v>8270</v>
      </c>
      <c r="D3341" s="18" t="s">
        <v>5493</v>
      </c>
      <c r="E3341" s="20" t="str">
        <f>IFERROR(VLOOKUP(表1[[#This Row],[goods_id]],表4[],2,0),"无")</f>
        <v>无</v>
      </c>
      <c r="F3341" s="19" t="str">
        <f>IFERROR(VLOOKUP(表1[[#This Row],[goods_id]],表3[],2,0),"老款")</f>
        <v>老款</v>
      </c>
      <c r="G3341" s="20">
        <v>1</v>
      </c>
      <c r="H3341" s="23">
        <v>1190</v>
      </c>
      <c r="I3341" s="23">
        <v>1190</v>
      </c>
      <c r="J33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1" s="20">
        <f>IF(表1[[#This Row],[sale_price]]&lt;表1[[#This Row],[origin_price]],1,0)</f>
        <v>0</v>
      </c>
      <c r="L3341" s="18" t="s">
        <v>104</v>
      </c>
      <c r="M3341" s="18" t="s">
        <v>9531</v>
      </c>
      <c r="N3341" s="18" t="s">
        <v>12</v>
      </c>
      <c r="O3341" s="18" t="s">
        <v>17</v>
      </c>
      <c r="P3341" s="18">
        <v>3</v>
      </c>
    </row>
    <row r="3342" spans="1:16" x14ac:dyDescent="0.2">
      <c r="A3342" s="18" t="s">
        <v>5337</v>
      </c>
      <c r="B3342" s="18" t="s">
        <v>5494</v>
      </c>
      <c r="C3342" s="18" t="s">
        <v>8271</v>
      </c>
      <c r="D3342" s="18" t="s">
        <v>28</v>
      </c>
      <c r="E3342" s="20" t="str">
        <f>IFERROR(VLOOKUP(表1[[#This Row],[goods_id]],表4[],2,0),"无")</f>
        <v>无</v>
      </c>
      <c r="F3342" s="19" t="str">
        <f>IFERROR(VLOOKUP(表1[[#This Row],[goods_id]],表3[],2,0),"老款")</f>
        <v>老款</v>
      </c>
      <c r="G3342" s="20">
        <v>1</v>
      </c>
      <c r="H3342" s="23">
        <v>1090</v>
      </c>
      <c r="I3342" s="23">
        <v>1090</v>
      </c>
      <c r="J33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2" s="20">
        <f>IF(表1[[#This Row],[sale_price]]&lt;表1[[#This Row],[origin_price]],1,0)</f>
        <v>0</v>
      </c>
      <c r="L3342" s="18" t="s">
        <v>104</v>
      </c>
      <c r="M3342" s="18" t="s">
        <v>36</v>
      </c>
      <c r="N3342" s="18" t="s">
        <v>26</v>
      </c>
      <c r="O3342" s="18" t="s">
        <v>17</v>
      </c>
      <c r="P3342" s="18">
        <v>3</v>
      </c>
    </row>
    <row r="3343" spans="1:16" x14ac:dyDescent="0.2">
      <c r="A3343" s="18" t="s">
        <v>5337</v>
      </c>
      <c r="B3343" s="18" t="s">
        <v>5495</v>
      </c>
      <c r="C3343" s="18" t="s">
        <v>8271</v>
      </c>
      <c r="D3343" s="18" t="s">
        <v>24</v>
      </c>
      <c r="E3343" s="20" t="str">
        <f>IFERROR(VLOOKUP(表1[[#This Row],[goods_id]],表4[],2,0),"无")</f>
        <v>无</v>
      </c>
      <c r="F3343" s="19" t="str">
        <f>IFERROR(VLOOKUP(表1[[#This Row],[goods_id]],表3[],2,0),"老款")</f>
        <v>老款</v>
      </c>
      <c r="G3343" s="20">
        <v>1</v>
      </c>
      <c r="H3343" s="23">
        <v>1090</v>
      </c>
      <c r="I3343" s="23">
        <v>1090</v>
      </c>
      <c r="J33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3" s="20">
        <f>IF(表1[[#This Row],[sale_price]]&lt;表1[[#This Row],[origin_price]],1,0)</f>
        <v>0</v>
      </c>
      <c r="L3343" s="18" t="s">
        <v>104</v>
      </c>
      <c r="M3343" s="18" t="s">
        <v>36</v>
      </c>
      <c r="N3343" s="18" t="s">
        <v>26</v>
      </c>
      <c r="O3343" s="18" t="s">
        <v>17</v>
      </c>
      <c r="P3343" s="18">
        <v>3</v>
      </c>
    </row>
    <row r="3344" spans="1:16" x14ac:dyDescent="0.2">
      <c r="A3344" s="18" t="s">
        <v>5337</v>
      </c>
      <c r="B3344" s="18" t="s">
        <v>5503</v>
      </c>
      <c r="C3344" s="18" t="s">
        <v>8277</v>
      </c>
      <c r="D3344" s="18" t="s">
        <v>28</v>
      </c>
      <c r="E3344" s="20" t="str">
        <f>IFERROR(VLOOKUP(表1[[#This Row],[goods_id]],表4[],2,0),"无")</f>
        <v>无</v>
      </c>
      <c r="F3344" s="19" t="str">
        <f>IFERROR(VLOOKUP(表1[[#This Row],[goods_id]],表3[],2,0),"老款")</f>
        <v>老款</v>
      </c>
      <c r="G3344" s="20">
        <v>1</v>
      </c>
      <c r="H3344" s="23">
        <v>1890</v>
      </c>
      <c r="I3344" s="23">
        <v>1890</v>
      </c>
      <c r="J33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44" s="20">
        <f>IF(表1[[#This Row],[sale_price]]&lt;表1[[#This Row],[origin_price]],1,0)</f>
        <v>0</v>
      </c>
      <c r="L3344" s="18" t="s">
        <v>104</v>
      </c>
      <c r="M3344" s="18" t="s">
        <v>9537</v>
      </c>
      <c r="N3344" s="18" t="s">
        <v>22</v>
      </c>
      <c r="O3344" s="18" t="s">
        <v>17</v>
      </c>
      <c r="P3344" s="18">
        <v>4</v>
      </c>
    </row>
    <row r="3345" spans="1:16" x14ac:dyDescent="0.2">
      <c r="A3345" s="18" t="s">
        <v>5337</v>
      </c>
      <c r="B3345" s="18" t="s">
        <v>5504</v>
      </c>
      <c r="C3345" s="18" t="s">
        <v>8277</v>
      </c>
      <c r="D3345" s="18" t="s">
        <v>188</v>
      </c>
      <c r="E3345" s="20" t="str">
        <f>IFERROR(VLOOKUP(表1[[#This Row],[goods_id]],表4[],2,0),"无")</f>
        <v>无</v>
      </c>
      <c r="F3345" s="19" t="str">
        <f>IFERROR(VLOOKUP(表1[[#This Row],[goods_id]],表3[],2,0),"老款")</f>
        <v>老款</v>
      </c>
      <c r="G3345" s="20">
        <v>1</v>
      </c>
      <c r="H3345" s="23">
        <v>1890</v>
      </c>
      <c r="I3345" s="23">
        <v>1890</v>
      </c>
      <c r="J33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45" s="20">
        <f>IF(表1[[#This Row],[sale_price]]&lt;表1[[#This Row],[origin_price]],1,0)</f>
        <v>0</v>
      </c>
      <c r="L3345" s="18" t="s">
        <v>104</v>
      </c>
      <c r="M3345" s="18" t="s">
        <v>9538</v>
      </c>
      <c r="N3345" s="18" t="s">
        <v>22</v>
      </c>
      <c r="O3345" s="18" t="s">
        <v>17</v>
      </c>
      <c r="P3345" s="18">
        <v>4</v>
      </c>
    </row>
    <row r="3346" spans="1:16" x14ac:dyDescent="0.2">
      <c r="A3346" s="18" t="s">
        <v>5337</v>
      </c>
      <c r="B3346" s="18" t="s">
        <v>5496</v>
      </c>
      <c r="C3346" s="18" t="s">
        <v>8272</v>
      </c>
      <c r="D3346" s="18" t="s">
        <v>38</v>
      </c>
      <c r="E3346" s="20" t="str">
        <f>IFERROR(VLOOKUP(表1[[#This Row],[goods_id]],表4[],2,0),"无")</f>
        <v>无</v>
      </c>
      <c r="F3346" s="19" t="str">
        <f>IFERROR(VLOOKUP(表1[[#This Row],[goods_id]],表3[],2,0),"老款")</f>
        <v>老款</v>
      </c>
      <c r="G3346" s="20">
        <v>1</v>
      </c>
      <c r="H3346" s="23">
        <v>1290</v>
      </c>
      <c r="I3346" s="23">
        <v>1290</v>
      </c>
      <c r="J33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6" s="20">
        <f>IF(表1[[#This Row],[sale_price]]&lt;表1[[#This Row],[origin_price]],1,0)</f>
        <v>0</v>
      </c>
      <c r="L3346" s="18" t="s">
        <v>9532</v>
      </c>
      <c r="M3346" s="18" t="s">
        <v>185</v>
      </c>
      <c r="N3346" s="18" t="s">
        <v>12</v>
      </c>
      <c r="O3346" s="18" t="s">
        <v>17</v>
      </c>
      <c r="P3346" s="18">
        <v>3</v>
      </c>
    </row>
    <row r="3347" spans="1:16" x14ac:dyDescent="0.2">
      <c r="A3347" s="18" t="s">
        <v>5337</v>
      </c>
      <c r="B3347" s="18" t="s">
        <v>5471</v>
      </c>
      <c r="C3347" s="18" t="s">
        <v>8256</v>
      </c>
      <c r="D3347" s="18" t="s">
        <v>284</v>
      </c>
      <c r="E3347" s="20" t="str">
        <f>IFERROR(VLOOKUP(表1[[#This Row],[goods_id]],表4[],2,0),"无")</f>
        <v>无</v>
      </c>
      <c r="F3347" s="19" t="str">
        <f>IFERROR(VLOOKUP(表1[[#This Row],[goods_id]],表3[],2,0),"老款")</f>
        <v>老款</v>
      </c>
      <c r="G3347" s="20">
        <v>1</v>
      </c>
      <c r="H3347" s="23">
        <v>1290</v>
      </c>
      <c r="I3347" s="23">
        <v>1290</v>
      </c>
      <c r="J33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7" s="20">
        <f>IF(表1[[#This Row],[sale_price]]&lt;表1[[#This Row],[origin_price]],1,0)</f>
        <v>0</v>
      </c>
      <c r="L3347" s="18" t="s">
        <v>5472</v>
      </c>
      <c r="M3347" s="18" t="s">
        <v>4741</v>
      </c>
      <c r="N3347" s="18" t="s">
        <v>12</v>
      </c>
      <c r="O3347" s="18" t="s">
        <v>17</v>
      </c>
      <c r="P3347" s="18">
        <v>3</v>
      </c>
    </row>
    <row r="3348" spans="1:16" x14ac:dyDescent="0.2">
      <c r="A3348" s="18" t="s">
        <v>5337</v>
      </c>
      <c r="B3348" s="18" t="s">
        <v>5482</v>
      </c>
      <c r="C3348" s="18" t="s">
        <v>8266</v>
      </c>
      <c r="D3348" s="18" t="s">
        <v>24</v>
      </c>
      <c r="E3348" s="20" t="str">
        <f>IFERROR(VLOOKUP(表1[[#This Row],[goods_id]],表4[],2,0),"无")</f>
        <v>无</v>
      </c>
      <c r="F3348" s="19" t="str">
        <f>IFERROR(VLOOKUP(表1[[#This Row],[goods_id]],表3[],2,0),"老款")</f>
        <v>老款</v>
      </c>
      <c r="G3348" s="20">
        <v>1</v>
      </c>
      <c r="H3348" s="23">
        <v>899</v>
      </c>
      <c r="I3348" s="23">
        <v>899</v>
      </c>
      <c r="J33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48" s="20">
        <f>IF(表1[[#This Row],[sale_price]]&lt;表1[[#This Row],[origin_price]],1,0)</f>
        <v>0</v>
      </c>
      <c r="L3348" s="18" t="s">
        <v>3923</v>
      </c>
      <c r="M3348" s="18" t="s">
        <v>261</v>
      </c>
      <c r="N3348" s="18" t="s">
        <v>12</v>
      </c>
      <c r="O3348" s="18" t="s">
        <v>17</v>
      </c>
      <c r="P3348" s="18">
        <v>3</v>
      </c>
    </row>
    <row r="3349" spans="1:16" x14ac:dyDescent="0.2">
      <c r="A3349" s="18" t="s">
        <v>5337</v>
      </c>
      <c r="B3349" s="18" t="s">
        <v>5473</v>
      </c>
      <c r="C3349" s="18" t="s">
        <v>8257</v>
      </c>
      <c r="D3349" s="18" t="s">
        <v>59</v>
      </c>
      <c r="E3349" s="20" t="str">
        <f>IFERROR(VLOOKUP(表1[[#This Row],[goods_id]],表4[],2,0),"无")</f>
        <v>无</v>
      </c>
      <c r="F3349" s="19" t="str">
        <f>IFERROR(VLOOKUP(表1[[#This Row],[goods_id]],表3[],2,0),"老款")</f>
        <v>老款</v>
      </c>
      <c r="G3349" s="20">
        <v>1</v>
      </c>
      <c r="H3349" s="23">
        <v>999</v>
      </c>
      <c r="I3349" s="23">
        <v>999</v>
      </c>
      <c r="J33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49" s="20">
        <f>IF(表1[[#This Row],[sale_price]]&lt;表1[[#This Row],[origin_price]],1,0)</f>
        <v>0</v>
      </c>
      <c r="L3349" s="18" t="s">
        <v>364</v>
      </c>
      <c r="M3349" s="18" t="s">
        <v>185</v>
      </c>
      <c r="N3349" s="18" t="s">
        <v>12</v>
      </c>
      <c r="O3349" s="18" t="s">
        <v>13</v>
      </c>
      <c r="P3349" s="18">
        <v>3</v>
      </c>
    </row>
    <row r="3350" spans="1:16" x14ac:dyDescent="0.2">
      <c r="A3350" s="18" t="s">
        <v>5337</v>
      </c>
      <c r="B3350" s="18" t="s">
        <v>5474</v>
      </c>
      <c r="C3350" s="18" t="s">
        <v>8257</v>
      </c>
      <c r="D3350" s="18" t="s">
        <v>542</v>
      </c>
      <c r="E3350" s="20" t="str">
        <f>IFERROR(VLOOKUP(表1[[#This Row],[goods_id]],表4[],2,0),"无")</f>
        <v>无</v>
      </c>
      <c r="F3350" s="19" t="str">
        <f>IFERROR(VLOOKUP(表1[[#This Row],[goods_id]],表3[],2,0),"老款")</f>
        <v>老款</v>
      </c>
      <c r="G3350" s="20">
        <v>1</v>
      </c>
      <c r="H3350" s="23">
        <v>999</v>
      </c>
      <c r="I3350" s="23">
        <v>999</v>
      </c>
      <c r="J33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0" s="20">
        <f>IF(表1[[#This Row],[sale_price]]&lt;表1[[#This Row],[origin_price]],1,0)</f>
        <v>0</v>
      </c>
      <c r="L3350" s="18" t="s">
        <v>364</v>
      </c>
      <c r="M3350" s="18" t="s">
        <v>185</v>
      </c>
      <c r="N3350" s="18" t="s">
        <v>12</v>
      </c>
      <c r="O3350" s="18" t="s">
        <v>13</v>
      </c>
      <c r="P3350" s="18">
        <v>3</v>
      </c>
    </row>
    <row r="3351" spans="1:16" x14ac:dyDescent="0.2">
      <c r="A3351" s="18" t="s">
        <v>5337</v>
      </c>
      <c r="B3351" s="18" t="s">
        <v>5475</v>
      </c>
      <c r="C3351" s="18" t="s">
        <v>8258</v>
      </c>
      <c r="D3351" s="18" t="s">
        <v>4826</v>
      </c>
      <c r="E3351" s="20" t="str">
        <f>IFERROR(VLOOKUP(表1[[#This Row],[goods_id]],表4[],2,0),"无")</f>
        <v>无</v>
      </c>
      <c r="F3351" s="19" t="str">
        <f>IFERROR(VLOOKUP(表1[[#This Row],[goods_id]],表3[],2,0),"老款")</f>
        <v>老款</v>
      </c>
      <c r="G3351" s="20">
        <v>1</v>
      </c>
      <c r="H3351" s="23">
        <v>1890</v>
      </c>
      <c r="I3351" s="23">
        <v>1890</v>
      </c>
      <c r="J33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51" s="20">
        <f>IF(表1[[#This Row],[sale_price]]&lt;表1[[#This Row],[origin_price]],1,0)</f>
        <v>0</v>
      </c>
      <c r="L3351" s="18" t="s">
        <v>9523</v>
      </c>
      <c r="M3351" s="18" t="s">
        <v>185</v>
      </c>
      <c r="N3351" s="18" t="s">
        <v>22</v>
      </c>
      <c r="O3351" s="18" t="s">
        <v>13</v>
      </c>
      <c r="P3351" s="18">
        <v>3</v>
      </c>
    </row>
    <row r="3352" spans="1:16" x14ac:dyDescent="0.2">
      <c r="A3352" s="18" t="s">
        <v>5337</v>
      </c>
      <c r="B3352" s="18" t="s">
        <v>5483</v>
      </c>
      <c r="C3352" s="18" t="s">
        <v>8238</v>
      </c>
      <c r="D3352" s="18" t="s">
        <v>284</v>
      </c>
      <c r="E3352" s="20" t="str">
        <f>IFERROR(VLOOKUP(表1[[#This Row],[goods_id]],表4[],2,0),"无")</f>
        <v>无</v>
      </c>
      <c r="F3352" s="19" t="str">
        <f>IFERROR(VLOOKUP(表1[[#This Row],[goods_id]],表3[],2,0),"老款")</f>
        <v>老款</v>
      </c>
      <c r="G3352" s="20">
        <v>1</v>
      </c>
      <c r="H3352" s="23">
        <v>899</v>
      </c>
      <c r="I3352" s="23">
        <v>899</v>
      </c>
      <c r="J33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52" s="20">
        <f>IF(表1[[#This Row],[sale_price]]&lt;表1[[#This Row],[origin_price]],1,0)</f>
        <v>0</v>
      </c>
      <c r="L3352" s="18" t="s">
        <v>184</v>
      </c>
      <c r="M3352" s="18" t="s">
        <v>185</v>
      </c>
      <c r="N3352" s="18" t="s">
        <v>12</v>
      </c>
      <c r="O3352" s="18" t="s">
        <v>17</v>
      </c>
      <c r="P3352" s="18">
        <v>3</v>
      </c>
    </row>
    <row r="3353" spans="1:16" x14ac:dyDescent="0.2">
      <c r="A3353" s="18" t="s">
        <v>5337</v>
      </c>
      <c r="B3353" s="18" t="s">
        <v>5505</v>
      </c>
      <c r="C3353" s="18" t="s">
        <v>8278</v>
      </c>
      <c r="D3353" s="18" t="s">
        <v>24</v>
      </c>
      <c r="E3353" s="20" t="str">
        <f>IFERROR(VLOOKUP(表1[[#This Row],[goods_id]],表4[],2,0),"无")</f>
        <v>无</v>
      </c>
      <c r="F3353" s="19" t="str">
        <f>IFERROR(VLOOKUP(表1[[#This Row],[goods_id]],表3[],2,0),"老款")</f>
        <v>老款</v>
      </c>
      <c r="G3353" s="20">
        <v>1</v>
      </c>
      <c r="H3353" s="23">
        <v>1290</v>
      </c>
      <c r="I3353" s="23">
        <v>1290</v>
      </c>
      <c r="J33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53" s="20">
        <f>IF(表1[[#This Row],[sale_price]]&lt;表1[[#This Row],[origin_price]],1,0)</f>
        <v>0</v>
      </c>
      <c r="L3353" s="18" t="s">
        <v>104</v>
      </c>
      <c r="M3353" s="18" t="s">
        <v>9539</v>
      </c>
      <c r="N3353" s="18" t="s">
        <v>12</v>
      </c>
      <c r="O3353" s="18" t="s">
        <v>17</v>
      </c>
      <c r="P3353" s="18">
        <v>4</v>
      </c>
    </row>
    <row r="3354" spans="1:16" x14ac:dyDescent="0.2">
      <c r="A3354" s="18" t="s">
        <v>5337</v>
      </c>
      <c r="B3354" s="18" t="s">
        <v>5469</v>
      </c>
      <c r="C3354" s="18" t="s">
        <v>8262</v>
      </c>
      <c r="D3354" s="18" t="s">
        <v>24</v>
      </c>
      <c r="E3354" s="20" t="str">
        <f>IFERROR(VLOOKUP(表1[[#This Row],[goods_id]],表4[],2,0),"无")</f>
        <v>无</v>
      </c>
      <c r="F3354" s="19" t="str">
        <f>IFERROR(VLOOKUP(表1[[#This Row],[goods_id]],表3[],2,0),"老款")</f>
        <v>老款</v>
      </c>
      <c r="G3354" s="20">
        <v>1</v>
      </c>
      <c r="H3354" s="23">
        <v>999</v>
      </c>
      <c r="I3354" s="23">
        <v>999</v>
      </c>
      <c r="J33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4" s="20">
        <f>IF(表1[[#This Row],[sale_price]]&lt;表1[[#This Row],[origin_price]],1,0)</f>
        <v>0</v>
      </c>
      <c r="L3354" s="18" t="s">
        <v>9526</v>
      </c>
      <c r="M3354" s="18" t="s">
        <v>185</v>
      </c>
      <c r="N3354" s="18" t="s">
        <v>12</v>
      </c>
      <c r="O3354" s="18" t="s">
        <v>17</v>
      </c>
      <c r="P3354" s="18">
        <v>3</v>
      </c>
    </row>
    <row r="3355" spans="1:16" x14ac:dyDescent="0.2">
      <c r="A3355" s="18" t="s">
        <v>5337</v>
      </c>
      <c r="B3355" s="18" t="s">
        <v>5470</v>
      </c>
      <c r="C3355" s="18" t="s">
        <v>8262</v>
      </c>
      <c r="D3355" s="18" t="s">
        <v>59</v>
      </c>
      <c r="E3355" s="20" t="str">
        <f>IFERROR(VLOOKUP(表1[[#This Row],[goods_id]],表4[],2,0),"无")</f>
        <v>无</v>
      </c>
      <c r="F3355" s="19" t="str">
        <f>IFERROR(VLOOKUP(表1[[#This Row],[goods_id]],表3[],2,0),"老款")</f>
        <v>老款</v>
      </c>
      <c r="G3355" s="20">
        <v>1</v>
      </c>
      <c r="H3355" s="23">
        <v>999</v>
      </c>
      <c r="I3355" s="23">
        <v>999</v>
      </c>
      <c r="J33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5" s="20">
        <f>IF(表1[[#This Row],[sale_price]]&lt;表1[[#This Row],[origin_price]],1,0)</f>
        <v>0</v>
      </c>
      <c r="L3355" s="18" t="s">
        <v>9526</v>
      </c>
      <c r="M3355" s="18" t="s">
        <v>185</v>
      </c>
      <c r="N3355" s="18" t="s">
        <v>12</v>
      </c>
      <c r="O3355" s="18" t="s">
        <v>17</v>
      </c>
      <c r="P3355" s="18">
        <v>3</v>
      </c>
    </row>
    <row r="3356" spans="1:16" x14ac:dyDescent="0.2">
      <c r="A3356" s="18" t="s">
        <v>5337</v>
      </c>
      <c r="B3356" s="18" t="s">
        <v>5454</v>
      </c>
      <c r="C3356" s="18" t="s">
        <v>8255</v>
      </c>
      <c r="D3356" s="18" t="s">
        <v>118</v>
      </c>
      <c r="E3356" s="20" t="str">
        <f>IFERROR(VLOOKUP(表1[[#This Row],[goods_id]],表4[],2,0),"无")</f>
        <v>无</v>
      </c>
      <c r="F3356" s="19" t="str">
        <f>IFERROR(VLOOKUP(表1[[#This Row],[goods_id]],表3[],2,0),"老款")</f>
        <v>老款</v>
      </c>
      <c r="G3356" s="20">
        <v>1</v>
      </c>
      <c r="H3356" s="23">
        <v>999</v>
      </c>
      <c r="I3356" s="23">
        <v>999</v>
      </c>
      <c r="J33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6" s="20">
        <f>IF(表1[[#This Row],[sale_price]]&lt;表1[[#This Row],[origin_price]],1,0)</f>
        <v>0</v>
      </c>
      <c r="L3356" s="18" t="s">
        <v>5455</v>
      </c>
      <c r="M3356" s="18" t="s">
        <v>9522</v>
      </c>
      <c r="N3356" s="18" t="s">
        <v>12</v>
      </c>
      <c r="O3356" s="18" t="s">
        <v>17</v>
      </c>
      <c r="P3356" s="18">
        <v>3</v>
      </c>
    </row>
    <row r="3357" spans="1:16" x14ac:dyDescent="0.2">
      <c r="A3357" s="18" t="s">
        <v>5337</v>
      </c>
      <c r="B3357" s="18" t="s">
        <v>5426</v>
      </c>
      <c r="C3357" s="18" t="s">
        <v>8242</v>
      </c>
      <c r="D3357" s="18" t="s">
        <v>4826</v>
      </c>
      <c r="E3357" s="20" t="str">
        <f>IFERROR(VLOOKUP(表1[[#This Row],[goods_id]],表4[],2,0),"无")</f>
        <v>无</v>
      </c>
      <c r="F3357" s="19" t="str">
        <f>IFERROR(VLOOKUP(表1[[#This Row],[goods_id]],表3[],2,0),"老款")</f>
        <v>老款</v>
      </c>
      <c r="G3357" s="20">
        <v>1</v>
      </c>
      <c r="H3357" s="23">
        <v>1890</v>
      </c>
      <c r="I3357" s="23">
        <v>1890</v>
      </c>
      <c r="J33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57" s="20">
        <f>IF(表1[[#This Row],[sale_price]]&lt;表1[[#This Row],[origin_price]],1,0)</f>
        <v>0</v>
      </c>
      <c r="L3357" s="18" t="s">
        <v>5427</v>
      </c>
      <c r="M3357" s="18" t="s">
        <v>9516</v>
      </c>
      <c r="N3357" s="18" t="s">
        <v>22</v>
      </c>
      <c r="O3357" s="18" t="s">
        <v>13</v>
      </c>
      <c r="P3357" s="18">
        <v>2</v>
      </c>
    </row>
    <row r="3358" spans="1:16" x14ac:dyDescent="0.2">
      <c r="A3358" s="18" t="s">
        <v>5337</v>
      </c>
      <c r="B3358" s="18" t="s">
        <v>5476</v>
      </c>
      <c r="C3358" s="18" t="s">
        <v>8259</v>
      </c>
      <c r="D3358" s="18" t="s">
        <v>86</v>
      </c>
      <c r="E3358" s="20" t="str">
        <f>IFERROR(VLOOKUP(表1[[#This Row],[goods_id]],表4[],2,0),"无")</f>
        <v>无</v>
      </c>
      <c r="F3358" s="19" t="str">
        <f>IFERROR(VLOOKUP(表1[[#This Row],[goods_id]],表3[],2,0),"老款")</f>
        <v>老款</v>
      </c>
      <c r="G3358" s="20">
        <v>1</v>
      </c>
      <c r="H3358" s="23">
        <v>1490</v>
      </c>
      <c r="I3358" s="23">
        <v>1490</v>
      </c>
      <c r="J33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58" s="20">
        <f>IF(表1[[#This Row],[sale_price]]&lt;表1[[#This Row],[origin_price]],1,0)</f>
        <v>0</v>
      </c>
      <c r="L3358" s="18" t="s">
        <v>9524</v>
      </c>
      <c r="M3358" s="18" t="s">
        <v>185</v>
      </c>
      <c r="N3358" s="18" t="s">
        <v>12</v>
      </c>
      <c r="O3358" s="18" t="s">
        <v>49</v>
      </c>
      <c r="P3358" s="18">
        <v>3</v>
      </c>
    </row>
    <row r="3359" spans="1:16" x14ac:dyDescent="0.2">
      <c r="A3359" s="18" t="s">
        <v>5337</v>
      </c>
      <c r="B3359" s="18" t="s">
        <v>5477</v>
      </c>
      <c r="C3359" s="18" t="s">
        <v>8259</v>
      </c>
      <c r="D3359" s="18" t="s">
        <v>201</v>
      </c>
      <c r="E3359" s="20" t="str">
        <f>IFERROR(VLOOKUP(表1[[#This Row],[goods_id]],表4[],2,0),"无")</f>
        <v>无</v>
      </c>
      <c r="F3359" s="19" t="str">
        <f>IFERROR(VLOOKUP(表1[[#This Row],[goods_id]],表3[],2,0),"老款")</f>
        <v>老款</v>
      </c>
      <c r="G3359" s="20">
        <v>1</v>
      </c>
      <c r="H3359" s="23">
        <v>1490</v>
      </c>
      <c r="I3359" s="23">
        <v>1490</v>
      </c>
      <c r="J33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59" s="20">
        <f>IF(表1[[#This Row],[sale_price]]&lt;表1[[#This Row],[origin_price]],1,0)</f>
        <v>0</v>
      </c>
      <c r="L3359" s="18" t="s">
        <v>9524</v>
      </c>
      <c r="M3359" s="18" t="s">
        <v>185</v>
      </c>
      <c r="N3359" s="18" t="s">
        <v>12</v>
      </c>
      <c r="O3359" s="18" t="s">
        <v>49</v>
      </c>
      <c r="P3359" s="18">
        <v>3</v>
      </c>
    </row>
    <row r="3360" spans="1:16" x14ac:dyDescent="0.2">
      <c r="A3360" s="18" t="s">
        <v>5337</v>
      </c>
      <c r="B3360" s="18" t="s">
        <v>5465</v>
      </c>
      <c r="C3360" s="18" t="s">
        <v>8254</v>
      </c>
      <c r="D3360" s="18" t="s">
        <v>24</v>
      </c>
      <c r="E3360" s="20" t="str">
        <f>IFERROR(VLOOKUP(表1[[#This Row],[goods_id]],表4[],2,0),"无")</f>
        <v>无</v>
      </c>
      <c r="F3360" s="19" t="str">
        <f>IFERROR(VLOOKUP(表1[[#This Row],[goods_id]],表3[],2,0),"老款")</f>
        <v>老款</v>
      </c>
      <c r="G3360" s="20">
        <v>1</v>
      </c>
      <c r="H3360" s="23">
        <v>1490</v>
      </c>
      <c r="I3360" s="23">
        <v>1490</v>
      </c>
      <c r="J33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60" s="20">
        <f>IF(表1[[#This Row],[sale_price]]&lt;表1[[#This Row],[origin_price]],1,0)</f>
        <v>0</v>
      </c>
      <c r="L3360" s="18" t="s">
        <v>5466</v>
      </c>
      <c r="M3360" s="18" t="s">
        <v>562</v>
      </c>
      <c r="N3360" s="18" t="s">
        <v>12</v>
      </c>
      <c r="O3360" s="18" t="s">
        <v>49</v>
      </c>
      <c r="P3360" s="18">
        <v>3</v>
      </c>
    </row>
    <row r="3361" spans="1:16" x14ac:dyDescent="0.2">
      <c r="A3361" s="18" t="s">
        <v>5337</v>
      </c>
      <c r="B3361" s="18" t="s">
        <v>5467</v>
      </c>
      <c r="C3361" s="18" t="s">
        <v>8254</v>
      </c>
      <c r="D3361" s="18" t="s">
        <v>4365</v>
      </c>
      <c r="E3361" s="20" t="str">
        <f>IFERROR(VLOOKUP(表1[[#This Row],[goods_id]],表4[],2,0),"无")</f>
        <v>无</v>
      </c>
      <c r="F3361" s="19" t="str">
        <f>IFERROR(VLOOKUP(表1[[#This Row],[goods_id]],表3[],2,0),"老款")</f>
        <v>老款</v>
      </c>
      <c r="G3361" s="20">
        <v>1</v>
      </c>
      <c r="H3361" s="23">
        <v>1490</v>
      </c>
      <c r="I3361" s="23">
        <v>1490</v>
      </c>
      <c r="J33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61" s="20">
        <f>IF(表1[[#This Row],[sale_price]]&lt;表1[[#This Row],[origin_price]],1,0)</f>
        <v>0</v>
      </c>
      <c r="L3361" s="18" t="s">
        <v>5466</v>
      </c>
      <c r="M3361" s="18" t="s">
        <v>562</v>
      </c>
      <c r="N3361" s="18" t="s">
        <v>12</v>
      </c>
      <c r="O3361" s="18" t="s">
        <v>49</v>
      </c>
      <c r="P3361" s="18">
        <v>3</v>
      </c>
    </row>
    <row r="3362" spans="1:16" x14ac:dyDescent="0.2">
      <c r="A3362" s="18" t="s">
        <v>5337</v>
      </c>
      <c r="B3362" s="18" t="s">
        <v>5468</v>
      </c>
      <c r="C3362" s="18" t="s">
        <v>8254</v>
      </c>
      <c r="D3362" s="18" t="s">
        <v>188</v>
      </c>
      <c r="E3362" s="20" t="str">
        <f>IFERROR(VLOOKUP(表1[[#This Row],[goods_id]],表4[],2,0),"无")</f>
        <v>无</v>
      </c>
      <c r="F3362" s="19" t="str">
        <f>IFERROR(VLOOKUP(表1[[#This Row],[goods_id]],表3[],2,0),"老款")</f>
        <v>老款</v>
      </c>
      <c r="G3362" s="20">
        <v>1</v>
      </c>
      <c r="H3362" s="23">
        <v>1490</v>
      </c>
      <c r="I3362" s="23">
        <v>1490</v>
      </c>
      <c r="J33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62" s="20">
        <f>IF(表1[[#This Row],[sale_price]]&lt;表1[[#This Row],[origin_price]],1,0)</f>
        <v>0</v>
      </c>
      <c r="L3362" s="18" t="s">
        <v>5466</v>
      </c>
      <c r="M3362" s="18" t="s">
        <v>562</v>
      </c>
      <c r="N3362" s="18" t="s">
        <v>12</v>
      </c>
      <c r="O3362" s="18" t="s">
        <v>49</v>
      </c>
      <c r="P3362" s="18">
        <v>3</v>
      </c>
    </row>
    <row r="3363" spans="1:16" x14ac:dyDescent="0.2">
      <c r="A3363" s="18" t="s">
        <v>5337</v>
      </c>
      <c r="B3363" s="18" t="s">
        <v>5506</v>
      </c>
      <c r="C3363" s="18" t="s">
        <v>8279</v>
      </c>
      <c r="D3363" s="18" t="s">
        <v>3958</v>
      </c>
      <c r="E3363" s="20" t="str">
        <f>IFERROR(VLOOKUP(表1[[#This Row],[goods_id]],表4[],2,0),"无")</f>
        <v>无</v>
      </c>
      <c r="F3363" s="19" t="str">
        <f>IFERROR(VLOOKUP(表1[[#This Row],[goods_id]],表3[],2,0),"老款")</f>
        <v>老款</v>
      </c>
      <c r="G3363" s="20">
        <v>1</v>
      </c>
      <c r="H3363" s="23">
        <v>1890</v>
      </c>
      <c r="I3363" s="23">
        <v>1890</v>
      </c>
      <c r="J33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63" s="20">
        <f>IF(表1[[#This Row],[sale_price]]&lt;表1[[#This Row],[origin_price]],1,0)</f>
        <v>0</v>
      </c>
      <c r="L3363" s="18" t="s">
        <v>9534</v>
      </c>
      <c r="M3363" s="18" t="s">
        <v>185</v>
      </c>
      <c r="N3363" s="18" t="s">
        <v>12</v>
      </c>
      <c r="O3363" s="18" t="s">
        <v>49</v>
      </c>
      <c r="P3363" s="18">
        <v>4</v>
      </c>
    </row>
    <row r="3364" spans="1:16" x14ac:dyDescent="0.2">
      <c r="A3364" s="18" t="s">
        <v>5337</v>
      </c>
      <c r="B3364" s="18" t="s">
        <v>5478</v>
      </c>
      <c r="C3364" s="18" t="s">
        <v>8260</v>
      </c>
      <c r="D3364" s="18" t="s">
        <v>219</v>
      </c>
      <c r="E3364" s="20" t="str">
        <f>IFERROR(VLOOKUP(表1[[#This Row],[goods_id]],表4[],2,0),"无")</f>
        <v>无</v>
      </c>
      <c r="F3364" s="19" t="str">
        <f>IFERROR(VLOOKUP(表1[[#This Row],[goods_id]],表3[],2,0),"老款")</f>
        <v>老款</v>
      </c>
      <c r="G3364" s="20">
        <v>1</v>
      </c>
      <c r="H3364" s="23">
        <v>1190</v>
      </c>
      <c r="I3364" s="23">
        <v>1190</v>
      </c>
      <c r="J33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64" s="20">
        <f>IF(表1[[#This Row],[sale_price]]&lt;表1[[#This Row],[origin_price]],1,0)</f>
        <v>0</v>
      </c>
      <c r="L3364" s="18" t="s">
        <v>364</v>
      </c>
      <c r="M3364" s="18" t="s">
        <v>185</v>
      </c>
      <c r="N3364" s="18" t="s">
        <v>12</v>
      </c>
      <c r="O3364" s="18" t="s">
        <v>49</v>
      </c>
      <c r="P3364" s="18">
        <v>3</v>
      </c>
    </row>
    <row r="3365" spans="1:16" x14ac:dyDescent="0.2">
      <c r="A3365" s="18" t="s">
        <v>5337</v>
      </c>
      <c r="B3365" s="18" t="s">
        <v>5484</v>
      </c>
      <c r="C3365" s="18" t="s">
        <v>8267</v>
      </c>
      <c r="D3365" s="18" t="s">
        <v>284</v>
      </c>
      <c r="E3365" s="20" t="str">
        <f>IFERROR(VLOOKUP(表1[[#This Row],[goods_id]],表4[],2,0),"无")</f>
        <v>无</v>
      </c>
      <c r="F3365" s="19" t="str">
        <f>IFERROR(VLOOKUP(表1[[#This Row],[goods_id]],表3[],2,0),"老款")</f>
        <v>老款</v>
      </c>
      <c r="G3365" s="20">
        <v>1</v>
      </c>
      <c r="H3365" s="23">
        <v>1490</v>
      </c>
      <c r="I3365" s="23">
        <v>1490</v>
      </c>
      <c r="J33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65" s="20">
        <f>IF(表1[[#This Row],[sale_price]]&lt;表1[[#This Row],[origin_price]],1,0)</f>
        <v>0</v>
      </c>
      <c r="L3365" s="18" t="s">
        <v>4741</v>
      </c>
      <c r="M3365" s="18" t="s">
        <v>261</v>
      </c>
      <c r="N3365" s="18" t="s">
        <v>12</v>
      </c>
      <c r="O3365" s="18" t="s">
        <v>49</v>
      </c>
      <c r="P3365" s="18">
        <v>3</v>
      </c>
    </row>
    <row r="3366" spans="1:16" x14ac:dyDescent="0.2">
      <c r="A3366" s="18" t="s">
        <v>5337</v>
      </c>
      <c r="B3366" s="18" t="s">
        <v>5479</v>
      </c>
      <c r="C3366" s="18" t="s">
        <v>8261</v>
      </c>
      <c r="D3366" s="18" t="s">
        <v>188</v>
      </c>
      <c r="E3366" s="20" t="str">
        <f>IFERROR(VLOOKUP(表1[[#This Row],[goods_id]],表4[],2,0),"无")</f>
        <v>无</v>
      </c>
      <c r="F3366" s="19" t="str">
        <f>IFERROR(VLOOKUP(表1[[#This Row],[goods_id]],表3[],2,0),"老款")</f>
        <v>老款</v>
      </c>
      <c r="G3366" s="20">
        <v>1</v>
      </c>
      <c r="H3366" s="23">
        <v>1690</v>
      </c>
      <c r="I3366" s="23">
        <v>1690</v>
      </c>
      <c r="J33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66" s="20">
        <f>IF(表1[[#This Row],[sale_price]]&lt;表1[[#This Row],[origin_price]],1,0)</f>
        <v>0</v>
      </c>
      <c r="L3366" s="18" t="s">
        <v>104</v>
      </c>
      <c r="M3366" s="18" t="s">
        <v>9525</v>
      </c>
      <c r="N3366" s="18" t="s">
        <v>12</v>
      </c>
      <c r="O3366" s="18" t="s">
        <v>13</v>
      </c>
      <c r="P3366" s="18">
        <v>3</v>
      </c>
    </row>
    <row r="3367" spans="1:16" x14ac:dyDescent="0.2">
      <c r="A3367" s="18" t="s">
        <v>5337</v>
      </c>
      <c r="B3367" s="18" t="s">
        <v>5497</v>
      </c>
      <c r="C3367" s="18" t="s">
        <v>8273</v>
      </c>
      <c r="D3367" s="18" t="s">
        <v>24</v>
      </c>
      <c r="E3367" s="20" t="str">
        <f>IFERROR(VLOOKUP(表1[[#This Row],[goods_id]],表4[],2,0),"无")</f>
        <v>无</v>
      </c>
      <c r="F3367" s="19" t="str">
        <f>IFERROR(VLOOKUP(表1[[#This Row],[goods_id]],表3[],2,0),"老款")</f>
        <v>老款</v>
      </c>
      <c r="G3367" s="20">
        <v>1</v>
      </c>
      <c r="H3367" s="23">
        <v>3990</v>
      </c>
      <c r="I3367" s="23">
        <v>3990</v>
      </c>
      <c r="J33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67" s="20">
        <f>IF(表1[[#This Row],[sale_price]]&lt;表1[[#This Row],[origin_price]],1,0)</f>
        <v>0</v>
      </c>
      <c r="L3367" s="18" t="s">
        <v>9533</v>
      </c>
      <c r="M3367" s="18" t="s">
        <v>185</v>
      </c>
      <c r="N3367" s="18" t="s">
        <v>22</v>
      </c>
      <c r="O3367" s="18" t="s">
        <v>17</v>
      </c>
      <c r="P3367" s="18">
        <v>4</v>
      </c>
    </row>
    <row r="3368" spans="1:16" x14ac:dyDescent="0.2">
      <c r="A3368" s="18" t="s">
        <v>5337</v>
      </c>
      <c r="B3368" s="18" t="s">
        <v>5498</v>
      </c>
      <c r="C3368" s="18" t="s">
        <v>8273</v>
      </c>
      <c r="D3368" s="18" t="s">
        <v>80</v>
      </c>
      <c r="E3368" s="20" t="str">
        <f>IFERROR(VLOOKUP(表1[[#This Row],[goods_id]],表4[],2,0),"无")</f>
        <v>无</v>
      </c>
      <c r="F3368" s="19" t="str">
        <f>IFERROR(VLOOKUP(表1[[#This Row],[goods_id]],表3[],2,0),"老款")</f>
        <v>老款</v>
      </c>
      <c r="G3368" s="20">
        <v>1</v>
      </c>
      <c r="H3368" s="23">
        <v>3990</v>
      </c>
      <c r="I3368" s="23">
        <v>3990</v>
      </c>
      <c r="J33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68" s="20">
        <f>IF(表1[[#This Row],[sale_price]]&lt;表1[[#This Row],[origin_price]],1,0)</f>
        <v>0</v>
      </c>
      <c r="L3368" s="18" t="s">
        <v>9533</v>
      </c>
      <c r="M3368" s="18" t="s">
        <v>185</v>
      </c>
      <c r="N3368" s="18" t="s">
        <v>22</v>
      </c>
      <c r="O3368" s="18" t="s">
        <v>17</v>
      </c>
      <c r="P3368" s="18">
        <v>4</v>
      </c>
    </row>
    <row r="3369" spans="1:16" x14ac:dyDescent="0.2">
      <c r="A3369" s="18" t="s">
        <v>5337</v>
      </c>
      <c r="B3369" s="18" t="s">
        <v>5485</v>
      </c>
      <c r="C3369" s="18" t="s">
        <v>8265</v>
      </c>
      <c r="D3369" s="18" t="s">
        <v>24</v>
      </c>
      <c r="E3369" s="20" t="str">
        <f>IFERROR(VLOOKUP(表1[[#This Row],[goods_id]],表4[],2,0),"无")</f>
        <v>无</v>
      </c>
      <c r="F3369" s="19" t="str">
        <f>IFERROR(VLOOKUP(表1[[#This Row],[goods_id]],表3[],2,0),"老款")</f>
        <v>老款</v>
      </c>
      <c r="G3369" s="20">
        <v>1</v>
      </c>
      <c r="H3369" s="23">
        <v>4390</v>
      </c>
      <c r="I3369" s="23">
        <v>4390</v>
      </c>
      <c r="J33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369" s="20">
        <f>IF(表1[[#This Row],[sale_price]]&lt;表1[[#This Row],[origin_price]],1,0)</f>
        <v>0</v>
      </c>
      <c r="L3369" s="18" t="s">
        <v>5486</v>
      </c>
      <c r="M3369" s="18" t="s">
        <v>9528</v>
      </c>
      <c r="N3369" s="18" t="s">
        <v>22</v>
      </c>
      <c r="O3369" s="18" t="s">
        <v>17</v>
      </c>
      <c r="P3369" s="18">
        <v>3</v>
      </c>
    </row>
    <row r="3370" spans="1:16" x14ac:dyDescent="0.2">
      <c r="A3370" s="18" t="s">
        <v>5337</v>
      </c>
      <c r="B3370" s="18" t="s">
        <v>5409</v>
      </c>
      <c r="C3370" s="18" t="s">
        <v>8235</v>
      </c>
      <c r="D3370" s="18" t="s">
        <v>38</v>
      </c>
      <c r="E3370" s="20" t="str">
        <f>IFERROR(VLOOKUP(表1[[#This Row],[goods_id]],表4[],2,0),"无")</f>
        <v>无</v>
      </c>
      <c r="F3370" s="19" t="str">
        <f>IFERROR(VLOOKUP(表1[[#This Row],[goods_id]],表3[],2,0),"老款")</f>
        <v>老款</v>
      </c>
      <c r="G3370" s="20">
        <v>1</v>
      </c>
      <c r="H3370" s="23">
        <v>669</v>
      </c>
      <c r="I3370" s="23">
        <v>669</v>
      </c>
      <c r="J33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0" s="20">
        <f>IF(表1[[#This Row],[sale_price]]&lt;表1[[#This Row],[origin_price]],1,0)</f>
        <v>0</v>
      </c>
      <c r="L3370" s="18" t="s">
        <v>5410</v>
      </c>
      <c r="M3370" s="18" t="s">
        <v>9513</v>
      </c>
      <c r="N3370" s="18" t="s">
        <v>12</v>
      </c>
      <c r="O3370" s="18" t="s">
        <v>17</v>
      </c>
      <c r="P3370" s="18">
        <v>2</v>
      </c>
    </row>
    <row r="3371" spans="1:16" x14ac:dyDescent="0.2">
      <c r="A3371" s="18" t="s">
        <v>5337</v>
      </c>
      <c r="B3371" s="18" t="s">
        <v>5411</v>
      </c>
      <c r="C3371" s="18" t="s">
        <v>8235</v>
      </c>
      <c r="D3371" s="18" t="s">
        <v>59</v>
      </c>
      <c r="E3371" s="20" t="str">
        <f>IFERROR(VLOOKUP(表1[[#This Row],[goods_id]],表4[],2,0),"无")</f>
        <v>无</v>
      </c>
      <c r="F3371" s="19" t="str">
        <f>IFERROR(VLOOKUP(表1[[#This Row],[goods_id]],表3[],2,0),"老款")</f>
        <v>老款</v>
      </c>
      <c r="G3371" s="20">
        <v>1</v>
      </c>
      <c r="H3371" s="23">
        <v>669</v>
      </c>
      <c r="I3371" s="23">
        <v>669</v>
      </c>
      <c r="J33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1" s="20">
        <f>IF(表1[[#This Row],[sale_price]]&lt;表1[[#This Row],[origin_price]],1,0)</f>
        <v>0</v>
      </c>
      <c r="L3371" s="18" t="s">
        <v>5410</v>
      </c>
      <c r="M3371" s="18" t="s">
        <v>9513</v>
      </c>
      <c r="N3371" s="18" t="s">
        <v>12</v>
      </c>
      <c r="O3371" s="18" t="s">
        <v>17</v>
      </c>
      <c r="P3371" s="18">
        <v>2</v>
      </c>
    </row>
    <row r="3372" spans="1:16" x14ac:dyDescent="0.2">
      <c r="A3372" s="18" t="s">
        <v>5337</v>
      </c>
      <c r="B3372" s="18" t="s">
        <v>5418</v>
      </c>
      <c r="C3372" s="18" t="s">
        <v>8240</v>
      </c>
      <c r="D3372" s="18" t="s">
        <v>1894</v>
      </c>
      <c r="E3372" s="20" t="str">
        <f>IFERROR(VLOOKUP(表1[[#This Row],[goods_id]],表4[],2,0),"无")</f>
        <v>无</v>
      </c>
      <c r="F3372" s="19" t="str">
        <f>IFERROR(VLOOKUP(表1[[#This Row],[goods_id]],表3[],2,0),"老款")</f>
        <v>老款</v>
      </c>
      <c r="G3372" s="20">
        <v>1</v>
      </c>
      <c r="H3372" s="23">
        <v>899</v>
      </c>
      <c r="I3372" s="23">
        <v>899</v>
      </c>
      <c r="J33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72" s="20">
        <f>IF(表1[[#This Row],[sale_price]]&lt;表1[[#This Row],[origin_price]],1,0)</f>
        <v>0</v>
      </c>
      <c r="L3372" s="18" t="s">
        <v>5419</v>
      </c>
      <c r="M3372" s="18" t="s">
        <v>5420</v>
      </c>
      <c r="N3372" s="18" t="s">
        <v>22</v>
      </c>
      <c r="O3372" s="18" t="s">
        <v>13</v>
      </c>
      <c r="P3372" s="18">
        <v>2</v>
      </c>
    </row>
    <row r="3373" spans="1:16" x14ac:dyDescent="0.2">
      <c r="A3373" s="18" t="s">
        <v>5337</v>
      </c>
      <c r="B3373" s="18" t="s">
        <v>5412</v>
      </c>
      <c r="C3373" s="18" t="s">
        <v>8236</v>
      </c>
      <c r="D3373" s="18" t="s">
        <v>28</v>
      </c>
      <c r="E3373" s="20" t="str">
        <f>IFERROR(VLOOKUP(表1[[#This Row],[goods_id]],表4[],2,0),"无")</f>
        <v>无</v>
      </c>
      <c r="F3373" s="19" t="str">
        <f>IFERROR(VLOOKUP(表1[[#This Row],[goods_id]],表3[],2,0),"老款")</f>
        <v>老款</v>
      </c>
      <c r="G3373" s="20">
        <v>1</v>
      </c>
      <c r="H3373" s="23">
        <v>999</v>
      </c>
      <c r="I3373" s="23">
        <v>999</v>
      </c>
      <c r="J33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73" s="20">
        <f>IF(表1[[#This Row],[sale_price]]&lt;表1[[#This Row],[origin_price]],1,0)</f>
        <v>0</v>
      </c>
      <c r="L3373" s="18" t="s">
        <v>5408</v>
      </c>
      <c r="M3373" s="18" t="s">
        <v>9514</v>
      </c>
      <c r="N3373" s="18" t="s">
        <v>26</v>
      </c>
      <c r="O3373" s="18" t="s">
        <v>17</v>
      </c>
      <c r="P3373" s="18">
        <v>2</v>
      </c>
    </row>
    <row r="3374" spans="1:16" x14ac:dyDescent="0.2">
      <c r="A3374" s="18" t="s">
        <v>5337</v>
      </c>
      <c r="B3374" s="18" t="s">
        <v>5413</v>
      </c>
      <c r="C3374" s="18" t="s">
        <v>8237</v>
      </c>
      <c r="D3374" s="18" t="s">
        <v>24</v>
      </c>
      <c r="E3374" s="20" t="str">
        <f>IFERROR(VLOOKUP(表1[[#This Row],[goods_id]],表4[],2,0),"无")</f>
        <v>无</v>
      </c>
      <c r="F3374" s="19" t="str">
        <f>IFERROR(VLOOKUP(表1[[#This Row],[goods_id]],表3[],2,0),"老款")</f>
        <v>老款</v>
      </c>
      <c r="G3374" s="20">
        <v>1</v>
      </c>
      <c r="H3374" s="23">
        <v>699</v>
      </c>
      <c r="I3374" s="23">
        <v>699</v>
      </c>
      <c r="J33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4" s="20">
        <f>IF(表1[[#This Row],[sale_price]]&lt;表1[[#This Row],[origin_price]],1,0)</f>
        <v>0</v>
      </c>
      <c r="L3374" s="18" t="s">
        <v>5414</v>
      </c>
      <c r="M3374" s="18" t="s">
        <v>36</v>
      </c>
      <c r="N3374" s="18" t="s">
        <v>26</v>
      </c>
      <c r="O3374" s="18" t="s">
        <v>13</v>
      </c>
      <c r="P3374" s="18">
        <v>2</v>
      </c>
    </row>
    <row r="3375" spans="1:16" x14ac:dyDescent="0.2">
      <c r="A3375" s="18" t="s">
        <v>5337</v>
      </c>
      <c r="B3375" s="18" t="s">
        <v>5415</v>
      </c>
      <c r="C3375" s="18" t="s">
        <v>8237</v>
      </c>
      <c r="D3375" s="18" t="s">
        <v>3155</v>
      </c>
      <c r="E3375" s="20" t="str">
        <f>IFERROR(VLOOKUP(表1[[#This Row],[goods_id]],表4[],2,0),"无")</f>
        <v>无</v>
      </c>
      <c r="F3375" s="19" t="str">
        <f>IFERROR(VLOOKUP(表1[[#This Row],[goods_id]],表3[],2,0),"老款")</f>
        <v>老款</v>
      </c>
      <c r="G3375" s="20">
        <v>1</v>
      </c>
      <c r="H3375" s="23">
        <v>699</v>
      </c>
      <c r="I3375" s="23">
        <v>699</v>
      </c>
      <c r="J33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5" s="20">
        <f>IF(表1[[#This Row],[sale_price]]&lt;表1[[#This Row],[origin_price]],1,0)</f>
        <v>0</v>
      </c>
      <c r="L3375" s="18" t="s">
        <v>5414</v>
      </c>
      <c r="M3375" s="18" t="s">
        <v>36</v>
      </c>
      <c r="N3375" s="18" t="s">
        <v>26</v>
      </c>
      <c r="O3375" s="18" t="s">
        <v>13</v>
      </c>
      <c r="P3375" s="18">
        <v>2</v>
      </c>
    </row>
    <row r="3376" spans="1:16" x14ac:dyDescent="0.2">
      <c r="A3376" s="18" t="s">
        <v>5337</v>
      </c>
      <c r="B3376" s="18" t="s">
        <v>5405</v>
      </c>
      <c r="C3376" s="18" t="s">
        <v>8234</v>
      </c>
      <c r="D3376" s="18" t="s">
        <v>38</v>
      </c>
      <c r="E3376" s="20" t="str">
        <f>IFERROR(VLOOKUP(表1[[#This Row],[goods_id]],表4[],2,0),"无")</f>
        <v>无</v>
      </c>
      <c r="F3376" s="19" t="str">
        <f>IFERROR(VLOOKUP(表1[[#This Row],[goods_id]],表3[],2,0),"老款")</f>
        <v>老款</v>
      </c>
      <c r="G3376" s="20">
        <v>1</v>
      </c>
      <c r="H3376" s="23">
        <v>1290</v>
      </c>
      <c r="I3376" s="23">
        <v>1290</v>
      </c>
      <c r="J33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6" s="20">
        <f>IF(表1[[#This Row],[sale_price]]&lt;表1[[#This Row],[origin_price]],1,0)</f>
        <v>0</v>
      </c>
      <c r="L3376" s="18" t="s">
        <v>5406</v>
      </c>
      <c r="M3376" s="18" t="s">
        <v>9512</v>
      </c>
      <c r="N3376" s="18" t="s">
        <v>12</v>
      </c>
      <c r="O3376" s="18" t="s">
        <v>13</v>
      </c>
      <c r="P3376" s="18">
        <v>2</v>
      </c>
    </row>
    <row r="3377" spans="1:16" x14ac:dyDescent="0.2">
      <c r="A3377" s="18" t="s">
        <v>5337</v>
      </c>
      <c r="B3377" s="18" t="s">
        <v>5407</v>
      </c>
      <c r="C3377" s="18" t="s">
        <v>8234</v>
      </c>
      <c r="D3377" s="18" t="s">
        <v>165</v>
      </c>
      <c r="E3377" s="20" t="str">
        <f>IFERROR(VLOOKUP(表1[[#This Row],[goods_id]],表4[],2,0),"无")</f>
        <v>无</v>
      </c>
      <c r="F3377" s="19" t="str">
        <f>IFERROR(VLOOKUP(表1[[#This Row],[goods_id]],表3[],2,0),"老款")</f>
        <v>老款</v>
      </c>
      <c r="G3377" s="20">
        <v>1</v>
      </c>
      <c r="H3377" s="23">
        <v>1290</v>
      </c>
      <c r="I3377" s="23">
        <v>1290</v>
      </c>
      <c r="J33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7" s="20">
        <f>IF(表1[[#This Row],[sale_price]]&lt;表1[[#This Row],[origin_price]],1,0)</f>
        <v>0</v>
      </c>
      <c r="L3377" s="18" t="s">
        <v>5406</v>
      </c>
      <c r="M3377" s="18" t="s">
        <v>9512</v>
      </c>
      <c r="N3377" s="18" t="s">
        <v>12</v>
      </c>
      <c r="O3377" s="18" t="s">
        <v>13</v>
      </c>
      <c r="P3377" s="18">
        <v>2</v>
      </c>
    </row>
    <row r="3378" spans="1:16" x14ac:dyDescent="0.2">
      <c r="A3378" s="18" t="s">
        <v>5337</v>
      </c>
      <c r="B3378" s="18" t="s">
        <v>5416</v>
      </c>
      <c r="C3378" s="18" t="s">
        <v>8238</v>
      </c>
      <c r="D3378" s="18" t="s">
        <v>38</v>
      </c>
      <c r="E3378" s="20" t="str">
        <f>IFERROR(VLOOKUP(表1[[#This Row],[goods_id]],表4[],2,0),"无")</f>
        <v>无</v>
      </c>
      <c r="F3378" s="19" t="str">
        <f>IFERROR(VLOOKUP(表1[[#This Row],[goods_id]],表3[],2,0),"老款")</f>
        <v>老款</v>
      </c>
      <c r="G3378" s="20">
        <v>1</v>
      </c>
      <c r="H3378" s="23">
        <v>1290</v>
      </c>
      <c r="I3378" s="23">
        <v>1290</v>
      </c>
      <c r="J33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8" s="20">
        <f>IF(表1[[#This Row],[sale_price]]&lt;表1[[#This Row],[origin_price]],1,0)</f>
        <v>0</v>
      </c>
      <c r="L3378" s="18" t="s">
        <v>5417</v>
      </c>
      <c r="M3378" s="18" t="s">
        <v>261</v>
      </c>
      <c r="N3378" s="18" t="s">
        <v>12</v>
      </c>
      <c r="O3378" s="18" t="s">
        <v>17</v>
      </c>
      <c r="P3378" s="18">
        <v>2</v>
      </c>
    </row>
    <row r="3379" spans="1:16" x14ac:dyDescent="0.2">
      <c r="A3379" s="18" t="s">
        <v>5337</v>
      </c>
      <c r="B3379" s="18" t="s">
        <v>5357</v>
      </c>
      <c r="C3379" s="18" t="s">
        <v>8211</v>
      </c>
      <c r="D3379" s="18" t="s">
        <v>4416</v>
      </c>
      <c r="E3379" s="20" t="str">
        <f>IFERROR(VLOOKUP(表1[[#This Row],[goods_id]],表4[],2,0),"无")</f>
        <v>无</v>
      </c>
      <c r="F3379" s="19" t="str">
        <f>IFERROR(VLOOKUP(表1[[#This Row],[goods_id]],表3[],2,0),"老款")</f>
        <v>老款</v>
      </c>
      <c r="G3379" s="20">
        <v>1</v>
      </c>
      <c r="H3379" s="23">
        <v>1090</v>
      </c>
      <c r="I3379" s="23">
        <v>1090</v>
      </c>
      <c r="J33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9" s="20">
        <f>IF(表1[[#This Row],[sale_price]]&lt;表1[[#This Row],[origin_price]],1,0)</f>
        <v>0</v>
      </c>
      <c r="L3379" s="18" t="s">
        <v>5358</v>
      </c>
      <c r="M3379" s="18" t="s">
        <v>9497</v>
      </c>
      <c r="N3379" s="18" t="s">
        <v>22</v>
      </c>
      <c r="O3379" s="18" t="s">
        <v>13</v>
      </c>
      <c r="P3379" s="18">
        <v>1</v>
      </c>
    </row>
    <row r="3380" spans="1:16" x14ac:dyDescent="0.2">
      <c r="A3380" s="18" t="s">
        <v>5337</v>
      </c>
      <c r="B3380" s="18" t="s">
        <v>5391</v>
      </c>
      <c r="C3380" s="18" t="s">
        <v>8229</v>
      </c>
      <c r="D3380" s="18" t="s">
        <v>4442</v>
      </c>
      <c r="E3380" s="20" t="str">
        <f>IFERROR(VLOOKUP(表1[[#This Row],[goods_id]],表4[],2,0),"无")</f>
        <v>无</v>
      </c>
      <c r="F3380" s="19" t="str">
        <f>IFERROR(VLOOKUP(表1[[#This Row],[goods_id]],表3[],2,0),"老款")</f>
        <v>老款</v>
      </c>
      <c r="G3380" s="20">
        <v>1</v>
      </c>
      <c r="H3380" s="23">
        <v>899</v>
      </c>
      <c r="I3380" s="23">
        <v>899</v>
      </c>
      <c r="J33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80" s="20">
        <f>IF(表1[[#This Row],[sale_price]]&lt;表1[[#This Row],[origin_price]],1,0)</f>
        <v>0</v>
      </c>
      <c r="L3380" s="18" t="s">
        <v>5392</v>
      </c>
      <c r="M3380" s="18" t="s">
        <v>9509</v>
      </c>
      <c r="N3380" s="18" t="s">
        <v>22</v>
      </c>
      <c r="O3380" s="18" t="s">
        <v>13</v>
      </c>
      <c r="P3380" s="18">
        <v>2</v>
      </c>
    </row>
    <row r="3381" spans="1:16" x14ac:dyDescent="0.2">
      <c r="A3381" s="18" t="s">
        <v>5337</v>
      </c>
      <c r="B3381" s="18" t="s">
        <v>8212</v>
      </c>
      <c r="C3381" s="18" t="s">
        <v>8213</v>
      </c>
      <c r="D3381" s="18" t="s">
        <v>24</v>
      </c>
      <c r="E3381" s="20" t="str">
        <f>IFERROR(VLOOKUP(表1[[#This Row],[goods_id]],表4[],2,0),"无")</f>
        <v>无</v>
      </c>
      <c r="F3381" s="19" t="str">
        <f>IFERROR(VLOOKUP(表1[[#This Row],[goods_id]],表3[],2,0),"老款")</f>
        <v>老款</v>
      </c>
      <c r="G3381" s="20">
        <v>1</v>
      </c>
      <c r="H3381" s="23">
        <v>1690</v>
      </c>
      <c r="I3381" s="23">
        <v>1690</v>
      </c>
      <c r="J33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81" s="20">
        <f>IF(表1[[#This Row],[sale_price]]&lt;表1[[#This Row],[origin_price]],1,0)</f>
        <v>0</v>
      </c>
      <c r="L3381" s="18" t="s">
        <v>9498</v>
      </c>
      <c r="M3381" s="18" t="s">
        <v>9499</v>
      </c>
      <c r="N3381" s="18" t="s">
        <v>12</v>
      </c>
      <c r="O3381" s="18" t="s">
        <v>17</v>
      </c>
      <c r="P3381" s="18">
        <v>1</v>
      </c>
    </row>
    <row r="3382" spans="1:16" x14ac:dyDescent="0.2">
      <c r="A3382" s="18" t="s">
        <v>5337</v>
      </c>
      <c r="B3382" s="18" t="s">
        <v>5340</v>
      </c>
      <c r="C3382" s="18" t="s">
        <v>8202</v>
      </c>
      <c r="D3382" s="18" t="s">
        <v>627</v>
      </c>
      <c r="E3382" s="20" t="str">
        <f>IFERROR(VLOOKUP(表1[[#This Row],[goods_id]],表4[],2,0),"无")</f>
        <v>无</v>
      </c>
      <c r="F3382" s="19">
        <f>IFERROR(VLOOKUP(表1[[#This Row],[goods_id]],表3[],2,0),"老款")</f>
        <v>43355</v>
      </c>
      <c r="G3382" s="20">
        <v>1</v>
      </c>
      <c r="H3382" s="23">
        <v>1390</v>
      </c>
      <c r="I3382" s="23">
        <v>1390</v>
      </c>
      <c r="J33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82" s="20">
        <f>IF(表1[[#This Row],[sale_price]]&lt;表1[[#This Row],[origin_price]],1,0)</f>
        <v>0</v>
      </c>
      <c r="L3382" s="18" t="s">
        <v>5341</v>
      </c>
      <c r="M3382" s="18" t="s">
        <v>9486</v>
      </c>
      <c r="N3382" s="18" t="s">
        <v>12</v>
      </c>
      <c r="O3382" s="18" t="s">
        <v>17</v>
      </c>
      <c r="P3382" s="18">
        <v>1</v>
      </c>
    </row>
    <row r="3383" spans="1:16" x14ac:dyDescent="0.2">
      <c r="A3383" s="18" t="s">
        <v>5337</v>
      </c>
      <c r="B3383" s="18" t="s">
        <v>5954</v>
      </c>
      <c r="C3383" s="18" t="s">
        <v>8203</v>
      </c>
      <c r="D3383" s="18" t="s">
        <v>24</v>
      </c>
      <c r="E3383" s="20" t="str">
        <f>IFERROR(VLOOKUP(表1[[#This Row],[goods_id]],表4[],2,0),"无")</f>
        <v>无</v>
      </c>
      <c r="F3383" s="19">
        <f>IFERROR(VLOOKUP(表1[[#This Row],[goods_id]],表3[],2,0),"老款")</f>
        <v>43348</v>
      </c>
      <c r="G3383" s="20">
        <v>1</v>
      </c>
      <c r="H3383" s="23">
        <v>1090</v>
      </c>
      <c r="I3383" s="23">
        <v>1090</v>
      </c>
      <c r="J33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83" s="20">
        <f>IF(表1[[#This Row],[sale_price]]&lt;表1[[#This Row],[origin_price]],1,0)</f>
        <v>0</v>
      </c>
      <c r="L3383" s="18" t="s">
        <v>9487</v>
      </c>
      <c r="M3383" s="18" t="s">
        <v>9488</v>
      </c>
      <c r="N3383" s="18" t="s">
        <v>12</v>
      </c>
      <c r="O3383" s="18" t="s">
        <v>17</v>
      </c>
      <c r="P3383" s="18">
        <v>1</v>
      </c>
    </row>
    <row r="3384" spans="1:16" x14ac:dyDescent="0.2">
      <c r="A3384" s="18" t="s">
        <v>5337</v>
      </c>
      <c r="B3384" s="18" t="s">
        <v>5359</v>
      </c>
      <c r="C3384" s="18" t="s">
        <v>8214</v>
      </c>
      <c r="D3384" s="18" t="s">
        <v>69</v>
      </c>
      <c r="E3384" s="20" t="str">
        <f>IFERROR(VLOOKUP(表1[[#This Row],[goods_id]],表4[],2,0),"无")</f>
        <v>无</v>
      </c>
      <c r="F3384" s="19" t="str">
        <f>IFERROR(VLOOKUP(表1[[#This Row],[goods_id]],表3[],2,0),"老款")</f>
        <v>老款</v>
      </c>
      <c r="G3384" s="20">
        <v>1</v>
      </c>
      <c r="H3384" s="23">
        <v>1190</v>
      </c>
      <c r="I3384" s="23">
        <v>1190</v>
      </c>
      <c r="J33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84" s="20">
        <f>IF(表1[[#This Row],[sale_price]]&lt;表1[[#This Row],[origin_price]],1,0)</f>
        <v>0</v>
      </c>
      <c r="L3384" s="18" t="s">
        <v>5360</v>
      </c>
      <c r="M3384" s="18" t="s">
        <v>9500</v>
      </c>
      <c r="N3384" s="18" t="s">
        <v>12</v>
      </c>
      <c r="O3384" s="18" t="s">
        <v>13</v>
      </c>
      <c r="P3384" s="18">
        <v>1</v>
      </c>
    </row>
    <row r="3385" spans="1:16" x14ac:dyDescent="0.2">
      <c r="A3385" s="18" t="s">
        <v>5337</v>
      </c>
      <c r="B3385" s="18" t="s">
        <v>5342</v>
      </c>
      <c r="C3385" s="18" t="s">
        <v>8204</v>
      </c>
      <c r="D3385" s="18" t="s">
        <v>5343</v>
      </c>
      <c r="E3385" s="20" t="str">
        <f>IFERROR(VLOOKUP(表1[[#This Row],[goods_id]],表4[],2,0),"无")</f>
        <v>无</v>
      </c>
      <c r="F3385" s="19">
        <f>IFERROR(VLOOKUP(表1[[#This Row],[goods_id]],表3[],2,0),"老款")</f>
        <v>43355</v>
      </c>
      <c r="G3385" s="20">
        <v>1</v>
      </c>
      <c r="H3385" s="23">
        <v>999</v>
      </c>
      <c r="I3385" s="23">
        <v>999</v>
      </c>
      <c r="J33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85" s="20">
        <f>IF(表1[[#This Row],[sale_price]]&lt;表1[[#This Row],[origin_price]],1,0)</f>
        <v>0</v>
      </c>
      <c r="L3385" s="18" t="s">
        <v>5344</v>
      </c>
      <c r="M3385" s="18" t="s">
        <v>9489</v>
      </c>
      <c r="N3385" s="18" t="s">
        <v>22</v>
      </c>
      <c r="O3385" s="18" t="s">
        <v>17</v>
      </c>
      <c r="P3385" s="18">
        <v>1</v>
      </c>
    </row>
    <row r="3386" spans="1:16" x14ac:dyDescent="0.2">
      <c r="A3386" s="18" t="s">
        <v>5337</v>
      </c>
      <c r="B3386" s="18" t="s">
        <v>5361</v>
      </c>
      <c r="C3386" s="18" t="s">
        <v>8215</v>
      </c>
      <c r="D3386" s="18" t="s">
        <v>24</v>
      </c>
      <c r="E3386" s="20" t="str">
        <f>IFERROR(VLOOKUP(表1[[#This Row],[goods_id]],表4[],2,0),"无")</f>
        <v>无</v>
      </c>
      <c r="F3386" s="19" t="str">
        <f>IFERROR(VLOOKUP(表1[[#This Row],[goods_id]],表3[],2,0),"老款")</f>
        <v>老款</v>
      </c>
      <c r="G3386" s="20">
        <v>1</v>
      </c>
      <c r="H3386" s="23">
        <v>999</v>
      </c>
      <c r="I3386" s="23">
        <v>999</v>
      </c>
      <c r="J33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86" s="20">
        <f>IF(表1[[#This Row],[sale_price]]&lt;表1[[#This Row],[origin_price]],1,0)</f>
        <v>0</v>
      </c>
      <c r="L3386" s="18" t="s">
        <v>5362</v>
      </c>
      <c r="M3386" s="18" t="s">
        <v>9501</v>
      </c>
      <c r="N3386" s="18" t="s">
        <v>22</v>
      </c>
      <c r="O3386" s="18" t="s">
        <v>13</v>
      </c>
      <c r="P3386" s="18">
        <v>1</v>
      </c>
    </row>
    <row r="3387" spans="1:16" x14ac:dyDescent="0.2">
      <c r="A3387" s="18" t="s">
        <v>5337</v>
      </c>
      <c r="B3387" s="18" t="s">
        <v>8223</v>
      </c>
      <c r="C3387" s="18"/>
      <c r="D3387" s="18" t="s">
        <v>38</v>
      </c>
      <c r="E3387" s="20" t="str">
        <f>IFERROR(VLOOKUP(表1[[#This Row],[goods_id]],表4[],2,0),"无")</f>
        <v>无</v>
      </c>
      <c r="F3387" s="19" t="str">
        <f>IFERROR(VLOOKUP(表1[[#This Row],[goods_id]],表3[],2,0),"老款")</f>
        <v>老款</v>
      </c>
      <c r="G3387" s="20">
        <v>1</v>
      </c>
      <c r="H3387" s="23">
        <v>999</v>
      </c>
      <c r="I3387" s="23">
        <v>999</v>
      </c>
      <c r="J33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87" s="20">
        <f>IF(表1[[#This Row],[sale_price]]&lt;表1[[#This Row],[origin_price]],1,0)</f>
        <v>0</v>
      </c>
      <c r="L3387" s="18" t="s">
        <v>5364</v>
      </c>
      <c r="M3387" s="18" t="s">
        <v>9502</v>
      </c>
      <c r="N3387" s="18" t="s">
        <v>12</v>
      </c>
      <c r="O3387" s="18" t="s">
        <v>17</v>
      </c>
      <c r="P3387" s="18">
        <v>2</v>
      </c>
    </row>
    <row r="3388" spans="1:16" x14ac:dyDescent="0.2">
      <c r="A3388" s="18" t="s">
        <v>5337</v>
      </c>
      <c r="B3388" s="18" t="s">
        <v>5363</v>
      </c>
      <c r="C3388" s="18" t="s">
        <v>8216</v>
      </c>
      <c r="D3388" s="18" t="s">
        <v>1437</v>
      </c>
      <c r="E3388" s="20" t="str">
        <f>IFERROR(VLOOKUP(表1[[#This Row],[goods_id]],表4[],2,0),"无")</f>
        <v>无</v>
      </c>
      <c r="F3388" s="19" t="str">
        <f>IFERROR(VLOOKUP(表1[[#This Row],[goods_id]],表3[],2,0),"老款")</f>
        <v>老款</v>
      </c>
      <c r="G3388" s="20">
        <v>1</v>
      </c>
      <c r="H3388" s="23">
        <v>999</v>
      </c>
      <c r="I3388" s="23">
        <v>999</v>
      </c>
      <c r="J33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88" s="20">
        <f>IF(表1[[#This Row],[sale_price]]&lt;表1[[#This Row],[origin_price]],1,0)</f>
        <v>0</v>
      </c>
      <c r="L3388" s="18" t="s">
        <v>5364</v>
      </c>
      <c r="M3388" s="18" t="s">
        <v>9502</v>
      </c>
      <c r="N3388" s="18" t="s">
        <v>12</v>
      </c>
      <c r="O3388" s="18" t="s">
        <v>17</v>
      </c>
      <c r="P3388" s="18">
        <v>1</v>
      </c>
    </row>
    <row r="3389" spans="1:16" x14ac:dyDescent="0.2">
      <c r="A3389" s="18" t="s">
        <v>5337</v>
      </c>
      <c r="B3389" s="18" t="s">
        <v>5365</v>
      </c>
      <c r="C3389" s="18" t="s">
        <v>8216</v>
      </c>
      <c r="D3389" s="18" t="s">
        <v>14</v>
      </c>
      <c r="E3389" s="20" t="str">
        <f>IFERROR(VLOOKUP(表1[[#This Row],[goods_id]],表4[],2,0),"无")</f>
        <v>无</v>
      </c>
      <c r="F3389" s="19" t="str">
        <f>IFERROR(VLOOKUP(表1[[#This Row],[goods_id]],表3[],2,0),"老款")</f>
        <v>老款</v>
      </c>
      <c r="G3389" s="20">
        <v>1</v>
      </c>
      <c r="H3389" s="23">
        <v>999</v>
      </c>
      <c r="I3389" s="23">
        <v>999</v>
      </c>
      <c r="J33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89" s="20">
        <f>IF(表1[[#This Row],[sale_price]]&lt;表1[[#This Row],[origin_price]],1,0)</f>
        <v>0</v>
      </c>
      <c r="L3389" s="18" t="s">
        <v>5364</v>
      </c>
      <c r="M3389" s="18" t="s">
        <v>9502</v>
      </c>
      <c r="N3389" s="18" t="s">
        <v>12</v>
      </c>
      <c r="O3389" s="18" t="s">
        <v>17</v>
      </c>
      <c r="P3389" s="18">
        <v>1</v>
      </c>
    </row>
    <row r="3390" spans="1:16" x14ac:dyDescent="0.2">
      <c r="A3390" s="18" t="s">
        <v>5337</v>
      </c>
      <c r="B3390" s="18" t="s">
        <v>5345</v>
      </c>
      <c r="C3390" s="18" t="s">
        <v>8205</v>
      </c>
      <c r="D3390" s="18" t="s">
        <v>14</v>
      </c>
      <c r="E3390" s="20" t="str">
        <f>IFERROR(VLOOKUP(表1[[#This Row],[goods_id]],表4[],2,0),"无")</f>
        <v>无</v>
      </c>
      <c r="F3390" s="19">
        <f>IFERROR(VLOOKUP(表1[[#This Row],[goods_id]],表3[],2,0),"老款")</f>
        <v>43355</v>
      </c>
      <c r="G3390" s="20">
        <v>1</v>
      </c>
      <c r="H3390" s="23">
        <v>1190</v>
      </c>
      <c r="I3390" s="23">
        <v>1190</v>
      </c>
      <c r="J33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0" s="20">
        <f>IF(表1[[#This Row],[sale_price]]&lt;表1[[#This Row],[origin_price]],1,0)</f>
        <v>0</v>
      </c>
      <c r="L3390" s="18" t="s">
        <v>5346</v>
      </c>
      <c r="M3390" s="18" t="s">
        <v>9089</v>
      </c>
      <c r="N3390" s="18" t="s">
        <v>12</v>
      </c>
      <c r="O3390" s="18" t="s">
        <v>17</v>
      </c>
      <c r="P3390" s="18">
        <v>1</v>
      </c>
    </row>
    <row r="3391" spans="1:16" x14ac:dyDescent="0.2">
      <c r="A3391" s="18" t="s">
        <v>5337</v>
      </c>
      <c r="B3391" s="18" t="s">
        <v>5366</v>
      </c>
      <c r="C3391" s="18" t="s">
        <v>8217</v>
      </c>
      <c r="D3391" s="18" t="s">
        <v>188</v>
      </c>
      <c r="E3391" s="20" t="str">
        <f>IFERROR(VLOOKUP(表1[[#This Row],[goods_id]],表4[],2,0),"无")</f>
        <v>无</v>
      </c>
      <c r="F3391" s="19" t="str">
        <f>IFERROR(VLOOKUP(表1[[#This Row],[goods_id]],表3[],2,0),"老款")</f>
        <v>老款</v>
      </c>
      <c r="G3391" s="20">
        <v>1</v>
      </c>
      <c r="H3391" s="23">
        <v>1090</v>
      </c>
      <c r="I3391" s="23">
        <v>1090</v>
      </c>
      <c r="J33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1" s="20">
        <f>IF(表1[[#This Row],[sale_price]]&lt;表1[[#This Row],[origin_price]],1,0)</f>
        <v>0</v>
      </c>
      <c r="L3391" s="18" t="s">
        <v>5367</v>
      </c>
      <c r="M3391" s="18" t="s">
        <v>9503</v>
      </c>
      <c r="N3391" s="18" t="s">
        <v>12</v>
      </c>
      <c r="O3391" s="18" t="s">
        <v>17</v>
      </c>
      <c r="P3391" s="18">
        <v>1</v>
      </c>
    </row>
    <row r="3392" spans="1:16" x14ac:dyDescent="0.2">
      <c r="A3392" s="18" t="s">
        <v>5337</v>
      </c>
      <c r="B3392" s="18" t="s">
        <v>5368</v>
      </c>
      <c r="C3392" s="18" t="s">
        <v>8217</v>
      </c>
      <c r="D3392" s="18" t="s">
        <v>14</v>
      </c>
      <c r="E3392" s="20" t="str">
        <f>IFERROR(VLOOKUP(表1[[#This Row],[goods_id]],表4[],2,0),"无")</f>
        <v>无</v>
      </c>
      <c r="F3392" s="19" t="str">
        <f>IFERROR(VLOOKUP(表1[[#This Row],[goods_id]],表3[],2,0),"老款")</f>
        <v>老款</v>
      </c>
      <c r="G3392" s="20">
        <v>1</v>
      </c>
      <c r="H3392" s="23">
        <v>1090</v>
      </c>
      <c r="I3392" s="23">
        <v>1090</v>
      </c>
      <c r="J33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2" s="20">
        <f>IF(表1[[#This Row],[sale_price]]&lt;表1[[#This Row],[origin_price]],1,0)</f>
        <v>0</v>
      </c>
      <c r="L3392" s="18" t="s">
        <v>5367</v>
      </c>
      <c r="M3392" s="18" t="s">
        <v>9503</v>
      </c>
      <c r="N3392" s="18" t="s">
        <v>12</v>
      </c>
      <c r="O3392" s="18" t="s">
        <v>17</v>
      </c>
      <c r="P3392" s="18">
        <v>1</v>
      </c>
    </row>
    <row r="3393" spans="1:16" x14ac:dyDescent="0.2">
      <c r="A3393" s="18" t="s">
        <v>5337</v>
      </c>
      <c r="B3393" s="18" t="s">
        <v>5347</v>
      </c>
      <c r="C3393" s="18" t="s">
        <v>8206</v>
      </c>
      <c r="D3393" s="18" t="s">
        <v>1027</v>
      </c>
      <c r="E3393" s="20" t="str">
        <f>IFERROR(VLOOKUP(表1[[#This Row],[goods_id]],表4[],2,0),"无")</f>
        <v>无</v>
      </c>
      <c r="F3393" s="19">
        <f>IFERROR(VLOOKUP(表1[[#This Row],[goods_id]],表3[],2,0),"老款")</f>
        <v>43355</v>
      </c>
      <c r="G3393" s="20">
        <v>1</v>
      </c>
      <c r="H3393" s="23">
        <v>1190</v>
      </c>
      <c r="I3393" s="23">
        <v>1190</v>
      </c>
      <c r="J33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3" s="20">
        <f>IF(表1[[#This Row],[sale_price]]&lt;表1[[#This Row],[origin_price]],1,0)</f>
        <v>0</v>
      </c>
      <c r="L3393" s="18" t="s">
        <v>5348</v>
      </c>
      <c r="M3393" s="18" t="s">
        <v>9490</v>
      </c>
      <c r="N3393" s="18" t="s">
        <v>22</v>
      </c>
      <c r="O3393" s="18" t="s">
        <v>13</v>
      </c>
      <c r="P3393" s="18">
        <v>1</v>
      </c>
    </row>
    <row r="3394" spans="1:16" x14ac:dyDescent="0.2">
      <c r="A3394" s="18" t="s">
        <v>5337</v>
      </c>
      <c r="B3394" s="18" t="s">
        <v>5393</v>
      </c>
      <c r="C3394" s="18" t="s">
        <v>8228</v>
      </c>
      <c r="D3394" s="18" t="s">
        <v>188</v>
      </c>
      <c r="E3394" s="20" t="str">
        <f>IFERROR(VLOOKUP(表1[[#This Row],[goods_id]],表4[],2,0),"无")</f>
        <v>无</v>
      </c>
      <c r="F3394" s="19" t="str">
        <f>IFERROR(VLOOKUP(表1[[#This Row],[goods_id]],表3[],2,0),"老款")</f>
        <v>老款</v>
      </c>
      <c r="G3394" s="20">
        <v>1</v>
      </c>
      <c r="H3394" s="23">
        <v>939</v>
      </c>
      <c r="I3394" s="23">
        <v>939</v>
      </c>
      <c r="J33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94" s="20">
        <f>IF(表1[[#This Row],[sale_price]]&lt;表1[[#This Row],[origin_price]],1,0)</f>
        <v>0</v>
      </c>
      <c r="L3394" s="18" t="s">
        <v>5394</v>
      </c>
      <c r="M3394" s="18" t="s">
        <v>73</v>
      </c>
      <c r="N3394" s="18" t="s">
        <v>12</v>
      </c>
      <c r="O3394" s="18" t="s">
        <v>17</v>
      </c>
      <c r="P3394" s="18">
        <v>2</v>
      </c>
    </row>
    <row r="3395" spans="1:16" x14ac:dyDescent="0.2">
      <c r="A3395" s="18" t="s">
        <v>5337</v>
      </c>
      <c r="B3395" s="18" t="s">
        <v>5349</v>
      </c>
      <c r="C3395" s="18" t="s">
        <v>8207</v>
      </c>
      <c r="D3395" s="18" t="s">
        <v>24</v>
      </c>
      <c r="E3395" s="20" t="str">
        <f>IFERROR(VLOOKUP(表1[[#This Row],[goods_id]],表4[],2,0),"无")</f>
        <v>无</v>
      </c>
      <c r="F3395" s="19">
        <f>IFERROR(VLOOKUP(表1[[#This Row],[goods_id]],表3[],2,0),"老款")</f>
        <v>43355</v>
      </c>
      <c r="G3395" s="20">
        <v>1</v>
      </c>
      <c r="H3395" s="23">
        <v>1290</v>
      </c>
      <c r="I3395" s="23">
        <v>1290</v>
      </c>
      <c r="J33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5" s="20">
        <f>IF(表1[[#This Row],[sale_price]]&lt;表1[[#This Row],[origin_price]],1,0)</f>
        <v>0</v>
      </c>
      <c r="L3395" s="18" t="s">
        <v>5350</v>
      </c>
      <c r="M3395" s="18" t="s">
        <v>9491</v>
      </c>
      <c r="N3395" s="18" t="s">
        <v>22</v>
      </c>
      <c r="O3395" s="18" t="s">
        <v>13</v>
      </c>
      <c r="P3395" s="18">
        <v>1</v>
      </c>
    </row>
    <row r="3396" spans="1:16" x14ac:dyDescent="0.2">
      <c r="A3396" s="18" t="s">
        <v>5337</v>
      </c>
      <c r="B3396" s="18" t="s">
        <v>5369</v>
      </c>
      <c r="C3396" s="18" t="s">
        <v>8218</v>
      </c>
      <c r="D3396" s="18" t="s">
        <v>284</v>
      </c>
      <c r="E3396" s="20" t="str">
        <f>IFERROR(VLOOKUP(表1[[#This Row],[goods_id]],表4[],2,0),"无")</f>
        <v>无</v>
      </c>
      <c r="F3396" s="19" t="str">
        <f>IFERROR(VLOOKUP(表1[[#This Row],[goods_id]],表3[],2,0),"老款")</f>
        <v>老款</v>
      </c>
      <c r="G3396" s="20">
        <v>1</v>
      </c>
      <c r="H3396" s="23">
        <v>1190</v>
      </c>
      <c r="I3396" s="23">
        <v>1190</v>
      </c>
      <c r="J33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6" s="20">
        <f>IF(表1[[#This Row],[sale_price]]&lt;表1[[#This Row],[origin_price]],1,0)</f>
        <v>0</v>
      </c>
      <c r="L3396" s="18" t="s">
        <v>5370</v>
      </c>
      <c r="M3396" s="18" t="s">
        <v>30</v>
      </c>
      <c r="N3396" s="18" t="s">
        <v>12</v>
      </c>
      <c r="O3396" s="18" t="s">
        <v>17</v>
      </c>
      <c r="P3396" s="18">
        <v>1</v>
      </c>
    </row>
    <row r="3397" spans="1:16" x14ac:dyDescent="0.2">
      <c r="A3397" s="18" t="s">
        <v>5337</v>
      </c>
      <c r="B3397" s="18" t="s">
        <v>5381</v>
      </c>
      <c r="C3397" s="18" t="s">
        <v>8218</v>
      </c>
      <c r="D3397" s="18" t="s">
        <v>284</v>
      </c>
      <c r="E3397" s="20" t="str">
        <f>IFERROR(VLOOKUP(表1[[#This Row],[goods_id]],表4[],2,0),"无")</f>
        <v>无</v>
      </c>
      <c r="F3397" s="19" t="str">
        <f>IFERROR(VLOOKUP(表1[[#This Row],[goods_id]],表3[],2,0),"老款")</f>
        <v>老款</v>
      </c>
      <c r="G3397" s="20">
        <v>1</v>
      </c>
      <c r="H3397" s="23">
        <v>1190</v>
      </c>
      <c r="I3397" s="23">
        <v>1190</v>
      </c>
      <c r="J33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7" s="20">
        <f>IF(表1[[#This Row],[sale_price]]&lt;表1[[#This Row],[origin_price]],1,0)</f>
        <v>0</v>
      </c>
      <c r="L3397" s="18" t="s">
        <v>5382</v>
      </c>
      <c r="M3397" s="18"/>
      <c r="N3397" s="18" t="s">
        <v>12</v>
      </c>
      <c r="O3397" s="18" t="s">
        <v>17</v>
      </c>
      <c r="P3397" s="18">
        <v>2</v>
      </c>
    </row>
    <row r="3398" spans="1:16" x14ac:dyDescent="0.2">
      <c r="A3398" s="18" t="s">
        <v>5337</v>
      </c>
      <c r="B3398" s="18" t="s">
        <v>5395</v>
      </c>
      <c r="C3398" s="18" t="s">
        <v>8227</v>
      </c>
      <c r="D3398" s="18" t="s">
        <v>284</v>
      </c>
      <c r="E3398" s="20" t="str">
        <f>IFERROR(VLOOKUP(表1[[#This Row],[goods_id]],表4[],2,0),"无")</f>
        <v>无</v>
      </c>
      <c r="F3398" s="19" t="str">
        <f>IFERROR(VLOOKUP(表1[[#This Row],[goods_id]],表3[],2,0),"老款")</f>
        <v>老款</v>
      </c>
      <c r="G3398" s="20">
        <v>1</v>
      </c>
      <c r="H3398" s="23">
        <v>969</v>
      </c>
      <c r="I3398" s="23">
        <v>969</v>
      </c>
      <c r="J33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98" s="20">
        <f>IF(表1[[#This Row],[sale_price]]&lt;表1[[#This Row],[origin_price]],1,0)</f>
        <v>0</v>
      </c>
      <c r="L3398" s="18" t="s">
        <v>5396</v>
      </c>
      <c r="M3398" s="18"/>
      <c r="N3398" s="18" t="s">
        <v>12</v>
      </c>
      <c r="O3398" s="18" t="s">
        <v>13</v>
      </c>
      <c r="P3398" s="18">
        <v>2</v>
      </c>
    </row>
    <row r="3399" spans="1:16" x14ac:dyDescent="0.2">
      <c r="A3399" s="18" t="s">
        <v>5337</v>
      </c>
      <c r="B3399" s="18" t="s">
        <v>5371</v>
      </c>
      <c r="C3399" s="18" t="s">
        <v>8219</v>
      </c>
      <c r="D3399" s="18" t="s">
        <v>24</v>
      </c>
      <c r="E3399" s="20" t="str">
        <f>IFERROR(VLOOKUP(表1[[#This Row],[goods_id]],表4[],2,0),"无")</f>
        <v>无</v>
      </c>
      <c r="F3399" s="19" t="str">
        <f>IFERROR(VLOOKUP(表1[[#This Row],[goods_id]],表3[],2,0),"老款")</f>
        <v>老款</v>
      </c>
      <c r="G3399" s="20">
        <v>1</v>
      </c>
      <c r="H3399" s="23">
        <v>1490</v>
      </c>
      <c r="I3399" s="23">
        <v>1490</v>
      </c>
      <c r="J33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9" s="20">
        <f>IF(表1[[#This Row],[sale_price]]&lt;表1[[#This Row],[origin_price]],1,0)</f>
        <v>0</v>
      </c>
      <c r="L3399" s="18" t="s">
        <v>5372</v>
      </c>
      <c r="M3399" s="18" t="s">
        <v>9504</v>
      </c>
      <c r="N3399" s="18" t="s">
        <v>12</v>
      </c>
      <c r="O3399" s="18" t="s">
        <v>17</v>
      </c>
      <c r="P3399" s="18">
        <v>1</v>
      </c>
    </row>
    <row r="3400" spans="1:16" x14ac:dyDescent="0.2">
      <c r="A3400" s="18" t="s">
        <v>5337</v>
      </c>
      <c r="B3400" s="18" t="s">
        <v>5373</v>
      </c>
      <c r="C3400" s="18" t="s">
        <v>8219</v>
      </c>
      <c r="D3400" s="18" t="s">
        <v>1031</v>
      </c>
      <c r="E3400" s="20" t="str">
        <f>IFERROR(VLOOKUP(表1[[#This Row],[goods_id]],表4[],2,0),"无")</f>
        <v>无</v>
      </c>
      <c r="F3400" s="19" t="str">
        <f>IFERROR(VLOOKUP(表1[[#This Row],[goods_id]],表3[],2,0),"老款")</f>
        <v>老款</v>
      </c>
      <c r="G3400" s="20">
        <v>1</v>
      </c>
      <c r="H3400" s="23">
        <v>1490</v>
      </c>
      <c r="I3400" s="23">
        <v>1490</v>
      </c>
      <c r="J34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0" s="20">
        <f>IF(表1[[#This Row],[sale_price]]&lt;表1[[#This Row],[origin_price]],1,0)</f>
        <v>0</v>
      </c>
      <c r="L3400" s="18" t="s">
        <v>5372</v>
      </c>
      <c r="M3400" s="18" t="s">
        <v>9504</v>
      </c>
      <c r="N3400" s="18" t="s">
        <v>12</v>
      </c>
      <c r="O3400" s="18" t="s">
        <v>17</v>
      </c>
      <c r="P3400" s="18">
        <v>1</v>
      </c>
    </row>
    <row r="3401" spans="1:16" x14ac:dyDescent="0.2">
      <c r="A3401" s="18" t="s">
        <v>5337</v>
      </c>
      <c r="B3401" s="18" t="s">
        <v>5351</v>
      </c>
      <c r="C3401" s="18" t="s">
        <v>8208</v>
      </c>
      <c r="D3401" s="18" t="s">
        <v>201</v>
      </c>
      <c r="E3401" s="20" t="str">
        <f>IFERROR(VLOOKUP(表1[[#This Row],[goods_id]],表4[],2,0),"无")</f>
        <v>无</v>
      </c>
      <c r="F3401" s="19">
        <f>IFERROR(VLOOKUP(表1[[#This Row],[goods_id]],表3[],2,0),"老款")</f>
        <v>43355</v>
      </c>
      <c r="G3401" s="20">
        <v>1</v>
      </c>
      <c r="H3401" s="23">
        <v>1590</v>
      </c>
      <c r="I3401" s="23">
        <v>1590</v>
      </c>
      <c r="J34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01" s="20">
        <f>IF(表1[[#This Row],[sale_price]]&lt;表1[[#This Row],[origin_price]],1,0)</f>
        <v>0</v>
      </c>
      <c r="L3401" s="18" t="s">
        <v>5352</v>
      </c>
      <c r="M3401" s="18" t="s">
        <v>9492</v>
      </c>
      <c r="N3401" s="18" t="s">
        <v>12</v>
      </c>
      <c r="O3401" s="18" t="s">
        <v>49</v>
      </c>
      <c r="P3401" s="18">
        <v>1</v>
      </c>
    </row>
    <row r="3402" spans="1:16" x14ac:dyDescent="0.2">
      <c r="A3402" s="18" t="s">
        <v>5337</v>
      </c>
      <c r="B3402" s="18" t="s">
        <v>5861</v>
      </c>
      <c r="C3402" s="18" t="s">
        <v>8192</v>
      </c>
      <c r="D3402" s="18" t="s">
        <v>181</v>
      </c>
      <c r="E3402" s="20" t="str">
        <f>IFERROR(VLOOKUP(表1[[#This Row],[goods_id]],表4[],2,0),"无")</f>
        <v>无</v>
      </c>
      <c r="F3402" s="19">
        <f>IFERROR(VLOOKUP(表1[[#This Row],[goods_id]],表3[],2,0),"老款")</f>
        <v>43362</v>
      </c>
      <c r="G3402" s="20">
        <v>1</v>
      </c>
      <c r="H3402" s="23">
        <v>2490</v>
      </c>
      <c r="I3402" s="23">
        <v>2490</v>
      </c>
      <c r="J34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02" s="20">
        <f>IF(表1[[#This Row],[sale_price]]&lt;表1[[#This Row],[origin_price]],1,0)</f>
        <v>0</v>
      </c>
      <c r="L3402" s="18" t="s">
        <v>9470</v>
      </c>
      <c r="M3402" s="18" t="s">
        <v>9471</v>
      </c>
      <c r="N3402" s="18" t="s">
        <v>12</v>
      </c>
      <c r="O3402" s="18" t="s">
        <v>17</v>
      </c>
      <c r="P3402" s="18">
        <v>1</v>
      </c>
    </row>
    <row r="3403" spans="1:16" x14ac:dyDescent="0.2">
      <c r="A3403" s="18" t="s">
        <v>5337</v>
      </c>
      <c r="B3403" s="18" t="s">
        <v>5763</v>
      </c>
      <c r="C3403" s="18" t="s">
        <v>8190</v>
      </c>
      <c r="D3403" s="18" t="s">
        <v>14</v>
      </c>
      <c r="E3403" s="20" t="str">
        <f>IFERROR(VLOOKUP(表1[[#This Row],[goods_id]],表4[],2,0),"无")</f>
        <v>无</v>
      </c>
      <c r="F3403" s="19">
        <f>IFERROR(VLOOKUP(表1[[#This Row],[goods_id]],表3[],2,0),"老款")</f>
        <v>43383</v>
      </c>
      <c r="G3403" s="20">
        <v>1</v>
      </c>
      <c r="H3403" s="23">
        <v>1790</v>
      </c>
      <c r="I3403" s="23">
        <v>1790</v>
      </c>
      <c r="J34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03" s="20">
        <f>IF(表1[[#This Row],[sale_price]]&lt;表1[[#This Row],[origin_price]],1,0)</f>
        <v>0</v>
      </c>
      <c r="L3403" s="18" t="s">
        <v>9467</v>
      </c>
      <c r="M3403" s="18" t="s">
        <v>3543</v>
      </c>
      <c r="N3403" s="18" t="s">
        <v>22</v>
      </c>
      <c r="O3403" s="18" t="s">
        <v>13</v>
      </c>
      <c r="P3403" s="18">
        <v>1</v>
      </c>
    </row>
    <row r="3404" spans="1:16" x14ac:dyDescent="0.2">
      <c r="A3404" s="18" t="s">
        <v>5337</v>
      </c>
      <c r="B3404" s="18" t="s">
        <v>5862</v>
      </c>
      <c r="C3404" s="18" t="s">
        <v>8193</v>
      </c>
      <c r="D3404" s="18" t="s">
        <v>24</v>
      </c>
      <c r="E3404" s="20" t="str">
        <f>IFERROR(VLOOKUP(表1[[#This Row],[goods_id]],表4[],2,0),"无")</f>
        <v>无</v>
      </c>
      <c r="F3404" s="19">
        <f>IFERROR(VLOOKUP(表1[[#This Row],[goods_id]],表3[],2,0),"老款")</f>
        <v>43362</v>
      </c>
      <c r="G3404" s="20">
        <v>1</v>
      </c>
      <c r="H3404" s="23">
        <v>1490</v>
      </c>
      <c r="I3404" s="23">
        <v>1490</v>
      </c>
      <c r="J34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4" s="20">
        <f>IF(表1[[#This Row],[sale_price]]&lt;表1[[#This Row],[origin_price]],1,0)</f>
        <v>0</v>
      </c>
      <c r="L3404" s="18" t="s">
        <v>9472</v>
      </c>
      <c r="M3404" s="18" t="s">
        <v>9473</v>
      </c>
      <c r="N3404" s="18" t="s">
        <v>26</v>
      </c>
      <c r="O3404" s="18" t="s">
        <v>17</v>
      </c>
      <c r="P3404" s="18">
        <v>1</v>
      </c>
    </row>
    <row r="3405" spans="1:16" x14ac:dyDescent="0.2">
      <c r="A3405" s="18" t="s">
        <v>5337</v>
      </c>
      <c r="B3405" s="18" t="s">
        <v>5863</v>
      </c>
      <c r="C3405" s="18" t="s">
        <v>8193</v>
      </c>
      <c r="D3405" s="18" t="s">
        <v>3155</v>
      </c>
      <c r="E3405" s="20" t="str">
        <f>IFERROR(VLOOKUP(表1[[#This Row],[goods_id]],表4[],2,0),"无")</f>
        <v>无</v>
      </c>
      <c r="F3405" s="19">
        <f>IFERROR(VLOOKUP(表1[[#This Row],[goods_id]],表3[],2,0),"老款")</f>
        <v>43362</v>
      </c>
      <c r="G3405" s="20">
        <v>1</v>
      </c>
      <c r="H3405" s="23">
        <v>1490</v>
      </c>
      <c r="I3405" s="23">
        <v>1490</v>
      </c>
      <c r="J34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5" s="20">
        <f>IF(表1[[#This Row],[sale_price]]&lt;表1[[#This Row],[origin_price]],1,0)</f>
        <v>0</v>
      </c>
      <c r="L3405" s="18" t="s">
        <v>9472</v>
      </c>
      <c r="M3405" s="18" t="s">
        <v>9473</v>
      </c>
      <c r="N3405" s="18" t="s">
        <v>26</v>
      </c>
      <c r="O3405" s="18" t="s">
        <v>17</v>
      </c>
      <c r="P3405" s="18">
        <v>1</v>
      </c>
    </row>
    <row r="3406" spans="1:16" x14ac:dyDescent="0.2">
      <c r="A3406" s="18" t="s">
        <v>5337</v>
      </c>
      <c r="B3406" s="18" t="s">
        <v>5864</v>
      </c>
      <c r="C3406" s="18" t="s">
        <v>8194</v>
      </c>
      <c r="D3406" s="18" t="s">
        <v>118</v>
      </c>
      <c r="E3406" s="20" t="str">
        <f>IFERROR(VLOOKUP(表1[[#This Row],[goods_id]],表4[],2,0),"无")</f>
        <v>无</v>
      </c>
      <c r="F3406" s="19">
        <f>IFERROR(VLOOKUP(表1[[#This Row],[goods_id]],表3[],2,0),"老款")</f>
        <v>43362</v>
      </c>
      <c r="G3406" s="20">
        <v>1</v>
      </c>
      <c r="H3406" s="23">
        <v>1190</v>
      </c>
      <c r="I3406" s="23">
        <v>1190</v>
      </c>
      <c r="J34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6" s="20">
        <f>IF(表1[[#This Row],[sale_price]]&lt;表1[[#This Row],[origin_price]],1,0)</f>
        <v>0</v>
      </c>
      <c r="L3406" s="18" t="s">
        <v>9474</v>
      </c>
      <c r="M3406" s="18" t="s">
        <v>9475</v>
      </c>
      <c r="N3406" s="18" t="s">
        <v>22</v>
      </c>
      <c r="O3406" s="18" t="s">
        <v>13</v>
      </c>
      <c r="P3406" s="18">
        <v>1</v>
      </c>
    </row>
    <row r="3407" spans="1:16" x14ac:dyDescent="0.2">
      <c r="A3407" s="18" t="s">
        <v>5337</v>
      </c>
      <c r="B3407" s="18" t="s">
        <v>5803</v>
      </c>
      <c r="C3407" s="18" t="s">
        <v>8194</v>
      </c>
      <c r="D3407" s="18" t="s">
        <v>1031</v>
      </c>
      <c r="E3407" s="20" t="str">
        <f>IFERROR(VLOOKUP(表1[[#This Row],[goods_id]],表4[],2,0),"无")</f>
        <v>无</v>
      </c>
      <c r="F3407" s="19">
        <f>IFERROR(VLOOKUP(表1[[#This Row],[goods_id]],表3[],2,0),"老款")</f>
        <v>43362</v>
      </c>
      <c r="G3407" s="20">
        <v>1</v>
      </c>
      <c r="H3407" s="23">
        <v>1190</v>
      </c>
      <c r="I3407" s="23">
        <v>1190</v>
      </c>
      <c r="J34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7" s="20">
        <f>IF(表1[[#This Row],[sale_price]]&lt;表1[[#This Row],[origin_price]],1,0)</f>
        <v>0</v>
      </c>
      <c r="L3407" s="18" t="s">
        <v>9474</v>
      </c>
      <c r="M3407" s="18" t="s">
        <v>9475</v>
      </c>
      <c r="N3407" s="18" t="s">
        <v>22</v>
      </c>
      <c r="O3407" s="18" t="s">
        <v>13</v>
      </c>
      <c r="P3407" s="18">
        <v>1</v>
      </c>
    </row>
    <row r="3408" spans="1:16" x14ac:dyDescent="0.2">
      <c r="A3408" s="18" t="s">
        <v>5337</v>
      </c>
      <c r="B3408" s="18" t="s">
        <v>5865</v>
      </c>
      <c r="C3408" s="18" t="s">
        <v>8195</v>
      </c>
      <c r="D3408" s="18" t="s">
        <v>161</v>
      </c>
      <c r="E3408" s="20" t="str">
        <f>IFERROR(VLOOKUP(表1[[#This Row],[goods_id]],表4[],2,0),"无")</f>
        <v>无</v>
      </c>
      <c r="F3408" s="19">
        <f>IFERROR(VLOOKUP(表1[[#This Row],[goods_id]],表3[],2,0),"老款")</f>
        <v>43362</v>
      </c>
      <c r="G3408" s="20">
        <v>1</v>
      </c>
      <c r="H3408" s="23">
        <v>1290</v>
      </c>
      <c r="I3408" s="23">
        <v>1290</v>
      </c>
      <c r="J34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8" s="20">
        <f>IF(表1[[#This Row],[sale_price]]&lt;表1[[#This Row],[origin_price]],1,0)</f>
        <v>0</v>
      </c>
      <c r="L3408" s="18" t="s">
        <v>9476</v>
      </c>
      <c r="M3408" s="18" t="s">
        <v>9477</v>
      </c>
      <c r="N3408" s="18" t="s">
        <v>12</v>
      </c>
      <c r="O3408" s="18" t="s">
        <v>13</v>
      </c>
      <c r="P3408" s="18">
        <v>1</v>
      </c>
    </row>
    <row r="3409" spans="1:16" x14ac:dyDescent="0.2">
      <c r="A3409" s="18" t="s">
        <v>5337</v>
      </c>
      <c r="B3409" s="18" t="s">
        <v>5804</v>
      </c>
      <c r="C3409" s="18" t="s">
        <v>8195</v>
      </c>
      <c r="D3409" s="18" t="s">
        <v>8196</v>
      </c>
      <c r="E3409" s="20" t="str">
        <f>IFERROR(VLOOKUP(表1[[#This Row],[goods_id]],表4[],2,0),"无")</f>
        <v>无</v>
      </c>
      <c r="F3409" s="19">
        <f>IFERROR(VLOOKUP(表1[[#This Row],[goods_id]],表3[],2,0),"老款")</f>
        <v>43362</v>
      </c>
      <c r="G3409" s="20">
        <v>1</v>
      </c>
      <c r="H3409" s="23">
        <v>1290</v>
      </c>
      <c r="I3409" s="23">
        <v>1290</v>
      </c>
      <c r="J34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9" s="20">
        <f>IF(表1[[#This Row],[sale_price]]&lt;表1[[#This Row],[origin_price]],1,0)</f>
        <v>0</v>
      </c>
      <c r="L3409" s="18" t="s">
        <v>9476</v>
      </c>
      <c r="M3409" s="18" t="s">
        <v>9477</v>
      </c>
      <c r="N3409" s="18" t="s">
        <v>12</v>
      </c>
      <c r="O3409" s="18" t="s">
        <v>13</v>
      </c>
      <c r="P3409" s="18">
        <v>1</v>
      </c>
    </row>
    <row r="3410" spans="1:16" x14ac:dyDescent="0.2">
      <c r="A3410" s="18" t="s">
        <v>5337</v>
      </c>
      <c r="B3410" s="18" t="s">
        <v>5764</v>
      </c>
      <c r="C3410" s="18" t="s">
        <v>8191</v>
      </c>
      <c r="D3410" s="18" t="s">
        <v>1030</v>
      </c>
      <c r="E3410" s="20" t="str">
        <f>IFERROR(VLOOKUP(表1[[#This Row],[goods_id]],表4[],2,0),"无")</f>
        <v>无</v>
      </c>
      <c r="F3410" s="19">
        <f>IFERROR(VLOOKUP(表1[[#This Row],[goods_id]],表3[],2,0),"老款")</f>
        <v>43383</v>
      </c>
      <c r="G3410" s="20">
        <v>1</v>
      </c>
      <c r="H3410" s="23">
        <v>1290</v>
      </c>
      <c r="I3410" s="23">
        <v>1290</v>
      </c>
      <c r="J34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0" s="20">
        <f>IF(表1[[#This Row],[sale_price]]&lt;表1[[#This Row],[origin_price]],1,0)</f>
        <v>0</v>
      </c>
      <c r="L3410" s="18" t="s">
        <v>9468</v>
      </c>
      <c r="M3410" s="18" t="s">
        <v>9469</v>
      </c>
      <c r="N3410" s="18" t="s">
        <v>12</v>
      </c>
      <c r="O3410" s="18" t="s">
        <v>17</v>
      </c>
      <c r="P3410" s="18">
        <v>1</v>
      </c>
    </row>
    <row r="3411" spans="1:16" x14ac:dyDescent="0.2">
      <c r="A3411" s="18" t="s">
        <v>5337</v>
      </c>
      <c r="B3411" s="18" t="s">
        <v>5338</v>
      </c>
      <c r="C3411" s="18" t="s">
        <v>8197</v>
      </c>
      <c r="D3411" s="18" t="s">
        <v>20</v>
      </c>
      <c r="E3411" s="20" t="str">
        <f>IFERROR(VLOOKUP(表1[[#This Row],[goods_id]],表4[],2,0),"无")</f>
        <v>无</v>
      </c>
      <c r="F3411" s="19">
        <f>IFERROR(VLOOKUP(表1[[#This Row],[goods_id]],表3[],2,0),"老款")</f>
        <v>43362</v>
      </c>
      <c r="G3411" s="20">
        <v>1</v>
      </c>
      <c r="H3411" s="23">
        <v>699</v>
      </c>
      <c r="I3411" s="23">
        <v>699</v>
      </c>
      <c r="J34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1" s="20">
        <f>IF(表1[[#This Row],[sale_price]]&lt;表1[[#This Row],[origin_price]],1,0)</f>
        <v>0</v>
      </c>
      <c r="L3411" s="18" t="s">
        <v>5339</v>
      </c>
      <c r="M3411" s="18" t="s">
        <v>9082</v>
      </c>
      <c r="N3411" s="18" t="s">
        <v>26</v>
      </c>
      <c r="O3411" s="18" t="s">
        <v>82</v>
      </c>
      <c r="P3411" s="18">
        <v>1</v>
      </c>
    </row>
    <row r="3412" spans="1:16" x14ac:dyDescent="0.2">
      <c r="A3412" s="18" t="s">
        <v>5337</v>
      </c>
      <c r="B3412" s="18" t="s">
        <v>5872</v>
      </c>
      <c r="C3412" s="18" t="s">
        <v>8198</v>
      </c>
      <c r="D3412" s="18" t="s">
        <v>224</v>
      </c>
      <c r="E3412" s="20" t="str">
        <f>IFERROR(VLOOKUP(表1[[#This Row],[goods_id]],表4[],2,0),"无")</f>
        <v>无</v>
      </c>
      <c r="F3412" s="19">
        <f>IFERROR(VLOOKUP(表1[[#This Row],[goods_id]],表3[],2,0),"老款")</f>
        <v>43362</v>
      </c>
      <c r="G3412" s="20">
        <v>1</v>
      </c>
      <c r="H3412" s="23">
        <v>1790</v>
      </c>
      <c r="I3412" s="23">
        <v>1790</v>
      </c>
      <c r="J34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12" s="20">
        <f>IF(表1[[#This Row],[sale_price]]&lt;表1[[#This Row],[origin_price]],1,0)</f>
        <v>0</v>
      </c>
      <c r="L3412" s="18" t="s">
        <v>9478</v>
      </c>
      <c r="M3412" s="18" t="s">
        <v>9479</v>
      </c>
      <c r="N3412" s="18" t="s">
        <v>12</v>
      </c>
      <c r="O3412" s="18" t="s">
        <v>49</v>
      </c>
      <c r="P3412" s="18">
        <v>1</v>
      </c>
    </row>
    <row r="3413" spans="1:16" x14ac:dyDescent="0.2">
      <c r="A3413" s="18" t="s">
        <v>5337</v>
      </c>
      <c r="B3413" s="18" t="s">
        <v>5873</v>
      </c>
      <c r="C3413" s="18" t="s">
        <v>8198</v>
      </c>
      <c r="D3413" s="18" t="s">
        <v>3155</v>
      </c>
      <c r="E3413" s="20" t="str">
        <f>IFERROR(VLOOKUP(表1[[#This Row],[goods_id]],表4[],2,0),"无")</f>
        <v>无</v>
      </c>
      <c r="F3413" s="19">
        <f>IFERROR(VLOOKUP(表1[[#This Row],[goods_id]],表3[],2,0),"老款")</f>
        <v>43362</v>
      </c>
      <c r="G3413" s="20">
        <v>1</v>
      </c>
      <c r="H3413" s="23">
        <v>1790</v>
      </c>
      <c r="I3413" s="23">
        <v>1790</v>
      </c>
      <c r="J34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13" s="20">
        <f>IF(表1[[#This Row],[sale_price]]&lt;表1[[#This Row],[origin_price]],1,0)</f>
        <v>0</v>
      </c>
      <c r="L3413" s="18" t="s">
        <v>9478</v>
      </c>
      <c r="M3413" s="18" t="s">
        <v>9479</v>
      </c>
      <c r="N3413" s="18" t="s">
        <v>12</v>
      </c>
      <c r="O3413" s="18" t="s">
        <v>49</v>
      </c>
      <c r="P3413" s="18">
        <v>1</v>
      </c>
    </row>
    <row r="3414" spans="1:16" x14ac:dyDescent="0.2">
      <c r="A3414" s="18" t="s">
        <v>5337</v>
      </c>
      <c r="B3414" s="18" t="s">
        <v>5487</v>
      </c>
      <c r="C3414" s="18" t="s">
        <v>8256</v>
      </c>
      <c r="D3414" s="18" t="s">
        <v>28</v>
      </c>
      <c r="E3414" s="20" t="str">
        <f>IFERROR(VLOOKUP(表1[[#This Row],[goods_id]],表4[],2,0),"无")</f>
        <v>无</v>
      </c>
      <c r="F3414" s="19" t="str">
        <f>IFERROR(VLOOKUP(表1[[#This Row],[goods_id]],表3[],2,0),"老款")</f>
        <v>老款</v>
      </c>
      <c r="G3414" s="20">
        <v>1</v>
      </c>
      <c r="H3414" s="23">
        <v>899</v>
      </c>
      <c r="I3414" s="23">
        <v>899</v>
      </c>
      <c r="J34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14" s="20">
        <f>IF(表1[[#This Row],[sale_price]]&lt;表1[[#This Row],[origin_price]],1,0)</f>
        <v>0</v>
      </c>
      <c r="L3414" s="18" t="s">
        <v>2357</v>
      </c>
      <c r="M3414" s="18" t="s">
        <v>185</v>
      </c>
      <c r="N3414" s="18" t="s">
        <v>12</v>
      </c>
      <c r="O3414" s="18" t="s">
        <v>17</v>
      </c>
      <c r="P3414" s="18">
        <v>3</v>
      </c>
    </row>
    <row r="3415" spans="1:16" x14ac:dyDescent="0.2">
      <c r="A3415" s="18" t="s">
        <v>5337</v>
      </c>
      <c r="B3415" s="18" t="s">
        <v>5399</v>
      </c>
      <c r="C3415" s="18" t="s">
        <v>8230</v>
      </c>
      <c r="D3415" s="18" t="s">
        <v>284</v>
      </c>
      <c r="E3415" s="20" t="str">
        <f>IFERROR(VLOOKUP(表1[[#This Row],[goods_id]],表4[],2,0),"无")</f>
        <v>无</v>
      </c>
      <c r="F3415" s="19" t="str">
        <f>IFERROR(VLOOKUP(表1[[#This Row],[goods_id]],表3[],2,0),"老款")</f>
        <v>老款</v>
      </c>
      <c r="G3415" s="20">
        <v>1</v>
      </c>
      <c r="H3415" s="23">
        <v>1090</v>
      </c>
      <c r="I3415" s="23">
        <v>1090</v>
      </c>
      <c r="J34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5" s="20">
        <f>IF(表1[[#This Row],[sale_price]]&lt;表1[[#This Row],[origin_price]],1,0)</f>
        <v>0</v>
      </c>
      <c r="L3415" s="18" t="s">
        <v>5400</v>
      </c>
      <c r="M3415" s="18"/>
      <c r="N3415" s="18" t="s">
        <v>12</v>
      </c>
      <c r="O3415" s="18" t="s">
        <v>17</v>
      </c>
      <c r="P3415" s="18">
        <v>2</v>
      </c>
    </row>
    <row r="3416" spans="1:16" x14ac:dyDescent="0.2">
      <c r="A3416" s="18" t="s">
        <v>5337</v>
      </c>
      <c r="B3416" s="18" t="s">
        <v>5401</v>
      </c>
      <c r="C3416" s="18" t="s">
        <v>8232</v>
      </c>
      <c r="D3416" s="18" t="s">
        <v>24</v>
      </c>
      <c r="E3416" s="20" t="str">
        <f>IFERROR(VLOOKUP(表1[[#This Row],[goods_id]],表4[],2,0),"无")</f>
        <v>无</v>
      </c>
      <c r="F3416" s="19" t="str">
        <f>IFERROR(VLOOKUP(表1[[#This Row],[goods_id]],表3[],2,0),"老款")</f>
        <v>老款</v>
      </c>
      <c r="G3416" s="20">
        <v>1</v>
      </c>
      <c r="H3416" s="23">
        <v>999</v>
      </c>
      <c r="I3416" s="23">
        <v>999</v>
      </c>
      <c r="J34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16" s="20">
        <f>IF(表1[[#This Row],[sale_price]]&lt;表1[[#This Row],[origin_price]],1,0)</f>
        <v>0</v>
      </c>
      <c r="L3416" s="18" t="s">
        <v>5402</v>
      </c>
      <c r="M3416" s="18" t="s">
        <v>9510</v>
      </c>
      <c r="N3416" s="18" t="s">
        <v>12</v>
      </c>
      <c r="O3416" s="18" t="s">
        <v>13</v>
      </c>
      <c r="P3416" s="18">
        <v>2</v>
      </c>
    </row>
    <row r="3417" spans="1:16" x14ac:dyDescent="0.2">
      <c r="A3417" s="18" t="s">
        <v>5337</v>
      </c>
      <c r="B3417" s="18" t="s">
        <v>5403</v>
      </c>
      <c r="C3417" s="18" t="s">
        <v>8233</v>
      </c>
      <c r="D3417" s="18" t="s">
        <v>5343</v>
      </c>
      <c r="E3417" s="20" t="str">
        <f>IFERROR(VLOOKUP(表1[[#This Row],[goods_id]],表4[],2,0),"无")</f>
        <v>无</v>
      </c>
      <c r="F3417" s="19" t="str">
        <f>IFERROR(VLOOKUP(表1[[#This Row],[goods_id]],表3[],2,0),"老款")</f>
        <v>老款</v>
      </c>
      <c r="G3417" s="20">
        <v>1</v>
      </c>
      <c r="H3417" s="23">
        <v>999</v>
      </c>
      <c r="I3417" s="23">
        <v>999</v>
      </c>
      <c r="J34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17" s="20">
        <f>IF(表1[[#This Row],[sale_price]]&lt;表1[[#This Row],[origin_price]],1,0)</f>
        <v>0</v>
      </c>
      <c r="L3417" s="18" t="s">
        <v>5404</v>
      </c>
      <c r="M3417" s="18" t="s">
        <v>9511</v>
      </c>
      <c r="N3417" s="18" t="s">
        <v>22</v>
      </c>
      <c r="O3417" s="18" t="s">
        <v>13</v>
      </c>
      <c r="P3417" s="18">
        <v>2</v>
      </c>
    </row>
    <row r="3418" spans="1:16" x14ac:dyDescent="0.2">
      <c r="A3418" s="18" t="s">
        <v>5337</v>
      </c>
      <c r="B3418" s="18" t="s">
        <v>5374</v>
      </c>
      <c r="C3418" s="18" t="s">
        <v>8221</v>
      </c>
      <c r="D3418" s="18" t="s">
        <v>80</v>
      </c>
      <c r="E3418" s="20" t="str">
        <f>IFERROR(VLOOKUP(表1[[#This Row],[goods_id]],表4[],2,0),"无")</f>
        <v>无</v>
      </c>
      <c r="F3418" s="19" t="str">
        <f>IFERROR(VLOOKUP(表1[[#This Row],[goods_id]],表3[],2,0),"老款")</f>
        <v>老款</v>
      </c>
      <c r="G3418" s="20">
        <v>1</v>
      </c>
      <c r="H3418" s="23">
        <v>1290</v>
      </c>
      <c r="I3418" s="23">
        <v>1290</v>
      </c>
      <c r="J34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8" s="20">
        <f>IF(表1[[#This Row],[sale_price]]&lt;表1[[#This Row],[origin_price]],1,0)</f>
        <v>0</v>
      </c>
      <c r="L3418" s="18" t="s">
        <v>5375</v>
      </c>
      <c r="M3418" s="18" t="s">
        <v>9506</v>
      </c>
      <c r="N3418" s="18" t="s">
        <v>12</v>
      </c>
      <c r="O3418" s="18" t="s">
        <v>49</v>
      </c>
      <c r="P3418" s="18">
        <v>2</v>
      </c>
    </row>
    <row r="3419" spans="1:16" x14ac:dyDescent="0.2">
      <c r="A3419" s="18" t="s">
        <v>5337</v>
      </c>
      <c r="B3419" s="18" t="s">
        <v>5376</v>
      </c>
      <c r="C3419" s="18" t="s">
        <v>8221</v>
      </c>
      <c r="D3419" s="18" t="s">
        <v>188</v>
      </c>
      <c r="E3419" s="20" t="str">
        <f>IFERROR(VLOOKUP(表1[[#This Row],[goods_id]],表4[],2,0),"无")</f>
        <v>无</v>
      </c>
      <c r="F3419" s="19" t="str">
        <f>IFERROR(VLOOKUP(表1[[#This Row],[goods_id]],表3[],2,0),"老款")</f>
        <v>老款</v>
      </c>
      <c r="G3419" s="20">
        <v>1</v>
      </c>
      <c r="H3419" s="23">
        <v>1290</v>
      </c>
      <c r="I3419" s="23">
        <v>1290</v>
      </c>
      <c r="J34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9" s="20">
        <f>IF(表1[[#This Row],[sale_price]]&lt;表1[[#This Row],[origin_price]],1,0)</f>
        <v>0</v>
      </c>
      <c r="L3419" s="18" t="s">
        <v>5375</v>
      </c>
      <c r="M3419" s="18" t="s">
        <v>9506</v>
      </c>
      <c r="N3419" s="18" t="s">
        <v>12</v>
      </c>
      <c r="O3419" s="18" t="s">
        <v>49</v>
      </c>
      <c r="P3419" s="18">
        <v>2</v>
      </c>
    </row>
    <row r="3420" spans="1:16" x14ac:dyDescent="0.2">
      <c r="A3420" s="18" t="s">
        <v>5337</v>
      </c>
      <c r="B3420" s="18" t="s">
        <v>5377</v>
      </c>
      <c r="C3420" s="18" t="s">
        <v>8221</v>
      </c>
      <c r="D3420" s="18" t="s">
        <v>201</v>
      </c>
      <c r="E3420" s="20" t="str">
        <f>IFERROR(VLOOKUP(表1[[#This Row],[goods_id]],表4[],2,0),"无")</f>
        <v>无</v>
      </c>
      <c r="F3420" s="19" t="str">
        <f>IFERROR(VLOOKUP(表1[[#This Row],[goods_id]],表3[],2,0),"老款")</f>
        <v>老款</v>
      </c>
      <c r="G3420" s="20">
        <v>1</v>
      </c>
      <c r="H3420" s="23">
        <v>1290</v>
      </c>
      <c r="I3420" s="23">
        <v>1290</v>
      </c>
      <c r="J34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0" s="20">
        <f>IF(表1[[#This Row],[sale_price]]&lt;表1[[#This Row],[origin_price]],1,0)</f>
        <v>0</v>
      </c>
      <c r="L3420" s="18" t="s">
        <v>5375</v>
      </c>
      <c r="M3420" s="18" t="s">
        <v>9506</v>
      </c>
      <c r="N3420" s="18" t="s">
        <v>12</v>
      </c>
      <c r="O3420" s="18" t="s">
        <v>49</v>
      </c>
      <c r="P3420" s="18">
        <v>2</v>
      </c>
    </row>
    <row r="3421" spans="1:16" x14ac:dyDescent="0.2">
      <c r="A3421" s="18" t="s">
        <v>5337</v>
      </c>
      <c r="B3421" s="18" t="s">
        <v>5378</v>
      </c>
      <c r="C3421" s="18" t="s">
        <v>8221</v>
      </c>
      <c r="D3421" s="18" t="s">
        <v>14</v>
      </c>
      <c r="E3421" s="20" t="str">
        <f>IFERROR(VLOOKUP(表1[[#This Row],[goods_id]],表4[],2,0),"无")</f>
        <v>无</v>
      </c>
      <c r="F3421" s="19" t="str">
        <f>IFERROR(VLOOKUP(表1[[#This Row],[goods_id]],表3[],2,0),"老款")</f>
        <v>老款</v>
      </c>
      <c r="G3421" s="20">
        <v>1</v>
      </c>
      <c r="H3421" s="23">
        <v>1290</v>
      </c>
      <c r="I3421" s="23">
        <v>1290</v>
      </c>
      <c r="J34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1" s="20">
        <f>IF(表1[[#This Row],[sale_price]]&lt;表1[[#This Row],[origin_price]],1,0)</f>
        <v>0</v>
      </c>
      <c r="L3421" s="18" t="s">
        <v>5375</v>
      </c>
      <c r="M3421" s="18" t="s">
        <v>9506</v>
      </c>
      <c r="N3421" s="18" t="s">
        <v>12</v>
      </c>
      <c r="O3421" s="18" t="s">
        <v>49</v>
      </c>
      <c r="P3421" s="18">
        <v>2</v>
      </c>
    </row>
    <row r="3422" spans="1:16" x14ac:dyDescent="0.2">
      <c r="A3422" s="18" t="s">
        <v>5337</v>
      </c>
      <c r="B3422" s="18" t="s">
        <v>5383</v>
      </c>
      <c r="C3422" s="18" t="s">
        <v>8224</v>
      </c>
      <c r="D3422" s="18" t="s">
        <v>59</v>
      </c>
      <c r="E3422" s="20" t="str">
        <f>IFERROR(VLOOKUP(表1[[#This Row],[goods_id]],表4[],2,0),"无")</f>
        <v>无</v>
      </c>
      <c r="F3422" s="19" t="str">
        <f>IFERROR(VLOOKUP(表1[[#This Row],[goods_id]],表3[],2,0),"老款")</f>
        <v>老款</v>
      </c>
      <c r="G3422" s="20">
        <v>1</v>
      </c>
      <c r="H3422" s="23">
        <v>899</v>
      </c>
      <c r="I3422" s="23">
        <v>899</v>
      </c>
      <c r="J34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22" s="20">
        <f>IF(表1[[#This Row],[sale_price]]&lt;表1[[#This Row],[origin_price]],1,0)</f>
        <v>0</v>
      </c>
      <c r="L3422" s="18" t="s">
        <v>5384</v>
      </c>
      <c r="M3422" s="18" t="s">
        <v>9508</v>
      </c>
      <c r="N3422" s="18" t="s">
        <v>12</v>
      </c>
      <c r="O3422" s="18" t="s">
        <v>17</v>
      </c>
      <c r="P3422" s="18">
        <v>2</v>
      </c>
    </row>
    <row r="3423" spans="1:16" x14ac:dyDescent="0.2">
      <c r="A3423" s="18" t="s">
        <v>5337</v>
      </c>
      <c r="B3423" s="18" t="s">
        <v>5385</v>
      </c>
      <c r="C3423" s="18" t="s">
        <v>8224</v>
      </c>
      <c r="D3423" s="18" t="s">
        <v>14</v>
      </c>
      <c r="E3423" s="20" t="str">
        <f>IFERROR(VLOOKUP(表1[[#This Row],[goods_id]],表4[],2,0),"无")</f>
        <v>无</v>
      </c>
      <c r="F3423" s="19" t="str">
        <f>IFERROR(VLOOKUP(表1[[#This Row],[goods_id]],表3[],2,0),"老款")</f>
        <v>老款</v>
      </c>
      <c r="G3423" s="20">
        <v>1</v>
      </c>
      <c r="H3423" s="23">
        <v>899</v>
      </c>
      <c r="I3423" s="23">
        <v>899</v>
      </c>
      <c r="J34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23" s="20">
        <f>IF(表1[[#This Row],[sale_price]]&lt;表1[[#This Row],[origin_price]],1,0)</f>
        <v>0</v>
      </c>
      <c r="L3423" s="18" t="s">
        <v>5384</v>
      </c>
      <c r="M3423" s="18" t="s">
        <v>9508</v>
      </c>
      <c r="N3423" s="18" t="s">
        <v>12</v>
      </c>
      <c r="O3423" s="18" t="s">
        <v>17</v>
      </c>
      <c r="P3423" s="18">
        <v>2</v>
      </c>
    </row>
    <row r="3424" spans="1:16" x14ac:dyDescent="0.2">
      <c r="A3424" s="18" t="s">
        <v>5337</v>
      </c>
      <c r="B3424" s="18" t="s">
        <v>5379</v>
      </c>
      <c r="C3424" s="18" t="s">
        <v>8222</v>
      </c>
      <c r="D3424" s="18" t="s">
        <v>169</v>
      </c>
      <c r="E3424" s="20" t="str">
        <f>IFERROR(VLOOKUP(表1[[#This Row],[goods_id]],表4[],2,0),"无")</f>
        <v>无</v>
      </c>
      <c r="F3424" s="19" t="str">
        <f>IFERROR(VLOOKUP(表1[[#This Row],[goods_id]],表3[],2,0),"老款")</f>
        <v>老款</v>
      </c>
      <c r="G3424" s="20">
        <v>1</v>
      </c>
      <c r="H3424" s="23">
        <v>1290</v>
      </c>
      <c r="I3424" s="23">
        <v>1290</v>
      </c>
      <c r="J34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4" s="20">
        <f>IF(表1[[#This Row],[sale_price]]&lt;表1[[#This Row],[origin_price]],1,0)</f>
        <v>0</v>
      </c>
      <c r="L3424" s="18" t="s">
        <v>5380</v>
      </c>
      <c r="M3424" s="18" t="s">
        <v>9507</v>
      </c>
      <c r="N3424" s="18" t="s">
        <v>12</v>
      </c>
      <c r="O3424" s="18" t="s">
        <v>13</v>
      </c>
      <c r="P3424" s="18">
        <v>2</v>
      </c>
    </row>
    <row r="3425" spans="1:16" x14ac:dyDescent="0.2">
      <c r="A3425" s="18" t="s">
        <v>5337</v>
      </c>
      <c r="B3425" s="18" t="s">
        <v>5397</v>
      </c>
      <c r="C3425" s="18" t="s">
        <v>8231</v>
      </c>
      <c r="D3425" s="18" t="s">
        <v>284</v>
      </c>
      <c r="E3425" s="20" t="str">
        <f>IFERROR(VLOOKUP(表1[[#This Row],[goods_id]],表4[],2,0),"无")</f>
        <v>无</v>
      </c>
      <c r="F3425" s="19" t="str">
        <f>IFERROR(VLOOKUP(表1[[#This Row],[goods_id]],表3[],2,0),"老款")</f>
        <v>老款</v>
      </c>
      <c r="G3425" s="20">
        <v>1</v>
      </c>
      <c r="H3425" s="23">
        <v>1090</v>
      </c>
      <c r="I3425" s="23">
        <v>1090</v>
      </c>
      <c r="J34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5" s="20">
        <f>IF(表1[[#This Row],[sale_price]]&lt;表1[[#This Row],[origin_price]],1,0)</f>
        <v>0</v>
      </c>
      <c r="L3425" s="18" t="s">
        <v>5398</v>
      </c>
      <c r="M3425" s="18"/>
      <c r="N3425" s="18" t="s">
        <v>17</v>
      </c>
      <c r="O3425" s="18">
        <v>0</v>
      </c>
      <c r="P3425" s="18">
        <v>2</v>
      </c>
    </row>
    <row r="3426" spans="1:16" x14ac:dyDescent="0.2">
      <c r="A3426" s="18" t="s">
        <v>5337</v>
      </c>
      <c r="B3426" s="18" t="s">
        <v>5833</v>
      </c>
      <c r="C3426" s="18" t="s">
        <v>8199</v>
      </c>
      <c r="D3426" s="18" t="s">
        <v>284</v>
      </c>
      <c r="E3426" s="20" t="str">
        <f>IFERROR(VLOOKUP(表1[[#This Row],[goods_id]],表4[],2,0),"无")</f>
        <v>无</v>
      </c>
      <c r="F3426" s="19">
        <f>IFERROR(VLOOKUP(表1[[#This Row],[goods_id]],表3[],2,0),"老款")</f>
        <v>43355</v>
      </c>
      <c r="G3426" s="20">
        <v>1</v>
      </c>
      <c r="H3426" s="23">
        <v>1490</v>
      </c>
      <c r="I3426" s="23">
        <v>1490</v>
      </c>
      <c r="J34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6" s="20">
        <f>IF(表1[[#This Row],[sale_price]]&lt;表1[[#This Row],[origin_price]],1,0)</f>
        <v>0</v>
      </c>
      <c r="L3426" s="18" t="s">
        <v>9480</v>
      </c>
      <c r="M3426" s="18" t="s">
        <v>9481</v>
      </c>
      <c r="N3426" s="18" t="s">
        <v>12</v>
      </c>
      <c r="O3426" s="18" t="s">
        <v>17</v>
      </c>
      <c r="P3426" s="18">
        <v>1</v>
      </c>
    </row>
    <row r="3427" spans="1:16" x14ac:dyDescent="0.2">
      <c r="A3427" s="18" t="s">
        <v>5337</v>
      </c>
      <c r="B3427" s="18" t="s">
        <v>5834</v>
      </c>
      <c r="C3427" s="18" t="s">
        <v>8200</v>
      </c>
      <c r="D3427" s="18" t="s">
        <v>24</v>
      </c>
      <c r="E3427" s="20" t="str">
        <f>IFERROR(VLOOKUP(表1[[#This Row],[goods_id]],表4[],2,0),"无")</f>
        <v>无</v>
      </c>
      <c r="F3427" s="19">
        <f>IFERROR(VLOOKUP(表1[[#This Row],[goods_id]],表3[],2,0),"老款")</f>
        <v>43362</v>
      </c>
      <c r="G3427" s="20">
        <v>1</v>
      </c>
      <c r="H3427" s="23">
        <v>2290</v>
      </c>
      <c r="I3427" s="23">
        <v>2290</v>
      </c>
      <c r="J34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27" s="20">
        <f>IF(表1[[#This Row],[sale_price]]&lt;表1[[#This Row],[origin_price]],1,0)</f>
        <v>0</v>
      </c>
      <c r="L3427" s="18" t="s">
        <v>9482</v>
      </c>
      <c r="M3427" s="18" t="s">
        <v>9483</v>
      </c>
      <c r="N3427" s="18" t="s">
        <v>12</v>
      </c>
      <c r="O3427" s="18" t="s">
        <v>49</v>
      </c>
      <c r="P3427" s="18">
        <v>1</v>
      </c>
    </row>
    <row r="3428" spans="1:16" x14ac:dyDescent="0.2">
      <c r="A3428" s="18" t="s">
        <v>5337</v>
      </c>
      <c r="B3428" s="18" t="s">
        <v>5835</v>
      </c>
      <c r="C3428" s="18" t="s">
        <v>8200</v>
      </c>
      <c r="D3428" s="18" t="s">
        <v>188</v>
      </c>
      <c r="E3428" s="20" t="str">
        <f>IFERROR(VLOOKUP(表1[[#This Row],[goods_id]],表4[],2,0),"无")</f>
        <v>无</v>
      </c>
      <c r="F3428" s="19">
        <f>IFERROR(VLOOKUP(表1[[#This Row],[goods_id]],表3[],2,0),"老款")</f>
        <v>43362</v>
      </c>
      <c r="G3428" s="20">
        <v>1</v>
      </c>
      <c r="H3428" s="23">
        <v>2290</v>
      </c>
      <c r="I3428" s="23">
        <v>2290</v>
      </c>
      <c r="J34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28" s="20">
        <f>IF(表1[[#This Row],[sale_price]]&lt;表1[[#This Row],[origin_price]],1,0)</f>
        <v>0</v>
      </c>
      <c r="L3428" s="18" t="s">
        <v>9482</v>
      </c>
      <c r="M3428" s="18" t="s">
        <v>9483</v>
      </c>
      <c r="N3428" s="18" t="s">
        <v>12</v>
      </c>
      <c r="O3428" s="18" t="s">
        <v>49</v>
      </c>
      <c r="P3428" s="18">
        <v>1</v>
      </c>
    </row>
    <row r="3429" spans="1:16" x14ac:dyDescent="0.2">
      <c r="A3429" s="18" t="s">
        <v>5337</v>
      </c>
      <c r="B3429" s="18" t="s">
        <v>5836</v>
      </c>
      <c r="C3429" s="18" t="s">
        <v>8201</v>
      </c>
      <c r="D3429" s="18" t="s">
        <v>24</v>
      </c>
      <c r="E3429" s="20" t="str">
        <f>IFERROR(VLOOKUP(表1[[#This Row],[goods_id]],表4[],2,0),"无")</f>
        <v>无</v>
      </c>
      <c r="F3429" s="19">
        <f>IFERROR(VLOOKUP(表1[[#This Row],[goods_id]],表3[],2,0),"老款")</f>
        <v>43355</v>
      </c>
      <c r="G3429" s="20">
        <v>1</v>
      </c>
      <c r="H3429" s="23">
        <v>1190</v>
      </c>
      <c r="I3429" s="23">
        <v>1190</v>
      </c>
      <c r="J34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29" s="20">
        <f>IF(表1[[#This Row],[sale_price]]&lt;表1[[#This Row],[origin_price]],1,0)</f>
        <v>0</v>
      </c>
      <c r="L3429" s="18" t="s">
        <v>9484</v>
      </c>
      <c r="M3429" s="18" t="s">
        <v>9485</v>
      </c>
      <c r="N3429" s="18" t="s">
        <v>12</v>
      </c>
      <c r="O3429" s="18" t="s">
        <v>17</v>
      </c>
      <c r="P3429" s="18">
        <v>1</v>
      </c>
    </row>
    <row r="3430" spans="1:16" x14ac:dyDescent="0.2">
      <c r="A3430" s="18" t="s">
        <v>5337</v>
      </c>
      <c r="B3430" s="18" t="s">
        <v>5579</v>
      </c>
      <c r="C3430" s="18" t="s">
        <v>8317</v>
      </c>
      <c r="D3430" s="18" t="s">
        <v>24</v>
      </c>
      <c r="E3430" s="20" t="str">
        <f>IFERROR(VLOOKUP(表1[[#This Row],[goods_id]],表4[],2,0),"无")</f>
        <v>无</v>
      </c>
      <c r="F3430" s="19" t="str">
        <f>IFERROR(VLOOKUP(表1[[#This Row],[goods_id]],表3[],2,0),"老款")</f>
        <v>老款</v>
      </c>
      <c r="G3430" s="20">
        <v>1</v>
      </c>
      <c r="H3430" s="23">
        <v>359</v>
      </c>
      <c r="I3430" s="23">
        <v>899</v>
      </c>
      <c r="J34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0" s="20">
        <f>IF(表1[[#This Row],[sale_price]]&lt;表1[[#This Row],[origin_price]],1,0)</f>
        <v>1</v>
      </c>
      <c r="L3430" s="18" t="s">
        <v>5580</v>
      </c>
      <c r="M3430" s="18" t="s">
        <v>3404</v>
      </c>
      <c r="N3430" s="18" t="s">
        <v>22</v>
      </c>
      <c r="O3430" s="18" t="s">
        <v>49</v>
      </c>
      <c r="P3430" s="18">
        <v>5</v>
      </c>
    </row>
    <row r="3431" spans="1:16" x14ac:dyDescent="0.2">
      <c r="A3431" s="18" t="s">
        <v>5337</v>
      </c>
      <c r="B3431" s="18" t="s">
        <v>5581</v>
      </c>
      <c r="C3431" s="18" t="s">
        <v>8317</v>
      </c>
      <c r="D3431" s="18" t="s">
        <v>80</v>
      </c>
      <c r="E3431" s="20" t="str">
        <f>IFERROR(VLOOKUP(表1[[#This Row],[goods_id]],表4[],2,0),"无")</f>
        <v>无</v>
      </c>
      <c r="F3431" s="19" t="str">
        <f>IFERROR(VLOOKUP(表1[[#This Row],[goods_id]],表3[],2,0),"老款")</f>
        <v>老款</v>
      </c>
      <c r="G3431" s="20">
        <v>1</v>
      </c>
      <c r="H3431" s="23">
        <v>359</v>
      </c>
      <c r="I3431" s="23">
        <v>899</v>
      </c>
      <c r="J34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1" s="20">
        <f>IF(表1[[#This Row],[sale_price]]&lt;表1[[#This Row],[origin_price]],1,0)</f>
        <v>1</v>
      </c>
      <c r="L3431" s="18" t="s">
        <v>5580</v>
      </c>
      <c r="M3431" s="18" t="s">
        <v>3404</v>
      </c>
      <c r="N3431" s="18" t="s">
        <v>22</v>
      </c>
      <c r="O3431" s="18" t="s">
        <v>49</v>
      </c>
      <c r="P3431" s="18">
        <v>5</v>
      </c>
    </row>
    <row r="3432" spans="1:16" x14ac:dyDescent="0.2">
      <c r="A3432" s="18" t="s">
        <v>5337</v>
      </c>
      <c r="B3432" s="18" t="s">
        <v>5569</v>
      </c>
      <c r="C3432" s="18" t="s">
        <v>8313</v>
      </c>
      <c r="D3432" s="18" t="s">
        <v>224</v>
      </c>
      <c r="E3432" s="20" t="str">
        <f>IFERROR(VLOOKUP(表1[[#This Row],[goods_id]],表4[],2,0),"无")</f>
        <v>无</v>
      </c>
      <c r="F3432" s="19" t="str">
        <f>IFERROR(VLOOKUP(表1[[#This Row],[goods_id]],表3[],2,0),"老款")</f>
        <v>老款</v>
      </c>
      <c r="G3432" s="20">
        <v>1</v>
      </c>
      <c r="H3432" s="23">
        <v>359</v>
      </c>
      <c r="I3432" s="23">
        <v>899</v>
      </c>
      <c r="J34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2" s="20">
        <f>IF(表1[[#This Row],[sale_price]]&lt;表1[[#This Row],[origin_price]],1,0)</f>
        <v>1</v>
      </c>
      <c r="L3432" s="18" t="s">
        <v>1645</v>
      </c>
      <c r="M3432" s="18" t="s">
        <v>261</v>
      </c>
      <c r="N3432" s="18" t="s">
        <v>12</v>
      </c>
      <c r="O3432" s="18" t="s">
        <v>13</v>
      </c>
      <c r="P3432" s="18">
        <v>5</v>
      </c>
    </row>
    <row r="3433" spans="1:16" x14ac:dyDescent="0.2">
      <c r="A3433" s="18" t="s">
        <v>5337</v>
      </c>
      <c r="B3433" s="18" t="s">
        <v>5570</v>
      </c>
      <c r="C3433" s="18" t="s">
        <v>8314</v>
      </c>
      <c r="D3433" s="18" t="s">
        <v>5571</v>
      </c>
      <c r="E3433" s="20" t="str">
        <f>IFERROR(VLOOKUP(表1[[#This Row],[goods_id]],表4[],2,0),"无")</f>
        <v>无</v>
      </c>
      <c r="F3433" s="19" t="str">
        <f>IFERROR(VLOOKUP(表1[[#This Row],[goods_id]],表3[],2,0),"老款")</f>
        <v>老款</v>
      </c>
      <c r="G3433" s="20">
        <v>1</v>
      </c>
      <c r="H3433" s="23">
        <v>319</v>
      </c>
      <c r="I3433" s="23">
        <v>799</v>
      </c>
      <c r="J34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33" s="20">
        <f>IF(表1[[#This Row],[sale_price]]&lt;表1[[#This Row],[origin_price]],1,0)</f>
        <v>1</v>
      </c>
      <c r="L3433" s="18" t="s">
        <v>5572</v>
      </c>
      <c r="M3433" s="18"/>
      <c r="N3433" s="18" t="s">
        <v>12</v>
      </c>
      <c r="O3433" s="18" t="s">
        <v>49</v>
      </c>
      <c r="P3433" s="18">
        <v>5</v>
      </c>
    </row>
    <row r="3434" spans="1:16" x14ac:dyDescent="0.2">
      <c r="A3434" s="18" t="s">
        <v>5337</v>
      </c>
      <c r="B3434" s="18" t="s">
        <v>5564</v>
      </c>
      <c r="C3434" s="18" t="s">
        <v>8311</v>
      </c>
      <c r="D3434" s="18" t="s">
        <v>24</v>
      </c>
      <c r="E3434" s="20" t="str">
        <f>IFERROR(VLOOKUP(表1[[#This Row],[goods_id]],表4[],2,0),"无")</f>
        <v>无</v>
      </c>
      <c r="F3434" s="19" t="str">
        <f>IFERROR(VLOOKUP(表1[[#This Row],[goods_id]],表3[],2,0),"老款")</f>
        <v>老款</v>
      </c>
      <c r="G3434" s="20">
        <v>1</v>
      </c>
      <c r="H3434" s="23">
        <v>319</v>
      </c>
      <c r="I3434" s="23">
        <v>799</v>
      </c>
      <c r="J34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34" s="20">
        <f>IF(表1[[#This Row],[sale_price]]&lt;表1[[#This Row],[origin_price]],1,0)</f>
        <v>1</v>
      </c>
      <c r="L3434" s="18" t="s">
        <v>5565</v>
      </c>
      <c r="M3434" s="18" t="s">
        <v>9559</v>
      </c>
      <c r="N3434" s="18" t="s">
        <v>22</v>
      </c>
      <c r="O3434" s="18" t="s">
        <v>49</v>
      </c>
      <c r="P3434" s="18">
        <v>5</v>
      </c>
    </row>
    <row r="3435" spans="1:16" x14ac:dyDescent="0.2">
      <c r="A3435" s="18" t="s">
        <v>5337</v>
      </c>
      <c r="B3435" s="18" t="s">
        <v>5530</v>
      </c>
      <c r="C3435" s="18" t="s">
        <v>8293</v>
      </c>
      <c r="D3435" s="18" t="s">
        <v>54</v>
      </c>
      <c r="E3435" s="20" t="str">
        <f>IFERROR(VLOOKUP(表1[[#This Row],[goods_id]],表4[],2,0),"无")</f>
        <v>无</v>
      </c>
      <c r="F3435" s="19" t="str">
        <f>IFERROR(VLOOKUP(表1[[#This Row],[goods_id]],表3[],2,0),"老款")</f>
        <v>老款</v>
      </c>
      <c r="G3435" s="20">
        <v>1</v>
      </c>
      <c r="H3435" s="23">
        <v>299</v>
      </c>
      <c r="I3435" s="23">
        <v>599</v>
      </c>
      <c r="J34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5" s="20">
        <f>IF(表1[[#This Row],[sale_price]]&lt;表1[[#This Row],[origin_price]],1,0)</f>
        <v>1</v>
      </c>
      <c r="L3435" s="18" t="s">
        <v>9548</v>
      </c>
      <c r="M3435" s="18" t="s">
        <v>185</v>
      </c>
      <c r="N3435" s="18" t="s">
        <v>22</v>
      </c>
      <c r="O3435" s="18" t="s">
        <v>17</v>
      </c>
      <c r="P3435" s="18">
        <v>4</v>
      </c>
    </row>
    <row r="3436" spans="1:16" x14ac:dyDescent="0.2">
      <c r="A3436" s="18" t="s">
        <v>5337</v>
      </c>
      <c r="B3436" s="18" t="s">
        <v>5553</v>
      </c>
      <c r="C3436" s="18" t="s">
        <v>8304</v>
      </c>
      <c r="D3436" s="18" t="s">
        <v>80</v>
      </c>
      <c r="E3436" s="20" t="str">
        <f>IFERROR(VLOOKUP(表1[[#This Row],[goods_id]],表4[],2,0),"无")</f>
        <v>无</v>
      </c>
      <c r="F3436" s="19" t="str">
        <f>IFERROR(VLOOKUP(表1[[#This Row],[goods_id]],表3[],2,0),"老款")</f>
        <v>老款</v>
      </c>
      <c r="G3436" s="20">
        <v>1</v>
      </c>
      <c r="H3436" s="23">
        <v>449</v>
      </c>
      <c r="I3436" s="23">
        <v>899</v>
      </c>
      <c r="J34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6" s="20">
        <f>IF(表1[[#This Row],[sale_price]]&lt;表1[[#This Row],[origin_price]],1,0)</f>
        <v>1</v>
      </c>
      <c r="L3436" s="18" t="s">
        <v>9555</v>
      </c>
      <c r="M3436" s="18" t="s">
        <v>185</v>
      </c>
      <c r="N3436" s="18" t="s">
        <v>12</v>
      </c>
      <c r="O3436" s="18" t="s">
        <v>17</v>
      </c>
      <c r="P3436" s="18">
        <v>5</v>
      </c>
    </row>
    <row r="3437" spans="1:16" x14ac:dyDescent="0.2">
      <c r="A3437" s="18" t="s">
        <v>5337</v>
      </c>
      <c r="B3437" s="18" t="s">
        <v>5550</v>
      </c>
      <c r="C3437" s="18" t="s">
        <v>8303</v>
      </c>
      <c r="D3437" s="18" t="s">
        <v>224</v>
      </c>
      <c r="E3437" s="20" t="str">
        <f>IFERROR(VLOOKUP(表1[[#This Row],[goods_id]],表4[],2,0),"无")</f>
        <v>无</v>
      </c>
      <c r="F3437" s="19" t="str">
        <f>IFERROR(VLOOKUP(表1[[#This Row],[goods_id]],表3[],2,0),"老款")</f>
        <v>老款</v>
      </c>
      <c r="G3437" s="20">
        <v>1</v>
      </c>
      <c r="H3437" s="23">
        <v>1390</v>
      </c>
      <c r="I3437" s="23">
        <v>1390</v>
      </c>
      <c r="J34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37" s="20">
        <f>IF(表1[[#This Row],[sale_price]]&lt;表1[[#This Row],[origin_price]],1,0)</f>
        <v>0</v>
      </c>
      <c r="L3437" s="18" t="s">
        <v>5551</v>
      </c>
      <c r="M3437" s="18" t="s">
        <v>185</v>
      </c>
      <c r="N3437" s="18" t="s">
        <v>12</v>
      </c>
      <c r="O3437" s="18" t="s">
        <v>49</v>
      </c>
      <c r="P3437" s="18">
        <v>5</v>
      </c>
    </row>
    <row r="3438" spans="1:16" x14ac:dyDescent="0.2">
      <c r="A3438" s="18" t="s">
        <v>5337</v>
      </c>
      <c r="B3438" s="18" t="s">
        <v>5556</v>
      </c>
      <c r="C3438" s="18" t="s">
        <v>8306</v>
      </c>
      <c r="D3438" s="18" t="s">
        <v>109</v>
      </c>
      <c r="E3438" s="20" t="str">
        <f>IFERROR(VLOOKUP(表1[[#This Row],[goods_id]],表4[],2,0),"无")</f>
        <v>无</v>
      </c>
      <c r="F3438" s="19" t="str">
        <f>IFERROR(VLOOKUP(表1[[#This Row],[goods_id]],表3[],2,0),"老款")</f>
        <v>老款</v>
      </c>
      <c r="G3438" s="20">
        <v>1</v>
      </c>
      <c r="H3438" s="23">
        <v>499</v>
      </c>
      <c r="I3438" s="23">
        <v>999</v>
      </c>
      <c r="J34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38" s="20">
        <f>IF(表1[[#This Row],[sale_price]]&lt;表1[[#This Row],[origin_price]],1,0)</f>
        <v>1</v>
      </c>
      <c r="L3438" s="18" t="s">
        <v>5557</v>
      </c>
      <c r="M3438" s="18" t="s">
        <v>3602</v>
      </c>
      <c r="N3438" s="18" t="s">
        <v>12</v>
      </c>
      <c r="O3438" s="18" t="s">
        <v>49</v>
      </c>
      <c r="P3438" s="18">
        <v>5</v>
      </c>
    </row>
    <row r="3439" spans="1:16" x14ac:dyDescent="0.2">
      <c r="A3439" s="18" t="s">
        <v>5337</v>
      </c>
      <c r="B3439" s="18" t="s">
        <v>5558</v>
      </c>
      <c r="C3439" s="18" t="s">
        <v>8306</v>
      </c>
      <c r="D3439" s="18" t="s">
        <v>14</v>
      </c>
      <c r="E3439" s="20" t="str">
        <f>IFERROR(VLOOKUP(表1[[#This Row],[goods_id]],表4[],2,0),"无")</f>
        <v>无</v>
      </c>
      <c r="F3439" s="19" t="str">
        <f>IFERROR(VLOOKUP(表1[[#This Row],[goods_id]],表3[],2,0),"老款")</f>
        <v>老款</v>
      </c>
      <c r="G3439" s="20">
        <v>1</v>
      </c>
      <c r="H3439" s="23">
        <v>499</v>
      </c>
      <c r="I3439" s="23">
        <v>999</v>
      </c>
      <c r="J34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39" s="20">
        <f>IF(表1[[#This Row],[sale_price]]&lt;表1[[#This Row],[origin_price]],1,0)</f>
        <v>1</v>
      </c>
      <c r="L3439" s="18" t="s">
        <v>5557</v>
      </c>
      <c r="M3439" s="18" t="s">
        <v>3602</v>
      </c>
      <c r="N3439" s="18" t="s">
        <v>12</v>
      </c>
      <c r="O3439" s="18" t="s">
        <v>49</v>
      </c>
      <c r="P3439" s="18">
        <v>5</v>
      </c>
    </row>
    <row r="3440" spans="1:16" x14ac:dyDescent="0.2">
      <c r="A3440" s="18" t="s">
        <v>5337</v>
      </c>
      <c r="B3440" s="18" t="s">
        <v>5531</v>
      </c>
      <c r="C3440" s="18" t="s">
        <v>8294</v>
      </c>
      <c r="D3440" s="18" t="s">
        <v>284</v>
      </c>
      <c r="E3440" s="20" t="str">
        <f>IFERROR(VLOOKUP(表1[[#This Row],[goods_id]],表4[],2,0),"无")</f>
        <v>无</v>
      </c>
      <c r="F3440" s="19" t="str">
        <f>IFERROR(VLOOKUP(表1[[#This Row],[goods_id]],表3[],2,0),"老款")</f>
        <v>老款</v>
      </c>
      <c r="G3440" s="20">
        <v>1</v>
      </c>
      <c r="H3440" s="23">
        <v>795</v>
      </c>
      <c r="I3440" s="23">
        <v>1590</v>
      </c>
      <c r="J34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40" s="20">
        <f>IF(表1[[#This Row],[sale_price]]&lt;表1[[#This Row],[origin_price]],1,0)</f>
        <v>1</v>
      </c>
      <c r="L3440" s="18" t="s">
        <v>5532</v>
      </c>
      <c r="M3440" s="18" t="s">
        <v>9549</v>
      </c>
      <c r="N3440" s="18" t="s">
        <v>12</v>
      </c>
      <c r="O3440" s="18" t="s">
        <v>17</v>
      </c>
      <c r="P3440" s="18">
        <v>4</v>
      </c>
    </row>
    <row r="3441" spans="1:16" x14ac:dyDescent="0.2">
      <c r="A3441" s="18" t="s">
        <v>5337</v>
      </c>
      <c r="B3441" s="18" t="s">
        <v>5526</v>
      </c>
      <c r="C3441" s="18" t="s">
        <v>8291</v>
      </c>
      <c r="D3441" s="18" t="s">
        <v>224</v>
      </c>
      <c r="E3441" s="20" t="str">
        <f>IFERROR(VLOOKUP(表1[[#This Row],[goods_id]],表4[],2,0),"无")</f>
        <v>无</v>
      </c>
      <c r="F3441" s="19" t="str">
        <f>IFERROR(VLOOKUP(表1[[#This Row],[goods_id]],表3[],2,0),"老款")</f>
        <v>老款</v>
      </c>
      <c r="G3441" s="20">
        <v>1</v>
      </c>
      <c r="H3441" s="23">
        <v>849</v>
      </c>
      <c r="I3441" s="23">
        <v>1690</v>
      </c>
      <c r="J34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41" s="20">
        <f>IF(表1[[#This Row],[sale_price]]&lt;表1[[#This Row],[origin_price]],1,0)</f>
        <v>1</v>
      </c>
      <c r="L3441" s="18" t="s">
        <v>9547</v>
      </c>
      <c r="M3441" s="18" t="s">
        <v>185</v>
      </c>
      <c r="N3441" s="18" t="s">
        <v>12</v>
      </c>
      <c r="O3441" s="18" t="s">
        <v>49</v>
      </c>
      <c r="P3441" s="18">
        <v>4</v>
      </c>
    </row>
    <row r="3442" spans="1:16" x14ac:dyDescent="0.2">
      <c r="A3442" s="18" t="s">
        <v>5337</v>
      </c>
      <c r="B3442" s="18" t="s">
        <v>5559</v>
      </c>
      <c r="C3442" s="18" t="s">
        <v>8307</v>
      </c>
      <c r="D3442" s="18" t="s">
        <v>24</v>
      </c>
      <c r="E3442" s="20" t="str">
        <f>IFERROR(VLOOKUP(表1[[#This Row],[goods_id]],表4[],2,0),"无")</f>
        <v>无</v>
      </c>
      <c r="F3442" s="19" t="str">
        <f>IFERROR(VLOOKUP(表1[[#This Row],[goods_id]],表3[],2,0),"老款")</f>
        <v>老款</v>
      </c>
      <c r="G3442" s="20">
        <v>1</v>
      </c>
      <c r="H3442" s="23">
        <v>845</v>
      </c>
      <c r="I3442" s="23">
        <v>1690</v>
      </c>
      <c r="J34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42" s="20">
        <f>IF(表1[[#This Row],[sale_price]]&lt;表1[[#This Row],[origin_price]],1,0)</f>
        <v>1</v>
      </c>
      <c r="L3442" s="18" t="s">
        <v>5552</v>
      </c>
      <c r="M3442" s="18" t="s">
        <v>9556</v>
      </c>
      <c r="N3442" s="18" t="s">
        <v>12</v>
      </c>
      <c r="O3442" s="18" t="s">
        <v>49</v>
      </c>
      <c r="P3442" s="18">
        <v>5</v>
      </c>
    </row>
    <row r="3443" spans="1:16" x14ac:dyDescent="0.2">
      <c r="A3443" s="18" t="s">
        <v>5337</v>
      </c>
      <c r="B3443" s="18" t="s">
        <v>5560</v>
      </c>
      <c r="C3443" s="18" t="s">
        <v>8308</v>
      </c>
      <c r="D3443" s="18" t="s">
        <v>7021</v>
      </c>
      <c r="E3443" s="20" t="str">
        <f>IFERROR(VLOOKUP(表1[[#This Row],[goods_id]],表4[],2,0),"无")</f>
        <v>无</v>
      </c>
      <c r="F3443" s="19" t="str">
        <f>IFERROR(VLOOKUP(表1[[#This Row],[goods_id]],表3[],2,0),"老款")</f>
        <v>老款</v>
      </c>
      <c r="G3443" s="20">
        <v>1</v>
      </c>
      <c r="H3443" s="23">
        <v>845</v>
      </c>
      <c r="I3443" s="23">
        <v>1690</v>
      </c>
      <c r="J34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43" s="20">
        <f>IF(表1[[#This Row],[sale_price]]&lt;表1[[#This Row],[origin_price]],1,0)</f>
        <v>1</v>
      </c>
      <c r="L3443" s="18" t="s">
        <v>5552</v>
      </c>
      <c r="M3443" s="18" t="s">
        <v>9556</v>
      </c>
      <c r="N3443" s="18" t="s">
        <v>12</v>
      </c>
      <c r="O3443" s="18" t="s">
        <v>49</v>
      </c>
      <c r="P3443" s="18">
        <v>5</v>
      </c>
    </row>
    <row r="3444" spans="1:16" x14ac:dyDescent="0.2">
      <c r="A3444" s="18" t="s">
        <v>5337</v>
      </c>
      <c r="B3444" s="18" t="s">
        <v>5527</v>
      </c>
      <c r="C3444" s="18" t="s">
        <v>8292</v>
      </c>
      <c r="D3444" s="18" t="s">
        <v>54</v>
      </c>
      <c r="E3444" s="20" t="str">
        <f>IFERROR(VLOOKUP(表1[[#This Row],[goods_id]],表4[],2,0),"无")</f>
        <v>无</v>
      </c>
      <c r="F3444" s="19" t="str">
        <f>IFERROR(VLOOKUP(表1[[#This Row],[goods_id]],表3[],2,0),"老款")</f>
        <v>老款</v>
      </c>
      <c r="G3444" s="20">
        <v>1</v>
      </c>
      <c r="H3444" s="23">
        <v>845</v>
      </c>
      <c r="I3444" s="23">
        <v>1690</v>
      </c>
      <c r="J34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44" s="20">
        <f>IF(表1[[#This Row],[sale_price]]&lt;表1[[#This Row],[origin_price]],1,0)</f>
        <v>1</v>
      </c>
      <c r="L3444" s="18" t="s">
        <v>5528</v>
      </c>
      <c r="M3444" s="18" t="s">
        <v>5529</v>
      </c>
      <c r="N3444" s="18" t="s">
        <v>12</v>
      </c>
      <c r="O3444" s="18" t="s">
        <v>49</v>
      </c>
      <c r="P3444" s="18">
        <v>4</v>
      </c>
    </row>
    <row r="3445" spans="1:16" x14ac:dyDescent="0.2">
      <c r="A3445" s="18" t="s">
        <v>5337</v>
      </c>
      <c r="B3445" s="18" t="s">
        <v>5561</v>
      </c>
      <c r="C3445" s="18" t="s">
        <v>8309</v>
      </c>
      <c r="D3445" s="18" t="s">
        <v>24</v>
      </c>
      <c r="E3445" s="20" t="str">
        <f>IFERROR(VLOOKUP(表1[[#This Row],[goods_id]],表4[],2,0),"无")</f>
        <v>无</v>
      </c>
      <c r="F3445" s="19" t="str">
        <f>IFERROR(VLOOKUP(表1[[#This Row],[goods_id]],表3[],2,0),"老款")</f>
        <v>老款</v>
      </c>
      <c r="G3445" s="20">
        <v>1</v>
      </c>
      <c r="H3445" s="23">
        <v>2653</v>
      </c>
      <c r="I3445" s="23">
        <v>3790</v>
      </c>
      <c r="J34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45" s="20">
        <f>IF(表1[[#This Row],[sale_price]]&lt;表1[[#This Row],[origin_price]],1,0)</f>
        <v>1</v>
      </c>
      <c r="L3445" s="18" t="s">
        <v>9557</v>
      </c>
      <c r="M3445" s="18" t="s">
        <v>5545</v>
      </c>
      <c r="N3445" s="18" t="s">
        <v>22</v>
      </c>
      <c r="O3445" s="18" t="s">
        <v>82</v>
      </c>
      <c r="P3445" s="18">
        <v>5</v>
      </c>
    </row>
    <row r="3446" spans="1:16" x14ac:dyDescent="0.2">
      <c r="A3446" s="18" t="s">
        <v>5337</v>
      </c>
      <c r="B3446" s="18" t="s">
        <v>5554</v>
      </c>
      <c r="C3446" s="18" t="s">
        <v>8305</v>
      </c>
      <c r="D3446" s="18" t="s">
        <v>224</v>
      </c>
      <c r="E3446" s="20" t="str">
        <f>IFERROR(VLOOKUP(表1[[#This Row],[goods_id]],表4[],2,0),"无")</f>
        <v>无</v>
      </c>
      <c r="F3446" s="19" t="str">
        <f>IFERROR(VLOOKUP(表1[[#This Row],[goods_id]],表3[],2,0),"老款")</f>
        <v>老款</v>
      </c>
      <c r="G3446" s="20">
        <v>1</v>
      </c>
      <c r="H3446" s="23">
        <v>3213</v>
      </c>
      <c r="I3446" s="23">
        <v>4590</v>
      </c>
      <c r="J34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46" s="20">
        <f>IF(表1[[#This Row],[sale_price]]&lt;表1[[#This Row],[origin_price]],1,0)</f>
        <v>1</v>
      </c>
      <c r="L3446" s="18" t="s">
        <v>5486</v>
      </c>
      <c r="M3446" s="18" t="s">
        <v>5555</v>
      </c>
      <c r="N3446" s="18" t="s">
        <v>22</v>
      </c>
      <c r="O3446" s="18" t="s">
        <v>17</v>
      </c>
      <c r="P3446" s="18">
        <v>5</v>
      </c>
    </row>
    <row r="3447" spans="1:16" x14ac:dyDescent="0.2">
      <c r="A3447" s="18" t="s">
        <v>5337</v>
      </c>
      <c r="B3447" s="18" t="s">
        <v>5544</v>
      </c>
      <c r="C3447" s="18" t="s">
        <v>8302</v>
      </c>
      <c r="D3447" s="18" t="s">
        <v>24</v>
      </c>
      <c r="E3447" s="20" t="str">
        <f>IFERROR(VLOOKUP(表1[[#This Row],[goods_id]],表4[],2,0),"无")</f>
        <v>无</v>
      </c>
      <c r="F3447" s="19" t="str">
        <f>IFERROR(VLOOKUP(表1[[#This Row],[goods_id]],表3[],2,0),"老款")</f>
        <v>老款</v>
      </c>
      <c r="G3447" s="20">
        <v>1</v>
      </c>
      <c r="H3447" s="23">
        <v>2583</v>
      </c>
      <c r="I3447" s="23">
        <v>3690</v>
      </c>
      <c r="J34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47" s="20">
        <f>IF(表1[[#This Row],[sale_price]]&lt;表1[[#This Row],[origin_price]],1,0)</f>
        <v>1</v>
      </c>
      <c r="L3447" s="18" t="s">
        <v>5486</v>
      </c>
      <c r="M3447" s="18" t="s">
        <v>5545</v>
      </c>
      <c r="N3447" s="18" t="s">
        <v>22</v>
      </c>
      <c r="O3447" s="18" t="s">
        <v>82</v>
      </c>
      <c r="P3447" s="18">
        <v>4</v>
      </c>
    </row>
    <row r="3448" spans="1:16" x14ac:dyDescent="0.2">
      <c r="A3448" s="18" t="s">
        <v>5337</v>
      </c>
      <c r="B3448" s="18" t="s">
        <v>5515</v>
      </c>
      <c r="C3448" s="18" t="s">
        <v>8285</v>
      </c>
      <c r="D3448" s="18" t="s">
        <v>151</v>
      </c>
      <c r="E3448" s="20" t="str">
        <f>IFERROR(VLOOKUP(表1[[#This Row],[goods_id]],表4[],2,0),"无")</f>
        <v>无</v>
      </c>
      <c r="F3448" s="19" t="str">
        <f>IFERROR(VLOOKUP(表1[[#This Row],[goods_id]],表3[],2,0),"老款")</f>
        <v>老款</v>
      </c>
      <c r="G3448" s="20">
        <v>1</v>
      </c>
      <c r="H3448" s="23">
        <v>649</v>
      </c>
      <c r="I3448" s="23">
        <v>1290</v>
      </c>
      <c r="J34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8" s="20">
        <f>IF(表1[[#This Row],[sale_price]]&lt;表1[[#This Row],[origin_price]],1,0)</f>
        <v>1</v>
      </c>
      <c r="L3448" s="18" t="s">
        <v>5516</v>
      </c>
      <c r="M3448" s="18"/>
      <c r="N3448" s="18" t="s">
        <v>12</v>
      </c>
      <c r="O3448" s="18" t="s">
        <v>17</v>
      </c>
      <c r="P3448" s="18">
        <v>4</v>
      </c>
    </row>
    <row r="3449" spans="1:16" x14ac:dyDescent="0.2">
      <c r="A3449" s="18" t="s">
        <v>5337</v>
      </c>
      <c r="B3449" s="18" t="s">
        <v>5517</v>
      </c>
      <c r="C3449" s="18" t="s">
        <v>8286</v>
      </c>
      <c r="D3449" s="18" t="s">
        <v>5518</v>
      </c>
      <c r="E3449" s="20" t="str">
        <f>IFERROR(VLOOKUP(表1[[#This Row],[goods_id]],表4[],2,0),"无")</f>
        <v>无</v>
      </c>
      <c r="F3449" s="19" t="str">
        <f>IFERROR(VLOOKUP(表1[[#This Row],[goods_id]],表3[],2,0),"老款")</f>
        <v>老款</v>
      </c>
      <c r="G3449" s="20">
        <v>1</v>
      </c>
      <c r="H3449" s="23">
        <v>649</v>
      </c>
      <c r="I3449" s="23">
        <v>1290</v>
      </c>
      <c r="J34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9" s="20">
        <f>IF(表1[[#This Row],[sale_price]]&lt;表1[[#This Row],[origin_price]],1,0)</f>
        <v>1</v>
      </c>
      <c r="L3449" s="18" t="s">
        <v>5519</v>
      </c>
      <c r="M3449" s="18" t="s">
        <v>9543</v>
      </c>
      <c r="N3449" s="18" t="s">
        <v>22</v>
      </c>
      <c r="O3449" s="18" t="s">
        <v>49</v>
      </c>
      <c r="P3449" s="18">
        <v>4</v>
      </c>
    </row>
    <row r="3450" spans="1:16" x14ac:dyDescent="0.2">
      <c r="A3450" s="18" t="s">
        <v>5337</v>
      </c>
      <c r="B3450" s="18" t="s">
        <v>5588</v>
      </c>
      <c r="C3450" s="18" t="s">
        <v>8320</v>
      </c>
      <c r="D3450" s="18" t="s">
        <v>80</v>
      </c>
      <c r="E3450" s="20" t="str">
        <f>IFERROR(VLOOKUP(表1[[#This Row],[goods_id]],表4[],2,0),"无")</f>
        <v>无</v>
      </c>
      <c r="F3450" s="19" t="str">
        <f>IFERROR(VLOOKUP(表1[[#This Row],[goods_id]],表3[],2,0),"老款")</f>
        <v>老款</v>
      </c>
      <c r="G3450" s="20">
        <v>1</v>
      </c>
      <c r="H3450" s="23">
        <v>507</v>
      </c>
      <c r="I3450" s="23">
        <v>1690</v>
      </c>
      <c r="J34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50" s="20">
        <f>IF(表1[[#This Row],[sale_price]]&lt;表1[[#This Row],[origin_price]],1,0)</f>
        <v>1</v>
      </c>
      <c r="L3450" s="18" t="s">
        <v>5589</v>
      </c>
      <c r="M3450" s="18" t="s">
        <v>5590</v>
      </c>
      <c r="N3450" s="18" t="s">
        <v>22</v>
      </c>
      <c r="O3450" s="18" t="s">
        <v>49</v>
      </c>
      <c r="P3450" s="18">
        <v>5</v>
      </c>
    </row>
    <row r="3451" spans="1:16" x14ac:dyDescent="0.2">
      <c r="A3451" s="18" t="s">
        <v>5337</v>
      </c>
      <c r="B3451" s="18" t="s">
        <v>5591</v>
      </c>
      <c r="C3451" s="18" t="s">
        <v>8320</v>
      </c>
      <c r="D3451" s="18" t="s">
        <v>1028</v>
      </c>
      <c r="E3451" s="20" t="str">
        <f>IFERROR(VLOOKUP(表1[[#This Row],[goods_id]],表4[],2,0),"无")</f>
        <v>无</v>
      </c>
      <c r="F3451" s="19" t="str">
        <f>IFERROR(VLOOKUP(表1[[#This Row],[goods_id]],表3[],2,0),"老款")</f>
        <v>老款</v>
      </c>
      <c r="G3451" s="20">
        <v>1</v>
      </c>
      <c r="H3451" s="23">
        <v>507</v>
      </c>
      <c r="I3451" s="23">
        <v>1690</v>
      </c>
      <c r="J34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51" s="20">
        <f>IF(表1[[#This Row],[sale_price]]&lt;表1[[#This Row],[origin_price]],1,0)</f>
        <v>1</v>
      </c>
      <c r="L3451" s="18" t="s">
        <v>5589</v>
      </c>
      <c r="M3451" s="18" t="s">
        <v>5592</v>
      </c>
      <c r="N3451" s="18" t="s">
        <v>22</v>
      </c>
      <c r="O3451" s="18" t="s">
        <v>49</v>
      </c>
      <c r="P3451" s="18">
        <v>5</v>
      </c>
    </row>
    <row r="3452" spans="1:16" x14ac:dyDescent="0.2">
      <c r="A3452" s="18" t="s">
        <v>5337</v>
      </c>
      <c r="B3452" s="18" t="s">
        <v>5582</v>
      </c>
      <c r="C3452" s="18" t="s">
        <v>8318</v>
      </c>
      <c r="D3452" s="18" t="s">
        <v>224</v>
      </c>
      <c r="E3452" s="20" t="str">
        <f>IFERROR(VLOOKUP(表1[[#This Row],[goods_id]],表4[],2,0),"无")</f>
        <v>无</v>
      </c>
      <c r="F3452" s="19" t="str">
        <f>IFERROR(VLOOKUP(表1[[#This Row],[goods_id]],表3[],2,0),"老款")</f>
        <v>老款</v>
      </c>
      <c r="G3452" s="20">
        <v>1</v>
      </c>
      <c r="H3452" s="23">
        <v>516</v>
      </c>
      <c r="I3452" s="23">
        <v>1290</v>
      </c>
      <c r="J34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52" s="20">
        <f>IF(表1[[#This Row],[sale_price]]&lt;表1[[#This Row],[origin_price]],1,0)</f>
        <v>1</v>
      </c>
      <c r="L3452" s="18" t="s">
        <v>5583</v>
      </c>
      <c r="M3452" s="18" t="s">
        <v>5584</v>
      </c>
      <c r="N3452" s="18" t="s">
        <v>12</v>
      </c>
      <c r="O3452" s="18" t="s">
        <v>49</v>
      </c>
      <c r="P3452" s="18">
        <v>5</v>
      </c>
    </row>
    <row r="3453" spans="1:16" x14ac:dyDescent="0.2">
      <c r="A3453" s="18" t="s">
        <v>5337</v>
      </c>
      <c r="B3453" s="18" t="s">
        <v>5593</v>
      </c>
      <c r="C3453" s="18" t="s">
        <v>8321</v>
      </c>
      <c r="D3453" s="18" t="s">
        <v>24</v>
      </c>
      <c r="E3453" s="20" t="str">
        <f>IFERROR(VLOOKUP(表1[[#This Row],[goods_id]],表4[],2,0),"无")</f>
        <v>无</v>
      </c>
      <c r="F3453" s="19" t="str">
        <f>IFERROR(VLOOKUP(表1[[#This Row],[goods_id]],表3[],2,0),"老款")</f>
        <v>老款</v>
      </c>
      <c r="G3453" s="20">
        <v>1</v>
      </c>
      <c r="H3453" s="23">
        <v>596</v>
      </c>
      <c r="I3453" s="23">
        <v>1490</v>
      </c>
      <c r="J34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53" s="20">
        <f>IF(表1[[#This Row],[sale_price]]&lt;表1[[#This Row],[origin_price]],1,0)</f>
        <v>1</v>
      </c>
      <c r="L3453" s="18" t="s">
        <v>5594</v>
      </c>
      <c r="M3453" s="18" t="s">
        <v>5595</v>
      </c>
      <c r="N3453" s="18" t="s">
        <v>22</v>
      </c>
      <c r="O3453" s="18" t="s">
        <v>49</v>
      </c>
      <c r="P3453" s="18">
        <v>5</v>
      </c>
    </row>
    <row r="3454" spans="1:16" x14ac:dyDescent="0.2">
      <c r="A3454" s="18" t="s">
        <v>5337</v>
      </c>
      <c r="B3454" s="18" t="s">
        <v>5585</v>
      </c>
      <c r="C3454" s="18" t="s">
        <v>8319</v>
      </c>
      <c r="D3454" s="18" t="s">
        <v>38</v>
      </c>
      <c r="E3454" s="20" t="str">
        <f>IFERROR(VLOOKUP(表1[[#This Row],[goods_id]],表4[],2,0),"无")</f>
        <v>无</v>
      </c>
      <c r="F3454" s="19" t="str">
        <f>IFERROR(VLOOKUP(表1[[#This Row],[goods_id]],表3[],2,0),"老款")</f>
        <v>老款</v>
      </c>
      <c r="G3454" s="20">
        <v>1</v>
      </c>
      <c r="H3454" s="23">
        <v>596</v>
      </c>
      <c r="I3454" s="23">
        <v>1490</v>
      </c>
      <c r="J34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54" s="20">
        <f>IF(表1[[#This Row],[sale_price]]&lt;表1[[#This Row],[origin_price]],1,0)</f>
        <v>1</v>
      </c>
      <c r="L3454" s="18" t="s">
        <v>5586</v>
      </c>
      <c r="M3454" s="18" t="s">
        <v>5587</v>
      </c>
      <c r="N3454" s="18" t="s">
        <v>22</v>
      </c>
      <c r="O3454" s="18" t="s">
        <v>49</v>
      </c>
      <c r="P3454" s="18">
        <v>5</v>
      </c>
    </row>
    <row r="3455" spans="1:16" x14ac:dyDescent="0.2">
      <c r="A3455" s="18" t="s">
        <v>5337</v>
      </c>
      <c r="B3455" s="18" t="s">
        <v>5566</v>
      </c>
      <c r="C3455" s="18" t="s">
        <v>8312</v>
      </c>
      <c r="D3455" s="18" t="s">
        <v>28</v>
      </c>
      <c r="E3455" s="20" t="str">
        <f>IFERROR(VLOOKUP(表1[[#This Row],[goods_id]],表4[],2,0),"无")</f>
        <v>无</v>
      </c>
      <c r="F3455" s="19" t="str">
        <f>IFERROR(VLOOKUP(表1[[#This Row],[goods_id]],表3[],2,0),"老款")</f>
        <v>老款</v>
      </c>
      <c r="G3455" s="20">
        <v>1</v>
      </c>
      <c r="H3455" s="23">
        <v>319</v>
      </c>
      <c r="I3455" s="23">
        <v>799</v>
      </c>
      <c r="J34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5" s="20">
        <f>IF(表1[[#This Row],[sale_price]]&lt;表1[[#This Row],[origin_price]],1,0)</f>
        <v>1</v>
      </c>
      <c r="L3455" s="18" t="s">
        <v>5567</v>
      </c>
      <c r="M3455" s="18" t="s">
        <v>5568</v>
      </c>
      <c r="N3455" s="18" t="s">
        <v>12</v>
      </c>
      <c r="O3455" s="18" t="s">
        <v>17</v>
      </c>
      <c r="P3455" s="18">
        <v>5</v>
      </c>
    </row>
    <row r="3456" spans="1:16" x14ac:dyDescent="0.2">
      <c r="A3456" s="18" t="s">
        <v>5337</v>
      </c>
      <c r="B3456" s="18" t="s">
        <v>5574</v>
      </c>
      <c r="C3456" s="18" t="s">
        <v>8315</v>
      </c>
      <c r="D3456" s="18" t="s">
        <v>24</v>
      </c>
      <c r="E3456" s="20" t="str">
        <f>IFERROR(VLOOKUP(表1[[#This Row],[goods_id]],表4[],2,0),"无")</f>
        <v>无</v>
      </c>
      <c r="F3456" s="19" t="str">
        <f>IFERROR(VLOOKUP(表1[[#This Row],[goods_id]],表3[],2,0),"老款")</f>
        <v>老款</v>
      </c>
      <c r="G3456" s="20">
        <v>1</v>
      </c>
      <c r="H3456" s="23">
        <v>255</v>
      </c>
      <c r="I3456" s="23">
        <v>639</v>
      </c>
      <c r="J34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6" s="20">
        <f>IF(表1[[#This Row],[sale_price]]&lt;表1[[#This Row],[origin_price]],1,0)</f>
        <v>1</v>
      </c>
      <c r="L3456" s="18" t="s">
        <v>5573</v>
      </c>
      <c r="M3456" s="18" t="s">
        <v>5575</v>
      </c>
      <c r="N3456" s="18" t="s">
        <v>12</v>
      </c>
      <c r="O3456" s="18" t="s">
        <v>49</v>
      </c>
      <c r="P3456" s="18">
        <v>5</v>
      </c>
    </row>
    <row r="3457" spans="1:16" x14ac:dyDescent="0.2">
      <c r="A3457" s="18" t="s">
        <v>5337</v>
      </c>
      <c r="B3457" s="18" t="s">
        <v>5576</v>
      </c>
      <c r="C3457" s="18" t="s">
        <v>8316</v>
      </c>
      <c r="D3457" s="18" t="s">
        <v>224</v>
      </c>
      <c r="E3457" s="20" t="str">
        <f>IFERROR(VLOOKUP(表1[[#This Row],[goods_id]],表4[],2,0),"无")</f>
        <v>无</v>
      </c>
      <c r="F3457" s="19" t="str">
        <f>IFERROR(VLOOKUP(表1[[#This Row],[goods_id]],表3[],2,0),"老款")</f>
        <v>老款</v>
      </c>
      <c r="G3457" s="20">
        <v>1</v>
      </c>
      <c r="H3457" s="23">
        <v>359</v>
      </c>
      <c r="I3457" s="23">
        <v>899</v>
      </c>
      <c r="J34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57" s="20">
        <f>IF(表1[[#This Row],[sale_price]]&lt;表1[[#This Row],[origin_price]],1,0)</f>
        <v>1</v>
      </c>
      <c r="L3457" s="18" t="s">
        <v>5577</v>
      </c>
      <c r="M3457" s="18" t="s">
        <v>5578</v>
      </c>
      <c r="N3457" s="18" t="s">
        <v>22</v>
      </c>
      <c r="O3457" s="18" t="s">
        <v>49</v>
      </c>
      <c r="P3457" s="18">
        <v>5</v>
      </c>
    </row>
    <row r="3458" spans="1:16" x14ac:dyDescent="0.2">
      <c r="A3458" s="18" t="s">
        <v>5337</v>
      </c>
      <c r="B3458" s="18" t="s">
        <v>5546</v>
      </c>
      <c r="C3458" s="18" t="s">
        <v>8300</v>
      </c>
      <c r="D3458" s="18" t="s">
        <v>24</v>
      </c>
      <c r="E3458" s="20" t="str">
        <f>IFERROR(VLOOKUP(表1[[#This Row],[goods_id]],表4[],2,0),"无")</f>
        <v>无</v>
      </c>
      <c r="F3458" s="19" t="str">
        <f>IFERROR(VLOOKUP(表1[[#This Row],[goods_id]],表3[],2,0),"老款")</f>
        <v>老款</v>
      </c>
      <c r="G3458" s="20">
        <v>1</v>
      </c>
      <c r="H3458" s="23">
        <v>399</v>
      </c>
      <c r="I3458" s="23">
        <v>739</v>
      </c>
      <c r="J345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8" s="20">
        <f>IF(表1[[#This Row],[sale_price]]&lt;表1[[#This Row],[origin_price]],1,0)</f>
        <v>1</v>
      </c>
      <c r="L3458" s="18" t="s">
        <v>9552</v>
      </c>
      <c r="M3458" s="18" t="s">
        <v>185</v>
      </c>
      <c r="N3458" s="18" t="s">
        <v>26</v>
      </c>
      <c r="O3458" s="18" t="s">
        <v>17</v>
      </c>
      <c r="P3458" s="18">
        <v>4</v>
      </c>
    </row>
    <row r="3459" spans="1:16" x14ac:dyDescent="0.2">
      <c r="A3459" s="18" t="s">
        <v>5337</v>
      </c>
      <c r="B3459" s="18" t="s">
        <v>5547</v>
      </c>
      <c r="C3459" s="18" t="s">
        <v>8300</v>
      </c>
      <c r="D3459" s="18" t="s">
        <v>80</v>
      </c>
      <c r="E3459" s="20" t="str">
        <f>IFERROR(VLOOKUP(表1[[#This Row],[goods_id]],表4[],2,0),"无")</f>
        <v>无</v>
      </c>
      <c r="F3459" s="19" t="str">
        <f>IFERROR(VLOOKUP(表1[[#This Row],[goods_id]],表3[],2,0),"老款")</f>
        <v>老款</v>
      </c>
      <c r="G3459" s="20">
        <v>1</v>
      </c>
      <c r="H3459" s="23">
        <v>399</v>
      </c>
      <c r="I3459" s="23">
        <v>739</v>
      </c>
      <c r="J345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9" s="20">
        <f>IF(表1[[#This Row],[sale_price]]&lt;表1[[#This Row],[origin_price]],1,0)</f>
        <v>1</v>
      </c>
      <c r="L3459" s="18" t="s">
        <v>9553</v>
      </c>
      <c r="M3459" s="18" t="s">
        <v>185</v>
      </c>
      <c r="N3459" s="18" t="s">
        <v>26</v>
      </c>
      <c r="O3459" s="18" t="s">
        <v>17</v>
      </c>
      <c r="P3459" s="18">
        <v>4</v>
      </c>
    </row>
    <row r="3460" spans="1:16" x14ac:dyDescent="0.2">
      <c r="A3460" s="18" t="s">
        <v>5337</v>
      </c>
      <c r="B3460" s="18" t="s">
        <v>5548</v>
      </c>
      <c r="C3460" s="18" t="s">
        <v>8300</v>
      </c>
      <c r="D3460" s="18" t="s">
        <v>181</v>
      </c>
      <c r="E3460" s="20" t="str">
        <f>IFERROR(VLOOKUP(表1[[#This Row],[goods_id]],表4[],2,0),"无")</f>
        <v>无</v>
      </c>
      <c r="F3460" s="19" t="str">
        <f>IFERROR(VLOOKUP(表1[[#This Row],[goods_id]],表3[],2,0),"老款")</f>
        <v>老款</v>
      </c>
      <c r="G3460" s="20">
        <v>1</v>
      </c>
      <c r="H3460" s="23">
        <v>399</v>
      </c>
      <c r="I3460" s="23">
        <v>739</v>
      </c>
      <c r="J346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0" s="20">
        <f>IF(表1[[#This Row],[sale_price]]&lt;表1[[#This Row],[origin_price]],1,0)</f>
        <v>1</v>
      </c>
      <c r="L3460" s="18" t="s">
        <v>9554</v>
      </c>
      <c r="M3460" s="18" t="s">
        <v>185</v>
      </c>
      <c r="N3460" s="18" t="s">
        <v>26</v>
      </c>
      <c r="O3460" s="18" t="s">
        <v>17</v>
      </c>
      <c r="P3460" s="18">
        <v>4</v>
      </c>
    </row>
    <row r="3461" spans="1:16" x14ac:dyDescent="0.2">
      <c r="A3461" s="18" t="s">
        <v>5337</v>
      </c>
      <c r="B3461" s="18" t="s">
        <v>5533</v>
      </c>
      <c r="C3461" s="18" t="s">
        <v>8295</v>
      </c>
      <c r="D3461" s="18" t="s">
        <v>24</v>
      </c>
      <c r="E3461" s="20" t="str">
        <f>IFERROR(VLOOKUP(表1[[#This Row],[goods_id]],表4[],2,0),"无")</f>
        <v>无</v>
      </c>
      <c r="F3461" s="19" t="str">
        <f>IFERROR(VLOOKUP(表1[[#This Row],[goods_id]],表3[],2,0),"老款")</f>
        <v>老款</v>
      </c>
      <c r="G3461" s="20">
        <v>1</v>
      </c>
      <c r="H3461" s="23">
        <v>799</v>
      </c>
      <c r="I3461" s="23">
        <v>799</v>
      </c>
      <c r="J346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1" s="20">
        <f>IF(表1[[#This Row],[sale_price]]&lt;表1[[#This Row],[origin_price]],1,0)</f>
        <v>0</v>
      </c>
      <c r="L3461" s="18" t="s">
        <v>9550</v>
      </c>
      <c r="M3461" s="18" t="s">
        <v>185</v>
      </c>
      <c r="N3461" s="18" t="s">
        <v>12</v>
      </c>
      <c r="O3461" s="18" t="s">
        <v>13</v>
      </c>
      <c r="P3461" s="18">
        <v>4</v>
      </c>
    </row>
    <row r="3462" spans="1:16" x14ac:dyDescent="0.2">
      <c r="A3462" s="18" t="s">
        <v>5337</v>
      </c>
      <c r="B3462" s="18" t="s">
        <v>5534</v>
      </c>
      <c r="C3462" s="18" t="s">
        <v>8295</v>
      </c>
      <c r="D3462" s="18" t="s">
        <v>80</v>
      </c>
      <c r="E3462" s="20" t="str">
        <f>IFERROR(VLOOKUP(表1[[#This Row],[goods_id]],表4[],2,0),"无")</f>
        <v>无</v>
      </c>
      <c r="F3462" s="19" t="str">
        <f>IFERROR(VLOOKUP(表1[[#This Row],[goods_id]],表3[],2,0),"老款")</f>
        <v>老款</v>
      </c>
      <c r="G3462" s="20">
        <v>1</v>
      </c>
      <c r="H3462" s="23">
        <v>799</v>
      </c>
      <c r="I3462" s="23">
        <v>799</v>
      </c>
      <c r="J346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2" s="20">
        <f>IF(表1[[#This Row],[sale_price]]&lt;表1[[#This Row],[origin_price]],1,0)</f>
        <v>0</v>
      </c>
      <c r="L3462" s="18" t="s">
        <v>9550</v>
      </c>
      <c r="M3462" s="18" t="s">
        <v>185</v>
      </c>
      <c r="N3462" s="18" t="s">
        <v>12</v>
      </c>
      <c r="O3462" s="18" t="s">
        <v>13</v>
      </c>
      <c r="P3462" s="18">
        <v>4</v>
      </c>
    </row>
    <row r="3463" spans="1:16" x14ac:dyDescent="0.2">
      <c r="A3463" s="18" t="s">
        <v>5337</v>
      </c>
      <c r="B3463" s="18" t="s">
        <v>5549</v>
      </c>
      <c r="C3463" s="18" t="s">
        <v>8301</v>
      </c>
      <c r="D3463" s="18" t="s">
        <v>181</v>
      </c>
      <c r="E3463" s="20" t="str">
        <f>IFERROR(VLOOKUP(表1[[#This Row],[goods_id]],表4[],2,0),"无")</f>
        <v>无</v>
      </c>
      <c r="F3463" s="19" t="str">
        <f>IFERROR(VLOOKUP(表1[[#This Row],[goods_id]],表3[],2,0),"老款")</f>
        <v>老款</v>
      </c>
      <c r="G3463" s="20">
        <v>1</v>
      </c>
      <c r="H3463" s="23">
        <v>399</v>
      </c>
      <c r="I3463" s="23">
        <v>799</v>
      </c>
      <c r="J346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3" s="20">
        <f>IF(表1[[#This Row],[sale_price]]&lt;表1[[#This Row],[origin_price]],1,0)</f>
        <v>1</v>
      </c>
      <c r="L3463" s="18" t="s">
        <v>9550</v>
      </c>
      <c r="M3463" s="18" t="s">
        <v>185</v>
      </c>
      <c r="N3463" s="18" t="s">
        <v>12</v>
      </c>
      <c r="O3463" s="18" t="s">
        <v>13</v>
      </c>
      <c r="P3463" s="18">
        <v>4</v>
      </c>
    </row>
    <row r="3464" spans="1:16" x14ac:dyDescent="0.2">
      <c r="A3464" s="18" t="s">
        <v>5337</v>
      </c>
      <c r="B3464" s="18" t="s">
        <v>5523</v>
      </c>
      <c r="C3464" s="18" t="s">
        <v>8289</v>
      </c>
      <c r="D3464" s="18" t="s">
        <v>24</v>
      </c>
      <c r="E3464" s="20" t="str">
        <f>IFERROR(VLOOKUP(表1[[#This Row],[goods_id]],表4[],2,0),"无")</f>
        <v>无</v>
      </c>
      <c r="F3464" s="19" t="str">
        <f>IFERROR(VLOOKUP(表1[[#This Row],[goods_id]],表3[],2,0),"老款")</f>
        <v>老款</v>
      </c>
      <c r="G3464" s="20">
        <v>1</v>
      </c>
      <c r="H3464" s="23">
        <v>539</v>
      </c>
      <c r="I3464" s="23">
        <v>999</v>
      </c>
      <c r="J346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64" s="20">
        <f>IF(表1[[#This Row],[sale_price]]&lt;表1[[#This Row],[origin_price]],1,0)</f>
        <v>1</v>
      </c>
      <c r="L3464" s="18" t="s">
        <v>9546</v>
      </c>
      <c r="M3464" s="18" t="s">
        <v>185</v>
      </c>
      <c r="N3464" s="18" t="s">
        <v>12</v>
      </c>
      <c r="O3464" s="18" t="s">
        <v>17</v>
      </c>
      <c r="P3464" s="18">
        <v>4</v>
      </c>
    </row>
    <row r="3465" spans="1:16" x14ac:dyDescent="0.2">
      <c r="A3465" s="18" t="s">
        <v>5337</v>
      </c>
      <c r="B3465" s="18" t="s">
        <v>5535</v>
      </c>
      <c r="C3465" s="18" t="s">
        <v>8296</v>
      </c>
      <c r="D3465" s="18" t="s">
        <v>237</v>
      </c>
      <c r="E3465" s="20" t="str">
        <f>IFERROR(VLOOKUP(表1[[#This Row],[goods_id]],表4[],2,0),"无")</f>
        <v>无</v>
      </c>
      <c r="F3465" s="19" t="str">
        <f>IFERROR(VLOOKUP(表1[[#This Row],[goods_id]],表3[],2,0),"老款")</f>
        <v>老款</v>
      </c>
      <c r="G3465" s="20">
        <v>1</v>
      </c>
      <c r="H3465" s="23">
        <v>1390</v>
      </c>
      <c r="I3465" s="23">
        <v>1390</v>
      </c>
      <c r="J346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65" s="20">
        <f>IF(表1[[#This Row],[sale_price]]&lt;表1[[#This Row],[origin_price]],1,0)</f>
        <v>0</v>
      </c>
      <c r="L3465" s="18" t="s">
        <v>520</v>
      </c>
      <c r="M3465" s="18" t="s">
        <v>9551</v>
      </c>
      <c r="N3465" s="18" t="s">
        <v>12</v>
      </c>
      <c r="O3465" s="18" t="s">
        <v>17</v>
      </c>
      <c r="P3465" s="18">
        <v>4</v>
      </c>
    </row>
    <row r="3466" spans="1:16" x14ac:dyDescent="0.2">
      <c r="A3466" s="18" t="s">
        <v>5337</v>
      </c>
      <c r="B3466" s="18" t="s">
        <v>5537</v>
      </c>
      <c r="C3466" s="18" t="s">
        <v>8299</v>
      </c>
      <c r="D3466" s="18" t="s">
        <v>24</v>
      </c>
      <c r="E3466" s="20" t="str">
        <f>IFERROR(VLOOKUP(表1[[#This Row],[goods_id]],表4[],2,0),"无")</f>
        <v>无</v>
      </c>
      <c r="F3466" s="19" t="str">
        <f>IFERROR(VLOOKUP(表1[[#This Row],[goods_id]],表3[],2,0),"老款")</f>
        <v>老款</v>
      </c>
      <c r="G3466" s="20">
        <v>1</v>
      </c>
      <c r="H3466" s="23">
        <v>419</v>
      </c>
      <c r="I3466" s="23">
        <v>839</v>
      </c>
      <c r="J346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66" s="20">
        <f>IF(表1[[#This Row],[sale_price]]&lt;表1[[#This Row],[origin_price]],1,0)</f>
        <v>1</v>
      </c>
      <c r="L3466" s="18" t="s">
        <v>5538</v>
      </c>
      <c r="M3466" s="18" t="s">
        <v>9001</v>
      </c>
      <c r="N3466" s="18" t="s">
        <v>12</v>
      </c>
      <c r="O3466" s="18" t="s">
        <v>17</v>
      </c>
      <c r="P3466" s="18">
        <v>4</v>
      </c>
    </row>
    <row r="3467" spans="1:16" x14ac:dyDescent="0.2">
      <c r="A3467" s="18" t="s">
        <v>5337</v>
      </c>
      <c r="B3467" s="18" t="s">
        <v>5539</v>
      </c>
      <c r="C3467" s="18" t="s">
        <v>8299</v>
      </c>
      <c r="D3467" s="18" t="s">
        <v>188</v>
      </c>
      <c r="E3467" s="20" t="str">
        <f>IFERROR(VLOOKUP(表1[[#This Row],[goods_id]],表4[],2,0),"无")</f>
        <v>无</v>
      </c>
      <c r="F3467" s="19" t="str">
        <f>IFERROR(VLOOKUP(表1[[#This Row],[goods_id]],表3[],2,0),"老款")</f>
        <v>老款</v>
      </c>
      <c r="G3467" s="20">
        <v>1</v>
      </c>
      <c r="H3467" s="23">
        <v>419</v>
      </c>
      <c r="I3467" s="23">
        <v>839</v>
      </c>
      <c r="J346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67" s="20">
        <f>IF(表1[[#This Row],[sale_price]]&lt;表1[[#This Row],[origin_price]],1,0)</f>
        <v>1</v>
      </c>
      <c r="L3467" s="18" t="s">
        <v>5538</v>
      </c>
      <c r="M3467" s="18" t="s">
        <v>9001</v>
      </c>
      <c r="N3467" s="18" t="s">
        <v>12</v>
      </c>
      <c r="O3467" s="18" t="s">
        <v>17</v>
      </c>
      <c r="P3467" s="18">
        <v>4</v>
      </c>
    </row>
    <row r="3468" spans="1:16" x14ac:dyDescent="0.2">
      <c r="A3468" s="18" t="s">
        <v>5337</v>
      </c>
      <c r="B3468" s="18" t="s">
        <v>5563</v>
      </c>
      <c r="C3468" s="18" t="s">
        <v>8310</v>
      </c>
      <c r="D3468" s="18" t="s">
        <v>188</v>
      </c>
      <c r="E3468" s="20" t="str">
        <f>IFERROR(VLOOKUP(表1[[#This Row],[goods_id]],表4[],2,0),"无")</f>
        <v>无</v>
      </c>
      <c r="F3468" s="19" t="str">
        <f>IFERROR(VLOOKUP(表1[[#This Row],[goods_id]],表3[],2,0),"老款")</f>
        <v>老款</v>
      </c>
      <c r="G3468" s="20">
        <v>1</v>
      </c>
      <c r="H3468" s="23">
        <v>499</v>
      </c>
      <c r="I3468" s="23">
        <v>999</v>
      </c>
      <c r="J346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68" s="20">
        <f>IF(表1[[#This Row],[sale_price]]&lt;表1[[#This Row],[origin_price]],1,0)</f>
        <v>1</v>
      </c>
      <c r="L3468" s="18" t="s">
        <v>5562</v>
      </c>
      <c r="M3468" s="18" t="s">
        <v>9558</v>
      </c>
      <c r="N3468" s="18" t="s">
        <v>12</v>
      </c>
      <c r="O3468" s="18" t="s">
        <v>17</v>
      </c>
      <c r="P3468" s="18">
        <v>5</v>
      </c>
    </row>
    <row r="3469" spans="1:16" x14ac:dyDescent="0.2">
      <c r="A3469" s="18" t="s">
        <v>5337</v>
      </c>
      <c r="B3469" s="18" t="s">
        <v>5524</v>
      </c>
      <c r="C3469" s="18" t="s">
        <v>8290</v>
      </c>
      <c r="D3469" s="18" t="s">
        <v>1026</v>
      </c>
      <c r="E3469" s="20" t="str">
        <f>IFERROR(VLOOKUP(表1[[#This Row],[goods_id]],表4[],2,0),"无")</f>
        <v>无</v>
      </c>
      <c r="F3469" s="19" t="str">
        <f>IFERROR(VLOOKUP(表1[[#This Row],[goods_id]],表3[],2,0),"老款")</f>
        <v>老款</v>
      </c>
      <c r="G3469" s="20">
        <v>1</v>
      </c>
      <c r="H3469" s="23">
        <v>695</v>
      </c>
      <c r="I3469" s="23">
        <v>1390</v>
      </c>
      <c r="J346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69" s="20">
        <f>IF(表1[[#This Row],[sale_price]]&lt;表1[[#This Row],[origin_price]],1,0)</f>
        <v>1</v>
      </c>
      <c r="L3469" s="18" t="s">
        <v>5525</v>
      </c>
      <c r="M3469" s="18" t="s">
        <v>520</v>
      </c>
      <c r="N3469" s="18" t="s">
        <v>12</v>
      </c>
      <c r="O3469" s="18" t="s">
        <v>17</v>
      </c>
      <c r="P3469" s="18">
        <v>4</v>
      </c>
    </row>
    <row r="3470" spans="1:16" x14ac:dyDescent="0.2">
      <c r="A3470" s="18" t="s">
        <v>5337</v>
      </c>
      <c r="B3470" s="18" t="s">
        <v>5540</v>
      </c>
      <c r="C3470" s="18" t="s">
        <v>8297</v>
      </c>
      <c r="D3470" s="18" t="s">
        <v>188</v>
      </c>
      <c r="E3470" s="20" t="str">
        <f>IFERROR(VLOOKUP(表1[[#This Row],[goods_id]],表4[],2,0),"无")</f>
        <v>无</v>
      </c>
      <c r="F3470" s="19" t="str">
        <f>IFERROR(VLOOKUP(表1[[#This Row],[goods_id]],表3[],2,0),"老款")</f>
        <v>老款</v>
      </c>
      <c r="G3470" s="20">
        <v>1</v>
      </c>
      <c r="H3470" s="23">
        <v>499</v>
      </c>
      <c r="I3470" s="23">
        <v>999</v>
      </c>
      <c r="J347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70" s="20">
        <f>IF(表1[[#This Row],[sale_price]]&lt;表1[[#This Row],[origin_price]],1,0)</f>
        <v>1</v>
      </c>
      <c r="L3470" s="18" t="s">
        <v>5541</v>
      </c>
      <c r="M3470" s="18" t="s">
        <v>5542</v>
      </c>
      <c r="N3470" s="18" t="s">
        <v>12</v>
      </c>
      <c r="O3470" s="18" t="s">
        <v>17</v>
      </c>
      <c r="P3470" s="18">
        <v>4</v>
      </c>
    </row>
    <row r="3471" spans="1:16" x14ac:dyDescent="0.2">
      <c r="A3471" s="18" t="s">
        <v>5337</v>
      </c>
      <c r="B3471" s="18" t="s">
        <v>5543</v>
      </c>
      <c r="C3471" s="18" t="s">
        <v>8297</v>
      </c>
      <c r="D3471" s="18" t="s">
        <v>4660</v>
      </c>
      <c r="E3471" s="20" t="str">
        <f>IFERROR(VLOOKUP(表1[[#This Row],[goods_id]],表4[],2,0),"无")</f>
        <v>无</v>
      </c>
      <c r="F3471" s="19" t="str">
        <f>IFERROR(VLOOKUP(表1[[#This Row],[goods_id]],表3[],2,0),"老款")</f>
        <v>老款</v>
      </c>
      <c r="G3471" s="20">
        <v>1</v>
      </c>
      <c r="H3471" s="23">
        <v>499</v>
      </c>
      <c r="I3471" s="23">
        <v>999</v>
      </c>
      <c r="J347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71" s="20">
        <f>IF(表1[[#This Row],[sale_price]]&lt;表1[[#This Row],[origin_price]],1,0)</f>
        <v>1</v>
      </c>
      <c r="L3471" s="18" t="s">
        <v>5541</v>
      </c>
      <c r="M3471" s="18" t="s">
        <v>5542</v>
      </c>
      <c r="N3471" s="18" t="s">
        <v>12</v>
      </c>
      <c r="O3471" s="18" t="s">
        <v>17</v>
      </c>
      <c r="P3471" s="18">
        <v>4</v>
      </c>
    </row>
    <row r="3472" spans="1:16" x14ac:dyDescent="0.2">
      <c r="A3472" s="18" t="s">
        <v>5337</v>
      </c>
      <c r="B3472" s="18" t="s">
        <v>5536</v>
      </c>
      <c r="C3472" s="18" t="s">
        <v>8298</v>
      </c>
      <c r="D3472" s="18" t="s">
        <v>24</v>
      </c>
      <c r="E3472" s="20" t="str">
        <f>IFERROR(VLOOKUP(表1[[#This Row],[goods_id]],表4[],2,0),"无")</f>
        <v>无</v>
      </c>
      <c r="F3472" s="19" t="str">
        <f>IFERROR(VLOOKUP(表1[[#This Row],[goods_id]],表3[],2,0),"老款")</f>
        <v>老款</v>
      </c>
      <c r="G3472" s="20">
        <v>1</v>
      </c>
      <c r="H3472" s="23">
        <v>2793</v>
      </c>
      <c r="I3472" s="23">
        <v>3990</v>
      </c>
      <c r="J347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72" s="20">
        <f>IF(表1[[#This Row],[sale_price]]&lt;表1[[#This Row],[origin_price]],1,0)</f>
        <v>1</v>
      </c>
      <c r="L3472" s="18" t="s">
        <v>5486</v>
      </c>
      <c r="M3472" s="18" t="s">
        <v>9528</v>
      </c>
      <c r="N3472" s="18" t="s">
        <v>22</v>
      </c>
      <c r="O3472" s="18" t="s">
        <v>17</v>
      </c>
      <c r="P3472" s="18">
        <v>4</v>
      </c>
    </row>
    <row r="3473" spans="1:16" x14ac:dyDescent="0.2">
      <c r="A3473" s="18" t="s">
        <v>5337</v>
      </c>
      <c r="B3473" s="18" t="s">
        <v>5520</v>
      </c>
      <c r="C3473" s="18" t="s">
        <v>8287</v>
      </c>
      <c r="D3473" s="18" t="s">
        <v>24</v>
      </c>
      <c r="E3473" s="20" t="str">
        <f>IFERROR(VLOOKUP(表1[[#This Row],[goods_id]],表4[],2,0),"无")</f>
        <v>无</v>
      </c>
      <c r="F3473" s="19" t="str">
        <f>IFERROR(VLOOKUP(表1[[#This Row],[goods_id]],表3[],2,0),"老款")</f>
        <v>老款</v>
      </c>
      <c r="G3473" s="20">
        <v>1</v>
      </c>
      <c r="H3473" s="23">
        <v>839</v>
      </c>
      <c r="I3473" s="23">
        <v>1590</v>
      </c>
      <c r="J347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3" s="20">
        <f>IF(表1[[#This Row],[sale_price]]&lt;表1[[#This Row],[origin_price]],1,0)</f>
        <v>1</v>
      </c>
      <c r="L3473" s="18" t="s">
        <v>5521</v>
      </c>
      <c r="M3473" s="18" t="s">
        <v>9544</v>
      </c>
      <c r="N3473" s="18" t="s">
        <v>12</v>
      </c>
      <c r="O3473" s="18" t="s">
        <v>17</v>
      </c>
      <c r="P3473" s="18">
        <v>4</v>
      </c>
    </row>
    <row r="3474" spans="1:16" x14ac:dyDescent="0.2">
      <c r="A3474" s="18" t="s">
        <v>5337</v>
      </c>
      <c r="B3474" s="18" t="s">
        <v>5507</v>
      </c>
      <c r="C3474" s="18" t="s">
        <v>8281</v>
      </c>
      <c r="D3474" s="18" t="s">
        <v>80</v>
      </c>
      <c r="E3474" s="20" t="str">
        <f>IFERROR(VLOOKUP(表1[[#This Row],[goods_id]],表4[],2,0),"无")</f>
        <v>无</v>
      </c>
      <c r="F3474" s="19" t="str">
        <f>IFERROR(VLOOKUP(表1[[#This Row],[goods_id]],表3[],2,0),"老款")</f>
        <v>老款</v>
      </c>
      <c r="G3474" s="20">
        <v>1</v>
      </c>
      <c r="H3474" s="23">
        <v>845</v>
      </c>
      <c r="I3474" s="23">
        <v>1690</v>
      </c>
      <c r="J347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4" s="20">
        <f>IF(表1[[#This Row],[sale_price]]&lt;表1[[#This Row],[origin_price]],1,0)</f>
        <v>1</v>
      </c>
      <c r="L3474" s="18" t="s">
        <v>9540</v>
      </c>
      <c r="M3474" s="18" t="s">
        <v>185</v>
      </c>
      <c r="N3474" s="18" t="s">
        <v>12</v>
      </c>
      <c r="O3474" s="18" t="s">
        <v>13</v>
      </c>
      <c r="P3474" s="18">
        <v>4</v>
      </c>
    </row>
    <row r="3475" spans="1:16" x14ac:dyDescent="0.2">
      <c r="A3475" s="18" t="s">
        <v>5337</v>
      </c>
      <c r="B3475" s="18" t="s">
        <v>5513</v>
      </c>
      <c r="C3475" s="18" t="s">
        <v>8283</v>
      </c>
      <c r="D3475" s="18" t="s">
        <v>80</v>
      </c>
      <c r="E3475" s="20" t="str">
        <f>IFERROR(VLOOKUP(表1[[#This Row],[goods_id]],表4[],2,0),"无")</f>
        <v>无</v>
      </c>
      <c r="F3475" s="19" t="str">
        <f>IFERROR(VLOOKUP(表1[[#This Row],[goods_id]],表3[],2,0),"老款")</f>
        <v>老款</v>
      </c>
      <c r="G3475" s="20">
        <v>1</v>
      </c>
      <c r="H3475" s="23">
        <v>549</v>
      </c>
      <c r="I3475" s="23">
        <v>969</v>
      </c>
      <c r="J347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75" s="20">
        <f>IF(表1[[#This Row],[sale_price]]&lt;表1[[#This Row],[origin_price]],1,0)</f>
        <v>1</v>
      </c>
      <c r="L3475" s="18"/>
      <c r="M3475" s="18" t="s">
        <v>9541</v>
      </c>
      <c r="N3475" s="18" t="s">
        <v>12</v>
      </c>
      <c r="O3475" s="18" t="s">
        <v>17</v>
      </c>
      <c r="P3475" s="18">
        <v>4</v>
      </c>
    </row>
    <row r="3476" spans="1:16" x14ac:dyDescent="0.2">
      <c r="A3476" s="18" t="s">
        <v>5337</v>
      </c>
      <c r="B3476" s="18" t="s">
        <v>5514</v>
      </c>
      <c r="C3476" s="18" t="s">
        <v>8284</v>
      </c>
      <c r="D3476" s="18" t="s">
        <v>188</v>
      </c>
      <c r="E3476" s="20" t="str">
        <f>IFERROR(VLOOKUP(表1[[#This Row],[goods_id]],表4[],2,0),"无")</f>
        <v>无</v>
      </c>
      <c r="F3476" s="19" t="str">
        <f>IFERROR(VLOOKUP(表1[[#This Row],[goods_id]],表3[],2,0),"老款")</f>
        <v>老款</v>
      </c>
      <c r="G3476" s="20">
        <v>1</v>
      </c>
      <c r="H3476" s="23">
        <v>795</v>
      </c>
      <c r="I3476" s="23">
        <v>1590</v>
      </c>
      <c r="J347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6" s="20">
        <f>IF(表1[[#This Row],[sale_price]]&lt;表1[[#This Row],[origin_price]],1,0)</f>
        <v>1</v>
      </c>
      <c r="L3476" s="18" t="s">
        <v>9542</v>
      </c>
      <c r="M3476" s="18" t="s">
        <v>185</v>
      </c>
      <c r="N3476" s="18" t="s">
        <v>12</v>
      </c>
      <c r="O3476" s="18" t="s">
        <v>13</v>
      </c>
      <c r="P3476" s="18">
        <v>4</v>
      </c>
    </row>
    <row r="3477" spans="1:16" x14ac:dyDescent="0.2">
      <c r="A3477" s="18" t="s">
        <v>5337</v>
      </c>
      <c r="B3477" s="18" t="s">
        <v>5522</v>
      </c>
      <c r="C3477" s="18" t="s">
        <v>8288</v>
      </c>
      <c r="D3477" s="18" t="s">
        <v>95</v>
      </c>
      <c r="E3477" s="20" t="str">
        <f>IFERROR(VLOOKUP(表1[[#This Row],[goods_id]],表4[],2,0),"无")</f>
        <v>无</v>
      </c>
      <c r="F3477" s="19" t="str">
        <f>IFERROR(VLOOKUP(表1[[#This Row],[goods_id]],表3[],2,0),"老款")</f>
        <v>老款</v>
      </c>
      <c r="G3477" s="20">
        <v>1</v>
      </c>
      <c r="H3477" s="23">
        <v>995</v>
      </c>
      <c r="I3477" s="23">
        <v>1990</v>
      </c>
      <c r="J347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7" s="20">
        <f>IF(表1[[#This Row],[sale_price]]&lt;表1[[#This Row],[origin_price]],1,0)</f>
        <v>1</v>
      </c>
      <c r="L3477" s="18" t="s">
        <v>9545</v>
      </c>
      <c r="M3477" s="18" t="s">
        <v>185</v>
      </c>
      <c r="N3477" s="18" t="s">
        <v>12</v>
      </c>
      <c r="O3477" s="18" t="s">
        <v>49</v>
      </c>
      <c r="P3477" s="18">
        <v>4</v>
      </c>
    </row>
    <row r="3478" spans="1:16" x14ac:dyDescent="0.2">
      <c r="A3478" s="18" t="s">
        <v>5337</v>
      </c>
      <c r="B3478" s="18" t="s">
        <v>5508</v>
      </c>
      <c r="C3478" s="18" t="s">
        <v>8282</v>
      </c>
      <c r="D3478" s="18" t="s">
        <v>224</v>
      </c>
      <c r="E3478" s="20" t="str">
        <f>IFERROR(VLOOKUP(表1[[#This Row],[goods_id]],表4[],2,0),"无")</f>
        <v>无</v>
      </c>
      <c r="F3478" s="19" t="str">
        <f>IFERROR(VLOOKUP(表1[[#This Row],[goods_id]],表3[],2,0),"老款")</f>
        <v>老款</v>
      </c>
      <c r="G3478" s="20">
        <v>1</v>
      </c>
      <c r="H3478" s="23">
        <v>1045</v>
      </c>
      <c r="I3478" s="23">
        <v>2090</v>
      </c>
      <c r="J347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78" s="20">
        <f>IF(表1[[#This Row],[sale_price]]&lt;表1[[#This Row],[origin_price]],1,0)</f>
        <v>1</v>
      </c>
      <c r="L3478" s="18" t="s">
        <v>5509</v>
      </c>
      <c r="M3478" s="18" t="s">
        <v>185</v>
      </c>
      <c r="N3478" s="18" t="s">
        <v>12</v>
      </c>
      <c r="O3478" s="18" t="s">
        <v>49</v>
      </c>
      <c r="P3478" s="18">
        <v>4</v>
      </c>
    </row>
    <row r="3479" spans="1:16" x14ac:dyDescent="0.2">
      <c r="A3479" s="18" t="s">
        <v>5337</v>
      </c>
      <c r="B3479" s="18" t="s">
        <v>5510</v>
      </c>
      <c r="C3479" s="18" t="s">
        <v>8280</v>
      </c>
      <c r="D3479" s="18" t="s">
        <v>24</v>
      </c>
      <c r="E3479" s="20" t="str">
        <f>IFERROR(VLOOKUP(表1[[#This Row],[goods_id]],表4[],2,0),"无")</f>
        <v>无</v>
      </c>
      <c r="F3479" s="19" t="str">
        <f>IFERROR(VLOOKUP(表1[[#This Row],[goods_id]],表3[],2,0),"老款")</f>
        <v>老款</v>
      </c>
      <c r="G3479" s="20">
        <v>1</v>
      </c>
      <c r="H3479" s="23">
        <v>4990</v>
      </c>
      <c r="I3479" s="23">
        <v>4990</v>
      </c>
      <c r="J347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79" s="20">
        <f>IF(表1[[#This Row],[sale_price]]&lt;表1[[#This Row],[origin_price]],1,0)</f>
        <v>0</v>
      </c>
      <c r="L3479" s="18" t="s">
        <v>5486</v>
      </c>
      <c r="M3479" s="18" t="s">
        <v>5511</v>
      </c>
      <c r="N3479" s="18" t="s">
        <v>12</v>
      </c>
      <c r="O3479" s="18" t="s">
        <v>17</v>
      </c>
      <c r="P3479" s="18">
        <v>4</v>
      </c>
    </row>
    <row r="3480" spans="1:16" x14ac:dyDescent="0.2">
      <c r="A3480" s="18" t="s">
        <v>5337</v>
      </c>
      <c r="B3480" s="18" t="s">
        <v>5512</v>
      </c>
      <c r="C3480" s="18" t="s">
        <v>8280</v>
      </c>
      <c r="D3480" s="18" t="s">
        <v>80</v>
      </c>
      <c r="E3480" s="20" t="str">
        <f>IFERROR(VLOOKUP(表1[[#This Row],[goods_id]],表4[],2,0),"无")</f>
        <v>无</v>
      </c>
      <c r="F3480" s="19" t="str">
        <f>IFERROR(VLOOKUP(表1[[#This Row],[goods_id]],表3[],2,0),"老款")</f>
        <v>老款</v>
      </c>
      <c r="G3480" s="20">
        <v>1</v>
      </c>
      <c r="H3480" s="23">
        <v>4990</v>
      </c>
      <c r="I3480" s="23">
        <v>4990</v>
      </c>
      <c r="J348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80" s="20">
        <f>IF(表1[[#This Row],[sale_price]]&lt;表1[[#This Row],[origin_price]],1,0)</f>
        <v>0</v>
      </c>
      <c r="L3480" s="18" t="s">
        <v>5486</v>
      </c>
      <c r="M3480" s="18" t="s">
        <v>5511</v>
      </c>
      <c r="N3480" s="18" t="s">
        <v>12</v>
      </c>
      <c r="O3480" s="18" t="s">
        <v>17</v>
      </c>
      <c r="P3480" s="18">
        <v>4</v>
      </c>
    </row>
    <row r="3481" spans="1:16" x14ac:dyDescent="0.2">
      <c r="A3481" s="18" t="s">
        <v>5645</v>
      </c>
      <c r="B3481" s="18" t="s">
        <v>5654</v>
      </c>
      <c r="C3481" s="18" t="s">
        <v>6051</v>
      </c>
      <c r="D3481" s="18" t="s">
        <v>24</v>
      </c>
      <c r="E3481" s="18" t="str">
        <f>IFERROR(VLOOKUP(表1[[#This Row],[goods_id]],表4[],2,0),"无")</f>
        <v>无</v>
      </c>
      <c r="F3481" s="19">
        <f>IFERROR(VLOOKUP(表1[[#This Row],[goods_id]],表3[],2,0),"老款")</f>
        <v>43355</v>
      </c>
      <c r="G3481" s="20">
        <v>1</v>
      </c>
      <c r="H3481" s="23">
        <v>1090</v>
      </c>
      <c r="I3481" s="23">
        <v>1090</v>
      </c>
      <c r="J348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81" s="20">
        <f>IF(表1[[#This Row],[sale_price]]&lt;表1[[#This Row],[origin_price]],1,0)</f>
        <v>0</v>
      </c>
      <c r="L3481" s="18" t="s">
        <v>5655</v>
      </c>
      <c r="M3481" s="18" t="s">
        <v>6120</v>
      </c>
      <c r="N3481" s="18" t="s">
        <v>12</v>
      </c>
      <c r="O3481" s="18" t="s">
        <v>17</v>
      </c>
      <c r="P3481" s="18">
        <v>2</v>
      </c>
    </row>
    <row r="3482" spans="1:16" x14ac:dyDescent="0.2">
      <c r="A3482" s="18" t="s">
        <v>5645</v>
      </c>
      <c r="B3482" s="18" t="s">
        <v>5656</v>
      </c>
      <c r="C3482" s="18" t="s">
        <v>6051</v>
      </c>
      <c r="D3482" s="18" t="s">
        <v>24</v>
      </c>
      <c r="E3482" s="18" t="str">
        <f>IFERROR(VLOOKUP(表1[[#This Row],[goods_id]],表4[],2,0),"无")</f>
        <v>无</v>
      </c>
      <c r="F3482" s="19">
        <f>IFERROR(VLOOKUP(表1[[#This Row],[goods_id]],表3[],2,0),"老款")</f>
        <v>43355</v>
      </c>
      <c r="G3482" s="20">
        <v>1</v>
      </c>
      <c r="H3482" s="23">
        <v>1090</v>
      </c>
      <c r="I3482" s="23">
        <v>1090</v>
      </c>
      <c r="J348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82" s="20">
        <f>IF(表1[[#This Row],[sale_price]]&lt;表1[[#This Row],[origin_price]],1,0)</f>
        <v>0</v>
      </c>
      <c r="L3482" s="18" t="s">
        <v>5655</v>
      </c>
      <c r="M3482" s="18" t="s">
        <v>6121</v>
      </c>
      <c r="N3482" s="18" t="s">
        <v>12</v>
      </c>
      <c r="O3482" s="18" t="s">
        <v>17</v>
      </c>
      <c r="P3482" s="18">
        <v>2</v>
      </c>
    </row>
    <row r="3483" spans="1:16" x14ac:dyDescent="0.2">
      <c r="A3483" s="18" t="s">
        <v>5645</v>
      </c>
      <c r="B3483" s="18" t="s">
        <v>5657</v>
      </c>
      <c r="C3483" s="18" t="s">
        <v>6051</v>
      </c>
      <c r="D3483" s="18" t="s">
        <v>24</v>
      </c>
      <c r="E3483" s="18" t="str">
        <f>IFERROR(VLOOKUP(表1[[#This Row],[goods_id]],表4[],2,0),"无")</f>
        <v>无</v>
      </c>
      <c r="F3483" s="19">
        <f>IFERROR(VLOOKUP(表1[[#This Row],[goods_id]],表3[],2,0),"老款")</f>
        <v>43355</v>
      </c>
      <c r="G3483" s="20">
        <v>1</v>
      </c>
      <c r="H3483" s="23">
        <v>1090</v>
      </c>
      <c r="I3483" s="23">
        <v>1090</v>
      </c>
      <c r="J348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83" s="20">
        <f>IF(表1[[#This Row],[sale_price]]&lt;表1[[#This Row],[origin_price]],1,0)</f>
        <v>0</v>
      </c>
      <c r="L3483" s="18" t="s">
        <v>5655</v>
      </c>
      <c r="M3483" s="18" t="s">
        <v>6121</v>
      </c>
      <c r="N3483" s="18" t="s">
        <v>12</v>
      </c>
      <c r="O3483" s="18" t="s">
        <v>17</v>
      </c>
      <c r="P3483" s="18">
        <v>2</v>
      </c>
    </row>
    <row r="3484" spans="1:16" x14ac:dyDescent="0.2">
      <c r="A3484" s="18" t="s">
        <v>5645</v>
      </c>
      <c r="B3484" s="18" t="s">
        <v>5778</v>
      </c>
      <c r="C3484" s="18" t="s">
        <v>6034</v>
      </c>
      <c r="D3484" s="18" t="s">
        <v>24</v>
      </c>
      <c r="E3484" s="18" t="str">
        <f>IFERROR(VLOOKUP(表1[[#This Row],[goods_id]],表4[],2,0),"无")</f>
        <v>无</v>
      </c>
      <c r="F3484" s="19">
        <f>IFERROR(VLOOKUP(表1[[#This Row],[goods_id]],表3[],2,0),"老款")</f>
        <v>43383</v>
      </c>
      <c r="G3484" s="20">
        <v>1</v>
      </c>
      <c r="H3484" s="23">
        <v>1990</v>
      </c>
      <c r="I3484" s="23">
        <v>1990</v>
      </c>
      <c r="J348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4" s="20">
        <f>IF(表1[[#This Row],[sale_price]]&lt;表1[[#This Row],[origin_price]],1,0)</f>
        <v>0</v>
      </c>
      <c r="L3484" s="18" t="s">
        <v>6072</v>
      </c>
      <c r="M3484" s="18" t="s">
        <v>6073</v>
      </c>
      <c r="N3484" s="18" t="s">
        <v>12</v>
      </c>
      <c r="O3484" s="18" t="s">
        <v>17</v>
      </c>
      <c r="P3484" s="18">
        <v>1</v>
      </c>
    </row>
    <row r="3485" spans="1:16" x14ac:dyDescent="0.2">
      <c r="A3485" s="18" t="s">
        <v>5645</v>
      </c>
      <c r="B3485" s="18" t="s">
        <v>5646</v>
      </c>
      <c r="C3485" s="18" t="s">
        <v>6037</v>
      </c>
      <c r="D3485" s="18" t="s">
        <v>24</v>
      </c>
      <c r="E3485" s="18" t="str">
        <f>IFERROR(VLOOKUP(表1[[#This Row],[goods_id]],表4[],2,0),"无")</f>
        <v>无</v>
      </c>
      <c r="F3485" s="19">
        <f>IFERROR(VLOOKUP(表1[[#This Row],[goods_id]],表3[],2,0),"老款")</f>
        <v>43362</v>
      </c>
      <c r="G3485" s="20">
        <v>1</v>
      </c>
      <c r="H3485" s="23">
        <v>1790</v>
      </c>
      <c r="I3485" s="23">
        <v>1790</v>
      </c>
      <c r="J348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5" s="20">
        <f>IF(表1[[#This Row],[sale_price]]&lt;表1[[#This Row],[origin_price]],1,0)</f>
        <v>0</v>
      </c>
      <c r="L3485" s="18" t="s">
        <v>5647</v>
      </c>
      <c r="M3485" s="18" t="s">
        <v>6079</v>
      </c>
      <c r="N3485" s="18" t="s">
        <v>12</v>
      </c>
      <c r="O3485" s="18" t="s">
        <v>49</v>
      </c>
      <c r="P3485" s="18">
        <v>1</v>
      </c>
    </row>
    <row r="3486" spans="1:16" x14ac:dyDescent="0.2">
      <c r="A3486" s="18" t="s">
        <v>5645</v>
      </c>
      <c r="B3486" s="18" t="s">
        <v>5648</v>
      </c>
      <c r="C3486" s="18" t="s">
        <v>6037</v>
      </c>
      <c r="D3486" s="18" t="s">
        <v>24</v>
      </c>
      <c r="E3486" s="18" t="str">
        <f>IFERROR(VLOOKUP(表1[[#This Row],[goods_id]],表4[],2,0),"无")</f>
        <v>无</v>
      </c>
      <c r="F3486" s="19">
        <f>IFERROR(VLOOKUP(表1[[#This Row],[goods_id]],表3[],2,0),"老款")</f>
        <v>43362</v>
      </c>
      <c r="G3486" s="20">
        <v>1</v>
      </c>
      <c r="H3486" s="23">
        <v>1790</v>
      </c>
      <c r="I3486" s="23">
        <v>1790</v>
      </c>
      <c r="J348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6" s="20">
        <f>IF(表1[[#This Row],[sale_price]]&lt;表1[[#This Row],[origin_price]],1,0)</f>
        <v>0</v>
      </c>
      <c r="L3486" s="18" t="s">
        <v>5647</v>
      </c>
      <c r="M3486" s="18" t="s">
        <v>6080</v>
      </c>
      <c r="N3486" s="18" t="s">
        <v>12</v>
      </c>
      <c r="O3486" s="18" t="s">
        <v>49</v>
      </c>
      <c r="P3486" s="18">
        <v>1</v>
      </c>
    </row>
    <row r="3487" spans="1:16" x14ac:dyDescent="0.2">
      <c r="A3487" s="18" t="s">
        <v>5645</v>
      </c>
      <c r="B3487" s="18" t="s">
        <v>5649</v>
      </c>
      <c r="C3487" s="18" t="s">
        <v>6038</v>
      </c>
      <c r="D3487" s="18" t="s">
        <v>1567</v>
      </c>
      <c r="E3487" s="18" t="str">
        <f>IFERROR(VLOOKUP(表1[[#This Row],[goods_id]],表4[],2,0),"无")</f>
        <v>无</v>
      </c>
      <c r="F3487" s="19">
        <f>IFERROR(VLOOKUP(表1[[#This Row],[goods_id]],表3[],2,0),"老款")</f>
        <v>43362</v>
      </c>
      <c r="G3487" s="20">
        <v>1</v>
      </c>
      <c r="H3487" s="23">
        <v>1990</v>
      </c>
      <c r="I3487" s="23">
        <v>1990</v>
      </c>
      <c r="J348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7" s="20">
        <f>IF(表1[[#This Row],[sale_price]]&lt;表1[[#This Row],[origin_price]],1,0)</f>
        <v>0</v>
      </c>
      <c r="L3487" s="18" t="s">
        <v>5650</v>
      </c>
      <c r="M3487" s="18" t="s">
        <v>6081</v>
      </c>
      <c r="N3487" s="18" t="s">
        <v>12</v>
      </c>
      <c r="O3487" s="18" t="s">
        <v>13</v>
      </c>
      <c r="P3487" s="18">
        <v>1</v>
      </c>
    </row>
    <row r="3488" spans="1:16" ht="85" x14ac:dyDescent="0.2">
      <c r="A3488" s="18" t="s">
        <v>5645</v>
      </c>
      <c r="B3488" s="18" t="s">
        <v>5651</v>
      </c>
      <c r="C3488" s="18" t="s">
        <v>6038</v>
      </c>
      <c r="D3488" s="18" t="s">
        <v>1567</v>
      </c>
      <c r="E3488" s="18" t="str">
        <f>IFERROR(VLOOKUP(表1[[#This Row],[goods_id]],表4[],2,0),"无")</f>
        <v>无</v>
      </c>
      <c r="F3488" s="19">
        <f>IFERROR(VLOOKUP(表1[[#This Row],[goods_id]],表3[],2,0),"老款")</f>
        <v>43362</v>
      </c>
      <c r="G3488" s="20">
        <v>1</v>
      </c>
      <c r="H3488" s="23">
        <v>1990</v>
      </c>
      <c r="I3488" s="23">
        <v>1990</v>
      </c>
      <c r="J348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8" s="20">
        <f>IF(表1[[#This Row],[sale_price]]&lt;表1[[#This Row],[origin_price]],1,0)</f>
        <v>0</v>
      </c>
      <c r="L3488" s="18" t="s">
        <v>5650</v>
      </c>
      <c r="M3488" s="22" t="s">
        <v>6082</v>
      </c>
      <c r="N3488" s="18" t="s">
        <v>12</v>
      </c>
      <c r="O3488" s="18" t="s">
        <v>13</v>
      </c>
      <c r="P3488" s="18">
        <v>1</v>
      </c>
    </row>
    <row r="3489" spans="1:16" x14ac:dyDescent="0.2">
      <c r="A3489" s="18" t="s">
        <v>5645</v>
      </c>
      <c r="B3489" s="18" t="s">
        <v>5779</v>
      </c>
      <c r="C3489" s="18" t="s">
        <v>6035</v>
      </c>
      <c r="D3489" s="18" t="s">
        <v>24</v>
      </c>
      <c r="E3489" s="18" t="str">
        <f>IFERROR(VLOOKUP(表1[[#This Row],[goods_id]],表4[],2,0),"无")</f>
        <v>无</v>
      </c>
      <c r="F3489" s="19">
        <f>IFERROR(VLOOKUP(表1[[#This Row],[goods_id]],表3[],2,0),"老款")</f>
        <v>43383</v>
      </c>
      <c r="G3489" s="20">
        <v>1</v>
      </c>
      <c r="H3489" s="23">
        <v>2790</v>
      </c>
      <c r="I3489" s="23">
        <v>2790</v>
      </c>
      <c r="J348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89" s="20">
        <f>IF(表1[[#This Row],[sale_price]]&lt;表1[[#This Row],[origin_price]],1,0)</f>
        <v>0</v>
      </c>
      <c r="L3489" s="18" t="s">
        <v>6074</v>
      </c>
      <c r="M3489" s="18" t="s">
        <v>6075</v>
      </c>
      <c r="N3489" s="18" t="s">
        <v>12</v>
      </c>
      <c r="O3489" s="18" t="s">
        <v>13</v>
      </c>
      <c r="P3489" s="18">
        <v>1</v>
      </c>
    </row>
    <row r="3490" spans="1:16" ht="119" x14ac:dyDescent="0.2">
      <c r="A3490" s="18" t="s">
        <v>5645</v>
      </c>
      <c r="B3490" s="18" t="s">
        <v>5780</v>
      </c>
      <c r="C3490" s="18" t="s">
        <v>6035</v>
      </c>
      <c r="D3490" s="18" t="s">
        <v>24</v>
      </c>
      <c r="E3490" s="18" t="str">
        <f>IFERROR(VLOOKUP(表1[[#This Row],[goods_id]],表4[],2,0),"无")</f>
        <v>无</v>
      </c>
      <c r="F3490" s="19">
        <f>IFERROR(VLOOKUP(表1[[#This Row],[goods_id]],表3[],2,0),"老款")</f>
        <v>43383</v>
      </c>
      <c r="G3490" s="20">
        <v>1</v>
      </c>
      <c r="H3490" s="23">
        <v>2790</v>
      </c>
      <c r="I3490" s="23">
        <v>2790</v>
      </c>
      <c r="J349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0" s="20">
        <f>IF(表1[[#This Row],[sale_price]]&lt;表1[[#This Row],[origin_price]],1,0)</f>
        <v>0</v>
      </c>
      <c r="L3490" s="18" t="s">
        <v>6074</v>
      </c>
      <c r="M3490" s="22" t="s">
        <v>6075</v>
      </c>
      <c r="N3490" s="18" t="s">
        <v>12</v>
      </c>
      <c r="O3490" s="18" t="s">
        <v>13</v>
      </c>
      <c r="P3490" s="18">
        <v>1</v>
      </c>
    </row>
    <row r="3491" spans="1:16" ht="85" x14ac:dyDescent="0.2">
      <c r="A3491" s="18" t="s">
        <v>5645</v>
      </c>
      <c r="B3491" s="18" t="s">
        <v>5781</v>
      </c>
      <c r="C3491" s="18" t="s">
        <v>6036</v>
      </c>
      <c r="D3491" s="18" t="s">
        <v>24</v>
      </c>
      <c r="E3491" s="18" t="str">
        <f>IFERROR(VLOOKUP(表1[[#This Row],[goods_id]],表4[],2,0),"无")</f>
        <v>无</v>
      </c>
      <c r="F3491" s="19">
        <f>IFERROR(VLOOKUP(表1[[#This Row],[goods_id]],表3[],2,0),"老款")</f>
        <v>43383</v>
      </c>
      <c r="G3491" s="20">
        <v>1</v>
      </c>
      <c r="H3491" s="23">
        <v>2290</v>
      </c>
      <c r="I3491" s="23">
        <v>2290</v>
      </c>
      <c r="J349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1" s="20">
        <f>IF(表1[[#This Row],[sale_price]]&lt;表1[[#This Row],[origin_price]],1,0)</f>
        <v>0</v>
      </c>
      <c r="L3491" s="18" t="s">
        <v>6076</v>
      </c>
      <c r="M3491" s="22" t="s">
        <v>6077</v>
      </c>
      <c r="N3491" s="18" t="s">
        <v>12</v>
      </c>
      <c r="O3491" s="18" t="s">
        <v>49</v>
      </c>
      <c r="P3491" s="18">
        <v>1</v>
      </c>
    </row>
    <row r="3492" spans="1:16" x14ac:dyDescent="0.2">
      <c r="A3492" s="18" t="s">
        <v>5645</v>
      </c>
      <c r="B3492" s="18" t="s">
        <v>5782</v>
      </c>
      <c r="C3492" s="18" t="s">
        <v>6036</v>
      </c>
      <c r="D3492" s="18" t="s">
        <v>24</v>
      </c>
      <c r="E3492" s="18" t="str">
        <f>IFERROR(VLOOKUP(表1[[#This Row],[goods_id]],表4[],2,0),"无")</f>
        <v>无</v>
      </c>
      <c r="F3492" s="19">
        <f>IFERROR(VLOOKUP(表1[[#This Row],[goods_id]],表3[],2,0),"老款")</f>
        <v>43383</v>
      </c>
      <c r="G3492" s="20">
        <v>1</v>
      </c>
      <c r="H3492" s="23">
        <v>2290</v>
      </c>
      <c r="I3492" s="23">
        <v>2290</v>
      </c>
      <c r="J349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2" s="20">
        <f>IF(表1[[#This Row],[sale_price]]&lt;表1[[#This Row],[origin_price]],1,0)</f>
        <v>0</v>
      </c>
      <c r="L3492" s="18" t="s">
        <v>6076</v>
      </c>
      <c r="M3492" s="18" t="s">
        <v>6078</v>
      </c>
      <c r="N3492" s="18" t="s">
        <v>12</v>
      </c>
      <c r="O3492" s="18" t="s">
        <v>49</v>
      </c>
      <c r="P3492" s="18">
        <v>1</v>
      </c>
    </row>
    <row r="3493" spans="1:16" ht="85" x14ac:dyDescent="0.2">
      <c r="A3493" s="18" t="s">
        <v>5645</v>
      </c>
      <c r="B3493" s="18" t="s">
        <v>5652</v>
      </c>
      <c r="C3493" s="18" t="s">
        <v>6039</v>
      </c>
      <c r="D3493" s="18" t="s">
        <v>24</v>
      </c>
      <c r="E3493" s="18" t="str">
        <f>IFERROR(VLOOKUP(表1[[#This Row],[goods_id]],表4[],2,0),"无")</f>
        <v>无</v>
      </c>
      <c r="F3493" s="19">
        <f>IFERROR(VLOOKUP(表1[[#This Row],[goods_id]],表3[],2,0),"老款")</f>
        <v>43362</v>
      </c>
      <c r="G3493" s="20">
        <v>1</v>
      </c>
      <c r="H3493" s="23">
        <v>1990</v>
      </c>
      <c r="I3493" s="23">
        <v>1990</v>
      </c>
      <c r="J349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93" s="20">
        <f>IF(表1[[#This Row],[sale_price]]&lt;表1[[#This Row],[origin_price]],1,0)</f>
        <v>0</v>
      </c>
      <c r="L3493" s="18" t="s">
        <v>5653</v>
      </c>
      <c r="M3493" s="22" t="s">
        <v>6083</v>
      </c>
      <c r="N3493" s="18" t="s">
        <v>12</v>
      </c>
      <c r="O3493" s="18" t="s">
        <v>17</v>
      </c>
      <c r="P3493" s="18">
        <v>1</v>
      </c>
    </row>
    <row r="3494" spans="1:16" x14ac:dyDescent="0.2">
      <c r="A3494" s="18" t="s">
        <v>5645</v>
      </c>
      <c r="B3494" s="18" t="s">
        <v>5916</v>
      </c>
      <c r="C3494" s="18" t="s">
        <v>6043</v>
      </c>
      <c r="D3494" s="18" t="s">
        <v>24</v>
      </c>
      <c r="E3494" s="18" t="str">
        <f>IFERROR(VLOOKUP(表1[[#This Row],[goods_id]],表4[],2,0),"无")</f>
        <v>无</v>
      </c>
      <c r="F3494" s="19">
        <f>IFERROR(VLOOKUP(表1[[#This Row],[goods_id]],表3[],2,0),"老款")</f>
        <v>43355</v>
      </c>
      <c r="G3494" s="20">
        <v>1</v>
      </c>
      <c r="H3494" s="23">
        <v>2190</v>
      </c>
      <c r="I3494" s="23">
        <v>2190</v>
      </c>
      <c r="J349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4" s="20">
        <f>IF(表1[[#This Row],[sale_price]]&lt;表1[[#This Row],[origin_price]],1,0)</f>
        <v>0</v>
      </c>
      <c r="L3494" s="18" t="s">
        <v>6092</v>
      </c>
      <c r="M3494" s="18" t="s">
        <v>6096</v>
      </c>
      <c r="N3494" s="18" t="s">
        <v>12</v>
      </c>
      <c r="O3494" s="18" t="s">
        <v>13</v>
      </c>
      <c r="P3494" s="18">
        <v>1</v>
      </c>
    </row>
    <row r="3495" spans="1:16" x14ac:dyDescent="0.2">
      <c r="A3495" s="18" t="s">
        <v>5645</v>
      </c>
      <c r="B3495" s="18" t="s">
        <v>5914</v>
      </c>
      <c r="C3495" s="18" t="s">
        <v>6043</v>
      </c>
      <c r="D3495" s="18" t="s">
        <v>24</v>
      </c>
      <c r="E3495" s="18" t="str">
        <f>IFERROR(VLOOKUP(表1[[#This Row],[goods_id]],表4[],2,0),"无")</f>
        <v>无</v>
      </c>
      <c r="F3495" s="19">
        <f>IFERROR(VLOOKUP(表1[[#This Row],[goods_id]],表3[],2,0),"老款")</f>
        <v>43355</v>
      </c>
      <c r="G3495" s="20">
        <v>1</v>
      </c>
      <c r="H3495" s="23">
        <v>2190</v>
      </c>
      <c r="I3495" s="23">
        <v>2190</v>
      </c>
      <c r="J349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5" s="20">
        <f>IF(表1[[#This Row],[sale_price]]&lt;表1[[#This Row],[origin_price]],1,0)</f>
        <v>0</v>
      </c>
      <c r="L3495" s="18" t="s">
        <v>6092</v>
      </c>
      <c r="M3495" s="18" t="s">
        <v>6093</v>
      </c>
      <c r="N3495" s="18" t="s">
        <v>12</v>
      </c>
      <c r="O3495" s="18" t="s">
        <v>13</v>
      </c>
      <c r="P3495" s="18">
        <v>1</v>
      </c>
    </row>
    <row r="3496" spans="1:16" x14ac:dyDescent="0.2">
      <c r="A3496" s="18" t="s">
        <v>5645</v>
      </c>
      <c r="B3496" s="18" t="s">
        <v>5917</v>
      </c>
      <c r="C3496" s="18" t="s">
        <v>6043</v>
      </c>
      <c r="D3496" s="18" t="s">
        <v>24</v>
      </c>
      <c r="E3496" s="18" t="str">
        <f>IFERROR(VLOOKUP(表1[[#This Row],[goods_id]],表4[],2,0),"无")</f>
        <v>无</v>
      </c>
      <c r="F3496" s="19">
        <f>IFERROR(VLOOKUP(表1[[#This Row],[goods_id]],表3[],2,0),"老款")</f>
        <v>43355</v>
      </c>
      <c r="G3496" s="20">
        <v>1</v>
      </c>
      <c r="H3496" s="23">
        <v>2190</v>
      </c>
      <c r="I3496" s="23">
        <v>2190</v>
      </c>
      <c r="J349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6" s="20">
        <f>IF(表1[[#This Row],[sale_price]]&lt;表1[[#This Row],[origin_price]],1,0)</f>
        <v>0</v>
      </c>
      <c r="L3496" s="18" t="s">
        <v>6092</v>
      </c>
      <c r="M3496" s="18" t="s">
        <v>6097</v>
      </c>
      <c r="N3496" s="18" t="s">
        <v>12</v>
      </c>
      <c r="O3496" s="18" t="s">
        <v>13</v>
      </c>
      <c r="P3496" s="18">
        <v>1</v>
      </c>
    </row>
    <row r="3497" spans="1:16" x14ac:dyDescent="0.2">
      <c r="A3497" s="18" t="s">
        <v>5645</v>
      </c>
      <c r="B3497" s="18" t="s">
        <v>5890</v>
      </c>
      <c r="C3497" s="18" t="s">
        <v>6045</v>
      </c>
      <c r="D3497" s="18" t="s">
        <v>24</v>
      </c>
      <c r="E3497" s="18" t="str">
        <f>IFERROR(VLOOKUP(表1[[#This Row],[goods_id]],表4[],2,0),"无")</f>
        <v>无</v>
      </c>
      <c r="F3497" s="19">
        <f>IFERROR(VLOOKUP(表1[[#This Row],[goods_id]],表3[],2,0),"老款")</f>
        <v>43362</v>
      </c>
      <c r="G3497" s="20">
        <v>1</v>
      </c>
      <c r="H3497" s="23">
        <v>2690</v>
      </c>
      <c r="I3497" s="23">
        <v>2690</v>
      </c>
      <c r="J349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7" s="20">
        <f>IF(表1[[#This Row],[sale_price]]&lt;表1[[#This Row],[origin_price]],1,0)</f>
        <v>0</v>
      </c>
      <c r="L3497" s="18" t="s">
        <v>6098</v>
      </c>
      <c r="M3497" s="18" t="s">
        <v>6099</v>
      </c>
      <c r="N3497" s="18" t="s">
        <v>12</v>
      </c>
      <c r="O3497" s="18" t="s">
        <v>49</v>
      </c>
      <c r="P3497" s="18">
        <v>1</v>
      </c>
    </row>
    <row r="3498" spans="1:16" x14ac:dyDescent="0.2">
      <c r="A3498" s="18" t="s">
        <v>5645</v>
      </c>
      <c r="B3498" s="18" t="s">
        <v>5895</v>
      </c>
      <c r="C3498" s="18" t="s">
        <v>6045</v>
      </c>
      <c r="D3498" s="18" t="s">
        <v>24</v>
      </c>
      <c r="E3498" s="18" t="str">
        <f>IFERROR(VLOOKUP(表1[[#This Row],[goods_id]],表4[],2,0),"无")</f>
        <v>无</v>
      </c>
      <c r="F3498" s="19">
        <f>IFERROR(VLOOKUP(表1[[#This Row],[goods_id]],表3[],2,0),"老款")</f>
        <v>43362</v>
      </c>
      <c r="G3498" s="20">
        <v>1</v>
      </c>
      <c r="H3498" s="23">
        <v>2690</v>
      </c>
      <c r="I3498" s="23">
        <v>2690</v>
      </c>
      <c r="J349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8" s="20">
        <f>IF(表1[[#This Row],[sale_price]]&lt;表1[[#This Row],[origin_price]],1,0)</f>
        <v>0</v>
      </c>
      <c r="L3498" s="18" t="s">
        <v>6098</v>
      </c>
      <c r="M3498" s="18" t="s">
        <v>6100</v>
      </c>
      <c r="N3498" s="18" t="s">
        <v>12</v>
      </c>
      <c r="O3498" s="18" t="s">
        <v>49</v>
      </c>
      <c r="P3498" s="18">
        <v>1</v>
      </c>
    </row>
    <row r="3499" spans="1:16" ht="136" x14ac:dyDescent="0.2">
      <c r="A3499" s="18" t="s">
        <v>5645</v>
      </c>
      <c r="B3499" s="18" t="s">
        <v>5891</v>
      </c>
      <c r="C3499" s="18" t="s">
        <v>6045</v>
      </c>
      <c r="D3499" s="18" t="s">
        <v>24</v>
      </c>
      <c r="E3499" s="18" t="str">
        <f>IFERROR(VLOOKUP(表1[[#This Row],[goods_id]],表4[],2,0),"无")</f>
        <v>无</v>
      </c>
      <c r="F3499" s="19">
        <f>IFERROR(VLOOKUP(表1[[#This Row],[goods_id]],表3[],2,0),"老款")</f>
        <v>43362</v>
      </c>
      <c r="G3499" s="20">
        <v>1</v>
      </c>
      <c r="H3499" s="23">
        <v>2690</v>
      </c>
      <c r="I3499" s="23">
        <v>2690</v>
      </c>
      <c r="J349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499" s="20">
        <f>IF(表1[[#This Row],[sale_price]]&lt;表1[[#This Row],[origin_price]],1,0)</f>
        <v>0</v>
      </c>
      <c r="L3499" s="18" t="s">
        <v>6098</v>
      </c>
      <c r="M3499" s="22" t="s">
        <v>6100</v>
      </c>
      <c r="N3499" s="18" t="s">
        <v>12</v>
      </c>
      <c r="O3499" s="18" t="s">
        <v>49</v>
      </c>
      <c r="P3499" s="18">
        <v>1</v>
      </c>
    </row>
    <row r="3500" spans="1:16" x14ac:dyDescent="0.2">
      <c r="A3500" s="18" t="s">
        <v>5645</v>
      </c>
      <c r="B3500" s="18" t="s">
        <v>5972</v>
      </c>
      <c r="C3500" s="18" t="s">
        <v>6044</v>
      </c>
      <c r="D3500" s="18" t="s">
        <v>24</v>
      </c>
      <c r="E3500" s="18" t="str">
        <f>IFERROR(VLOOKUP(表1[[#This Row],[goods_id]],表4[],2,0),"无")</f>
        <v>无</v>
      </c>
      <c r="F3500" s="19">
        <f>IFERROR(VLOOKUP(表1[[#This Row],[goods_id]],表3[],2,0),"老款")</f>
        <v>43348</v>
      </c>
      <c r="G3500" s="20">
        <v>1</v>
      </c>
      <c r="H3500" s="23">
        <v>1490</v>
      </c>
      <c r="I3500" s="23">
        <v>1490</v>
      </c>
      <c r="J350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00" s="20">
        <f>IF(表1[[#This Row],[sale_price]]&lt;表1[[#This Row],[origin_price]],1,0)</f>
        <v>0</v>
      </c>
      <c r="L3500" s="18" t="s">
        <v>6094</v>
      </c>
      <c r="M3500" s="18" t="s">
        <v>6095</v>
      </c>
      <c r="N3500" s="18" t="s">
        <v>12</v>
      </c>
      <c r="O3500" s="18" t="s">
        <v>17</v>
      </c>
      <c r="P3500" s="18">
        <v>1</v>
      </c>
    </row>
    <row r="3501" spans="1:16" x14ac:dyDescent="0.2">
      <c r="A3501" s="18" t="s">
        <v>5645</v>
      </c>
      <c r="B3501" s="18" t="s">
        <v>5985</v>
      </c>
      <c r="C3501" s="18" t="s">
        <v>6044</v>
      </c>
      <c r="D3501" s="18" t="s">
        <v>24</v>
      </c>
      <c r="E3501" s="18" t="str">
        <f>IFERROR(VLOOKUP(表1[[#This Row],[goods_id]],表4[],2,0),"无")</f>
        <v>无</v>
      </c>
      <c r="F3501" s="19">
        <f>IFERROR(VLOOKUP(表1[[#This Row],[goods_id]],表3[],2,0),"老款")</f>
        <v>43348</v>
      </c>
      <c r="G3501" s="20">
        <v>1</v>
      </c>
      <c r="H3501" s="23">
        <v>1490</v>
      </c>
      <c r="I3501" s="23">
        <v>1490</v>
      </c>
      <c r="J350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01" s="20">
        <f>IF(表1[[#This Row],[sale_price]]&lt;表1[[#This Row],[origin_price]],1,0)</f>
        <v>0</v>
      </c>
      <c r="L3501" s="18" t="s">
        <v>6094</v>
      </c>
      <c r="M3501" s="18" t="s">
        <v>6101</v>
      </c>
      <c r="N3501" s="18" t="s">
        <v>12</v>
      </c>
      <c r="O3501" s="18" t="s">
        <v>17</v>
      </c>
      <c r="P3501" s="18">
        <v>1</v>
      </c>
    </row>
    <row r="3502" spans="1:16" x14ac:dyDescent="0.2">
      <c r="A3502" s="18" t="s">
        <v>5645</v>
      </c>
      <c r="B3502" s="18" t="s">
        <v>5986</v>
      </c>
      <c r="C3502" s="18" t="s">
        <v>6046</v>
      </c>
      <c r="D3502" s="18" t="s">
        <v>11</v>
      </c>
      <c r="E3502" s="18" t="str">
        <f>IFERROR(VLOOKUP(表1[[#This Row],[goods_id]],表4[],2,0),"无")</f>
        <v>无</v>
      </c>
      <c r="F3502" s="19">
        <f>IFERROR(VLOOKUP(表1[[#This Row],[goods_id]],表3[],2,0),"老款")</f>
        <v>43348</v>
      </c>
      <c r="G3502" s="20">
        <v>1</v>
      </c>
      <c r="H3502" s="23">
        <v>2490</v>
      </c>
      <c r="I3502" s="23">
        <v>2490</v>
      </c>
      <c r="J350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2" s="20">
        <f>IF(表1[[#This Row],[sale_price]]&lt;表1[[#This Row],[origin_price]],1,0)</f>
        <v>0</v>
      </c>
      <c r="L3502" s="18" t="s">
        <v>6102</v>
      </c>
      <c r="M3502" s="18" t="s">
        <v>6103</v>
      </c>
      <c r="N3502" s="18" t="s">
        <v>12</v>
      </c>
      <c r="O3502" s="18" t="s">
        <v>49</v>
      </c>
      <c r="P3502" s="18">
        <v>1</v>
      </c>
    </row>
    <row r="3503" spans="1:16" x14ac:dyDescent="0.2">
      <c r="A3503" s="18" t="s">
        <v>5645</v>
      </c>
      <c r="B3503" s="18" t="s">
        <v>5987</v>
      </c>
      <c r="C3503" s="18" t="s">
        <v>6046</v>
      </c>
      <c r="D3503" s="18" t="s">
        <v>11</v>
      </c>
      <c r="E3503" s="18" t="str">
        <f>IFERROR(VLOOKUP(表1[[#This Row],[goods_id]],表4[],2,0),"无")</f>
        <v>无</v>
      </c>
      <c r="F3503" s="19">
        <f>IFERROR(VLOOKUP(表1[[#This Row],[goods_id]],表3[],2,0),"老款")</f>
        <v>43348</v>
      </c>
      <c r="G3503" s="20">
        <v>1</v>
      </c>
      <c r="H3503" s="23">
        <v>2490</v>
      </c>
      <c r="I3503" s="23">
        <v>2490</v>
      </c>
      <c r="J350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3" s="20">
        <f>IF(表1[[#This Row],[sale_price]]&lt;表1[[#This Row],[origin_price]],1,0)</f>
        <v>0</v>
      </c>
      <c r="L3503" s="18" t="s">
        <v>6102</v>
      </c>
      <c r="M3503" s="18" t="s">
        <v>6103</v>
      </c>
      <c r="N3503" s="18" t="s">
        <v>12</v>
      </c>
      <c r="O3503" s="18" t="s">
        <v>49</v>
      </c>
      <c r="P3503" s="18">
        <v>1</v>
      </c>
    </row>
    <row r="3504" spans="1:16" x14ac:dyDescent="0.2">
      <c r="A3504" s="18" t="s">
        <v>5645</v>
      </c>
      <c r="B3504" s="18" t="s">
        <v>5988</v>
      </c>
      <c r="C3504" s="18" t="s">
        <v>6046</v>
      </c>
      <c r="D3504" s="18" t="s">
        <v>11</v>
      </c>
      <c r="E3504" s="18" t="str">
        <f>IFERROR(VLOOKUP(表1[[#This Row],[goods_id]],表4[],2,0),"无")</f>
        <v>无</v>
      </c>
      <c r="F3504" s="19">
        <f>IFERROR(VLOOKUP(表1[[#This Row],[goods_id]],表3[],2,0),"老款")</f>
        <v>43348</v>
      </c>
      <c r="G3504" s="20">
        <v>1</v>
      </c>
      <c r="H3504" s="23">
        <v>2490</v>
      </c>
      <c r="I3504" s="23">
        <v>2490</v>
      </c>
      <c r="J350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4" s="20">
        <f>IF(表1[[#This Row],[sale_price]]&lt;表1[[#This Row],[origin_price]],1,0)</f>
        <v>0</v>
      </c>
      <c r="L3504" s="18" t="s">
        <v>6102</v>
      </c>
      <c r="M3504" s="18" t="s">
        <v>6104</v>
      </c>
      <c r="N3504" s="18" t="s">
        <v>12</v>
      </c>
      <c r="O3504" s="18" t="s">
        <v>49</v>
      </c>
      <c r="P3504" s="18">
        <v>1</v>
      </c>
    </row>
    <row r="3505" spans="1:16" x14ac:dyDescent="0.2">
      <c r="A3505" s="18" t="s">
        <v>5645</v>
      </c>
      <c r="B3505" s="18" t="s">
        <v>5973</v>
      </c>
      <c r="C3505" s="18" t="s">
        <v>6042</v>
      </c>
      <c r="D3505" s="18" t="s">
        <v>24</v>
      </c>
      <c r="E3505" s="18" t="str">
        <f>IFERROR(VLOOKUP(表1[[#This Row],[goods_id]],表4[],2,0),"无")</f>
        <v>无</v>
      </c>
      <c r="F3505" s="19">
        <f>IFERROR(VLOOKUP(表1[[#This Row],[goods_id]],表3[],2,0),"老款")</f>
        <v>43348</v>
      </c>
      <c r="G3505" s="20">
        <v>1</v>
      </c>
      <c r="H3505" s="23">
        <v>2490</v>
      </c>
      <c r="I3505" s="23">
        <v>2490</v>
      </c>
      <c r="J350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5" s="20">
        <f>IF(表1[[#This Row],[sale_price]]&lt;表1[[#This Row],[origin_price]],1,0)</f>
        <v>0</v>
      </c>
      <c r="L3505" s="18" t="s">
        <v>6090</v>
      </c>
      <c r="M3505" s="18" t="s">
        <v>6091</v>
      </c>
      <c r="N3505" s="18" t="s">
        <v>61</v>
      </c>
      <c r="O3505" s="18" t="s">
        <v>49</v>
      </c>
      <c r="P3505" s="18">
        <v>1</v>
      </c>
    </row>
    <row r="3506" spans="1:16" x14ac:dyDescent="0.2">
      <c r="A3506" s="18" t="s">
        <v>5645</v>
      </c>
      <c r="B3506" s="18" t="s">
        <v>5938</v>
      </c>
      <c r="C3506" s="18" t="s">
        <v>6042</v>
      </c>
      <c r="D3506" s="18" t="s">
        <v>24</v>
      </c>
      <c r="E3506" s="18" t="str">
        <f>IFERROR(VLOOKUP(表1[[#This Row],[goods_id]],表4[],2,0),"无")</f>
        <v>无</v>
      </c>
      <c r="F3506" s="19">
        <f>IFERROR(VLOOKUP(表1[[#This Row],[goods_id]],表3[],2,0),"老款")</f>
        <v>43348</v>
      </c>
      <c r="G3506" s="20">
        <v>1</v>
      </c>
      <c r="H3506" s="23">
        <v>2490</v>
      </c>
      <c r="I3506" s="23">
        <v>2490</v>
      </c>
      <c r="J350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6" s="20">
        <f>IF(表1[[#This Row],[sale_price]]&lt;表1[[#This Row],[origin_price]],1,0)</f>
        <v>0</v>
      </c>
      <c r="L3506" s="18" t="s">
        <v>6090</v>
      </c>
      <c r="M3506" s="18" t="s">
        <v>6091</v>
      </c>
      <c r="N3506" s="18" t="s">
        <v>61</v>
      </c>
      <c r="O3506" s="18" t="s">
        <v>49</v>
      </c>
      <c r="P3506" s="18">
        <v>1</v>
      </c>
    </row>
    <row r="3507" spans="1:16" x14ac:dyDescent="0.2">
      <c r="A3507" s="18" t="s">
        <v>5645</v>
      </c>
      <c r="B3507" s="18" t="s">
        <v>6002</v>
      </c>
      <c r="C3507" s="18" t="s">
        <v>6042</v>
      </c>
      <c r="D3507" s="18" t="s">
        <v>24</v>
      </c>
      <c r="E3507" s="18" t="str">
        <f>IFERROR(VLOOKUP(表1[[#This Row],[goods_id]],表4[],2,0),"无")</f>
        <v>无</v>
      </c>
      <c r="F3507" s="19">
        <f>IFERROR(VLOOKUP(表1[[#This Row],[goods_id]],表3[],2,0),"老款")</f>
        <v>43348</v>
      </c>
      <c r="G3507" s="20">
        <v>1</v>
      </c>
      <c r="H3507" s="23">
        <v>2490</v>
      </c>
      <c r="I3507" s="23">
        <v>2490</v>
      </c>
      <c r="J350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7" s="20">
        <f>IF(表1[[#This Row],[sale_price]]&lt;表1[[#This Row],[origin_price]],1,0)</f>
        <v>0</v>
      </c>
      <c r="L3507" s="18" t="s">
        <v>6090</v>
      </c>
      <c r="M3507" s="18" t="s">
        <v>6116</v>
      </c>
      <c r="N3507" s="18" t="s">
        <v>61</v>
      </c>
      <c r="O3507" s="18" t="s">
        <v>49</v>
      </c>
      <c r="P3507" s="18">
        <v>1</v>
      </c>
    </row>
    <row r="3508" spans="1:16" x14ac:dyDescent="0.2">
      <c r="A3508" s="18" t="s">
        <v>5645</v>
      </c>
      <c r="B3508" s="18" t="s">
        <v>5896</v>
      </c>
      <c r="C3508" s="18" t="s">
        <v>6050</v>
      </c>
      <c r="D3508" s="18" t="s">
        <v>24</v>
      </c>
      <c r="E3508" s="18" t="str">
        <f>IFERROR(VLOOKUP(表1[[#This Row],[goods_id]],表4[],2,0),"无")</f>
        <v>无</v>
      </c>
      <c r="F3508" s="19">
        <f>IFERROR(VLOOKUP(表1[[#This Row],[goods_id]],表3[],2,0),"老款")</f>
        <v>43362</v>
      </c>
      <c r="G3508" s="20">
        <v>1</v>
      </c>
      <c r="H3508" s="23">
        <v>2390</v>
      </c>
      <c r="I3508" s="23">
        <v>2390</v>
      </c>
      <c r="J350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8" s="20">
        <f>IF(表1[[#This Row],[sale_price]]&lt;表1[[#This Row],[origin_price]],1,0)</f>
        <v>0</v>
      </c>
      <c r="L3508" s="18" t="s">
        <v>6117</v>
      </c>
      <c r="M3508" s="18" t="s">
        <v>6118</v>
      </c>
      <c r="N3508" s="18" t="s">
        <v>12</v>
      </c>
      <c r="O3508" s="18" t="s">
        <v>49</v>
      </c>
      <c r="P3508" s="18">
        <v>1</v>
      </c>
    </row>
    <row r="3509" spans="1:16" x14ac:dyDescent="0.2">
      <c r="A3509" s="18" t="s">
        <v>5645</v>
      </c>
      <c r="B3509" s="18" t="s">
        <v>5897</v>
      </c>
      <c r="C3509" s="18" t="s">
        <v>6050</v>
      </c>
      <c r="D3509" s="18" t="s">
        <v>24</v>
      </c>
      <c r="E3509" s="18" t="str">
        <f>IFERROR(VLOOKUP(表1[[#This Row],[goods_id]],表4[],2,0),"无")</f>
        <v>无</v>
      </c>
      <c r="F3509" s="19">
        <f>IFERROR(VLOOKUP(表1[[#This Row],[goods_id]],表3[],2,0),"老款")</f>
        <v>43362</v>
      </c>
      <c r="G3509" s="20">
        <v>1</v>
      </c>
      <c r="H3509" s="23">
        <v>2390</v>
      </c>
      <c r="I3509" s="23">
        <v>2390</v>
      </c>
      <c r="J350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09" s="20">
        <f>IF(表1[[#This Row],[sale_price]]&lt;表1[[#This Row],[origin_price]],1,0)</f>
        <v>0</v>
      </c>
      <c r="L3509" s="18" t="s">
        <v>6117</v>
      </c>
      <c r="M3509" s="18" t="s">
        <v>6119</v>
      </c>
      <c r="N3509" s="18" t="s">
        <v>12</v>
      </c>
      <c r="O3509" s="18" t="s">
        <v>49</v>
      </c>
      <c r="P3509" s="18">
        <v>1</v>
      </c>
    </row>
    <row r="3510" spans="1:16" x14ac:dyDescent="0.2">
      <c r="A3510" s="18" t="s">
        <v>5645</v>
      </c>
      <c r="B3510" s="18" t="s">
        <v>5898</v>
      </c>
      <c r="C3510" s="18" t="s">
        <v>6050</v>
      </c>
      <c r="D3510" s="18" t="s">
        <v>24</v>
      </c>
      <c r="E3510" s="18" t="str">
        <f>IFERROR(VLOOKUP(表1[[#This Row],[goods_id]],表4[],2,0),"无")</f>
        <v>无</v>
      </c>
      <c r="F3510" s="19">
        <f>IFERROR(VLOOKUP(表1[[#This Row],[goods_id]],表3[],2,0),"老款")</f>
        <v>43362</v>
      </c>
      <c r="G3510" s="20">
        <v>1</v>
      </c>
      <c r="H3510" s="23">
        <v>2390</v>
      </c>
      <c r="I3510" s="23">
        <v>2390</v>
      </c>
      <c r="J351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0" s="20">
        <f>IF(表1[[#This Row],[sale_price]]&lt;表1[[#This Row],[origin_price]],1,0)</f>
        <v>0</v>
      </c>
      <c r="L3510" s="18" t="s">
        <v>6117</v>
      </c>
      <c r="M3510" s="18" t="s">
        <v>6119</v>
      </c>
      <c r="N3510" s="18" t="s">
        <v>12</v>
      </c>
      <c r="O3510" s="18" t="s">
        <v>49</v>
      </c>
      <c r="P3510" s="18">
        <v>1</v>
      </c>
    </row>
    <row r="3511" spans="1:16" x14ac:dyDescent="0.2">
      <c r="A3511" s="18" t="s">
        <v>5645</v>
      </c>
      <c r="B3511" s="18" t="s">
        <v>6020</v>
      </c>
      <c r="C3511" s="18" t="s">
        <v>6052</v>
      </c>
      <c r="D3511" s="18" t="s">
        <v>24</v>
      </c>
      <c r="E3511" s="18" t="str">
        <f>IFERROR(VLOOKUP(表1[[#This Row],[goods_id]],表4[],2,0),"无")</f>
        <v>无</v>
      </c>
      <c r="F3511" s="19">
        <f>IFERROR(VLOOKUP(表1[[#This Row],[goods_id]],表3[],2,0),"老款")</f>
        <v>43348</v>
      </c>
      <c r="G3511" s="20">
        <v>1</v>
      </c>
      <c r="H3511" s="23">
        <v>1590</v>
      </c>
      <c r="I3511" s="23">
        <v>1590</v>
      </c>
      <c r="J351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11" s="20">
        <f>IF(表1[[#This Row],[sale_price]]&lt;表1[[#This Row],[origin_price]],1,0)</f>
        <v>0</v>
      </c>
      <c r="L3511" s="18" t="s">
        <v>6122</v>
      </c>
      <c r="M3511" s="18" t="s">
        <v>6123</v>
      </c>
      <c r="N3511" s="18" t="s">
        <v>12</v>
      </c>
      <c r="O3511" s="18" t="s">
        <v>13</v>
      </c>
      <c r="P3511" s="18">
        <v>2</v>
      </c>
    </row>
    <row r="3512" spans="1:16" ht="102" x14ac:dyDescent="0.2">
      <c r="A3512" s="18" t="s">
        <v>5645</v>
      </c>
      <c r="B3512" s="18" t="s">
        <v>6021</v>
      </c>
      <c r="C3512" s="18" t="s">
        <v>6052</v>
      </c>
      <c r="D3512" s="18" t="s">
        <v>24</v>
      </c>
      <c r="E3512" s="18" t="str">
        <f>IFERROR(VLOOKUP(表1[[#This Row],[goods_id]],表4[],2,0),"无")</f>
        <v>无</v>
      </c>
      <c r="F3512" s="19">
        <f>IFERROR(VLOOKUP(表1[[#This Row],[goods_id]],表3[],2,0),"老款")</f>
        <v>43348</v>
      </c>
      <c r="G3512" s="20">
        <v>1</v>
      </c>
      <c r="H3512" s="23">
        <v>1590</v>
      </c>
      <c r="I3512" s="23">
        <v>1590</v>
      </c>
      <c r="J351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12" s="20">
        <f>IF(表1[[#This Row],[sale_price]]&lt;表1[[#This Row],[origin_price]],1,0)</f>
        <v>0</v>
      </c>
      <c r="L3512" s="18" t="s">
        <v>6122</v>
      </c>
      <c r="M3512" s="22" t="s">
        <v>6124</v>
      </c>
      <c r="N3512" s="18" t="s">
        <v>12</v>
      </c>
      <c r="O3512" s="18" t="s">
        <v>13</v>
      </c>
      <c r="P3512" s="18">
        <v>2</v>
      </c>
    </row>
    <row r="3513" spans="1:16" x14ac:dyDescent="0.2">
      <c r="A3513" s="18" t="s">
        <v>5645</v>
      </c>
      <c r="B3513" s="18" t="s">
        <v>6022</v>
      </c>
      <c r="C3513" s="18" t="s">
        <v>6053</v>
      </c>
      <c r="D3513" s="18" t="s">
        <v>24</v>
      </c>
      <c r="E3513" s="18" t="str">
        <f>IFERROR(VLOOKUP(表1[[#This Row],[goods_id]],表4[],2,0),"无")</f>
        <v>无</v>
      </c>
      <c r="F3513" s="19">
        <f>IFERROR(VLOOKUP(表1[[#This Row],[goods_id]],表3[],2,0),"老款")</f>
        <v>43348</v>
      </c>
      <c r="G3513" s="20">
        <v>1</v>
      </c>
      <c r="H3513" s="23">
        <v>1890</v>
      </c>
      <c r="I3513" s="23">
        <v>1890</v>
      </c>
      <c r="J351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13" s="20">
        <f>IF(表1[[#This Row],[sale_price]]&lt;表1[[#This Row],[origin_price]],1,0)</f>
        <v>0</v>
      </c>
      <c r="L3513" s="18" t="s">
        <v>6125</v>
      </c>
      <c r="M3513" s="18" t="s">
        <v>6126</v>
      </c>
      <c r="N3513" s="18" t="s">
        <v>12</v>
      </c>
      <c r="O3513" s="18" t="s">
        <v>17</v>
      </c>
      <c r="P3513" s="18">
        <v>2</v>
      </c>
    </row>
    <row r="3514" spans="1:16" x14ac:dyDescent="0.2">
      <c r="A3514" s="18" t="s">
        <v>5645</v>
      </c>
      <c r="B3514" s="18" t="s">
        <v>5918</v>
      </c>
      <c r="C3514" s="18" t="s">
        <v>6047</v>
      </c>
      <c r="D3514" s="18" t="s">
        <v>24</v>
      </c>
      <c r="E3514" s="18" t="str">
        <f>IFERROR(VLOOKUP(表1[[#This Row],[goods_id]],表4[],2,0),"无")</f>
        <v>无</v>
      </c>
      <c r="F3514" s="19">
        <f>IFERROR(VLOOKUP(表1[[#This Row],[goods_id]],表3[],2,0),"老款")</f>
        <v>43355</v>
      </c>
      <c r="G3514" s="20">
        <v>1</v>
      </c>
      <c r="H3514" s="23">
        <v>2390</v>
      </c>
      <c r="I3514" s="23">
        <v>2390</v>
      </c>
      <c r="J351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4" s="20">
        <f>IF(表1[[#This Row],[sale_price]]&lt;表1[[#This Row],[origin_price]],1,0)</f>
        <v>0</v>
      </c>
      <c r="L3514" s="18" t="s">
        <v>6105</v>
      </c>
      <c r="M3514" s="18" t="s">
        <v>6106</v>
      </c>
      <c r="N3514" s="18" t="s">
        <v>12</v>
      </c>
      <c r="O3514" s="18" t="s">
        <v>13</v>
      </c>
      <c r="P3514" s="18">
        <v>1</v>
      </c>
    </row>
    <row r="3515" spans="1:16" x14ac:dyDescent="0.2">
      <c r="A3515" s="18" t="s">
        <v>5645</v>
      </c>
      <c r="B3515" s="18" t="s">
        <v>5919</v>
      </c>
      <c r="C3515" s="18" t="s">
        <v>6047</v>
      </c>
      <c r="D3515" s="18" t="s">
        <v>24</v>
      </c>
      <c r="E3515" s="18" t="str">
        <f>IFERROR(VLOOKUP(表1[[#This Row],[goods_id]],表4[],2,0),"无")</f>
        <v>无</v>
      </c>
      <c r="F3515" s="19">
        <f>IFERROR(VLOOKUP(表1[[#This Row],[goods_id]],表3[],2,0),"老款")</f>
        <v>43355</v>
      </c>
      <c r="G3515" s="20">
        <v>1</v>
      </c>
      <c r="H3515" s="23">
        <v>2390</v>
      </c>
      <c r="I3515" s="23">
        <v>2390</v>
      </c>
      <c r="J351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5" s="20">
        <f>IF(表1[[#This Row],[sale_price]]&lt;表1[[#This Row],[origin_price]],1,0)</f>
        <v>0</v>
      </c>
      <c r="L3515" s="18" t="s">
        <v>6105</v>
      </c>
      <c r="M3515" s="18" t="s">
        <v>6107</v>
      </c>
      <c r="N3515" s="18" t="s">
        <v>12</v>
      </c>
      <c r="O3515" s="18" t="s">
        <v>13</v>
      </c>
      <c r="P3515" s="18">
        <v>1</v>
      </c>
    </row>
    <row r="3516" spans="1:16" x14ac:dyDescent="0.2">
      <c r="A3516" s="18" t="s">
        <v>5645</v>
      </c>
      <c r="B3516" s="18" t="s">
        <v>5929</v>
      </c>
      <c r="C3516" s="18" t="s">
        <v>6054</v>
      </c>
      <c r="D3516" s="18" t="s">
        <v>24</v>
      </c>
      <c r="E3516" s="18" t="str">
        <f>IFERROR(VLOOKUP(表1[[#This Row],[goods_id]],表4[],2,0),"无")</f>
        <v>无</v>
      </c>
      <c r="F3516" s="19">
        <f>IFERROR(VLOOKUP(表1[[#This Row],[goods_id]],表3[],2,0),"老款")</f>
        <v>43355</v>
      </c>
      <c r="G3516" s="20">
        <v>1</v>
      </c>
      <c r="H3516" s="23">
        <v>2390</v>
      </c>
      <c r="I3516" s="23">
        <v>2390</v>
      </c>
      <c r="J351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6" s="20">
        <f>IF(表1[[#This Row],[sale_price]]&lt;表1[[#This Row],[origin_price]],1,0)</f>
        <v>0</v>
      </c>
      <c r="L3516" s="18" t="s">
        <v>6127</v>
      </c>
      <c r="M3516" s="18" t="s">
        <v>6128</v>
      </c>
      <c r="N3516" s="18" t="s">
        <v>12</v>
      </c>
      <c r="O3516" s="18" t="s">
        <v>49</v>
      </c>
      <c r="P3516" s="18">
        <v>2</v>
      </c>
    </row>
    <row r="3517" spans="1:16" x14ac:dyDescent="0.2">
      <c r="A3517" s="18" t="s">
        <v>5645</v>
      </c>
      <c r="B3517" s="18" t="s">
        <v>5931</v>
      </c>
      <c r="C3517" s="18" t="s">
        <v>6054</v>
      </c>
      <c r="D3517" s="18" t="s">
        <v>24</v>
      </c>
      <c r="E3517" s="18" t="str">
        <f>IFERROR(VLOOKUP(表1[[#This Row],[goods_id]],表4[],2,0),"无")</f>
        <v>无</v>
      </c>
      <c r="F3517" s="19">
        <f>IFERROR(VLOOKUP(表1[[#This Row],[goods_id]],表3[],2,0),"老款")</f>
        <v>43355</v>
      </c>
      <c r="G3517" s="20">
        <v>1</v>
      </c>
      <c r="H3517" s="23">
        <v>2390</v>
      </c>
      <c r="I3517" s="23">
        <v>2390</v>
      </c>
      <c r="J351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7" s="20">
        <f>IF(表1[[#This Row],[sale_price]]&lt;表1[[#This Row],[origin_price]],1,0)</f>
        <v>0</v>
      </c>
      <c r="L3517" s="18" t="s">
        <v>6127</v>
      </c>
      <c r="M3517" s="18" t="s">
        <v>6133</v>
      </c>
      <c r="N3517" s="18" t="s">
        <v>12</v>
      </c>
      <c r="O3517" s="18" t="s">
        <v>49</v>
      </c>
      <c r="P3517" s="18">
        <v>2</v>
      </c>
    </row>
    <row r="3518" spans="1:16" x14ac:dyDescent="0.2">
      <c r="A3518" s="18" t="s">
        <v>5645</v>
      </c>
      <c r="B3518" s="18" t="s">
        <v>5932</v>
      </c>
      <c r="C3518" s="18" t="s">
        <v>6054</v>
      </c>
      <c r="D3518" s="18" t="s">
        <v>24</v>
      </c>
      <c r="E3518" s="18" t="str">
        <f>IFERROR(VLOOKUP(表1[[#This Row],[goods_id]],表4[],2,0),"无")</f>
        <v>无</v>
      </c>
      <c r="F3518" s="19">
        <f>IFERROR(VLOOKUP(表1[[#This Row],[goods_id]],表3[],2,0),"老款")</f>
        <v>43355</v>
      </c>
      <c r="G3518" s="20">
        <v>1</v>
      </c>
      <c r="H3518" s="23">
        <v>2390</v>
      </c>
      <c r="I3518" s="23">
        <v>2390</v>
      </c>
      <c r="J351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8" s="20">
        <f>IF(表1[[#This Row],[sale_price]]&lt;表1[[#This Row],[origin_price]],1,0)</f>
        <v>0</v>
      </c>
      <c r="L3518" s="18" t="s">
        <v>6127</v>
      </c>
      <c r="M3518" s="18" t="s">
        <v>6133</v>
      </c>
      <c r="N3518" s="18" t="s">
        <v>12</v>
      </c>
      <c r="O3518" s="18" t="s">
        <v>49</v>
      </c>
      <c r="P3518" s="18">
        <v>2</v>
      </c>
    </row>
    <row r="3519" spans="1:16" x14ac:dyDescent="0.2">
      <c r="A3519" s="18" t="s">
        <v>5645</v>
      </c>
      <c r="B3519" s="18" t="s">
        <v>5892</v>
      </c>
      <c r="C3519" s="18" t="s">
        <v>6042</v>
      </c>
      <c r="D3519" s="18" t="s">
        <v>24</v>
      </c>
      <c r="E3519" s="18" t="str">
        <f>IFERROR(VLOOKUP(表1[[#This Row],[goods_id]],表4[],2,0),"无")</f>
        <v>无</v>
      </c>
      <c r="F3519" s="19">
        <f>IFERROR(VLOOKUP(表1[[#This Row],[goods_id]],表3[],2,0),"老款")</f>
        <v>43362</v>
      </c>
      <c r="G3519" s="20">
        <v>1</v>
      </c>
      <c r="H3519" s="23">
        <v>2790</v>
      </c>
      <c r="I3519" s="23">
        <v>2790</v>
      </c>
      <c r="J351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19" s="20">
        <f>IF(表1[[#This Row],[sale_price]]&lt;表1[[#This Row],[origin_price]],1,0)</f>
        <v>0</v>
      </c>
      <c r="L3519" s="18" t="s">
        <v>6108</v>
      </c>
      <c r="M3519" s="18" t="s">
        <v>6109</v>
      </c>
      <c r="N3519" s="18" t="s">
        <v>12</v>
      </c>
      <c r="O3519" s="18" t="s">
        <v>49</v>
      </c>
      <c r="P3519" s="18">
        <v>1</v>
      </c>
    </row>
    <row r="3520" spans="1:16" x14ac:dyDescent="0.2">
      <c r="A3520" s="18" t="s">
        <v>5645</v>
      </c>
      <c r="B3520" s="18" t="s">
        <v>5893</v>
      </c>
      <c r="C3520" s="18" t="s">
        <v>6042</v>
      </c>
      <c r="D3520" s="18" t="s">
        <v>24</v>
      </c>
      <c r="E3520" s="18" t="str">
        <f>IFERROR(VLOOKUP(表1[[#This Row],[goods_id]],表4[],2,0),"无")</f>
        <v>无</v>
      </c>
      <c r="F3520" s="19">
        <f>IFERROR(VLOOKUP(表1[[#This Row],[goods_id]],表3[],2,0),"老款")</f>
        <v>43362</v>
      </c>
      <c r="G3520" s="20">
        <v>1</v>
      </c>
      <c r="H3520" s="23">
        <v>2790</v>
      </c>
      <c r="I3520" s="23">
        <v>2790</v>
      </c>
      <c r="J352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20" s="20">
        <f>IF(表1[[#This Row],[sale_price]]&lt;表1[[#This Row],[origin_price]],1,0)</f>
        <v>0</v>
      </c>
      <c r="L3520" s="18" t="s">
        <v>6108</v>
      </c>
      <c r="M3520" s="18" t="s">
        <v>6110</v>
      </c>
      <c r="N3520" s="18" t="s">
        <v>12</v>
      </c>
      <c r="O3520" s="18" t="s">
        <v>49</v>
      </c>
      <c r="P3520" s="18">
        <v>1</v>
      </c>
    </row>
    <row r="3521" spans="1:16" x14ac:dyDescent="0.2">
      <c r="A3521" s="18" t="s">
        <v>5645</v>
      </c>
      <c r="B3521" s="18" t="s">
        <v>5920</v>
      </c>
      <c r="C3521" s="18" t="s">
        <v>6048</v>
      </c>
      <c r="D3521" s="18" t="s">
        <v>38</v>
      </c>
      <c r="E3521" s="18" t="str">
        <f>IFERROR(VLOOKUP(表1[[#This Row],[goods_id]],表4[],2,0),"无")</f>
        <v>无</v>
      </c>
      <c r="F3521" s="19">
        <f>IFERROR(VLOOKUP(表1[[#This Row],[goods_id]],表3[],2,0),"老款")</f>
        <v>43355</v>
      </c>
      <c r="G3521" s="20">
        <v>1</v>
      </c>
      <c r="H3521" s="23">
        <v>1690</v>
      </c>
      <c r="I3521" s="23">
        <v>1690</v>
      </c>
      <c r="J352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21" s="20">
        <f>IF(表1[[#This Row],[sale_price]]&lt;表1[[#This Row],[origin_price]],1,0)</f>
        <v>0</v>
      </c>
      <c r="L3521" s="18" t="s">
        <v>6111</v>
      </c>
      <c r="M3521" s="18" t="s">
        <v>6112</v>
      </c>
      <c r="N3521" s="18" t="s">
        <v>12</v>
      </c>
      <c r="O3521" s="18" t="s">
        <v>49</v>
      </c>
      <c r="P3521" s="18">
        <v>1</v>
      </c>
    </row>
    <row r="3522" spans="1:16" ht="102" x14ac:dyDescent="0.2">
      <c r="A3522" s="18" t="s">
        <v>5645</v>
      </c>
      <c r="B3522" s="18" t="s">
        <v>5922</v>
      </c>
      <c r="C3522" s="18" t="s">
        <v>6048</v>
      </c>
      <c r="D3522" s="18" t="s">
        <v>38</v>
      </c>
      <c r="E3522" s="18" t="str">
        <f>IFERROR(VLOOKUP(表1[[#This Row],[goods_id]],表4[],2,0),"无")</f>
        <v>无</v>
      </c>
      <c r="F3522" s="19">
        <f>IFERROR(VLOOKUP(表1[[#This Row],[goods_id]],表3[],2,0),"老款")</f>
        <v>43355</v>
      </c>
      <c r="G3522" s="20">
        <v>1</v>
      </c>
      <c r="H3522" s="23">
        <v>1690</v>
      </c>
      <c r="I3522" s="23">
        <v>1690</v>
      </c>
      <c r="J352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22" s="20">
        <f>IF(表1[[#This Row],[sale_price]]&lt;表1[[#This Row],[origin_price]],1,0)</f>
        <v>0</v>
      </c>
      <c r="L3522" s="18" t="s">
        <v>6111</v>
      </c>
      <c r="M3522" s="22" t="s">
        <v>6113</v>
      </c>
      <c r="N3522" s="18" t="s">
        <v>12</v>
      </c>
      <c r="O3522" s="18" t="s">
        <v>49</v>
      </c>
      <c r="P3522" s="18">
        <v>1</v>
      </c>
    </row>
    <row r="3523" spans="1:16" ht="119" x14ac:dyDescent="0.2">
      <c r="A3523" s="18" t="s">
        <v>5645</v>
      </c>
      <c r="B3523" s="18" t="s">
        <v>5923</v>
      </c>
      <c r="C3523" s="18" t="s">
        <v>6049</v>
      </c>
      <c r="D3523" s="18" t="s">
        <v>38</v>
      </c>
      <c r="E3523" s="18" t="str">
        <f>IFERROR(VLOOKUP(表1[[#This Row],[goods_id]],表4[],2,0),"无")</f>
        <v>无</v>
      </c>
      <c r="F3523" s="19">
        <f>IFERROR(VLOOKUP(表1[[#This Row],[goods_id]],表3[],2,0),"老款")</f>
        <v>43355</v>
      </c>
      <c r="G3523" s="20">
        <v>1</v>
      </c>
      <c r="H3523" s="23">
        <v>1990</v>
      </c>
      <c r="I3523" s="23">
        <v>1990</v>
      </c>
      <c r="J352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23" s="20">
        <f>IF(表1[[#This Row],[sale_price]]&lt;表1[[#This Row],[origin_price]],1,0)</f>
        <v>0</v>
      </c>
      <c r="L3523" s="18" t="s">
        <v>6114</v>
      </c>
      <c r="M3523" s="22" t="s">
        <v>6115</v>
      </c>
      <c r="N3523" s="18" t="s">
        <v>12</v>
      </c>
      <c r="O3523" s="18" t="s">
        <v>49</v>
      </c>
      <c r="P3523" s="18">
        <v>1</v>
      </c>
    </row>
    <row r="3524" spans="1:16" ht="119" x14ac:dyDescent="0.2">
      <c r="A3524" s="18" t="s">
        <v>5645</v>
      </c>
      <c r="B3524" s="18" t="s">
        <v>5924</v>
      </c>
      <c r="C3524" s="18" t="s">
        <v>6049</v>
      </c>
      <c r="D3524" s="18" t="s">
        <v>38</v>
      </c>
      <c r="E3524" s="18" t="str">
        <f>IFERROR(VLOOKUP(表1[[#This Row],[goods_id]],表4[],2,0),"无")</f>
        <v>无</v>
      </c>
      <c r="F3524" s="19">
        <f>IFERROR(VLOOKUP(表1[[#This Row],[goods_id]],表3[],2,0),"老款")</f>
        <v>43355</v>
      </c>
      <c r="G3524" s="20">
        <v>1</v>
      </c>
      <c r="H3524" s="23">
        <v>1990</v>
      </c>
      <c r="I3524" s="23">
        <v>1990</v>
      </c>
      <c r="J352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24" s="20">
        <f>IF(表1[[#This Row],[sale_price]]&lt;表1[[#This Row],[origin_price]],1,0)</f>
        <v>0</v>
      </c>
      <c r="L3524" s="18" t="s">
        <v>6114</v>
      </c>
      <c r="M3524" s="22" t="s">
        <v>6115</v>
      </c>
      <c r="N3524" s="18" t="s">
        <v>12</v>
      </c>
      <c r="O3524" s="18" t="s">
        <v>49</v>
      </c>
      <c r="P3524" s="18">
        <v>1</v>
      </c>
    </row>
    <row r="3525" spans="1:16" x14ac:dyDescent="0.2">
      <c r="A3525" s="18" t="s">
        <v>5645</v>
      </c>
      <c r="B3525" s="18" t="s">
        <v>5930</v>
      </c>
      <c r="C3525" s="18" t="s">
        <v>6055</v>
      </c>
      <c r="D3525" s="18" t="s">
        <v>612</v>
      </c>
      <c r="E3525" s="18" t="str">
        <f>IFERROR(VLOOKUP(表1[[#This Row],[goods_id]],表4[],2,0),"无")</f>
        <v>无</v>
      </c>
      <c r="F3525" s="19">
        <f>IFERROR(VLOOKUP(表1[[#This Row],[goods_id]],表3[],2,0),"老款")</f>
        <v>43355</v>
      </c>
      <c r="G3525" s="20">
        <v>1</v>
      </c>
      <c r="H3525" s="23">
        <v>2490</v>
      </c>
      <c r="I3525" s="23">
        <v>2490</v>
      </c>
      <c r="J352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25" s="20">
        <f>IF(表1[[#This Row],[sale_price]]&lt;表1[[#This Row],[origin_price]],1,0)</f>
        <v>0</v>
      </c>
      <c r="L3525" s="18" t="s">
        <v>6129</v>
      </c>
      <c r="M3525" s="18" t="s">
        <v>6130</v>
      </c>
      <c r="N3525" s="18" t="s">
        <v>12</v>
      </c>
      <c r="O3525" s="18" t="s">
        <v>49</v>
      </c>
      <c r="P3525" s="18">
        <v>2</v>
      </c>
    </row>
    <row r="3526" spans="1:16" x14ac:dyDescent="0.2">
      <c r="A3526" s="18" t="s">
        <v>5645</v>
      </c>
      <c r="B3526" s="18" t="s">
        <v>5901</v>
      </c>
      <c r="C3526" s="18" t="s">
        <v>6057</v>
      </c>
      <c r="D3526" s="18" t="s">
        <v>612</v>
      </c>
      <c r="E3526" s="18" t="str">
        <f>IFERROR(VLOOKUP(表1[[#This Row],[goods_id]],表4[],2,0),"无")</f>
        <v>无</v>
      </c>
      <c r="F3526" s="19">
        <f>IFERROR(VLOOKUP(表1[[#This Row],[goods_id]],表3[],2,0),"老款")</f>
        <v>43362</v>
      </c>
      <c r="G3526" s="20">
        <v>1</v>
      </c>
      <c r="H3526" s="23">
        <v>1590</v>
      </c>
      <c r="I3526" s="23">
        <v>1590</v>
      </c>
      <c r="J352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26" s="20">
        <f>IF(表1[[#This Row],[sale_price]]&lt;表1[[#This Row],[origin_price]],1,0)</f>
        <v>0</v>
      </c>
      <c r="L3526" s="18" t="s">
        <v>6134</v>
      </c>
      <c r="M3526" s="18" t="s">
        <v>6135</v>
      </c>
      <c r="N3526" s="18" t="s">
        <v>12</v>
      </c>
      <c r="O3526" s="18" t="s">
        <v>17</v>
      </c>
      <c r="P3526" s="18">
        <v>2</v>
      </c>
    </row>
    <row r="3527" spans="1:16" x14ac:dyDescent="0.2">
      <c r="A3527" s="18" t="s">
        <v>5645</v>
      </c>
      <c r="B3527" s="18" t="s">
        <v>6023</v>
      </c>
      <c r="C3527" s="18" t="s">
        <v>6056</v>
      </c>
      <c r="D3527" s="18" t="s">
        <v>24</v>
      </c>
      <c r="E3527" s="18" t="str">
        <f>IFERROR(VLOOKUP(表1[[#This Row],[goods_id]],表4[],2,0),"无")</f>
        <v>无</v>
      </c>
      <c r="F3527" s="19">
        <f>IFERROR(VLOOKUP(表1[[#This Row],[goods_id]],表3[],2,0),"老款")</f>
        <v>43348</v>
      </c>
      <c r="G3527" s="20">
        <v>1</v>
      </c>
      <c r="H3527" s="23">
        <v>1590</v>
      </c>
      <c r="I3527" s="23">
        <v>1390</v>
      </c>
      <c r="J352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27" s="20">
        <f>IF(表1[[#This Row],[sale_price]]&lt;表1[[#This Row],[origin_price]],1,0)</f>
        <v>0</v>
      </c>
      <c r="L3527" s="18" t="s">
        <v>6131</v>
      </c>
      <c r="M3527" s="18" t="s">
        <v>6132</v>
      </c>
      <c r="N3527" s="18" t="s">
        <v>12</v>
      </c>
      <c r="O3527" s="18" t="s">
        <v>13</v>
      </c>
      <c r="P3527" s="18">
        <v>2</v>
      </c>
    </row>
    <row r="3528" spans="1:16" x14ac:dyDescent="0.2">
      <c r="A3528" s="18" t="s">
        <v>5645</v>
      </c>
      <c r="B3528" s="18" t="s">
        <v>5859</v>
      </c>
      <c r="C3528" s="18" t="s">
        <v>6058</v>
      </c>
      <c r="D3528" s="18" t="s">
        <v>24</v>
      </c>
      <c r="E3528" s="18" t="str">
        <f>IFERROR(VLOOKUP(表1[[#This Row],[goods_id]],表4[],2,0),"无")</f>
        <v>无</v>
      </c>
      <c r="F3528" s="19">
        <f>IFERROR(VLOOKUP(表1[[#This Row],[goods_id]],表3[],2,0),"老款")</f>
        <v>43348</v>
      </c>
      <c r="G3528" s="20">
        <v>1</v>
      </c>
      <c r="H3528" s="23">
        <v>2090</v>
      </c>
      <c r="I3528" s="23">
        <v>2090</v>
      </c>
      <c r="J352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28" s="20">
        <f>IF(表1[[#This Row],[sale_price]]&lt;表1[[#This Row],[origin_price]],1,0)</f>
        <v>0</v>
      </c>
      <c r="L3528" s="18" t="s">
        <v>6136</v>
      </c>
      <c r="M3528" s="18" t="s">
        <v>6137</v>
      </c>
      <c r="N3528" s="18" t="s">
        <v>12</v>
      </c>
      <c r="O3528" s="18" t="s">
        <v>17</v>
      </c>
      <c r="P3528" s="18">
        <v>2</v>
      </c>
    </row>
    <row r="3529" spans="1:16" x14ac:dyDescent="0.2">
      <c r="A3529" s="18" t="s">
        <v>5645</v>
      </c>
      <c r="B3529" s="18" t="s">
        <v>5860</v>
      </c>
      <c r="C3529" s="18" t="s">
        <v>6058</v>
      </c>
      <c r="D3529" s="18" t="s">
        <v>24</v>
      </c>
      <c r="E3529" s="18" t="str">
        <f>IFERROR(VLOOKUP(表1[[#This Row],[goods_id]],表4[],2,0),"无")</f>
        <v>无</v>
      </c>
      <c r="F3529" s="19">
        <f>IFERROR(VLOOKUP(表1[[#This Row],[goods_id]],表3[],2,0),"老款")</f>
        <v>43348</v>
      </c>
      <c r="G3529" s="20">
        <v>1</v>
      </c>
      <c r="H3529" s="23">
        <v>2090</v>
      </c>
      <c r="I3529" s="23">
        <v>2090</v>
      </c>
      <c r="J352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29" s="20">
        <f>IF(表1[[#This Row],[sale_price]]&lt;表1[[#This Row],[origin_price]],1,0)</f>
        <v>0</v>
      </c>
      <c r="L3529" s="18" t="s">
        <v>6136</v>
      </c>
      <c r="M3529" s="18" t="s">
        <v>6138</v>
      </c>
      <c r="N3529" s="18" t="s">
        <v>12</v>
      </c>
      <c r="O3529" s="18" t="s">
        <v>17</v>
      </c>
      <c r="P3529" s="18">
        <v>2</v>
      </c>
    </row>
    <row r="3530" spans="1:16" ht="85" x14ac:dyDescent="0.2">
      <c r="A3530" s="18" t="s">
        <v>5645</v>
      </c>
      <c r="B3530" s="18" t="s">
        <v>5839</v>
      </c>
      <c r="C3530" s="18" t="s">
        <v>6040</v>
      </c>
      <c r="D3530" s="18" t="s">
        <v>38</v>
      </c>
      <c r="E3530" s="18" t="str">
        <f>IFERROR(VLOOKUP(表1[[#This Row],[goods_id]],表4[],2,0),"无")</f>
        <v>无</v>
      </c>
      <c r="F3530" s="19">
        <f>IFERROR(VLOOKUP(表1[[#This Row],[goods_id]],表3[],2,0),"老款")</f>
        <v>43362</v>
      </c>
      <c r="G3530" s="20">
        <v>1</v>
      </c>
      <c r="H3530" s="23">
        <v>2090</v>
      </c>
      <c r="I3530" s="23">
        <v>2090</v>
      </c>
      <c r="J353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30" s="20">
        <f>IF(表1[[#This Row],[sale_price]]&lt;表1[[#This Row],[origin_price]],1,0)</f>
        <v>0</v>
      </c>
      <c r="L3530" s="18" t="s">
        <v>6084</v>
      </c>
      <c r="M3530" s="22" t="s">
        <v>6085</v>
      </c>
      <c r="N3530" s="18" t="s">
        <v>12</v>
      </c>
      <c r="O3530" s="18" t="s">
        <v>49</v>
      </c>
      <c r="P3530" s="18">
        <v>1</v>
      </c>
    </row>
    <row r="3531" spans="1:16" ht="85" x14ac:dyDescent="0.2">
      <c r="A3531" s="18" t="s">
        <v>5645</v>
      </c>
      <c r="B3531" s="18" t="s">
        <v>5840</v>
      </c>
      <c r="C3531" s="18" t="s">
        <v>6040</v>
      </c>
      <c r="D3531" s="18" t="s">
        <v>38</v>
      </c>
      <c r="E3531" s="18" t="str">
        <f>IFERROR(VLOOKUP(表1[[#This Row],[goods_id]],表4[],2,0),"无")</f>
        <v>无</v>
      </c>
      <c r="F3531" s="19">
        <f>IFERROR(VLOOKUP(表1[[#This Row],[goods_id]],表3[],2,0),"老款")</f>
        <v>43362</v>
      </c>
      <c r="G3531" s="20">
        <v>1</v>
      </c>
      <c r="H3531" s="23">
        <v>2090</v>
      </c>
      <c r="I3531" s="23">
        <v>2090</v>
      </c>
      <c r="J353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31" s="20">
        <f>IF(表1[[#This Row],[sale_price]]&lt;表1[[#This Row],[origin_price]],1,0)</f>
        <v>0</v>
      </c>
      <c r="L3531" s="18" t="s">
        <v>6084</v>
      </c>
      <c r="M3531" s="22" t="s">
        <v>6086</v>
      </c>
      <c r="N3531" s="18" t="s">
        <v>12</v>
      </c>
      <c r="O3531" s="18" t="s">
        <v>49</v>
      </c>
      <c r="P3531" s="18">
        <v>1</v>
      </c>
    </row>
    <row r="3532" spans="1:16" x14ac:dyDescent="0.2">
      <c r="A3532" s="18" t="s">
        <v>5645</v>
      </c>
      <c r="B3532" s="18" t="s">
        <v>5841</v>
      </c>
      <c r="C3532" s="18" t="s">
        <v>6040</v>
      </c>
      <c r="D3532" s="18" t="s">
        <v>38</v>
      </c>
      <c r="E3532" s="18" t="str">
        <f>IFERROR(VLOOKUP(表1[[#This Row],[goods_id]],表4[],2,0),"无")</f>
        <v>无</v>
      </c>
      <c r="F3532" s="19">
        <f>IFERROR(VLOOKUP(表1[[#This Row],[goods_id]],表3[],2,0),"老款")</f>
        <v>43362</v>
      </c>
      <c r="G3532" s="20">
        <v>1</v>
      </c>
      <c r="H3532" s="23">
        <v>2090</v>
      </c>
      <c r="I3532" s="23">
        <v>2090</v>
      </c>
      <c r="J353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32" s="20">
        <f>IF(表1[[#This Row],[sale_price]]&lt;表1[[#This Row],[origin_price]],1,0)</f>
        <v>0</v>
      </c>
      <c r="L3532" s="18" t="s">
        <v>6084</v>
      </c>
      <c r="M3532" s="18" t="s">
        <v>6086</v>
      </c>
      <c r="N3532" s="18" t="s">
        <v>12</v>
      </c>
      <c r="O3532" s="18" t="s">
        <v>49</v>
      </c>
      <c r="P3532" s="18">
        <v>1</v>
      </c>
    </row>
    <row r="3533" spans="1:16" x14ac:dyDescent="0.2">
      <c r="A3533" s="18" t="s">
        <v>5645</v>
      </c>
      <c r="B3533" s="18" t="s">
        <v>5842</v>
      </c>
      <c r="C3533" s="18" t="s">
        <v>6041</v>
      </c>
      <c r="D3533" s="18" t="s">
        <v>24</v>
      </c>
      <c r="E3533" s="18" t="str">
        <f>IFERROR(VLOOKUP(表1[[#This Row],[goods_id]],表4[],2,0),"无")</f>
        <v>无</v>
      </c>
      <c r="F3533" s="19">
        <f>IFERROR(VLOOKUP(表1[[#This Row],[goods_id]],表3[],2,0),"老款")</f>
        <v>43362</v>
      </c>
      <c r="G3533" s="20">
        <v>1</v>
      </c>
      <c r="H3533" s="23">
        <v>2190</v>
      </c>
      <c r="I3533" s="23">
        <v>2190</v>
      </c>
      <c r="J353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33" s="20">
        <f>IF(表1[[#This Row],[sale_price]]&lt;表1[[#This Row],[origin_price]],1,0)</f>
        <v>0</v>
      </c>
      <c r="L3533" s="18" t="s">
        <v>6087</v>
      </c>
      <c r="M3533" s="18" t="s">
        <v>6088</v>
      </c>
      <c r="N3533" s="18" t="s">
        <v>12</v>
      </c>
      <c r="O3533" s="18" t="s">
        <v>13</v>
      </c>
      <c r="P3533" s="18">
        <v>1</v>
      </c>
    </row>
    <row r="3534" spans="1:16" x14ac:dyDescent="0.2">
      <c r="A3534" s="18" t="s">
        <v>5645</v>
      </c>
      <c r="B3534" s="18" t="s">
        <v>5843</v>
      </c>
      <c r="C3534" s="18" t="s">
        <v>6041</v>
      </c>
      <c r="D3534" s="18" t="s">
        <v>24</v>
      </c>
      <c r="E3534" s="18" t="str">
        <f>IFERROR(VLOOKUP(表1[[#This Row],[goods_id]],表4[],2,0),"无")</f>
        <v>无</v>
      </c>
      <c r="F3534" s="19">
        <f>IFERROR(VLOOKUP(表1[[#This Row],[goods_id]],表3[],2,0),"老款")</f>
        <v>43362</v>
      </c>
      <c r="G3534" s="20">
        <v>1</v>
      </c>
      <c r="H3534" s="23">
        <v>2190</v>
      </c>
      <c r="I3534" s="23">
        <v>2190</v>
      </c>
      <c r="J353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34" s="20">
        <f>IF(表1[[#This Row],[sale_price]]&lt;表1[[#This Row],[origin_price]],1,0)</f>
        <v>0</v>
      </c>
      <c r="L3534" s="18" t="s">
        <v>6087</v>
      </c>
      <c r="M3534" s="18" t="s">
        <v>6089</v>
      </c>
      <c r="N3534" s="18" t="s">
        <v>12</v>
      </c>
      <c r="O3534" s="18" t="s">
        <v>13</v>
      </c>
      <c r="P3534" s="18">
        <v>1</v>
      </c>
    </row>
    <row r="3535" spans="1:16" x14ac:dyDescent="0.2">
      <c r="A3535" s="18" t="s">
        <v>5645</v>
      </c>
      <c r="B3535" s="18" t="s">
        <v>5677</v>
      </c>
      <c r="C3535" s="18" t="s">
        <v>6070</v>
      </c>
      <c r="D3535" s="18" t="s">
        <v>24</v>
      </c>
      <c r="E3535" s="18" t="str">
        <f>IFERROR(VLOOKUP(表1[[#This Row],[goods_id]],表4[],2,0),"无")</f>
        <v>无</v>
      </c>
      <c r="F3535" s="19" t="str">
        <f>IFERROR(VLOOKUP(表1[[#This Row],[goods_id]],表3[],2,0),"老款")</f>
        <v>老款</v>
      </c>
      <c r="G3535" s="20">
        <v>1</v>
      </c>
      <c r="H3535" s="23">
        <v>799</v>
      </c>
      <c r="I3535" s="23">
        <v>1590</v>
      </c>
      <c r="J353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35" s="20">
        <f>IF(表1[[#This Row],[sale_price]]&lt;表1[[#This Row],[origin_price]],1,0)</f>
        <v>1</v>
      </c>
      <c r="L3535" s="18" t="s">
        <v>5661</v>
      </c>
      <c r="M3535" s="18" t="s">
        <v>6155</v>
      </c>
      <c r="N3535" s="18" t="s">
        <v>12</v>
      </c>
      <c r="O3535" s="18" t="s">
        <v>17</v>
      </c>
      <c r="P3535" s="18">
        <v>2</v>
      </c>
    </row>
    <row r="3536" spans="1:16" x14ac:dyDescent="0.2">
      <c r="A3536" s="18" t="s">
        <v>5645</v>
      </c>
      <c r="B3536" s="18" t="s">
        <v>5678</v>
      </c>
      <c r="C3536" s="18" t="s">
        <v>6070</v>
      </c>
      <c r="D3536" s="18" t="s">
        <v>24</v>
      </c>
      <c r="E3536" s="18" t="str">
        <f>IFERROR(VLOOKUP(表1[[#This Row],[goods_id]],表4[],2,0),"无")</f>
        <v>无</v>
      </c>
      <c r="F3536" s="19" t="str">
        <f>IFERROR(VLOOKUP(表1[[#This Row],[goods_id]],表3[],2,0),"老款")</f>
        <v>老款</v>
      </c>
      <c r="G3536" s="20">
        <v>1</v>
      </c>
      <c r="H3536" s="23">
        <v>799</v>
      </c>
      <c r="I3536" s="23">
        <v>1590</v>
      </c>
      <c r="J353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36" s="20">
        <f>IF(表1[[#This Row],[sale_price]]&lt;表1[[#This Row],[origin_price]],1,0)</f>
        <v>1</v>
      </c>
      <c r="L3536" s="18" t="s">
        <v>5661</v>
      </c>
      <c r="M3536" s="18" t="s">
        <v>6156</v>
      </c>
      <c r="N3536" s="18" t="s">
        <v>12</v>
      </c>
      <c r="O3536" s="18" t="s">
        <v>17</v>
      </c>
      <c r="P3536" s="18">
        <v>2</v>
      </c>
    </row>
    <row r="3537" spans="1:16" x14ac:dyDescent="0.2">
      <c r="A3537" s="18" t="s">
        <v>5645</v>
      </c>
      <c r="B3537" s="18" t="s">
        <v>5663</v>
      </c>
      <c r="C3537" s="18" t="s">
        <v>6063</v>
      </c>
      <c r="D3537" s="18" t="s">
        <v>1437</v>
      </c>
      <c r="E3537" s="18" t="str">
        <f>IFERROR(VLOOKUP(表1[[#This Row],[goods_id]],表4[],2,0),"无")</f>
        <v>无</v>
      </c>
      <c r="F3537" s="19" t="str">
        <f>IFERROR(VLOOKUP(表1[[#This Row],[goods_id]],表3[],2,0),"老款")</f>
        <v>老款</v>
      </c>
      <c r="G3537" s="20">
        <v>1</v>
      </c>
      <c r="H3537" s="23">
        <v>999</v>
      </c>
      <c r="I3537" s="23">
        <v>1990</v>
      </c>
      <c r="J353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37" s="20">
        <f>IF(表1[[#This Row],[sale_price]]&lt;表1[[#This Row],[origin_price]],1,0)</f>
        <v>1</v>
      </c>
      <c r="L3537" s="18" t="s">
        <v>5661</v>
      </c>
      <c r="M3537" s="18" t="s">
        <v>6145</v>
      </c>
      <c r="N3537" s="18" t="s">
        <v>12</v>
      </c>
      <c r="O3537" s="18" t="s">
        <v>13</v>
      </c>
      <c r="P3537" s="18">
        <v>2</v>
      </c>
    </row>
    <row r="3538" spans="1:16" x14ac:dyDescent="0.2">
      <c r="A3538" s="18" t="s">
        <v>5645</v>
      </c>
      <c r="B3538" s="18" t="s">
        <v>5674</v>
      </c>
      <c r="C3538" s="18" t="s">
        <v>6068</v>
      </c>
      <c r="D3538" s="18" t="s">
        <v>188</v>
      </c>
      <c r="E3538" s="18" t="str">
        <f>IFERROR(VLOOKUP(表1[[#This Row],[goods_id]],表4[],2,0),"无")</f>
        <v>无</v>
      </c>
      <c r="F3538" s="19" t="str">
        <f>IFERROR(VLOOKUP(表1[[#This Row],[goods_id]],表3[],2,0),"老款")</f>
        <v>老款</v>
      </c>
      <c r="G3538" s="20">
        <v>1</v>
      </c>
      <c r="H3538" s="23">
        <v>995</v>
      </c>
      <c r="I3538" s="23">
        <v>1990</v>
      </c>
      <c r="J353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38" s="20">
        <f>IF(表1[[#This Row],[sale_price]]&lt;表1[[#This Row],[origin_price]],1,0)</f>
        <v>1</v>
      </c>
      <c r="L3538" s="18" t="s">
        <v>5661</v>
      </c>
      <c r="M3538" s="18" t="s">
        <v>6152</v>
      </c>
      <c r="N3538" s="18" t="s">
        <v>12</v>
      </c>
      <c r="O3538" s="18" t="s">
        <v>13</v>
      </c>
      <c r="P3538" s="18">
        <v>2</v>
      </c>
    </row>
    <row r="3539" spans="1:16" x14ac:dyDescent="0.2">
      <c r="A3539" s="18" t="s">
        <v>5645</v>
      </c>
      <c r="B3539" s="18" t="s">
        <v>5675</v>
      </c>
      <c r="C3539" s="18" t="s">
        <v>6069</v>
      </c>
      <c r="D3539" s="18" t="s">
        <v>95</v>
      </c>
      <c r="E3539" s="18" t="str">
        <f>IFERROR(VLOOKUP(表1[[#This Row],[goods_id]],表4[],2,0),"无")</f>
        <v>无</v>
      </c>
      <c r="F3539" s="19" t="str">
        <f>IFERROR(VLOOKUP(表1[[#This Row],[goods_id]],表3[],2,0),"老款")</f>
        <v>老款</v>
      </c>
      <c r="G3539" s="20">
        <v>1</v>
      </c>
      <c r="H3539" s="23">
        <v>895</v>
      </c>
      <c r="I3539" s="23">
        <v>1790</v>
      </c>
      <c r="J353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39" s="20">
        <f>IF(表1[[#This Row],[sale_price]]&lt;表1[[#This Row],[origin_price]],1,0)</f>
        <v>1</v>
      </c>
      <c r="L3539" s="18" t="s">
        <v>5661</v>
      </c>
      <c r="M3539" s="18" t="s">
        <v>6153</v>
      </c>
      <c r="N3539" s="18" t="s">
        <v>12</v>
      </c>
      <c r="O3539" s="18" t="s">
        <v>17</v>
      </c>
      <c r="P3539" s="18">
        <v>2</v>
      </c>
    </row>
    <row r="3540" spans="1:16" x14ac:dyDescent="0.2">
      <c r="A3540" s="18" t="s">
        <v>5645</v>
      </c>
      <c r="B3540" s="18" t="s">
        <v>5676</v>
      </c>
      <c r="C3540" s="18" t="s">
        <v>6069</v>
      </c>
      <c r="D3540" s="18" t="s">
        <v>95</v>
      </c>
      <c r="E3540" s="18" t="str">
        <f>IFERROR(VLOOKUP(表1[[#This Row],[goods_id]],表4[],2,0),"无")</f>
        <v>无</v>
      </c>
      <c r="F3540" s="19" t="str">
        <f>IFERROR(VLOOKUP(表1[[#This Row],[goods_id]],表3[],2,0),"老款")</f>
        <v>老款</v>
      </c>
      <c r="G3540" s="20">
        <v>1</v>
      </c>
      <c r="H3540" s="23">
        <v>895</v>
      </c>
      <c r="I3540" s="23">
        <v>1790</v>
      </c>
      <c r="J354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40" s="20">
        <f>IF(表1[[#This Row],[sale_price]]&lt;表1[[#This Row],[origin_price]],1,0)</f>
        <v>1</v>
      </c>
      <c r="L3540" s="18" t="s">
        <v>5661</v>
      </c>
      <c r="M3540" s="18" t="s">
        <v>6154</v>
      </c>
      <c r="N3540" s="18" t="s">
        <v>12</v>
      </c>
      <c r="O3540" s="18" t="s">
        <v>17</v>
      </c>
      <c r="P3540" s="18">
        <v>2</v>
      </c>
    </row>
    <row r="3541" spans="1:16" x14ac:dyDescent="0.2">
      <c r="A3541" s="18" t="s">
        <v>5645</v>
      </c>
      <c r="B3541" s="18" t="s">
        <v>5679</v>
      </c>
      <c r="C3541" s="18" t="s">
        <v>6071</v>
      </c>
      <c r="D3541" s="18" t="s">
        <v>188</v>
      </c>
      <c r="E3541" s="18" t="str">
        <f>IFERROR(VLOOKUP(表1[[#This Row],[goods_id]],表4[],2,0),"无")</f>
        <v>无</v>
      </c>
      <c r="F3541" s="19" t="str">
        <f>IFERROR(VLOOKUP(表1[[#This Row],[goods_id]],表3[],2,0),"老款")</f>
        <v>老款</v>
      </c>
      <c r="G3541" s="20">
        <v>1</v>
      </c>
      <c r="H3541" s="23">
        <v>469</v>
      </c>
      <c r="I3541" s="23">
        <v>939</v>
      </c>
      <c r="J354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41" s="20">
        <f>IF(表1[[#This Row],[sale_price]]&lt;表1[[#This Row],[origin_price]],1,0)</f>
        <v>1</v>
      </c>
      <c r="L3541" s="18" t="s">
        <v>5661</v>
      </c>
      <c r="M3541" s="18" t="s">
        <v>6157</v>
      </c>
      <c r="N3541" s="18" t="s">
        <v>12</v>
      </c>
      <c r="O3541" s="18" t="s">
        <v>17</v>
      </c>
      <c r="P3541" s="18">
        <v>2</v>
      </c>
    </row>
    <row r="3542" spans="1:16" x14ac:dyDescent="0.2">
      <c r="A3542" s="18" t="s">
        <v>5645</v>
      </c>
      <c r="B3542" s="18" t="s">
        <v>5666</v>
      </c>
      <c r="C3542" s="18" t="s">
        <v>6064</v>
      </c>
      <c r="D3542" s="18" t="s">
        <v>24</v>
      </c>
      <c r="E3542" s="18" t="str">
        <f>IFERROR(VLOOKUP(表1[[#This Row],[goods_id]],表4[],2,0),"无")</f>
        <v>无</v>
      </c>
      <c r="F3542" s="19" t="str">
        <f>IFERROR(VLOOKUP(表1[[#This Row],[goods_id]],表3[],2,0),"老款")</f>
        <v>老款</v>
      </c>
      <c r="G3542" s="20">
        <v>1</v>
      </c>
      <c r="H3542" s="23">
        <v>945</v>
      </c>
      <c r="I3542" s="23">
        <v>1890</v>
      </c>
      <c r="J354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42" s="20">
        <f>IF(表1[[#This Row],[sale_price]]&lt;表1[[#This Row],[origin_price]],1,0)</f>
        <v>1</v>
      </c>
      <c r="L3542" s="18" t="s">
        <v>5661</v>
      </c>
      <c r="M3542" s="18" t="s">
        <v>6146</v>
      </c>
      <c r="N3542" s="18" t="s">
        <v>12</v>
      </c>
      <c r="O3542" s="18" t="s">
        <v>13</v>
      </c>
      <c r="P3542" s="18">
        <v>2</v>
      </c>
    </row>
    <row r="3543" spans="1:16" x14ac:dyDescent="0.2">
      <c r="A3543" s="18" t="s">
        <v>5645</v>
      </c>
      <c r="B3543" s="18" t="s">
        <v>5667</v>
      </c>
      <c r="C3543" s="18" t="s">
        <v>6064</v>
      </c>
      <c r="D3543" s="18" t="s">
        <v>24</v>
      </c>
      <c r="E3543" s="18" t="str">
        <f>IFERROR(VLOOKUP(表1[[#This Row],[goods_id]],表4[],2,0),"无")</f>
        <v>无</v>
      </c>
      <c r="F3543" s="19" t="str">
        <f>IFERROR(VLOOKUP(表1[[#This Row],[goods_id]],表3[],2,0),"老款")</f>
        <v>老款</v>
      </c>
      <c r="G3543" s="20">
        <v>1</v>
      </c>
      <c r="H3543" s="23">
        <v>945</v>
      </c>
      <c r="I3543" s="23">
        <v>1890</v>
      </c>
      <c r="J354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43" s="20">
        <f>IF(表1[[#This Row],[sale_price]]&lt;表1[[#This Row],[origin_price]],1,0)</f>
        <v>1</v>
      </c>
      <c r="L3543" s="18" t="s">
        <v>5661</v>
      </c>
      <c r="M3543" s="18" t="s">
        <v>6147</v>
      </c>
      <c r="N3543" s="18" t="s">
        <v>12</v>
      </c>
      <c r="O3543" s="18" t="s">
        <v>13</v>
      </c>
      <c r="P3543" s="18">
        <v>2</v>
      </c>
    </row>
    <row r="3544" spans="1:16" x14ac:dyDescent="0.2">
      <c r="A3544" s="18" t="s">
        <v>5645</v>
      </c>
      <c r="B3544" s="18" t="s">
        <v>5668</v>
      </c>
      <c r="C3544" s="18" t="s">
        <v>6064</v>
      </c>
      <c r="D3544" s="18" t="s">
        <v>24</v>
      </c>
      <c r="E3544" s="18" t="str">
        <f>IFERROR(VLOOKUP(表1[[#This Row],[goods_id]],表4[],2,0),"无")</f>
        <v>无</v>
      </c>
      <c r="F3544" s="19" t="str">
        <f>IFERROR(VLOOKUP(表1[[#This Row],[goods_id]],表3[],2,0),"老款")</f>
        <v>老款</v>
      </c>
      <c r="G3544" s="20">
        <v>1</v>
      </c>
      <c r="H3544" s="23">
        <v>945</v>
      </c>
      <c r="I3544" s="23">
        <v>1890</v>
      </c>
      <c r="J354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44" s="20">
        <f>IF(表1[[#This Row],[sale_price]]&lt;表1[[#This Row],[origin_price]],1,0)</f>
        <v>1</v>
      </c>
      <c r="L3544" s="18" t="s">
        <v>5661</v>
      </c>
      <c r="M3544" s="18" t="s">
        <v>6147</v>
      </c>
      <c r="N3544" s="18" t="s">
        <v>12</v>
      </c>
      <c r="O3544" s="18" t="s">
        <v>13</v>
      </c>
      <c r="P3544" s="18">
        <v>2</v>
      </c>
    </row>
    <row r="3545" spans="1:16" ht="102" x14ac:dyDescent="0.2">
      <c r="A3545" s="18" t="s">
        <v>5645</v>
      </c>
      <c r="B3545" s="18" t="s">
        <v>5671</v>
      </c>
      <c r="C3545" s="18" t="s">
        <v>6066</v>
      </c>
      <c r="D3545" s="18" t="s">
        <v>24</v>
      </c>
      <c r="E3545" s="18" t="str">
        <f>IFERROR(VLOOKUP(表1[[#This Row],[goods_id]],表4[],2,0),"无")</f>
        <v>无</v>
      </c>
      <c r="F3545" s="19" t="str">
        <f>IFERROR(VLOOKUP(表1[[#This Row],[goods_id]],表3[],2,0),"老款")</f>
        <v>老款</v>
      </c>
      <c r="G3545" s="20">
        <v>1</v>
      </c>
      <c r="H3545" s="23">
        <v>1345</v>
      </c>
      <c r="I3545" s="23">
        <v>2690</v>
      </c>
      <c r="J354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45" s="20">
        <f>IF(表1[[#This Row],[sale_price]]&lt;表1[[#This Row],[origin_price]],1,0)</f>
        <v>1</v>
      </c>
      <c r="L3545" s="18" t="s">
        <v>5661</v>
      </c>
      <c r="M3545" s="22" t="s">
        <v>6150</v>
      </c>
      <c r="N3545" s="18" t="s">
        <v>12</v>
      </c>
      <c r="O3545" s="18" t="s">
        <v>49</v>
      </c>
      <c r="P3545" s="18">
        <v>2</v>
      </c>
    </row>
    <row r="3546" spans="1:16" ht="34" x14ac:dyDescent="0.2">
      <c r="A3546" s="18" t="s">
        <v>5645</v>
      </c>
      <c r="B3546" s="18" t="s">
        <v>5672</v>
      </c>
      <c r="C3546" s="18" t="s">
        <v>6067</v>
      </c>
      <c r="D3546" s="18" t="s">
        <v>11</v>
      </c>
      <c r="E3546" s="18" t="str">
        <f>IFERROR(VLOOKUP(表1[[#This Row],[goods_id]],表4[],2,0),"无")</f>
        <v>无</v>
      </c>
      <c r="F3546" s="19">
        <f>IFERROR(VLOOKUP(表1[[#This Row],[goods_id]],表3[],2,0),"老款")</f>
        <v>43355</v>
      </c>
      <c r="G3546" s="20">
        <v>1</v>
      </c>
      <c r="H3546" s="23">
        <v>2690</v>
      </c>
      <c r="I3546" s="23">
        <v>2690</v>
      </c>
      <c r="J354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46" s="20">
        <f>IF(表1[[#This Row],[sale_price]]&lt;表1[[#This Row],[origin_price]],1,0)</f>
        <v>0</v>
      </c>
      <c r="L3546" s="18" t="s">
        <v>5673</v>
      </c>
      <c r="M3546" s="22" t="s">
        <v>6151</v>
      </c>
      <c r="N3546" s="18" t="s">
        <v>12</v>
      </c>
      <c r="O3546" s="18" t="s">
        <v>49</v>
      </c>
      <c r="P3546" s="18">
        <v>2</v>
      </c>
    </row>
    <row r="3547" spans="1:16" x14ac:dyDescent="0.2">
      <c r="A3547" s="18" t="s">
        <v>5645</v>
      </c>
      <c r="B3547" s="18" t="s">
        <v>5936</v>
      </c>
      <c r="C3547" s="18"/>
      <c r="D3547" s="18" t="s">
        <v>11</v>
      </c>
      <c r="E3547" s="18" t="str">
        <f>IFERROR(VLOOKUP(表1[[#This Row],[goods_id]],表4[],2,0),"无")</f>
        <v>无</v>
      </c>
      <c r="F3547" s="19">
        <f>IFERROR(VLOOKUP(表1[[#This Row],[goods_id]],表3[],2,0),"老款")</f>
        <v>43355</v>
      </c>
      <c r="G3547" s="20">
        <v>1</v>
      </c>
      <c r="H3547" s="23">
        <v>2690</v>
      </c>
      <c r="I3547" s="23">
        <v>2690</v>
      </c>
      <c r="J354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47" s="20">
        <f>IF(表1[[#This Row],[sale_price]]&lt;表1[[#This Row],[origin_price]],1,0)</f>
        <v>0</v>
      </c>
      <c r="L3547" s="18" t="s">
        <v>5673</v>
      </c>
      <c r="M3547" s="18" t="s">
        <v>6151</v>
      </c>
      <c r="N3547" s="18" t="s">
        <v>12</v>
      </c>
      <c r="O3547" s="18" t="s">
        <v>49</v>
      </c>
      <c r="P3547" s="18">
        <v>2</v>
      </c>
    </row>
    <row r="3548" spans="1:16" x14ac:dyDescent="0.2">
      <c r="A3548" s="18" t="s">
        <v>5645</v>
      </c>
      <c r="B3548" s="18" t="s">
        <v>5937</v>
      </c>
      <c r="C3548" s="18"/>
      <c r="D3548" s="18" t="s">
        <v>11</v>
      </c>
      <c r="E3548" s="18" t="str">
        <f>IFERROR(VLOOKUP(表1[[#This Row],[goods_id]],表4[],2,0),"无")</f>
        <v>无</v>
      </c>
      <c r="F3548" s="19">
        <f>IFERROR(VLOOKUP(表1[[#This Row],[goods_id]],表3[],2,0),"老款")</f>
        <v>43355</v>
      </c>
      <c r="G3548" s="20">
        <v>1</v>
      </c>
      <c r="H3548" s="23">
        <v>2690</v>
      </c>
      <c r="I3548" s="23">
        <v>2690</v>
      </c>
      <c r="J3548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48" s="20">
        <f>IF(表1[[#This Row],[sale_price]]&lt;表1[[#This Row],[origin_price]],1,0)</f>
        <v>0</v>
      </c>
      <c r="L3548" s="18" t="s">
        <v>5673</v>
      </c>
      <c r="M3548" s="18" t="s">
        <v>6151</v>
      </c>
      <c r="N3548" s="18" t="s">
        <v>12</v>
      </c>
      <c r="O3548" s="18" t="s">
        <v>49</v>
      </c>
      <c r="P3548" s="18">
        <v>2</v>
      </c>
    </row>
    <row r="3549" spans="1:16" x14ac:dyDescent="0.2">
      <c r="A3549" s="18" t="s">
        <v>5645</v>
      </c>
      <c r="B3549" s="18" t="s">
        <v>5935</v>
      </c>
      <c r="C3549" s="18" t="s">
        <v>6067</v>
      </c>
      <c r="D3549" s="18" t="s">
        <v>11</v>
      </c>
      <c r="E3549" s="18" t="str">
        <f>IFERROR(VLOOKUP(表1[[#This Row],[goods_id]],表4[],2,0),"无")</f>
        <v>无</v>
      </c>
      <c r="F3549" s="19">
        <f>IFERROR(VLOOKUP(表1[[#This Row],[goods_id]],表3[],2,0),"老款")</f>
        <v>43355</v>
      </c>
      <c r="G3549" s="20">
        <v>1</v>
      </c>
      <c r="H3549" s="23">
        <v>2690</v>
      </c>
      <c r="I3549" s="23">
        <v>2690</v>
      </c>
      <c r="J3549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49" s="20">
        <f>IF(表1[[#This Row],[sale_price]]&lt;表1[[#This Row],[origin_price]],1,0)</f>
        <v>0</v>
      </c>
      <c r="L3549" s="18" t="s">
        <v>5673</v>
      </c>
      <c r="M3549" s="18" t="s">
        <v>6151</v>
      </c>
      <c r="N3549" s="18" t="s">
        <v>12</v>
      </c>
      <c r="O3549" s="18" t="s">
        <v>49</v>
      </c>
      <c r="P3549" s="18">
        <v>2</v>
      </c>
    </row>
    <row r="3550" spans="1:16" x14ac:dyDescent="0.2">
      <c r="A3550" s="18" t="s">
        <v>5645</v>
      </c>
      <c r="B3550" s="18" t="s">
        <v>5669</v>
      </c>
      <c r="C3550" s="18" t="s">
        <v>6065</v>
      </c>
      <c r="D3550" s="18" t="s">
        <v>69</v>
      </c>
      <c r="E3550" s="18" t="str">
        <f>IFERROR(VLOOKUP(表1[[#This Row],[goods_id]],表4[],2,0),"无")</f>
        <v>无</v>
      </c>
      <c r="F3550" s="19" t="str">
        <f>IFERROR(VLOOKUP(表1[[#This Row],[goods_id]],表3[],2,0),"老款")</f>
        <v>老款</v>
      </c>
      <c r="G3550" s="20">
        <v>1</v>
      </c>
      <c r="H3550" s="23">
        <v>1090</v>
      </c>
      <c r="I3550" s="23">
        <v>1890</v>
      </c>
      <c r="J3550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50" s="20">
        <f>IF(表1[[#This Row],[sale_price]]&lt;表1[[#This Row],[origin_price]],1,0)</f>
        <v>1</v>
      </c>
      <c r="L3550" s="18" t="s">
        <v>5661</v>
      </c>
      <c r="M3550" s="18" t="s">
        <v>6148</v>
      </c>
      <c r="N3550" s="18" t="s">
        <v>12</v>
      </c>
      <c r="O3550" s="18" t="s">
        <v>49</v>
      </c>
      <c r="P3550" s="18">
        <v>2</v>
      </c>
    </row>
    <row r="3551" spans="1:16" x14ac:dyDescent="0.2">
      <c r="A3551" s="18" t="s">
        <v>5645</v>
      </c>
      <c r="B3551" s="18" t="s">
        <v>5670</v>
      </c>
      <c r="C3551" s="18" t="s">
        <v>6065</v>
      </c>
      <c r="D3551" s="18" t="s">
        <v>69</v>
      </c>
      <c r="E3551" s="18" t="str">
        <f>IFERROR(VLOOKUP(表1[[#This Row],[goods_id]],表4[],2,0),"无")</f>
        <v>无</v>
      </c>
      <c r="F3551" s="19" t="str">
        <f>IFERROR(VLOOKUP(表1[[#This Row],[goods_id]],表3[],2,0),"老款")</f>
        <v>老款</v>
      </c>
      <c r="G3551" s="20">
        <v>1</v>
      </c>
      <c r="H3551" s="23">
        <v>1090</v>
      </c>
      <c r="I3551" s="23">
        <v>1890</v>
      </c>
      <c r="J3551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51" s="20">
        <f>IF(表1[[#This Row],[sale_price]]&lt;表1[[#This Row],[origin_price]],1,0)</f>
        <v>1</v>
      </c>
      <c r="L3551" s="18" t="s">
        <v>5661</v>
      </c>
      <c r="M3551" s="18" t="s">
        <v>6149</v>
      </c>
      <c r="N3551" s="18" t="s">
        <v>12</v>
      </c>
      <c r="O3551" s="18" t="s">
        <v>49</v>
      </c>
      <c r="P3551" s="18">
        <v>2</v>
      </c>
    </row>
    <row r="3552" spans="1:16" x14ac:dyDescent="0.2">
      <c r="A3552" s="18" t="s">
        <v>5645</v>
      </c>
      <c r="B3552" s="18" t="s">
        <v>5660</v>
      </c>
      <c r="C3552" s="18" t="s">
        <v>6060</v>
      </c>
      <c r="D3552" s="18" t="s">
        <v>38</v>
      </c>
      <c r="E3552" s="18" t="str">
        <f>IFERROR(VLOOKUP(表1[[#This Row],[goods_id]],表4[],2,0),"无")</f>
        <v>无</v>
      </c>
      <c r="F3552" s="19" t="str">
        <f>IFERROR(VLOOKUP(表1[[#This Row],[goods_id]],表3[],2,0),"老款")</f>
        <v>老款</v>
      </c>
      <c r="G3552" s="20">
        <v>1</v>
      </c>
      <c r="H3552" s="23">
        <v>1345</v>
      </c>
      <c r="I3552" s="23">
        <v>2690</v>
      </c>
      <c r="J3552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52" s="20">
        <f>IF(表1[[#This Row],[sale_price]]&lt;表1[[#This Row],[origin_price]],1,0)</f>
        <v>1</v>
      </c>
      <c r="L3552" s="18" t="s">
        <v>5661</v>
      </c>
      <c r="M3552" s="18" t="s">
        <v>6141</v>
      </c>
      <c r="N3552" s="18" t="s">
        <v>12</v>
      </c>
      <c r="O3552" s="18" t="s">
        <v>49</v>
      </c>
      <c r="P3552" s="18">
        <v>2</v>
      </c>
    </row>
    <row r="3553" spans="1:16" x14ac:dyDescent="0.2">
      <c r="A3553" s="18" t="s">
        <v>5645</v>
      </c>
      <c r="B3553" s="18" t="s">
        <v>5662</v>
      </c>
      <c r="C3553" s="18" t="s">
        <v>6060</v>
      </c>
      <c r="D3553" s="18" t="s">
        <v>38</v>
      </c>
      <c r="E3553" s="18" t="str">
        <f>IFERROR(VLOOKUP(表1[[#This Row],[goods_id]],表4[],2,0),"无")</f>
        <v>无</v>
      </c>
      <c r="F3553" s="19" t="str">
        <f>IFERROR(VLOOKUP(表1[[#This Row],[goods_id]],表3[],2,0),"老款")</f>
        <v>老款</v>
      </c>
      <c r="G3553" s="20">
        <v>1</v>
      </c>
      <c r="H3553" s="23">
        <v>1345</v>
      </c>
      <c r="I3553" s="23">
        <v>2690</v>
      </c>
      <c r="J3553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53" s="20">
        <f>IF(表1[[#This Row],[sale_price]]&lt;表1[[#This Row],[origin_price]],1,0)</f>
        <v>1</v>
      </c>
      <c r="L3553" s="18" t="s">
        <v>5661</v>
      </c>
      <c r="M3553" s="18" t="s">
        <v>6142</v>
      </c>
      <c r="N3553" s="18" t="s">
        <v>12</v>
      </c>
      <c r="O3553" s="18" t="s">
        <v>49</v>
      </c>
      <c r="P3553" s="18">
        <v>2</v>
      </c>
    </row>
    <row r="3554" spans="1:16" x14ac:dyDescent="0.2">
      <c r="A3554" s="18" t="s">
        <v>5645</v>
      </c>
      <c r="B3554" s="18" t="s">
        <v>5664</v>
      </c>
      <c r="C3554" s="18" t="s">
        <v>6061</v>
      </c>
      <c r="D3554" s="18" t="s">
        <v>95</v>
      </c>
      <c r="E3554" s="18" t="str">
        <f>IFERROR(VLOOKUP(表1[[#This Row],[goods_id]],表4[],2,0),"无")</f>
        <v>无</v>
      </c>
      <c r="F3554" s="19" t="str">
        <f>IFERROR(VLOOKUP(表1[[#This Row],[goods_id]],表3[],2,0),"老款")</f>
        <v>老款</v>
      </c>
      <c r="G3554" s="20">
        <v>1</v>
      </c>
      <c r="H3554" s="23">
        <v>1295</v>
      </c>
      <c r="I3554" s="23">
        <v>2590</v>
      </c>
      <c r="J3554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54" s="20">
        <f>IF(表1[[#This Row],[sale_price]]&lt;表1[[#This Row],[origin_price]],1,0)</f>
        <v>1</v>
      </c>
      <c r="L3554" s="18" t="s">
        <v>5661</v>
      </c>
      <c r="M3554" s="18" t="s">
        <v>6143</v>
      </c>
      <c r="N3554" s="18" t="s">
        <v>12</v>
      </c>
      <c r="O3554" s="18" t="s">
        <v>49</v>
      </c>
      <c r="P3554" s="18">
        <v>2</v>
      </c>
    </row>
    <row r="3555" spans="1:16" x14ac:dyDescent="0.2">
      <c r="A3555" s="18" t="s">
        <v>5645</v>
      </c>
      <c r="B3555" s="18" t="s">
        <v>5658</v>
      </c>
      <c r="C3555" s="18" t="s">
        <v>6059</v>
      </c>
      <c r="D3555" s="18" t="s">
        <v>24</v>
      </c>
      <c r="E3555" s="18" t="str">
        <f>IFERROR(VLOOKUP(表1[[#This Row],[goods_id]],表4[],2,0),"无")</f>
        <v>无</v>
      </c>
      <c r="F3555" s="19" t="str">
        <f>IFERROR(VLOOKUP(表1[[#This Row],[goods_id]],表3[],2,0),"老款")</f>
        <v>老款</v>
      </c>
      <c r="G3555" s="20">
        <v>1</v>
      </c>
      <c r="H3555" s="23">
        <v>1395</v>
      </c>
      <c r="I3555" s="23">
        <v>2790</v>
      </c>
      <c r="J3555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55" s="20">
        <f>IF(表1[[#This Row],[sale_price]]&lt;表1[[#This Row],[origin_price]],1,0)</f>
        <v>1</v>
      </c>
      <c r="L3555" s="18"/>
      <c r="M3555" s="18" t="s">
        <v>6140</v>
      </c>
      <c r="N3555" s="18" t="s">
        <v>12</v>
      </c>
      <c r="O3555" s="18" t="s">
        <v>13</v>
      </c>
      <c r="P3555" s="18">
        <v>2</v>
      </c>
    </row>
    <row r="3556" spans="1:16" x14ac:dyDescent="0.2">
      <c r="A3556" s="18" t="s">
        <v>5645</v>
      </c>
      <c r="B3556" s="18" t="s">
        <v>5659</v>
      </c>
      <c r="C3556" s="18" t="s">
        <v>6059</v>
      </c>
      <c r="D3556" s="18" t="s">
        <v>24</v>
      </c>
      <c r="E3556" s="18" t="str">
        <f>IFERROR(VLOOKUP(表1[[#This Row],[goods_id]],表4[],2,0),"无")</f>
        <v>无</v>
      </c>
      <c r="F3556" s="19" t="str">
        <f>IFERROR(VLOOKUP(表1[[#This Row],[goods_id]],表3[],2,0),"老款")</f>
        <v>老款</v>
      </c>
      <c r="G3556" s="20">
        <v>1</v>
      </c>
      <c r="H3556" s="23">
        <v>1395</v>
      </c>
      <c r="I3556" s="23">
        <v>2790</v>
      </c>
      <c r="J3556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556" s="20">
        <f>IF(表1[[#This Row],[sale_price]]&lt;表1[[#This Row],[origin_price]],1,0)</f>
        <v>1</v>
      </c>
      <c r="L3556" s="18"/>
      <c r="M3556" s="18" t="s">
        <v>6140</v>
      </c>
      <c r="N3556" s="18" t="s">
        <v>12</v>
      </c>
      <c r="O3556" s="18" t="s">
        <v>13</v>
      </c>
      <c r="P3556" s="18">
        <v>2</v>
      </c>
    </row>
    <row r="3557" spans="1:16" x14ac:dyDescent="0.2">
      <c r="A3557" s="18" t="s">
        <v>5645</v>
      </c>
      <c r="B3557" s="18" t="s">
        <v>5665</v>
      </c>
      <c r="C3557" s="18" t="s">
        <v>6062</v>
      </c>
      <c r="D3557" s="18" t="s">
        <v>14</v>
      </c>
      <c r="E3557" s="18" t="str">
        <f>IFERROR(VLOOKUP(表1[[#This Row],[goods_id]],表4[],2,0),"无")</f>
        <v>无</v>
      </c>
      <c r="F3557" s="19" t="str">
        <f>IFERROR(VLOOKUP(表1[[#This Row],[goods_id]],表3[],2,0),"老款")</f>
        <v>老款</v>
      </c>
      <c r="G3557" s="20">
        <v>1</v>
      </c>
      <c r="H3557" s="23">
        <v>845</v>
      </c>
      <c r="I3557" s="23">
        <v>1690</v>
      </c>
      <c r="J3557" s="21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57" s="20">
        <f>IF(表1[[#This Row],[sale_price]]&lt;表1[[#This Row],[origin_price]],1,0)</f>
        <v>1</v>
      </c>
      <c r="L3557" s="18" t="s">
        <v>5661</v>
      </c>
      <c r="M3557" s="18" t="s">
        <v>6144</v>
      </c>
      <c r="N3557" s="18" t="s">
        <v>12</v>
      </c>
      <c r="O3557" s="18" t="s">
        <v>17</v>
      </c>
      <c r="P3557" s="18">
        <v>2</v>
      </c>
    </row>
  </sheetData>
  <phoneticPr fontId="1" type="noConversion"/>
  <conditionalFormatting sqref="B2:B3557">
    <cfRule type="duplicateValues" dxfId="0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1"/>
  <sheetViews>
    <sheetView showGridLines="0" topLeftCell="A332" workbookViewId="0">
      <selection activeCell="A359" sqref="A359"/>
    </sheetView>
  </sheetViews>
  <sheetFormatPr baseColWidth="10" defaultRowHeight="18" x14ac:dyDescent="0.2"/>
  <cols>
    <col min="1" max="1" width="18.140625" style="2" customWidth="1"/>
    <col min="2" max="2" width="14.85546875" customWidth="1"/>
  </cols>
  <sheetData>
    <row r="1" spans="1:2" ht="30" customHeight="1" x14ac:dyDescent="0.2">
      <c r="A1" s="3" t="s">
        <v>1</v>
      </c>
      <c r="B1" s="1" t="s">
        <v>5681</v>
      </c>
    </row>
    <row r="2" spans="1:2" x14ac:dyDescent="0.2">
      <c r="A2" s="4" t="s">
        <v>1757</v>
      </c>
      <c r="B2" s="5">
        <v>43348</v>
      </c>
    </row>
    <row r="3" spans="1:2" x14ac:dyDescent="0.2">
      <c r="A3" s="4" t="s">
        <v>1759</v>
      </c>
      <c r="B3" s="5">
        <v>43348</v>
      </c>
    </row>
    <row r="4" spans="1:2" x14ac:dyDescent="0.2">
      <c r="A4" s="4" t="s">
        <v>1760</v>
      </c>
      <c r="B4" s="5">
        <v>43348</v>
      </c>
    </row>
    <row r="5" spans="1:2" x14ac:dyDescent="0.2">
      <c r="A5" s="4" t="s">
        <v>1762</v>
      </c>
      <c r="B5" s="5">
        <v>43348</v>
      </c>
    </row>
    <row r="6" spans="1:2" x14ac:dyDescent="0.2">
      <c r="A6" s="4" t="s">
        <v>1763</v>
      </c>
      <c r="B6" s="5">
        <v>43348</v>
      </c>
    </row>
    <row r="7" spans="1:2" x14ac:dyDescent="0.2">
      <c r="A7" s="4" t="s">
        <v>1765</v>
      </c>
      <c r="B7" s="5">
        <v>43348</v>
      </c>
    </row>
    <row r="8" spans="1:2" x14ac:dyDescent="0.2">
      <c r="A8" s="4" t="s">
        <v>1766</v>
      </c>
      <c r="B8" s="5">
        <v>43348</v>
      </c>
    </row>
    <row r="9" spans="1:2" x14ac:dyDescent="0.2">
      <c r="A9" s="4" t="s">
        <v>1768</v>
      </c>
      <c r="B9" s="5">
        <v>43348</v>
      </c>
    </row>
    <row r="10" spans="1:2" x14ac:dyDescent="0.2">
      <c r="A10" s="4" t="s">
        <v>1769</v>
      </c>
      <c r="B10" s="5">
        <v>43348</v>
      </c>
    </row>
    <row r="11" spans="1:2" x14ac:dyDescent="0.2">
      <c r="A11" s="4" t="s">
        <v>1771</v>
      </c>
      <c r="B11" s="5">
        <v>43348</v>
      </c>
    </row>
    <row r="12" spans="1:2" x14ac:dyDescent="0.2">
      <c r="A12" s="4" t="s">
        <v>4395</v>
      </c>
      <c r="B12" s="5">
        <v>43348</v>
      </c>
    </row>
    <row r="13" spans="1:2" x14ac:dyDescent="0.2">
      <c r="A13" s="4" t="s">
        <v>3544</v>
      </c>
      <c r="B13" s="5">
        <v>43348</v>
      </c>
    </row>
    <row r="14" spans="1:2" x14ac:dyDescent="0.2">
      <c r="A14" s="4" t="s">
        <v>3546</v>
      </c>
      <c r="B14" s="5">
        <v>43348</v>
      </c>
    </row>
    <row r="15" spans="1:2" x14ac:dyDescent="0.2">
      <c r="A15" s="4" t="s">
        <v>3548</v>
      </c>
      <c r="B15" s="5">
        <v>43348</v>
      </c>
    </row>
    <row r="16" spans="1:2" x14ac:dyDescent="0.2">
      <c r="A16" s="4" t="s">
        <v>23</v>
      </c>
      <c r="B16" s="5">
        <v>43348</v>
      </c>
    </row>
    <row r="17" spans="1:2" x14ac:dyDescent="0.2">
      <c r="A17" s="4" t="s">
        <v>1057</v>
      </c>
      <c r="B17" s="5">
        <v>43348</v>
      </c>
    </row>
    <row r="18" spans="1:2" x14ac:dyDescent="0.2">
      <c r="A18" s="4" t="s">
        <v>1059</v>
      </c>
      <c r="B18" s="5">
        <v>43348</v>
      </c>
    </row>
    <row r="19" spans="1:2" x14ac:dyDescent="0.2">
      <c r="A19" s="4" t="s">
        <v>1060</v>
      </c>
      <c r="B19" s="5">
        <v>43348</v>
      </c>
    </row>
    <row r="20" spans="1:2" x14ac:dyDescent="0.2">
      <c r="A20" s="4" t="s">
        <v>1062</v>
      </c>
      <c r="B20" s="5">
        <v>43348</v>
      </c>
    </row>
    <row r="21" spans="1:2" x14ac:dyDescent="0.2">
      <c r="A21" s="4" t="s">
        <v>1064</v>
      </c>
      <c r="B21" s="5">
        <v>43348</v>
      </c>
    </row>
    <row r="22" spans="1:2" x14ac:dyDescent="0.2">
      <c r="A22" s="4" t="s">
        <v>1066</v>
      </c>
      <c r="B22" s="5">
        <v>43348</v>
      </c>
    </row>
    <row r="23" spans="1:2" x14ac:dyDescent="0.2">
      <c r="A23" s="4" t="s">
        <v>4388</v>
      </c>
      <c r="B23" s="5">
        <v>43348</v>
      </c>
    </row>
    <row r="24" spans="1:2" x14ac:dyDescent="0.2">
      <c r="A24" s="4" t="s">
        <v>1773</v>
      </c>
      <c r="B24" s="5">
        <v>43348</v>
      </c>
    </row>
    <row r="25" spans="1:2" x14ac:dyDescent="0.2">
      <c r="A25" s="4" t="s">
        <v>1775</v>
      </c>
      <c r="B25" s="5">
        <v>43348</v>
      </c>
    </row>
    <row r="26" spans="1:2" x14ac:dyDescent="0.2">
      <c r="A26" s="4" t="s">
        <v>1049</v>
      </c>
      <c r="B26" s="5">
        <v>43348</v>
      </c>
    </row>
    <row r="27" spans="1:2" x14ac:dyDescent="0.2">
      <c r="A27" s="4" t="s">
        <v>1051</v>
      </c>
      <c r="B27" s="5">
        <v>43348</v>
      </c>
    </row>
    <row r="28" spans="1:2" x14ac:dyDescent="0.2">
      <c r="A28" s="4" t="s">
        <v>1053</v>
      </c>
      <c r="B28" s="5">
        <v>43348</v>
      </c>
    </row>
    <row r="29" spans="1:2" x14ac:dyDescent="0.2">
      <c r="A29" s="4" t="s">
        <v>1054</v>
      </c>
      <c r="B29" s="5">
        <v>43348</v>
      </c>
    </row>
    <row r="30" spans="1:2" x14ac:dyDescent="0.2">
      <c r="A30" s="4" t="s">
        <v>1056</v>
      </c>
      <c r="B30" s="5">
        <v>43348</v>
      </c>
    </row>
    <row r="31" spans="1:2" x14ac:dyDescent="0.2">
      <c r="A31" s="4" t="s">
        <v>5602</v>
      </c>
      <c r="B31" s="5">
        <v>43348</v>
      </c>
    </row>
    <row r="32" spans="1:2" x14ac:dyDescent="0.2">
      <c r="A32" s="4" t="s">
        <v>5604</v>
      </c>
      <c r="B32" s="5">
        <v>43348</v>
      </c>
    </row>
    <row r="33" spans="1:2" x14ac:dyDescent="0.2">
      <c r="A33" s="4" t="s">
        <v>4390</v>
      </c>
      <c r="B33" s="5">
        <v>43348</v>
      </c>
    </row>
    <row r="34" spans="1:2" x14ac:dyDescent="0.2">
      <c r="A34" s="4" t="s">
        <v>4394</v>
      </c>
      <c r="B34" s="5">
        <v>43348</v>
      </c>
    </row>
    <row r="35" spans="1:2" x14ac:dyDescent="0.2">
      <c r="A35" s="4" t="s">
        <v>5608</v>
      </c>
      <c r="B35" s="5">
        <v>43348</v>
      </c>
    </row>
    <row r="36" spans="1:2" x14ac:dyDescent="0.2">
      <c r="A36" s="4" t="s">
        <v>5605</v>
      </c>
      <c r="B36" s="5">
        <v>43348</v>
      </c>
    </row>
    <row r="37" spans="1:2" x14ac:dyDescent="0.2">
      <c r="A37" s="4" t="s">
        <v>5607</v>
      </c>
      <c r="B37" s="5">
        <v>43348</v>
      </c>
    </row>
    <row r="38" spans="1:2" x14ac:dyDescent="0.2">
      <c r="A38" s="4" t="s">
        <v>5832</v>
      </c>
      <c r="B38" s="5">
        <v>43348</v>
      </c>
    </row>
    <row r="39" spans="1:2" x14ac:dyDescent="0.2">
      <c r="A39" s="4" t="s">
        <v>5852</v>
      </c>
      <c r="B39" s="5">
        <v>43348</v>
      </c>
    </row>
    <row r="40" spans="1:2" x14ac:dyDescent="0.2">
      <c r="A40" s="4" t="s">
        <v>5938</v>
      </c>
      <c r="B40" s="5">
        <v>43348</v>
      </c>
    </row>
    <row r="41" spans="1:2" x14ac:dyDescent="0.2">
      <c r="A41" s="4" t="s">
        <v>5939</v>
      </c>
      <c r="B41" s="5">
        <v>43348</v>
      </c>
    </row>
    <row r="42" spans="1:2" x14ac:dyDescent="0.2">
      <c r="A42" s="4" t="s">
        <v>5940</v>
      </c>
      <c r="B42" s="5">
        <v>43348</v>
      </c>
    </row>
    <row r="43" spans="1:2" x14ac:dyDescent="0.2">
      <c r="A43" s="4" t="s">
        <v>5941</v>
      </c>
      <c r="B43" s="5">
        <v>43348</v>
      </c>
    </row>
    <row r="44" spans="1:2" x14ac:dyDescent="0.2">
      <c r="A44" s="4" t="s">
        <v>5942</v>
      </c>
      <c r="B44" s="5">
        <v>43348</v>
      </c>
    </row>
    <row r="45" spans="1:2" x14ac:dyDescent="0.2">
      <c r="A45" s="4" t="s">
        <v>5943</v>
      </c>
      <c r="B45" s="5">
        <v>43348</v>
      </c>
    </row>
    <row r="46" spans="1:2" x14ac:dyDescent="0.2">
      <c r="A46" s="4" t="s">
        <v>5944</v>
      </c>
      <c r="B46" s="5">
        <v>43348</v>
      </c>
    </row>
    <row r="47" spans="1:2" x14ac:dyDescent="0.2">
      <c r="A47" s="4" t="s">
        <v>5945</v>
      </c>
      <c r="B47" s="5">
        <v>43348</v>
      </c>
    </row>
    <row r="48" spans="1:2" x14ac:dyDescent="0.2">
      <c r="A48" s="4" t="s">
        <v>5946</v>
      </c>
      <c r="B48" s="5">
        <v>43348</v>
      </c>
    </row>
    <row r="49" spans="1:2" x14ac:dyDescent="0.2">
      <c r="A49" s="4" t="s">
        <v>5947</v>
      </c>
      <c r="B49" s="5">
        <v>43348</v>
      </c>
    </row>
    <row r="50" spans="1:2" x14ac:dyDescent="0.2">
      <c r="A50" s="4" t="s">
        <v>5948</v>
      </c>
      <c r="B50" s="5">
        <v>43348</v>
      </c>
    </row>
    <row r="51" spans="1:2" x14ac:dyDescent="0.2">
      <c r="A51" s="4" t="s">
        <v>5949</v>
      </c>
      <c r="B51" s="5">
        <v>43348</v>
      </c>
    </row>
    <row r="52" spans="1:2" x14ac:dyDescent="0.2">
      <c r="A52" s="4" t="s">
        <v>5950</v>
      </c>
      <c r="B52" s="5">
        <v>43348</v>
      </c>
    </row>
    <row r="53" spans="1:2" x14ac:dyDescent="0.2">
      <c r="A53" s="4" t="s">
        <v>5951</v>
      </c>
      <c r="B53" s="5">
        <v>43348</v>
      </c>
    </row>
    <row r="54" spans="1:2" x14ac:dyDescent="0.2">
      <c r="A54" s="4" t="s">
        <v>5952</v>
      </c>
      <c r="B54" s="5">
        <v>43348</v>
      </c>
    </row>
    <row r="55" spans="1:2" x14ac:dyDescent="0.2">
      <c r="A55" s="4" t="s">
        <v>5953</v>
      </c>
      <c r="B55" s="5">
        <v>43348</v>
      </c>
    </row>
    <row r="56" spans="1:2" x14ac:dyDescent="0.2">
      <c r="A56" s="4" t="s">
        <v>5954</v>
      </c>
      <c r="B56" s="5">
        <v>43348</v>
      </c>
    </row>
    <row r="57" spans="1:2" x14ac:dyDescent="0.2">
      <c r="A57" s="4" t="s">
        <v>5855</v>
      </c>
      <c r="B57" s="5">
        <v>43348</v>
      </c>
    </row>
    <row r="58" spans="1:2" x14ac:dyDescent="0.2">
      <c r="A58" s="4" t="s">
        <v>5856</v>
      </c>
      <c r="B58" s="5">
        <v>43348</v>
      </c>
    </row>
    <row r="59" spans="1:2" x14ac:dyDescent="0.2">
      <c r="A59" s="4" t="s">
        <v>5857</v>
      </c>
      <c r="B59" s="5">
        <v>43348</v>
      </c>
    </row>
    <row r="60" spans="1:2" x14ac:dyDescent="0.2">
      <c r="A60" s="4" t="s">
        <v>5955</v>
      </c>
      <c r="B60" s="5">
        <v>43348</v>
      </c>
    </row>
    <row r="61" spans="1:2" x14ac:dyDescent="0.2">
      <c r="A61" s="4" t="s">
        <v>5956</v>
      </c>
      <c r="B61" s="5">
        <v>43348</v>
      </c>
    </row>
    <row r="62" spans="1:2" x14ac:dyDescent="0.2">
      <c r="A62" s="4" t="s">
        <v>5957</v>
      </c>
      <c r="B62" s="5">
        <v>43348</v>
      </c>
    </row>
    <row r="63" spans="1:2" x14ac:dyDescent="0.2">
      <c r="A63" s="4" t="s">
        <v>5958</v>
      </c>
      <c r="B63" s="5">
        <v>43348</v>
      </c>
    </row>
    <row r="64" spans="1:2" x14ac:dyDescent="0.2">
      <c r="A64" s="4" t="s">
        <v>5959</v>
      </c>
      <c r="B64" s="5">
        <v>43348</v>
      </c>
    </row>
    <row r="65" spans="1:2" x14ac:dyDescent="0.2">
      <c r="A65" s="4" t="s">
        <v>5960</v>
      </c>
      <c r="B65" s="5">
        <v>43348</v>
      </c>
    </row>
    <row r="66" spans="1:2" x14ac:dyDescent="0.2">
      <c r="A66" s="4" t="s">
        <v>5961</v>
      </c>
      <c r="B66" s="5">
        <v>43348</v>
      </c>
    </row>
    <row r="67" spans="1:2" x14ac:dyDescent="0.2">
      <c r="A67" s="4" t="s">
        <v>5962</v>
      </c>
      <c r="B67" s="5">
        <v>43348</v>
      </c>
    </row>
    <row r="68" spans="1:2" x14ac:dyDescent="0.2">
      <c r="A68" s="4" t="s">
        <v>5963</v>
      </c>
      <c r="B68" s="5">
        <v>43348</v>
      </c>
    </row>
    <row r="69" spans="1:2" x14ac:dyDescent="0.2">
      <c r="A69" s="4" t="s">
        <v>5964</v>
      </c>
      <c r="B69" s="5">
        <v>43348</v>
      </c>
    </row>
    <row r="70" spans="1:2" x14ac:dyDescent="0.2">
      <c r="A70" s="4" t="s">
        <v>5965</v>
      </c>
      <c r="B70" s="5">
        <v>43348</v>
      </c>
    </row>
    <row r="71" spans="1:2" x14ac:dyDescent="0.2">
      <c r="A71" s="4" t="s">
        <v>5966</v>
      </c>
      <c r="B71" s="5">
        <v>43348</v>
      </c>
    </row>
    <row r="72" spans="1:2" x14ac:dyDescent="0.2">
      <c r="A72" s="4" t="s">
        <v>5967</v>
      </c>
      <c r="B72" s="5">
        <v>43348</v>
      </c>
    </row>
    <row r="73" spans="1:2" x14ac:dyDescent="0.2">
      <c r="A73" s="4" t="s">
        <v>5968</v>
      </c>
      <c r="B73" s="5">
        <v>43348</v>
      </c>
    </row>
    <row r="74" spans="1:2" x14ac:dyDescent="0.2">
      <c r="A74" s="4" t="s">
        <v>5969</v>
      </c>
      <c r="B74" s="5">
        <v>43348</v>
      </c>
    </row>
    <row r="75" spans="1:2" x14ac:dyDescent="0.2">
      <c r="A75" s="4" t="s">
        <v>5970</v>
      </c>
      <c r="B75" s="5">
        <v>43348</v>
      </c>
    </row>
    <row r="76" spans="1:2" x14ac:dyDescent="0.2">
      <c r="A76" s="4" t="s">
        <v>5971</v>
      </c>
      <c r="B76" s="5">
        <v>43348</v>
      </c>
    </row>
    <row r="77" spans="1:2" x14ac:dyDescent="0.2">
      <c r="A77" s="4" t="s">
        <v>5972</v>
      </c>
      <c r="B77" s="5">
        <v>43348</v>
      </c>
    </row>
    <row r="78" spans="1:2" x14ac:dyDescent="0.2">
      <c r="A78" s="4" t="s">
        <v>5973</v>
      </c>
      <c r="B78" s="5">
        <v>43348</v>
      </c>
    </row>
    <row r="79" spans="1:2" x14ac:dyDescent="0.2">
      <c r="A79" s="4" t="s">
        <v>5974</v>
      </c>
      <c r="B79" s="5">
        <v>43348</v>
      </c>
    </row>
    <row r="80" spans="1:2" x14ac:dyDescent="0.2">
      <c r="A80" s="4" t="s">
        <v>5975</v>
      </c>
      <c r="B80" s="5">
        <v>43348</v>
      </c>
    </row>
    <row r="81" spans="1:2" x14ac:dyDescent="0.2">
      <c r="A81" s="4" t="s">
        <v>5976</v>
      </c>
      <c r="B81" s="5">
        <v>43348</v>
      </c>
    </row>
    <row r="82" spans="1:2" x14ac:dyDescent="0.2">
      <c r="A82" s="4" t="s">
        <v>5977</v>
      </c>
      <c r="B82" s="5">
        <v>43348</v>
      </c>
    </row>
    <row r="83" spans="1:2" x14ac:dyDescent="0.2">
      <c r="A83" s="4" t="s">
        <v>5978</v>
      </c>
      <c r="B83" s="5">
        <v>43348</v>
      </c>
    </row>
    <row r="84" spans="1:2" x14ac:dyDescent="0.2">
      <c r="A84" s="4" t="s">
        <v>5979</v>
      </c>
      <c r="B84" s="5">
        <v>43348</v>
      </c>
    </row>
    <row r="85" spans="1:2" x14ac:dyDescent="0.2">
      <c r="A85" s="4" t="s">
        <v>5980</v>
      </c>
      <c r="B85" s="5">
        <v>43348</v>
      </c>
    </row>
    <row r="86" spans="1:2" x14ac:dyDescent="0.2">
      <c r="A86" s="4" t="s">
        <v>5981</v>
      </c>
      <c r="B86" s="5">
        <v>43348</v>
      </c>
    </row>
    <row r="87" spans="1:2" x14ac:dyDescent="0.2">
      <c r="A87" s="4" t="s">
        <v>5982</v>
      </c>
      <c r="B87" s="5">
        <v>43348</v>
      </c>
    </row>
    <row r="88" spans="1:2" x14ac:dyDescent="0.2">
      <c r="A88" s="4" t="s">
        <v>5983</v>
      </c>
      <c r="B88" s="5">
        <v>43348</v>
      </c>
    </row>
    <row r="89" spans="1:2" x14ac:dyDescent="0.2">
      <c r="A89" s="4" t="s">
        <v>5984</v>
      </c>
      <c r="B89" s="5">
        <v>43348</v>
      </c>
    </row>
    <row r="90" spans="1:2" x14ac:dyDescent="0.2">
      <c r="A90" s="4" t="s">
        <v>5985</v>
      </c>
      <c r="B90" s="5">
        <v>43348</v>
      </c>
    </row>
    <row r="91" spans="1:2" x14ac:dyDescent="0.2">
      <c r="A91" s="4" t="s">
        <v>5986</v>
      </c>
      <c r="B91" s="5">
        <v>43348</v>
      </c>
    </row>
    <row r="92" spans="1:2" x14ac:dyDescent="0.2">
      <c r="A92" s="4" t="s">
        <v>5987</v>
      </c>
      <c r="B92" s="5">
        <v>43348</v>
      </c>
    </row>
    <row r="93" spans="1:2" x14ac:dyDescent="0.2">
      <c r="A93" s="4" t="s">
        <v>5988</v>
      </c>
      <c r="B93" s="5">
        <v>43348</v>
      </c>
    </row>
    <row r="94" spans="1:2" x14ac:dyDescent="0.2">
      <c r="A94" s="4" t="s">
        <v>5989</v>
      </c>
      <c r="B94" s="5">
        <v>43348</v>
      </c>
    </row>
    <row r="95" spans="1:2" x14ac:dyDescent="0.2">
      <c r="A95" s="4" t="s">
        <v>5990</v>
      </c>
      <c r="B95" s="5">
        <v>43348</v>
      </c>
    </row>
    <row r="96" spans="1:2" x14ac:dyDescent="0.2">
      <c r="A96" s="4" t="s">
        <v>5991</v>
      </c>
      <c r="B96" s="5">
        <v>43348</v>
      </c>
    </row>
    <row r="97" spans="1:2" x14ac:dyDescent="0.2">
      <c r="A97" s="4" t="s">
        <v>5992</v>
      </c>
      <c r="B97" s="5">
        <v>43348</v>
      </c>
    </row>
    <row r="98" spans="1:2" x14ac:dyDescent="0.2">
      <c r="A98" s="4" t="s">
        <v>5993</v>
      </c>
      <c r="B98" s="5">
        <v>43348</v>
      </c>
    </row>
    <row r="99" spans="1:2" x14ac:dyDescent="0.2">
      <c r="A99" s="4" t="s">
        <v>5994</v>
      </c>
      <c r="B99" s="5">
        <v>43348</v>
      </c>
    </row>
    <row r="100" spans="1:2" x14ac:dyDescent="0.2">
      <c r="A100" s="4" t="s">
        <v>5995</v>
      </c>
      <c r="B100" s="5">
        <v>43348</v>
      </c>
    </row>
    <row r="101" spans="1:2" x14ac:dyDescent="0.2">
      <c r="A101" s="4" t="s">
        <v>5996</v>
      </c>
      <c r="B101" s="5">
        <v>43348</v>
      </c>
    </row>
    <row r="102" spans="1:2" x14ac:dyDescent="0.2">
      <c r="A102" s="4" t="s">
        <v>5997</v>
      </c>
      <c r="B102" s="5">
        <v>43348</v>
      </c>
    </row>
    <row r="103" spans="1:2" x14ac:dyDescent="0.2">
      <c r="A103" s="4" t="s">
        <v>5998</v>
      </c>
      <c r="B103" s="5">
        <v>43348</v>
      </c>
    </row>
    <row r="104" spans="1:2" x14ac:dyDescent="0.2">
      <c r="A104" s="4" t="s">
        <v>5999</v>
      </c>
      <c r="B104" s="5">
        <v>43348</v>
      </c>
    </row>
    <row r="105" spans="1:2" x14ac:dyDescent="0.2">
      <c r="A105" s="4" t="s">
        <v>6000</v>
      </c>
      <c r="B105" s="5">
        <v>43348</v>
      </c>
    </row>
    <row r="106" spans="1:2" x14ac:dyDescent="0.2">
      <c r="A106" s="4" t="s">
        <v>6001</v>
      </c>
      <c r="B106" s="5">
        <v>43348</v>
      </c>
    </row>
    <row r="107" spans="1:2" x14ac:dyDescent="0.2">
      <c r="A107" s="4" t="s">
        <v>6002</v>
      </c>
      <c r="B107" s="5">
        <v>43348</v>
      </c>
    </row>
    <row r="108" spans="1:2" x14ac:dyDescent="0.2">
      <c r="A108" s="4" t="s">
        <v>5858</v>
      </c>
      <c r="B108" s="5">
        <v>43348</v>
      </c>
    </row>
    <row r="109" spans="1:2" x14ac:dyDescent="0.2">
      <c r="A109" s="4" t="s">
        <v>6003</v>
      </c>
      <c r="B109" s="5">
        <v>43348</v>
      </c>
    </row>
    <row r="110" spans="1:2" x14ac:dyDescent="0.2">
      <c r="A110" s="4" t="s">
        <v>6004</v>
      </c>
      <c r="B110" s="5">
        <v>43348</v>
      </c>
    </row>
    <row r="111" spans="1:2" x14ac:dyDescent="0.2">
      <c r="A111" s="4" t="s">
        <v>6005</v>
      </c>
      <c r="B111" s="5">
        <v>43348</v>
      </c>
    </row>
    <row r="112" spans="1:2" x14ac:dyDescent="0.2">
      <c r="A112" s="4" t="s">
        <v>6006</v>
      </c>
      <c r="B112" s="5">
        <v>43348</v>
      </c>
    </row>
    <row r="113" spans="1:2" x14ac:dyDescent="0.2">
      <c r="A113" s="4" t="s">
        <v>6007</v>
      </c>
      <c r="B113" s="5">
        <v>43348</v>
      </c>
    </row>
    <row r="114" spans="1:2" x14ac:dyDescent="0.2">
      <c r="A114" s="4" t="s">
        <v>6008</v>
      </c>
      <c r="B114" s="5">
        <v>43348</v>
      </c>
    </row>
    <row r="115" spans="1:2" x14ac:dyDescent="0.2">
      <c r="A115" s="4" t="s">
        <v>6009</v>
      </c>
      <c r="B115" s="5">
        <v>43348</v>
      </c>
    </row>
    <row r="116" spans="1:2" x14ac:dyDescent="0.2">
      <c r="A116" s="4" t="s">
        <v>6010</v>
      </c>
      <c r="B116" s="5">
        <v>43348</v>
      </c>
    </row>
    <row r="117" spans="1:2" x14ac:dyDescent="0.2">
      <c r="A117" s="4" t="s">
        <v>6011</v>
      </c>
      <c r="B117" s="5">
        <v>43348</v>
      </c>
    </row>
    <row r="118" spans="1:2" x14ac:dyDescent="0.2">
      <c r="A118" s="4" t="s">
        <v>6012</v>
      </c>
      <c r="B118" s="5">
        <v>43348</v>
      </c>
    </row>
    <row r="119" spans="1:2" x14ac:dyDescent="0.2">
      <c r="A119" s="4" t="s">
        <v>6013</v>
      </c>
      <c r="B119" s="5">
        <v>43348</v>
      </c>
    </row>
    <row r="120" spans="1:2" x14ac:dyDescent="0.2">
      <c r="A120" s="4" t="s">
        <v>6014</v>
      </c>
      <c r="B120" s="5">
        <v>43348</v>
      </c>
    </row>
    <row r="121" spans="1:2" x14ac:dyDescent="0.2">
      <c r="A121" s="4" t="s">
        <v>6015</v>
      </c>
      <c r="B121" s="5">
        <v>43348</v>
      </c>
    </row>
    <row r="122" spans="1:2" x14ac:dyDescent="0.2">
      <c r="A122" s="4" t="s">
        <v>6016</v>
      </c>
      <c r="B122" s="5">
        <v>43348</v>
      </c>
    </row>
    <row r="123" spans="1:2" x14ac:dyDescent="0.2">
      <c r="A123" s="4" t="s">
        <v>6017</v>
      </c>
      <c r="B123" s="5">
        <v>43348</v>
      </c>
    </row>
    <row r="124" spans="1:2" x14ac:dyDescent="0.2">
      <c r="A124" s="4" t="s">
        <v>6018</v>
      </c>
      <c r="B124" s="5">
        <v>43348</v>
      </c>
    </row>
    <row r="125" spans="1:2" x14ac:dyDescent="0.2">
      <c r="A125" s="4" t="s">
        <v>6019</v>
      </c>
      <c r="B125" s="5">
        <v>43348</v>
      </c>
    </row>
    <row r="126" spans="1:2" x14ac:dyDescent="0.2">
      <c r="A126" s="4" t="s">
        <v>6020</v>
      </c>
      <c r="B126" s="5">
        <v>43348</v>
      </c>
    </row>
    <row r="127" spans="1:2" x14ac:dyDescent="0.2">
      <c r="A127" s="4" t="s">
        <v>6021</v>
      </c>
      <c r="B127" s="5">
        <v>43348</v>
      </c>
    </row>
    <row r="128" spans="1:2" x14ac:dyDescent="0.2">
      <c r="A128" s="4" t="s">
        <v>6022</v>
      </c>
      <c r="B128" s="5">
        <v>43348</v>
      </c>
    </row>
    <row r="129" spans="1:2" x14ac:dyDescent="0.2">
      <c r="A129" s="4" t="s">
        <v>6023</v>
      </c>
      <c r="B129" s="5">
        <v>43348</v>
      </c>
    </row>
    <row r="130" spans="1:2" x14ac:dyDescent="0.2">
      <c r="A130" s="4" t="s">
        <v>6024</v>
      </c>
      <c r="B130" s="5">
        <v>43348</v>
      </c>
    </row>
    <row r="131" spans="1:2" x14ac:dyDescent="0.2">
      <c r="A131" s="4" t="s">
        <v>6025</v>
      </c>
      <c r="B131" s="5">
        <v>43348</v>
      </c>
    </row>
    <row r="132" spans="1:2" x14ac:dyDescent="0.2">
      <c r="A132" s="4" t="s">
        <v>6026</v>
      </c>
      <c r="B132" s="5">
        <v>43348</v>
      </c>
    </row>
    <row r="133" spans="1:2" x14ac:dyDescent="0.2">
      <c r="A133" s="4" t="s">
        <v>6027</v>
      </c>
      <c r="B133" s="5">
        <v>43348</v>
      </c>
    </row>
    <row r="134" spans="1:2" x14ac:dyDescent="0.2">
      <c r="A134" s="4" t="s">
        <v>6028</v>
      </c>
      <c r="B134" s="5">
        <v>43348</v>
      </c>
    </row>
    <row r="135" spans="1:2" x14ac:dyDescent="0.2">
      <c r="A135" s="4" t="s">
        <v>6029</v>
      </c>
      <c r="B135" s="5">
        <v>43348</v>
      </c>
    </row>
    <row r="136" spans="1:2" x14ac:dyDescent="0.2">
      <c r="A136" s="4" t="s">
        <v>6030</v>
      </c>
      <c r="B136" s="5">
        <v>43348</v>
      </c>
    </row>
    <row r="137" spans="1:2" x14ac:dyDescent="0.2">
      <c r="A137" s="4" t="s">
        <v>5859</v>
      </c>
      <c r="B137" s="5">
        <v>43348</v>
      </c>
    </row>
    <row r="138" spans="1:2" x14ac:dyDescent="0.2">
      <c r="A138" s="4" t="s">
        <v>5860</v>
      </c>
      <c r="B138" s="5">
        <v>43348</v>
      </c>
    </row>
    <row r="139" spans="1:2" x14ac:dyDescent="0.2">
      <c r="A139" s="4" t="s">
        <v>6031</v>
      </c>
      <c r="B139" s="5">
        <v>43348</v>
      </c>
    </row>
    <row r="140" spans="1:2" x14ac:dyDescent="0.2">
      <c r="A140" s="4" t="s">
        <v>6032</v>
      </c>
      <c r="B140" s="5">
        <v>43348</v>
      </c>
    </row>
    <row r="141" spans="1:2" x14ac:dyDescent="0.2">
      <c r="A141" s="4" t="s">
        <v>6033</v>
      </c>
      <c r="B141" s="5">
        <v>43348</v>
      </c>
    </row>
    <row r="142" spans="1:2" x14ac:dyDescent="0.2">
      <c r="A142" s="4" t="s">
        <v>2686</v>
      </c>
      <c r="B142" s="5">
        <v>43355</v>
      </c>
    </row>
    <row r="143" spans="1:2" x14ac:dyDescent="0.2">
      <c r="A143" s="4" t="s">
        <v>2688</v>
      </c>
      <c r="B143" s="5">
        <v>43355</v>
      </c>
    </row>
    <row r="144" spans="1:2" x14ac:dyDescent="0.2">
      <c r="A144" s="4" t="s">
        <v>27</v>
      </c>
      <c r="B144" s="5">
        <v>43355</v>
      </c>
    </row>
    <row r="145" spans="1:2" x14ac:dyDescent="0.2">
      <c r="A145" s="4" t="s">
        <v>2689</v>
      </c>
      <c r="B145" s="5">
        <v>43355</v>
      </c>
    </row>
    <row r="146" spans="1:2" x14ac:dyDescent="0.2">
      <c r="A146" s="4" t="s">
        <v>2691</v>
      </c>
      <c r="B146" s="5">
        <v>43355</v>
      </c>
    </row>
    <row r="147" spans="1:2" x14ac:dyDescent="0.2">
      <c r="A147" s="4" t="s">
        <v>2692</v>
      </c>
      <c r="B147" s="5">
        <v>43355</v>
      </c>
    </row>
    <row r="148" spans="1:2" x14ac:dyDescent="0.2">
      <c r="A148" s="4" t="s">
        <v>1776</v>
      </c>
      <c r="B148" s="5">
        <v>43355</v>
      </c>
    </row>
    <row r="149" spans="1:2" x14ac:dyDescent="0.2">
      <c r="A149" s="4" t="s">
        <v>1778</v>
      </c>
      <c r="B149" s="5">
        <v>43355</v>
      </c>
    </row>
    <row r="150" spans="1:2" x14ac:dyDescent="0.2">
      <c r="A150" s="4" t="s">
        <v>1779</v>
      </c>
      <c r="B150" s="5">
        <v>43355</v>
      </c>
    </row>
    <row r="151" spans="1:2" x14ac:dyDescent="0.2">
      <c r="A151" s="4" t="s">
        <v>1781</v>
      </c>
      <c r="B151" s="5">
        <v>43355</v>
      </c>
    </row>
    <row r="152" spans="1:2" x14ac:dyDescent="0.2">
      <c r="A152" s="4" t="s">
        <v>1782</v>
      </c>
      <c r="B152" s="5">
        <v>43355</v>
      </c>
    </row>
    <row r="153" spans="1:2" x14ac:dyDescent="0.2">
      <c r="A153" s="4" t="s">
        <v>1784</v>
      </c>
      <c r="B153" s="5">
        <v>43355</v>
      </c>
    </row>
    <row r="154" spans="1:2" x14ac:dyDescent="0.2">
      <c r="A154" s="4" t="s">
        <v>1067</v>
      </c>
      <c r="B154" s="5">
        <v>43355</v>
      </c>
    </row>
    <row r="155" spans="1:2" x14ac:dyDescent="0.2">
      <c r="A155" s="4" t="s">
        <v>1069</v>
      </c>
      <c r="B155" s="5">
        <v>43355</v>
      </c>
    </row>
    <row r="156" spans="1:2" x14ac:dyDescent="0.2">
      <c r="A156" s="4" t="s">
        <v>1076</v>
      </c>
      <c r="B156" s="5">
        <v>43355</v>
      </c>
    </row>
    <row r="157" spans="1:2" x14ac:dyDescent="0.2">
      <c r="A157" s="4" t="s">
        <v>1077</v>
      </c>
      <c r="B157" s="5">
        <v>43355</v>
      </c>
    </row>
    <row r="158" spans="1:2" x14ac:dyDescent="0.2">
      <c r="A158" s="4" t="s">
        <v>1079</v>
      </c>
      <c r="B158" s="5">
        <v>43355</v>
      </c>
    </row>
    <row r="159" spans="1:2" x14ac:dyDescent="0.2">
      <c r="A159" s="4" t="s">
        <v>1080</v>
      </c>
      <c r="B159" s="5">
        <v>43355</v>
      </c>
    </row>
    <row r="160" spans="1:2" x14ac:dyDescent="0.2">
      <c r="A160" s="4" t="s">
        <v>1082</v>
      </c>
      <c r="B160" s="5">
        <v>43355</v>
      </c>
    </row>
    <row r="161" spans="1:2" x14ac:dyDescent="0.2">
      <c r="A161" s="4" t="s">
        <v>1071</v>
      </c>
      <c r="B161" s="5">
        <v>43355</v>
      </c>
    </row>
    <row r="162" spans="1:2" x14ac:dyDescent="0.2">
      <c r="A162" s="4" t="s">
        <v>1073</v>
      </c>
      <c r="B162" s="5">
        <v>43355</v>
      </c>
    </row>
    <row r="163" spans="1:2" x14ac:dyDescent="0.2">
      <c r="A163" s="4" t="s">
        <v>1074</v>
      </c>
      <c r="B163" s="5">
        <v>43355</v>
      </c>
    </row>
    <row r="164" spans="1:2" x14ac:dyDescent="0.2">
      <c r="A164" s="4" t="s">
        <v>1083</v>
      </c>
      <c r="B164" s="5">
        <v>43355</v>
      </c>
    </row>
    <row r="165" spans="1:2" x14ac:dyDescent="0.2">
      <c r="A165" s="4" t="s">
        <v>1085</v>
      </c>
      <c r="B165" s="5">
        <v>43355</v>
      </c>
    </row>
    <row r="166" spans="1:2" x14ac:dyDescent="0.2">
      <c r="A166" s="4" t="s">
        <v>5345</v>
      </c>
      <c r="B166" s="5">
        <v>43355</v>
      </c>
    </row>
    <row r="167" spans="1:2" x14ac:dyDescent="0.2">
      <c r="A167" s="4" t="s">
        <v>5347</v>
      </c>
      <c r="B167" s="5">
        <v>43355</v>
      </c>
    </row>
    <row r="168" spans="1:2" x14ac:dyDescent="0.2">
      <c r="A168" s="4" t="s">
        <v>5349</v>
      </c>
      <c r="B168" s="5">
        <v>43355</v>
      </c>
    </row>
    <row r="169" spans="1:2" x14ac:dyDescent="0.2">
      <c r="A169" s="4" t="s">
        <v>5340</v>
      </c>
      <c r="B169" s="5">
        <v>43355</v>
      </c>
    </row>
    <row r="170" spans="1:2" x14ac:dyDescent="0.2">
      <c r="A170" s="4" t="s">
        <v>5342</v>
      </c>
      <c r="B170" s="5">
        <v>43355</v>
      </c>
    </row>
    <row r="171" spans="1:2" x14ac:dyDescent="0.2">
      <c r="A171" s="4" t="s">
        <v>5351</v>
      </c>
      <c r="B171" s="5">
        <v>43355</v>
      </c>
    </row>
    <row r="172" spans="1:2" x14ac:dyDescent="0.2">
      <c r="A172" s="4" t="s">
        <v>4397</v>
      </c>
      <c r="B172" s="5">
        <v>43355</v>
      </c>
    </row>
    <row r="173" spans="1:2" x14ac:dyDescent="0.2">
      <c r="A173" s="4" t="s">
        <v>4401</v>
      </c>
      <c r="B173" s="5">
        <v>43355</v>
      </c>
    </row>
    <row r="174" spans="1:2" x14ac:dyDescent="0.2">
      <c r="A174" s="4" t="s">
        <v>4403</v>
      </c>
      <c r="B174" s="5">
        <v>43355</v>
      </c>
    </row>
    <row r="175" spans="1:2" x14ac:dyDescent="0.2">
      <c r="A175" s="4" t="s">
        <v>4399</v>
      </c>
      <c r="B175" s="5">
        <v>43355</v>
      </c>
    </row>
    <row r="176" spans="1:2" x14ac:dyDescent="0.2">
      <c r="A176" s="4" t="s">
        <v>3549</v>
      </c>
      <c r="B176" s="5">
        <v>43355</v>
      </c>
    </row>
    <row r="177" spans="1:2" x14ac:dyDescent="0.2">
      <c r="A177" s="4" t="s">
        <v>3551</v>
      </c>
      <c r="B177" s="5">
        <v>43355</v>
      </c>
    </row>
    <row r="178" spans="1:2" x14ac:dyDescent="0.2">
      <c r="A178" s="4" t="s">
        <v>3552</v>
      </c>
      <c r="B178" s="5">
        <v>43355</v>
      </c>
    </row>
    <row r="179" spans="1:2" x14ac:dyDescent="0.2">
      <c r="A179" s="4" t="s">
        <v>5657</v>
      </c>
      <c r="B179" s="5">
        <v>43355</v>
      </c>
    </row>
    <row r="180" spans="1:2" x14ac:dyDescent="0.2">
      <c r="A180" s="4" t="s">
        <v>5696</v>
      </c>
      <c r="B180" s="5">
        <v>43355</v>
      </c>
    </row>
    <row r="181" spans="1:2" x14ac:dyDescent="0.2">
      <c r="A181" s="4" t="s">
        <v>5697</v>
      </c>
      <c r="B181" s="5">
        <v>43355</v>
      </c>
    </row>
    <row r="182" spans="1:2" x14ac:dyDescent="0.2">
      <c r="A182" s="4" t="s">
        <v>5698</v>
      </c>
      <c r="B182" s="5">
        <v>43355</v>
      </c>
    </row>
    <row r="183" spans="1:2" x14ac:dyDescent="0.2">
      <c r="A183" s="4" t="s">
        <v>5699</v>
      </c>
      <c r="B183" s="5">
        <v>43355</v>
      </c>
    </row>
    <row r="184" spans="1:2" x14ac:dyDescent="0.2">
      <c r="A184" s="4" t="s">
        <v>5700</v>
      </c>
      <c r="B184" s="5">
        <v>43355</v>
      </c>
    </row>
    <row r="185" spans="1:2" x14ac:dyDescent="0.2">
      <c r="A185" s="4" t="s">
        <v>4405</v>
      </c>
      <c r="B185" s="5">
        <v>43355</v>
      </c>
    </row>
    <row r="186" spans="1:2" x14ac:dyDescent="0.2">
      <c r="A186" s="4" t="s">
        <v>5654</v>
      </c>
      <c r="B186" s="5">
        <v>43355</v>
      </c>
    </row>
    <row r="187" spans="1:2" x14ac:dyDescent="0.2">
      <c r="A187" s="4" t="s">
        <v>5656</v>
      </c>
      <c r="B187" s="5">
        <v>43355</v>
      </c>
    </row>
    <row r="188" spans="1:2" x14ac:dyDescent="0.2">
      <c r="A188" s="4" t="s">
        <v>5821</v>
      </c>
      <c r="B188" s="5">
        <v>43355</v>
      </c>
    </row>
    <row r="189" spans="1:2" x14ac:dyDescent="0.2">
      <c r="A189" s="4" t="s">
        <v>5822</v>
      </c>
      <c r="B189" s="5">
        <v>43355</v>
      </c>
    </row>
    <row r="190" spans="1:2" x14ac:dyDescent="0.2">
      <c r="A190" s="4" t="s">
        <v>5823</v>
      </c>
      <c r="B190" s="5">
        <v>43355</v>
      </c>
    </row>
    <row r="191" spans="1:2" x14ac:dyDescent="0.2">
      <c r="A191" s="4" t="s">
        <v>5824</v>
      </c>
      <c r="B191" s="5">
        <v>43355</v>
      </c>
    </row>
    <row r="192" spans="1:2" x14ac:dyDescent="0.2">
      <c r="A192" s="4" t="s">
        <v>5825</v>
      </c>
      <c r="B192" s="5">
        <v>43355</v>
      </c>
    </row>
    <row r="193" spans="1:2" x14ac:dyDescent="0.2">
      <c r="A193" s="4" t="s">
        <v>5833</v>
      </c>
      <c r="B193" s="5">
        <v>43355</v>
      </c>
    </row>
    <row r="194" spans="1:2" x14ac:dyDescent="0.2">
      <c r="A194" s="4" t="s">
        <v>5836</v>
      </c>
      <c r="B194" s="5">
        <v>43355</v>
      </c>
    </row>
    <row r="195" spans="1:2" x14ac:dyDescent="0.2">
      <c r="A195" s="4" t="s">
        <v>5837</v>
      </c>
      <c r="B195" s="5">
        <v>43355</v>
      </c>
    </row>
    <row r="196" spans="1:2" x14ac:dyDescent="0.2">
      <c r="A196" s="4" t="s">
        <v>5838</v>
      </c>
      <c r="B196" s="5">
        <v>43355</v>
      </c>
    </row>
    <row r="197" spans="1:2" x14ac:dyDescent="0.2">
      <c r="A197" s="4" t="s">
        <v>5848</v>
      </c>
      <c r="B197" s="5">
        <v>43355</v>
      </c>
    </row>
    <row r="198" spans="1:2" x14ac:dyDescent="0.2">
      <c r="A198" s="4" t="s">
        <v>5902</v>
      </c>
      <c r="B198" s="5">
        <v>43355</v>
      </c>
    </row>
    <row r="199" spans="1:2" x14ac:dyDescent="0.2">
      <c r="A199" s="4" t="s">
        <v>5903</v>
      </c>
      <c r="B199" s="5">
        <v>43355</v>
      </c>
    </row>
    <row r="200" spans="1:2" x14ac:dyDescent="0.2">
      <c r="A200" s="4" t="s">
        <v>5904</v>
      </c>
      <c r="B200" s="5">
        <v>43355</v>
      </c>
    </row>
    <row r="201" spans="1:2" x14ac:dyDescent="0.2">
      <c r="A201" s="4" t="s">
        <v>5905</v>
      </c>
      <c r="B201" s="5">
        <v>43355</v>
      </c>
    </row>
    <row r="202" spans="1:2" x14ac:dyDescent="0.2">
      <c r="A202" s="4" t="s">
        <v>5906</v>
      </c>
      <c r="B202" s="5">
        <v>43355</v>
      </c>
    </row>
    <row r="203" spans="1:2" x14ac:dyDescent="0.2">
      <c r="A203" s="4" t="s">
        <v>5907</v>
      </c>
      <c r="B203" s="5">
        <v>43355</v>
      </c>
    </row>
    <row r="204" spans="1:2" x14ac:dyDescent="0.2">
      <c r="A204" s="4" t="s">
        <v>5908</v>
      </c>
      <c r="B204" s="5">
        <v>43355</v>
      </c>
    </row>
    <row r="205" spans="1:2" x14ac:dyDescent="0.2">
      <c r="A205" s="4" t="s">
        <v>5909</v>
      </c>
      <c r="B205" s="5">
        <v>43355</v>
      </c>
    </row>
    <row r="206" spans="1:2" x14ac:dyDescent="0.2">
      <c r="A206" s="4" t="s">
        <v>5910</v>
      </c>
      <c r="B206" s="5">
        <v>43355</v>
      </c>
    </row>
    <row r="207" spans="1:2" x14ac:dyDescent="0.2">
      <c r="A207" s="4" t="s">
        <v>5911</v>
      </c>
      <c r="B207" s="5">
        <v>43355</v>
      </c>
    </row>
    <row r="208" spans="1:2" x14ac:dyDescent="0.2">
      <c r="A208" s="4" t="s">
        <v>5912</v>
      </c>
      <c r="B208" s="5">
        <v>43355</v>
      </c>
    </row>
    <row r="209" spans="1:2" x14ac:dyDescent="0.2">
      <c r="A209" s="4" t="s">
        <v>5913</v>
      </c>
      <c r="B209" s="5">
        <v>43355</v>
      </c>
    </row>
    <row r="210" spans="1:2" x14ac:dyDescent="0.2">
      <c r="A210" s="4" t="s">
        <v>5914</v>
      </c>
      <c r="B210" s="5">
        <v>43355</v>
      </c>
    </row>
    <row r="211" spans="1:2" x14ac:dyDescent="0.2">
      <c r="A211" s="4" t="s">
        <v>5915</v>
      </c>
      <c r="B211" s="5">
        <v>43355</v>
      </c>
    </row>
    <row r="212" spans="1:2" x14ac:dyDescent="0.2">
      <c r="A212" s="4" t="s">
        <v>5916</v>
      </c>
      <c r="B212" s="5">
        <v>43355</v>
      </c>
    </row>
    <row r="213" spans="1:2" x14ac:dyDescent="0.2">
      <c r="A213" s="4" t="s">
        <v>5917</v>
      </c>
      <c r="B213" s="5">
        <v>43355</v>
      </c>
    </row>
    <row r="214" spans="1:2" x14ac:dyDescent="0.2">
      <c r="A214" s="4" t="s">
        <v>5918</v>
      </c>
      <c r="B214" s="5">
        <v>43355</v>
      </c>
    </row>
    <row r="215" spans="1:2" x14ac:dyDescent="0.2">
      <c r="A215" s="4" t="s">
        <v>5919</v>
      </c>
      <c r="B215" s="5">
        <v>43355</v>
      </c>
    </row>
    <row r="216" spans="1:2" x14ac:dyDescent="0.2">
      <c r="A216" s="4" t="s">
        <v>5920</v>
      </c>
      <c r="B216" s="5">
        <v>43355</v>
      </c>
    </row>
    <row r="217" spans="1:2" x14ac:dyDescent="0.2">
      <c r="A217" s="4" t="s">
        <v>5921</v>
      </c>
      <c r="B217" s="5">
        <v>43355</v>
      </c>
    </row>
    <row r="218" spans="1:2" x14ac:dyDescent="0.2">
      <c r="A218" s="4" t="s">
        <v>5922</v>
      </c>
      <c r="B218" s="5">
        <v>43355</v>
      </c>
    </row>
    <row r="219" spans="1:2" x14ac:dyDescent="0.2">
      <c r="A219" s="4" t="s">
        <v>5923</v>
      </c>
      <c r="B219" s="5">
        <v>43355</v>
      </c>
    </row>
    <row r="220" spans="1:2" x14ac:dyDescent="0.2">
      <c r="A220" s="4" t="s">
        <v>5924</v>
      </c>
      <c r="B220" s="5">
        <v>43355</v>
      </c>
    </row>
    <row r="221" spans="1:2" x14ac:dyDescent="0.2">
      <c r="A221" s="4" t="s">
        <v>5925</v>
      </c>
      <c r="B221" s="5">
        <v>43355</v>
      </c>
    </row>
    <row r="222" spans="1:2" x14ac:dyDescent="0.2">
      <c r="A222" s="4" t="s">
        <v>5926</v>
      </c>
      <c r="B222" s="5">
        <v>43355</v>
      </c>
    </row>
    <row r="223" spans="1:2" x14ac:dyDescent="0.2">
      <c r="A223" s="4" t="s">
        <v>5927</v>
      </c>
      <c r="B223" s="5">
        <v>43355</v>
      </c>
    </row>
    <row r="224" spans="1:2" x14ac:dyDescent="0.2">
      <c r="A224" s="4" t="s">
        <v>5928</v>
      </c>
      <c r="B224" s="5">
        <v>43355</v>
      </c>
    </row>
    <row r="225" spans="1:2" x14ac:dyDescent="0.2">
      <c r="A225" s="4" t="s">
        <v>5929</v>
      </c>
      <c r="B225" s="5">
        <v>43355</v>
      </c>
    </row>
    <row r="226" spans="1:2" x14ac:dyDescent="0.2">
      <c r="A226" s="4" t="s">
        <v>5930</v>
      </c>
      <c r="B226" s="5">
        <v>43355</v>
      </c>
    </row>
    <row r="227" spans="1:2" x14ac:dyDescent="0.2">
      <c r="A227" s="4" t="s">
        <v>5931</v>
      </c>
      <c r="B227" s="5">
        <v>43355</v>
      </c>
    </row>
    <row r="228" spans="1:2" x14ac:dyDescent="0.2">
      <c r="A228" s="4" t="s">
        <v>5932</v>
      </c>
      <c r="B228" s="5">
        <v>43355</v>
      </c>
    </row>
    <row r="229" spans="1:2" x14ac:dyDescent="0.2">
      <c r="A229" s="4" t="s">
        <v>5933</v>
      </c>
      <c r="B229" s="5">
        <v>43355</v>
      </c>
    </row>
    <row r="230" spans="1:2" x14ac:dyDescent="0.2">
      <c r="A230" s="4" t="s">
        <v>5934</v>
      </c>
      <c r="B230" s="5">
        <v>43355</v>
      </c>
    </row>
    <row r="231" spans="1:2" x14ac:dyDescent="0.2">
      <c r="A231" s="4" t="s">
        <v>5672</v>
      </c>
      <c r="B231" s="5">
        <v>43355</v>
      </c>
    </row>
    <row r="232" spans="1:2" x14ac:dyDescent="0.2">
      <c r="A232" s="4" t="s">
        <v>5935</v>
      </c>
      <c r="B232" s="5">
        <v>43355</v>
      </c>
    </row>
    <row r="233" spans="1:2" x14ac:dyDescent="0.2">
      <c r="A233" s="4" t="s">
        <v>5936</v>
      </c>
      <c r="B233" s="5">
        <v>43355</v>
      </c>
    </row>
    <row r="234" spans="1:2" x14ac:dyDescent="0.2">
      <c r="A234" s="4" t="s">
        <v>5937</v>
      </c>
      <c r="B234" s="5">
        <v>43355</v>
      </c>
    </row>
    <row r="235" spans="1:2" x14ac:dyDescent="0.2">
      <c r="A235" s="4" t="s">
        <v>5682</v>
      </c>
      <c r="B235" s="5">
        <v>43362</v>
      </c>
    </row>
    <row r="236" spans="1:2" x14ac:dyDescent="0.2">
      <c r="A236" s="4" t="s">
        <v>5683</v>
      </c>
      <c r="B236" s="5">
        <v>43362</v>
      </c>
    </row>
    <row r="237" spans="1:2" x14ac:dyDescent="0.2">
      <c r="A237" s="4" t="s">
        <v>5684</v>
      </c>
      <c r="B237" s="5">
        <v>43362</v>
      </c>
    </row>
    <row r="238" spans="1:2" x14ac:dyDescent="0.2">
      <c r="A238" s="4" t="s">
        <v>5685</v>
      </c>
      <c r="B238" s="5">
        <v>43362</v>
      </c>
    </row>
    <row r="239" spans="1:2" x14ac:dyDescent="0.2">
      <c r="A239" s="4" t="s">
        <v>5686</v>
      </c>
      <c r="B239" s="5">
        <v>43362</v>
      </c>
    </row>
    <row r="240" spans="1:2" x14ac:dyDescent="0.2">
      <c r="A240" s="4" t="s">
        <v>2668</v>
      </c>
      <c r="B240" s="5">
        <v>43362</v>
      </c>
    </row>
    <row r="241" spans="1:2" x14ac:dyDescent="0.2">
      <c r="A241" s="4" t="s">
        <v>2670</v>
      </c>
      <c r="B241" s="5">
        <v>43362</v>
      </c>
    </row>
    <row r="242" spans="1:2" x14ac:dyDescent="0.2">
      <c r="A242" s="4" t="s">
        <v>2671</v>
      </c>
      <c r="B242" s="5">
        <v>43362</v>
      </c>
    </row>
    <row r="243" spans="1:2" x14ac:dyDescent="0.2">
      <c r="A243" s="4" t="s">
        <v>2674</v>
      </c>
      <c r="B243" s="5">
        <v>43362</v>
      </c>
    </row>
    <row r="244" spans="1:2" x14ac:dyDescent="0.2">
      <c r="A244" s="4" t="s">
        <v>2676</v>
      </c>
      <c r="B244" s="5">
        <v>43362</v>
      </c>
    </row>
    <row r="245" spans="1:2" x14ac:dyDescent="0.2">
      <c r="A245" s="4" t="s">
        <v>2680</v>
      </c>
      <c r="B245" s="5">
        <v>43362</v>
      </c>
    </row>
    <row r="246" spans="1:2" x14ac:dyDescent="0.2">
      <c r="A246" s="4" t="s">
        <v>2681</v>
      </c>
      <c r="B246" s="5">
        <v>43362</v>
      </c>
    </row>
    <row r="247" spans="1:2" x14ac:dyDescent="0.2">
      <c r="A247" s="4" t="s">
        <v>1040</v>
      </c>
      <c r="B247" s="5">
        <v>43362</v>
      </c>
    </row>
    <row r="248" spans="1:2" x14ac:dyDescent="0.2">
      <c r="A248" s="4" t="s">
        <v>1041</v>
      </c>
      <c r="B248" s="5">
        <v>43362</v>
      </c>
    </row>
    <row r="249" spans="1:2" x14ac:dyDescent="0.2">
      <c r="A249" s="4" t="s">
        <v>1043</v>
      </c>
      <c r="B249" s="5">
        <v>43362</v>
      </c>
    </row>
    <row r="250" spans="1:2" x14ac:dyDescent="0.2">
      <c r="A250" s="4" t="s">
        <v>1044</v>
      </c>
      <c r="B250" s="5">
        <v>43362</v>
      </c>
    </row>
    <row r="251" spans="1:2" x14ac:dyDescent="0.2">
      <c r="A251" s="4" t="s">
        <v>1045</v>
      </c>
      <c r="B251" s="5">
        <v>43362</v>
      </c>
    </row>
    <row r="252" spans="1:2" x14ac:dyDescent="0.2">
      <c r="A252" s="4" t="s">
        <v>1047</v>
      </c>
      <c r="B252" s="5">
        <v>43362</v>
      </c>
    </row>
    <row r="253" spans="1:2" x14ac:dyDescent="0.2">
      <c r="A253" s="4" t="s">
        <v>5687</v>
      </c>
      <c r="B253" s="5">
        <v>43362</v>
      </c>
    </row>
    <row r="254" spans="1:2" x14ac:dyDescent="0.2">
      <c r="A254" s="4" t="s">
        <v>5688</v>
      </c>
      <c r="B254" s="5">
        <v>43362</v>
      </c>
    </row>
    <row r="255" spans="1:2" x14ac:dyDescent="0.2">
      <c r="A255" s="4" t="s">
        <v>5689</v>
      </c>
      <c r="B255" s="5">
        <v>43362</v>
      </c>
    </row>
    <row r="256" spans="1:2" x14ac:dyDescent="0.2">
      <c r="A256" s="4" t="s">
        <v>5690</v>
      </c>
      <c r="B256" s="5">
        <v>43362</v>
      </c>
    </row>
    <row r="257" spans="1:2" x14ac:dyDescent="0.2">
      <c r="A257" s="4" t="s">
        <v>5691</v>
      </c>
      <c r="B257" s="5">
        <v>43362</v>
      </c>
    </row>
    <row r="258" spans="1:2" x14ac:dyDescent="0.2">
      <c r="A258" s="4" t="s">
        <v>5692</v>
      </c>
      <c r="B258" s="5">
        <v>43362</v>
      </c>
    </row>
    <row r="259" spans="1:2" x14ac:dyDescent="0.2">
      <c r="A259" s="4" t="s">
        <v>5693</v>
      </c>
      <c r="B259" s="5">
        <v>43362</v>
      </c>
    </row>
    <row r="260" spans="1:2" x14ac:dyDescent="0.2">
      <c r="A260" s="4" t="s">
        <v>1750</v>
      </c>
      <c r="B260" s="5">
        <v>43362</v>
      </c>
    </row>
    <row r="261" spans="1:2" x14ac:dyDescent="0.2">
      <c r="A261" s="4" t="s">
        <v>1753</v>
      </c>
      <c r="B261" s="5">
        <v>43362</v>
      </c>
    </row>
    <row r="262" spans="1:2" x14ac:dyDescent="0.2">
      <c r="A262" s="4" t="s">
        <v>1754</v>
      </c>
      <c r="B262" s="5">
        <v>43362</v>
      </c>
    </row>
    <row r="263" spans="1:2" x14ac:dyDescent="0.2">
      <c r="A263" s="4" t="s">
        <v>1755</v>
      </c>
      <c r="B263" s="5">
        <v>43362</v>
      </c>
    </row>
    <row r="264" spans="1:2" x14ac:dyDescent="0.2">
      <c r="A264" s="4" t="s">
        <v>1035</v>
      </c>
      <c r="B264" s="5">
        <v>43362</v>
      </c>
    </row>
    <row r="265" spans="1:2" x14ac:dyDescent="0.2">
      <c r="A265" s="4" t="s">
        <v>2682</v>
      </c>
      <c r="B265" s="5">
        <v>43362</v>
      </c>
    </row>
    <row r="266" spans="1:2" x14ac:dyDescent="0.2">
      <c r="A266" s="4" t="s">
        <v>2685</v>
      </c>
      <c r="B266" s="5">
        <v>43362</v>
      </c>
    </row>
    <row r="267" spans="1:2" x14ac:dyDescent="0.2">
      <c r="A267" s="4" t="s">
        <v>1746</v>
      </c>
      <c r="B267" s="5">
        <v>43362</v>
      </c>
    </row>
    <row r="268" spans="1:2" x14ac:dyDescent="0.2">
      <c r="A268" s="4" t="s">
        <v>1749</v>
      </c>
      <c r="B268" s="5">
        <v>43362</v>
      </c>
    </row>
    <row r="269" spans="1:2" x14ac:dyDescent="0.2">
      <c r="A269" s="4" t="s">
        <v>5694</v>
      </c>
      <c r="B269" s="5">
        <v>43362</v>
      </c>
    </row>
    <row r="270" spans="1:2" x14ac:dyDescent="0.2">
      <c r="A270" s="4" t="s">
        <v>5695</v>
      </c>
      <c r="B270" s="5">
        <v>43362</v>
      </c>
    </row>
    <row r="271" spans="1:2" x14ac:dyDescent="0.2">
      <c r="A271" s="4" t="s">
        <v>1048</v>
      </c>
      <c r="B271" s="5">
        <v>43362</v>
      </c>
    </row>
    <row r="272" spans="1:2" x14ac:dyDescent="0.2">
      <c r="A272" s="4" t="s">
        <v>5338</v>
      </c>
      <c r="B272" s="5">
        <v>43362</v>
      </c>
    </row>
    <row r="273" spans="1:2" x14ac:dyDescent="0.2">
      <c r="A273" s="4" t="s">
        <v>1037</v>
      </c>
      <c r="B273" s="5">
        <v>43362</v>
      </c>
    </row>
    <row r="274" spans="1:2" x14ac:dyDescent="0.2">
      <c r="A274" s="4" t="s">
        <v>1039</v>
      </c>
      <c r="B274" s="5">
        <v>43362</v>
      </c>
    </row>
    <row r="275" spans="1:2" x14ac:dyDescent="0.2">
      <c r="A275" s="4" t="s">
        <v>4371</v>
      </c>
      <c r="B275" s="5">
        <v>43362</v>
      </c>
    </row>
    <row r="276" spans="1:2" x14ac:dyDescent="0.2">
      <c r="A276" s="4" t="s">
        <v>4372</v>
      </c>
      <c r="B276" s="5">
        <v>43362</v>
      </c>
    </row>
    <row r="277" spans="1:2" x14ac:dyDescent="0.2">
      <c r="A277" s="4" t="s">
        <v>4374</v>
      </c>
      <c r="B277" s="5">
        <v>43362</v>
      </c>
    </row>
    <row r="278" spans="1:2" x14ac:dyDescent="0.2">
      <c r="A278" s="4" t="s">
        <v>4378</v>
      </c>
      <c r="B278" s="5">
        <v>43362</v>
      </c>
    </row>
    <row r="279" spans="1:2" x14ac:dyDescent="0.2">
      <c r="A279" s="4" t="s">
        <v>4381</v>
      </c>
      <c r="B279" s="5">
        <v>43362</v>
      </c>
    </row>
    <row r="280" spans="1:2" x14ac:dyDescent="0.2">
      <c r="A280" s="4" t="s">
        <v>4383</v>
      </c>
      <c r="B280" s="5">
        <v>43362</v>
      </c>
    </row>
    <row r="281" spans="1:2" x14ac:dyDescent="0.2">
      <c r="A281" s="4" t="s">
        <v>4385</v>
      </c>
      <c r="B281" s="5">
        <v>43362</v>
      </c>
    </row>
    <row r="282" spans="1:2" x14ac:dyDescent="0.2">
      <c r="A282" s="4" t="s">
        <v>4386</v>
      </c>
      <c r="B282" s="5">
        <v>43362</v>
      </c>
    </row>
    <row r="283" spans="1:2" x14ac:dyDescent="0.2">
      <c r="A283" s="4" t="s">
        <v>4375</v>
      </c>
      <c r="B283" s="5">
        <v>43362</v>
      </c>
    </row>
    <row r="284" spans="1:2" x14ac:dyDescent="0.2">
      <c r="A284" s="4" t="s">
        <v>4377</v>
      </c>
      <c r="B284" s="5">
        <v>43362</v>
      </c>
    </row>
    <row r="285" spans="1:2" x14ac:dyDescent="0.2">
      <c r="A285" s="4" t="s">
        <v>3526</v>
      </c>
      <c r="B285" s="5">
        <v>43362</v>
      </c>
    </row>
    <row r="286" spans="1:2" x14ac:dyDescent="0.2">
      <c r="A286" s="4" t="s">
        <v>3528</v>
      </c>
      <c r="B286" s="5">
        <v>43362</v>
      </c>
    </row>
    <row r="287" spans="1:2" x14ac:dyDescent="0.2">
      <c r="A287" s="4" t="s">
        <v>3530</v>
      </c>
      <c r="B287" s="5">
        <v>43362</v>
      </c>
    </row>
    <row r="288" spans="1:2" x14ac:dyDescent="0.2">
      <c r="A288" s="4" t="s">
        <v>4367</v>
      </c>
      <c r="B288" s="5">
        <v>43362</v>
      </c>
    </row>
    <row r="289" spans="1:2" x14ac:dyDescent="0.2">
      <c r="A289" s="4" t="s">
        <v>3532</v>
      </c>
      <c r="B289" s="5">
        <v>43362</v>
      </c>
    </row>
    <row r="290" spans="1:2" x14ac:dyDescent="0.2">
      <c r="A290" s="4" t="s">
        <v>3533</v>
      </c>
      <c r="B290" s="5">
        <v>43362</v>
      </c>
    </row>
    <row r="291" spans="1:2" x14ac:dyDescent="0.2">
      <c r="A291" s="4" t="s">
        <v>3536</v>
      </c>
      <c r="B291" s="5">
        <v>43362</v>
      </c>
    </row>
    <row r="292" spans="1:2" x14ac:dyDescent="0.2">
      <c r="A292" s="4" t="s">
        <v>3538</v>
      </c>
      <c r="B292" s="5">
        <v>43362</v>
      </c>
    </row>
    <row r="293" spans="1:2" x14ac:dyDescent="0.2">
      <c r="A293" s="4" t="s">
        <v>3539</v>
      </c>
      <c r="B293" s="5">
        <v>43362</v>
      </c>
    </row>
    <row r="294" spans="1:2" x14ac:dyDescent="0.2">
      <c r="A294" s="4" t="s">
        <v>5785</v>
      </c>
      <c r="B294" s="5">
        <v>43362</v>
      </c>
    </row>
    <row r="295" spans="1:2" x14ac:dyDescent="0.2">
      <c r="A295" s="4" t="s">
        <v>5786</v>
      </c>
      <c r="B295" s="5">
        <v>43362</v>
      </c>
    </row>
    <row r="296" spans="1:2" x14ac:dyDescent="0.2">
      <c r="A296" s="4" t="s">
        <v>5787</v>
      </c>
      <c r="B296" s="5">
        <v>43362</v>
      </c>
    </row>
    <row r="297" spans="1:2" x14ac:dyDescent="0.2">
      <c r="A297" s="4" t="s">
        <v>5789</v>
      </c>
      <c r="B297" s="5">
        <v>43362</v>
      </c>
    </row>
    <row r="298" spans="1:2" x14ac:dyDescent="0.2">
      <c r="A298" s="4" t="s">
        <v>5790</v>
      </c>
      <c r="B298" s="5">
        <v>43362</v>
      </c>
    </row>
    <row r="299" spans="1:2" x14ac:dyDescent="0.2">
      <c r="A299" s="4" t="s">
        <v>5791</v>
      </c>
      <c r="B299" s="5">
        <v>43362</v>
      </c>
    </row>
    <row r="300" spans="1:2" x14ac:dyDescent="0.2">
      <c r="A300" s="4" t="s">
        <v>5792</v>
      </c>
      <c r="B300" s="5">
        <v>43362</v>
      </c>
    </row>
    <row r="301" spans="1:2" x14ac:dyDescent="0.2">
      <c r="A301" s="4" t="s">
        <v>5793</v>
      </c>
      <c r="B301" s="5">
        <v>43362</v>
      </c>
    </row>
    <row r="302" spans="1:2" x14ac:dyDescent="0.2">
      <c r="A302" s="4" t="s">
        <v>5794</v>
      </c>
      <c r="B302" s="5">
        <v>43362</v>
      </c>
    </row>
    <row r="303" spans="1:2" x14ac:dyDescent="0.2">
      <c r="A303" s="4" t="s">
        <v>5795</v>
      </c>
      <c r="B303" s="5">
        <v>43362</v>
      </c>
    </row>
    <row r="304" spans="1:2" x14ac:dyDescent="0.2">
      <c r="A304" s="4" t="s">
        <v>5796</v>
      </c>
      <c r="B304" s="5">
        <v>43362</v>
      </c>
    </row>
    <row r="305" spans="1:2" x14ac:dyDescent="0.2">
      <c r="A305" s="4" t="s">
        <v>5797</v>
      </c>
      <c r="B305" s="5">
        <v>43362</v>
      </c>
    </row>
    <row r="306" spans="1:2" x14ac:dyDescent="0.2">
      <c r="A306" s="4" t="s">
        <v>5798</v>
      </c>
      <c r="B306" s="5">
        <v>43362</v>
      </c>
    </row>
    <row r="307" spans="1:2" x14ac:dyDescent="0.2">
      <c r="A307" s="4" t="s">
        <v>5799</v>
      </c>
      <c r="B307" s="5">
        <v>43362</v>
      </c>
    </row>
    <row r="308" spans="1:2" x14ac:dyDescent="0.2">
      <c r="A308" s="4" t="s">
        <v>5800</v>
      </c>
      <c r="B308" s="5">
        <v>43362</v>
      </c>
    </row>
    <row r="309" spans="1:2" x14ac:dyDescent="0.2">
      <c r="A309" s="4" t="s">
        <v>5801</v>
      </c>
      <c r="B309" s="5">
        <v>43362</v>
      </c>
    </row>
    <row r="310" spans="1:2" x14ac:dyDescent="0.2">
      <c r="A310" s="4" t="s">
        <v>5802</v>
      </c>
      <c r="B310" s="5">
        <v>43362</v>
      </c>
    </row>
    <row r="311" spans="1:2" x14ac:dyDescent="0.2">
      <c r="A311" s="4" t="s">
        <v>5861</v>
      </c>
      <c r="B311" s="5">
        <v>43362</v>
      </c>
    </row>
    <row r="312" spans="1:2" x14ac:dyDescent="0.2">
      <c r="A312" s="4" t="s">
        <v>5862</v>
      </c>
      <c r="B312" s="5">
        <v>43362</v>
      </c>
    </row>
    <row r="313" spans="1:2" x14ac:dyDescent="0.2">
      <c r="A313" s="4" t="s">
        <v>5863</v>
      </c>
      <c r="B313" s="5">
        <v>43362</v>
      </c>
    </row>
    <row r="314" spans="1:2" x14ac:dyDescent="0.2">
      <c r="A314" s="4" t="s">
        <v>5864</v>
      </c>
      <c r="B314" s="5">
        <v>43362</v>
      </c>
    </row>
    <row r="315" spans="1:2" x14ac:dyDescent="0.2">
      <c r="A315" s="4" t="s">
        <v>5803</v>
      </c>
      <c r="B315" s="5">
        <v>43362</v>
      </c>
    </row>
    <row r="316" spans="1:2" x14ac:dyDescent="0.2">
      <c r="A316" s="4" t="s">
        <v>5865</v>
      </c>
      <c r="B316" s="5">
        <v>43362</v>
      </c>
    </row>
    <row r="317" spans="1:2" x14ac:dyDescent="0.2">
      <c r="A317" s="4" t="s">
        <v>5804</v>
      </c>
      <c r="B317" s="5">
        <v>43362</v>
      </c>
    </row>
    <row r="318" spans="1:2" x14ac:dyDescent="0.2">
      <c r="A318" s="4" t="s">
        <v>5872</v>
      </c>
      <c r="B318" s="5">
        <v>43362</v>
      </c>
    </row>
    <row r="319" spans="1:2" x14ac:dyDescent="0.2">
      <c r="A319" s="4" t="s">
        <v>5873</v>
      </c>
      <c r="B319" s="5">
        <v>43362</v>
      </c>
    </row>
    <row r="320" spans="1:2" x14ac:dyDescent="0.2">
      <c r="A320" s="4" t="s">
        <v>5874</v>
      </c>
      <c r="B320" s="5">
        <v>43362</v>
      </c>
    </row>
    <row r="321" spans="1:2" x14ac:dyDescent="0.2">
      <c r="A321" s="4" t="s">
        <v>5875</v>
      </c>
      <c r="B321" s="5">
        <v>43362</v>
      </c>
    </row>
    <row r="322" spans="1:2" x14ac:dyDescent="0.2">
      <c r="A322" s="4" t="s">
        <v>5876</v>
      </c>
      <c r="B322" s="5">
        <v>43362</v>
      </c>
    </row>
    <row r="323" spans="1:2" x14ac:dyDescent="0.2">
      <c r="A323" s="4" t="s">
        <v>5877</v>
      </c>
      <c r="B323" s="5">
        <v>43362</v>
      </c>
    </row>
    <row r="324" spans="1:2" x14ac:dyDescent="0.2">
      <c r="A324" s="4" t="s">
        <v>5878</v>
      </c>
      <c r="B324" s="5">
        <v>43362</v>
      </c>
    </row>
    <row r="325" spans="1:2" x14ac:dyDescent="0.2">
      <c r="A325" s="4" t="s">
        <v>5805</v>
      </c>
      <c r="B325" s="5">
        <v>43362</v>
      </c>
    </row>
    <row r="326" spans="1:2" x14ac:dyDescent="0.2">
      <c r="A326" s="4" t="s">
        <v>5879</v>
      </c>
      <c r="B326" s="5">
        <v>43362</v>
      </c>
    </row>
    <row r="327" spans="1:2" x14ac:dyDescent="0.2">
      <c r="A327" s="4" t="s">
        <v>5880</v>
      </c>
      <c r="B327" s="5">
        <v>43362</v>
      </c>
    </row>
    <row r="328" spans="1:2" x14ac:dyDescent="0.2">
      <c r="A328" s="4" t="s">
        <v>5881</v>
      </c>
      <c r="B328" s="5">
        <v>43362</v>
      </c>
    </row>
    <row r="329" spans="1:2" x14ac:dyDescent="0.2">
      <c r="A329" s="4" t="s">
        <v>5882</v>
      </c>
      <c r="B329" s="5">
        <v>43362</v>
      </c>
    </row>
    <row r="330" spans="1:2" x14ac:dyDescent="0.2">
      <c r="A330" s="4" t="s">
        <v>5806</v>
      </c>
      <c r="B330" s="5">
        <v>43362</v>
      </c>
    </row>
    <row r="331" spans="1:2" x14ac:dyDescent="0.2">
      <c r="A331" s="4" t="s">
        <v>5807</v>
      </c>
      <c r="B331" s="5">
        <v>43362</v>
      </c>
    </row>
    <row r="332" spans="1:2" x14ac:dyDescent="0.2">
      <c r="A332" s="4" t="s">
        <v>5808</v>
      </c>
      <c r="B332" s="5">
        <v>43362</v>
      </c>
    </row>
    <row r="333" spans="1:2" x14ac:dyDescent="0.2">
      <c r="A333" s="4" t="s">
        <v>5809</v>
      </c>
      <c r="B333" s="5">
        <v>43362</v>
      </c>
    </row>
    <row r="334" spans="1:2" x14ac:dyDescent="0.2">
      <c r="A334" s="4" t="s">
        <v>3541</v>
      </c>
      <c r="B334" s="5">
        <v>43362</v>
      </c>
    </row>
    <row r="335" spans="1:2" x14ac:dyDescent="0.2">
      <c r="A335" s="4" t="s">
        <v>5810</v>
      </c>
      <c r="B335" s="5">
        <v>43362</v>
      </c>
    </row>
    <row r="336" spans="1:2" x14ac:dyDescent="0.2">
      <c r="A336" s="4" t="s">
        <v>10</v>
      </c>
      <c r="B336" s="5">
        <v>43362</v>
      </c>
    </row>
    <row r="337" spans="1:2" x14ac:dyDescent="0.2">
      <c r="A337" s="4" t="s">
        <v>5883</v>
      </c>
      <c r="B337" s="5">
        <v>43362</v>
      </c>
    </row>
    <row r="338" spans="1:2" x14ac:dyDescent="0.2">
      <c r="A338" s="4" t="s">
        <v>5884</v>
      </c>
      <c r="B338" s="5">
        <v>43362</v>
      </c>
    </row>
    <row r="339" spans="1:2" x14ac:dyDescent="0.2">
      <c r="A339" s="4" t="s">
        <v>18</v>
      </c>
      <c r="B339" s="5">
        <v>43362</v>
      </c>
    </row>
    <row r="340" spans="1:2" x14ac:dyDescent="0.2">
      <c r="A340" s="4" t="s">
        <v>19</v>
      </c>
      <c r="B340" s="5">
        <v>43362</v>
      </c>
    </row>
    <row r="341" spans="1:2" x14ac:dyDescent="0.2">
      <c r="A341" s="4" t="s">
        <v>5811</v>
      </c>
      <c r="B341" s="5">
        <v>43362</v>
      </c>
    </row>
    <row r="342" spans="1:2" x14ac:dyDescent="0.2">
      <c r="A342" s="4" t="s">
        <v>5866</v>
      </c>
      <c r="B342" s="5">
        <v>43362</v>
      </c>
    </row>
    <row r="343" spans="1:2" x14ac:dyDescent="0.2">
      <c r="A343" s="4" t="s">
        <v>5867</v>
      </c>
      <c r="B343" s="5">
        <v>43362</v>
      </c>
    </row>
    <row r="344" spans="1:2" x14ac:dyDescent="0.2">
      <c r="A344" s="4" t="s">
        <v>5812</v>
      </c>
      <c r="B344" s="5">
        <v>43362</v>
      </c>
    </row>
    <row r="345" spans="1:2" x14ac:dyDescent="0.2">
      <c r="A345" s="4" t="s">
        <v>5813</v>
      </c>
      <c r="B345" s="5">
        <v>43362</v>
      </c>
    </row>
    <row r="346" spans="1:2" x14ac:dyDescent="0.2">
      <c r="A346" s="4" t="s">
        <v>5646</v>
      </c>
      <c r="B346" s="5">
        <v>43362</v>
      </c>
    </row>
    <row r="347" spans="1:2" x14ac:dyDescent="0.2">
      <c r="A347" s="4" t="s">
        <v>5648</v>
      </c>
      <c r="B347" s="5">
        <v>43362</v>
      </c>
    </row>
    <row r="348" spans="1:2" x14ac:dyDescent="0.2">
      <c r="A348" s="4" t="s">
        <v>5649</v>
      </c>
      <c r="B348" s="5">
        <v>43362</v>
      </c>
    </row>
    <row r="349" spans="1:2" x14ac:dyDescent="0.2">
      <c r="A349" s="4" t="s">
        <v>5651</v>
      </c>
      <c r="B349" s="5">
        <v>43362</v>
      </c>
    </row>
    <row r="350" spans="1:2" x14ac:dyDescent="0.2">
      <c r="A350" s="4" t="s">
        <v>5652</v>
      </c>
      <c r="B350" s="5">
        <v>43362</v>
      </c>
    </row>
    <row r="351" spans="1:2" x14ac:dyDescent="0.2">
      <c r="A351" s="4" t="s">
        <v>5597</v>
      </c>
      <c r="B351" s="5">
        <v>43362</v>
      </c>
    </row>
    <row r="352" spans="1:2" x14ac:dyDescent="0.2">
      <c r="A352" s="4" t="s">
        <v>5814</v>
      </c>
      <c r="B352" s="5">
        <v>43362</v>
      </c>
    </row>
    <row r="353" spans="1:2" x14ac:dyDescent="0.2">
      <c r="A353" s="4" t="s">
        <v>5815</v>
      </c>
      <c r="B353" s="5">
        <v>43362</v>
      </c>
    </row>
    <row r="354" spans="1:2" x14ac:dyDescent="0.2">
      <c r="A354" s="4" t="s">
        <v>5816</v>
      </c>
      <c r="B354" s="5">
        <v>43362</v>
      </c>
    </row>
    <row r="355" spans="1:2" x14ac:dyDescent="0.2">
      <c r="A355" s="4" t="s">
        <v>5817</v>
      </c>
      <c r="B355" s="5">
        <v>43362</v>
      </c>
    </row>
    <row r="356" spans="1:2" x14ac:dyDescent="0.2">
      <c r="A356" s="4" t="s">
        <v>5818</v>
      </c>
      <c r="B356" s="5">
        <v>43362</v>
      </c>
    </row>
    <row r="357" spans="1:2" x14ac:dyDescent="0.2">
      <c r="A357" s="4" t="s">
        <v>5819</v>
      </c>
      <c r="B357" s="5">
        <v>43362</v>
      </c>
    </row>
    <row r="358" spans="1:2" x14ac:dyDescent="0.2">
      <c r="A358" s="4" t="s">
        <v>5599</v>
      </c>
      <c r="B358" s="5">
        <v>43362</v>
      </c>
    </row>
    <row r="359" spans="1:2" x14ac:dyDescent="0.2">
      <c r="A359" s="4" t="s">
        <v>5868</v>
      </c>
      <c r="B359" s="5">
        <v>43362</v>
      </c>
    </row>
    <row r="360" spans="1:2" x14ac:dyDescent="0.2">
      <c r="A360" s="4" t="s">
        <v>5869</v>
      </c>
      <c r="B360" s="5">
        <v>43362</v>
      </c>
    </row>
    <row r="361" spans="1:2" x14ac:dyDescent="0.2">
      <c r="A361" s="4" t="s">
        <v>5820</v>
      </c>
      <c r="B361" s="5">
        <v>43362</v>
      </c>
    </row>
    <row r="362" spans="1:2" x14ac:dyDescent="0.2">
      <c r="A362" s="4" t="s">
        <v>5885</v>
      </c>
      <c r="B362" s="5">
        <v>43362</v>
      </c>
    </row>
    <row r="363" spans="1:2" x14ac:dyDescent="0.2">
      <c r="A363" s="4" t="s">
        <v>5826</v>
      </c>
      <c r="B363" s="5">
        <v>43362</v>
      </c>
    </row>
    <row r="364" spans="1:2" x14ac:dyDescent="0.2">
      <c r="A364" s="4" t="s">
        <v>5827</v>
      </c>
      <c r="B364" s="5">
        <v>43362</v>
      </c>
    </row>
    <row r="365" spans="1:2" x14ac:dyDescent="0.2">
      <c r="A365" s="4" t="s">
        <v>5828</v>
      </c>
      <c r="B365" s="5">
        <v>43362</v>
      </c>
    </row>
    <row r="366" spans="1:2" x14ac:dyDescent="0.2">
      <c r="A366" s="4" t="s">
        <v>5829</v>
      </c>
      <c r="B366" s="5">
        <v>43362</v>
      </c>
    </row>
    <row r="367" spans="1:2" x14ac:dyDescent="0.2">
      <c r="A367" s="4" t="s">
        <v>5830</v>
      </c>
      <c r="B367" s="5">
        <v>43362</v>
      </c>
    </row>
    <row r="368" spans="1:2" x14ac:dyDescent="0.2">
      <c r="A368" s="4" t="s">
        <v>5831</v>
      </c>
      <c r="B368" s="5">
        <v>43362</v>
      </c>
    </row>
    <row r="369" spans="1:2" x14ac:dyDescent="0.2">
      <c r="A369" s="4" t="s">
        <v>5834</v>
      </c>
      <c r="B369" s="5">
        <v>43362</v>
      </c>
    </row>
    <row r="370" spans="1:2" x14ac:dyDescent="0.2">
      <c r="A370" s="4" t="s">
        <v>5835</v>
      </c>
      <c r="B370" s="5">
        <v>43362</v>
      </c>
    </row>
    <row r="371" spans="1:2" x14ac:dyDescent="0.2">
      <c r="A371" s="4" t="s">
        <v>5839</v>
      </c>
      <c r="B371" s="5">
        <v>43362</v>
      </c>
    </row>
    <row r="372" spans="1:2" x14ac:dyDescent="0.2">
      <c r="A372" s="4" t="s">
        <v>5840</v>
      </c>
      <c r="B372" s="5">
        <v>43362</v>
      </c>
    </row>
    <row r="373" spans="1:2" x14ac:dyDescent="0.2">
      <c r="A373" s="4" t="s">
        <v>5841</v>
      </c>
      <c r="B373" s="5">
        <v>43362</v>
      </c>
    </row>
    <row r="374" spans="1:2" x14ac:dyDescent="0.2">
      <c r="A374" s="4" t="s">
        <v>5842</v>
      </c>
      <c r="B374" s="5">
        <v>43362</v>
      </c>
    </row>
    <row r="375" spans="1:2" x14ac:dyDescent="0.2">
      <c r="A375" s="4" t="s">
        <v>5843</v>
      </c>
      <c r="B375" s="5">
        <v>43362</v>
      </c>
    </row>
    <row r="376" spans="1:2" x14ac:dyDescent="0.2">
      <c r="A376" s="4" t="s">
        <v>5844</v>
      </c>
      <c r="B376" s="5">
        <v>43362</v>
      </c>
    </row>
    <row r="377" spans="1:2" x14ac:dyDescent="0.2">
      <c r="A377" s="4" t="s">
        <v>5845</v>
      </c>
      <c r="B377" s="5">
        <v>43362</v>
      </c>
    </row>
    <row r="378" spans="1:2" x14ac:dyDescent="0.2">
      <c r="A378" s="4" t="s">
        <v>5846</v>
      </c>
      <c r="B378" s="5">
        <v>43362</v>
      </c>
    </row>
    <row r="379" spans="1:2" x14ac:dyDescent="0.2">
      <c r="A379" s="4" t="s">
        <v>5847</v>
      </c>
      <c r="B379" s="5">
        <v>43362</v>
      </c>
    </row>
    <row r="380" spans="1:2" x14ac:dyDescent="0.2">
      <c r="A380" s="4" t="s">
        <v>5849</v>
      </c>
      <c r="B380" s="5">
        <v>43362</v>
      </c>
    </row>
    <row r="381" spans="1:2" x14ac:dyDescent="0.2">
      <c r="A381" s="4" t="s">
        <v>5850</v>
      </c>
      <c r="B381" s="5">
        <v>43362</v>
      </c>
    </row>
    <row r="382" spans="1:2" x14ac:dyDescent="0.2">
      <c r="A382" s="4" t="s">
        <v>5851</v>
      </c>
      <c r="B382" s="5">
        <v>43362</v>
      </c>
    </row>
    <row r="383" spans="1:2" x14ac:dyDescent="0.2">
      <c r="A383" s="4" t="s">
        <v>5853</v>
      </c>
      <c r="B383" s="5">
        <v>43362</v>
      </c>
    </row>
    <row r="384" spans="1:2" x14ac:dyDescent="0.2">
      <c r="A384" s="4" t="s">
        <v>5854</v>
      </c>
      <c r="B384" s="5">
        <v>43362</v>
      </c>
    </row>
    <row r="385" spans="1:2" x14ac:dyDescent="0.2">
      <c r="A385" s="4" t="s">
        <v>5886</v>
      </c>
      <c r="B385" s="5">
        <v>43362</v>
      </c>
    </row>
    <row r="386" spans="1:2" x14ac:dyDescent="0.2">
      <c r="A386" s="4" t="s">
        <v>5887</v>
      </c>
      <c r="B386" s="5">
        <v>43362</v>
      </c>
    </row>
    <row r="387" spans="1:2" x14ac:dyDescent="0.2">
      <c r="A387" s="4" t="s">
        <v>5888</v>
      </c>
      <c r="B387" s="5">
        <v>43362</v>
      </c>
    </row>
    <row r="388" spans="1:2" x14ac:dyDescent="0.2">
      <c r="A388" s="4" t="s">
        <v>5889</v>
      </c>
      <c r="B388" s="5">
        <v>43362</v>
      </c>
    </row>
    <row r="389" spans="1:2" x14ac:dyDescent="0.2">
      <c r="A389" s="4" t="s">
        <v>5890</v>
      </c>
      <c r="B389" s="5">
        <v>43362</v>
      </c>
    </row>
    <row r="390" spans="1:2" x14ac:dyDescent="0.2">
      <c r="A390" s="4" t="s">
        <v>5891</v>
      </c>
      <c r="B390" s="5">
        <v>43362</v>
      </c>
    </row>
    <row r="391" spans="1:2" x14ac:dyDescent="0.2">
      <c r="A391" s="4" t="s">
        <v>5892</v>
      </c>
      <c r="B391" s="5">
        <v>43362</v>
      </c>
    </row>
    <row r="392" spans="1:2" x14ac:dyDescent="0.2">
      <c r="A392" s="4" t="s">
        <v>5893</v>
      </c>
      <c r="B392" s="5">
        <v>43362</v>
      </c>
    </row>
    <row r="393" spans="1:2" x14ac:dyDescent="0.2">
      <c r="A393" s="4" t="s">
        <v>5894</v>
      </c>
      <c r="B393" s="5">
        <v>43362</v>
      </c>
    </row>
    <row r="394" spans="1:2" x14ac:dyDescent="0.2">
      <c r="A394" s="4" t="s">
        <v>5895</v>
      </c>
      <c r="B394" s="5">
        <v>43362</v>
      </c>
    </row>
    <row r="395" spans="1:2" x14ac:dyDescent="0.2">
      <c r="A395" s="4" t="s">
        <v>5896</v>
      </c>
      <c r="B395" s="5">
        <v>43362</v>
      </c>
    </row>
    <row r="396" spans="1:2" x14ac:dyDescent="0.2">
      <c r="A396" s="4" t="s">
        <v>5897</v>
      </c>
      <c r="B396" s="5">
        <v>43362</v>
      </c>
    </row>
    <row r="397" spans="1:2" x14ac:dyDescent="0.2">
      <c r="A397" s="4" t="s">
        <v>5898</v>
      </c>
      <c r="B397" s="5">
        <v>43362</v>
      </c>
    </row>
    <row r="398" spans="1:2" x14ac:dyDescent="0.2">
      <c r="A398" s="4" t="s">
        <v>5899</v>
      </c>
      <c r="B398" s="5">
        <v>43362</v>
      </c>
    </row>
    <row r="399" spans="1:2" x14ac:dyDescent="0.2">
      <c r="A399" s="4" t="s">
        <v>5900</v>
      </c>
      <c r="B399" s="5">
        <v>43362</v>
      </c>
    </row>
    <row r="400" spans="1:2" x14ac:dyDescent="0.2">
      <c r="A400" s="4" t="s">
        <v>5901</v>
      </c>
      <c r="B400" s="5">
        <v>43362</v>
      </c>
    </row>
    <row r="401" spans="1:2" x14ac:dyDescent="0.2">
      <c r="A401" s="4" t="s">
        <v>5870</v>
      </c>
      <c r="B401" s="5">
        <v>43369</v>
      </c>
    </row>
    <row r="402" spans="1:2" x14ac:dyDescent="0.2">
      <c r="A402" s="4" t="s">
        <v>5871</v>
      </c>
      <c r="B402" s="5">
        <v>43369</v>
      </c>
    </row>
    <row r="403" spans="1:2" x14ac:dyDescent="0.2">
      <c r="A403" s="4" t="s">
        <v>5745</v>
      </c>
      <c r="B403" s="5">
        <v>43383</v>
      </c>
    </row>
    <row r="404" spans="1:2" x14ac:dyDescent="0.2">
      <c r="A404" s="4" t="s">
        <v>5746</v>
      </c>
      <c r="B404" s="5">
        <v>43383</v>
      </c>
    </row>
    <row r="405" spans="1:2" x14ac:dyDescent="0.2">
      <c r="A405" s="4" t="s">
        <v>5747</v>
      </c>
      <c r="B405" s="5">
        <v>43383</v>
      </c>
    </row>
    <row r="406" spans="1:2" x14ac:dyDescent="0.2">
      <c r="A406" s="4" t="s">
        <v>5748</v>
      </c>
      <c r="B406" s="5">
        <v>43383</v>
      </c>
    </row>
    <row r="407" spans="1:2" x14ac:dyDescent="0.2">
      <c r="A407" s="4" t="s">
        <v>5749</v>
      </c>
      <c r="B407" s="5">
        <v>43383</v>
      </c>
    </row>
    <row r="408" spans="1:2" x14ac:dyDescent="0.2">
      <c r="A408" s="4" t="s">
        <v>5750</v>
      </c>
      <c r="B408" s="5">
        <v>43383</v>
      </c>
    </row>
    <row r="409" spans="1:2" x14ac:dyDescent="0.2">
      <c r="A409" s="4" t="s">
        <v>5751</v>
      </c>
      <c r="B409" s="5">
        <v>43383</v>
      </c>
    </row>
    <row r="410" spans="1:2" x14ac:dyDescent="0.2">
      <c r="A410" s="4" t="s">
        <v>5752</v>
      </c>
      <c r="B410" s="5">
        <v>43383</v>
      </c>
    </row>
    <row r="411" spans="1:2" x14ac:dyDescent="0.2">
      <c r="A411" s="4" t="s">
        <v>5753</v>
      </c>
      <c r="B411" s="5">
        <v>43383</v>
      </c>
    </row>
    <row r="412" spans="1:2" x14ac:dyDescent="0.2">
      <c r="A412" s="4" t="s">
        <v>5754</v>
      </c>
      <c r="B412" s="5">
        <v>43383</v>
      </c>
    </row>
    <row r="413" spans="1:2" x14ac:dyDescent="0.2">
      <c r="A413" s="4" t="s">
        <v>5755</v>
      </c>
      <c r="B413" s="5">
        <v>43383</v>
      </c>
    </row>
    <row r="414" spans="1:2" x14ac:dyDescent="0.2">
      <c r="A414" s="4" t="s">
        <v>5756</v>
      </c>
      <c r="B414" s="5">
        <v>43383</v>
      </c>
    </row>
    <row r="415" spans="1:2" x14ac:dyDescent="0.2">
      <c r="A415" s="4" t="s">
        <v>5757</v>
      </c>
      <c r="B415" s="5">
        <v>43383</v>
      </c>
    </row>
    <row r="416" spans="1:2" x14ac:dyDescent="0.2">
      <c r="A416" s="4" t="s">
        <v>5758</v>
      </c>
      <c r="B416" s="5">
        <v>43383</v>
      </c>
    </row>
    <row r="417" spans="1:2" x14ac:dyDescent="0.2">
      <c r="A417" s="4" t="s">
        <v>5759</v>
      </c>
      <c r="B417" s="5">
        <v>43383</v>
      </c>
    </row>
    <row r="418" spans="1:2" x14ac:dyDescent="0.2">
      <c r="A418" s="4" t="s">
        <v>5760</v>
      </c>
      <c r="B418" s="5">
        <v>43383</v>
      </c>
    </row>
    <row r="419" spans="1:2" x14ac:dyDescent="0.2">
      <c r="A419" s="4" t="s">
        <v>5761</v>
      </c>
      <c r="B419" s="5">
        <v>43383</v>
      </c>
    </row>
    <row r="420" spans="1:2" x14ac:dyDescent="0.2">
      <c r="A420" s="4" t="s">
        <v>5762</v>
      </c>
      <c r="B420" s="5">
        <v>43383</v>
      </c>
    </row>
    <row r="421" spans="1:2" x14ac:dyDescent="0.2">
      <c r="A421" s="4" t="s">
        <v>5763</v>
      </c>
      <c r="B421" s="5">
        <v>43383</v>
      </c>
    </row>
    <row r="422" spans="1:2" x14ac:dyDescent="0.2">
      <c r="A422" s="4" t="s">
        <v>5764</v>
      </c>
      <c r="B422" s="5">
        <v>43383</v>
      </c>
    </row>
    <row r="423" spans="1:2" x14ac:dyDescent="0.2">
      <c r="A423" s="4" t="s">
        <v>5765</v>
      </c>
      <c r="B423" s="5">
        <v>43383</v>
      </c>
    </row>
    <row r="424" spans="1:2" x14ac:dyDescent="0.2">
      <c r="A424" s="4" t="s">
        <v>5766</v>
      </c>
      <c r="B424" s="5">
        <v>43383</v>
      </c>
    </row>
    <row r="425" spans="1:2" x14ac:dyDescent="0.2">
      <c r="A425" s="4" t="s">
        <v>5767</v>
      </c>
      <c r="B425" s="5">
        <v>43383</v>
      </c>
    </row>
    <row r="426" spans="1:2" x14ac:dyDescent="0.2">
      <c r="A426" s="4" t="s">
        <v>5768</v>
      </c>
      <c r="B426" s="5">
        <v>43383</v>
      </c>
    </row>
    <row r="427" spans="1:2" x14ac:dyDescent="0.2">
      <c r="A427" s="4" t="s">
        <v>5769</v>
      </c>
      <c r="B427" s="5">
        <v>43383</v>
      </c>
    </row>
    <row r="428" spans="1:2" x14ac:dyDescent="0.2">
      <c r="A428" s="4" t="s">
        <v>5770</v>
      </c>
      <c r="B428" s="5">
        <v>43383</v>
      </c>
    </row>
    <row r="429" spans="1:2" x14ac:dyDescent="0.2">
      <c r="A429" s="4" t="s">
        <v>5771</v>
      </c>
      <c r="B429" s="5">
        <v>43383</v>
      </c>
    </row>
    <row r="430" spans="1:2" x14ac:dyDescent="0.2">
      <c r="A430" s="4" t="s">
        <v>5772</v>
      </c>
      <c r="B430" s="5">
        <v>43383</v>
      </c>
    </row>
    <row r="431" spans="1:2" x14ac:dyDescent="0.2">
      <c r="A431" s="4" t="s">
        <v>5773</v>
      </c>
      <c r="B431" s="5">
        <v>43383</v>
      </c>
    </row>
    <row r="432" spans="1:2" x14ac:dyDescent="0.2">
      <c r="A432" s="4" t="s">
        <v>5774</v>
      </c>
      <c r="B432" s="5">
        <v>43383</v>
      </c>
    </row>
    <row r="433" spans="1:2" x14ac:dyDescent="0.2">
      <c r="A433" s="4" t="s">
        <v>5775</v>
      </c>
      <c r="B433" s="5">
        <v>43383</v>
      </c>
    </row>
    <row r="434" spans="1:2" x14ac:dyDescent="0.2">
      <c r="A434" s="4" t="s">
        <v>5776</v>
      </c>
      <c r="B434" s="5">
        <v>43383</v>
      </c>
    </row>
    <row r="435" spans="1:2" x14ac:dyDescent="0.2">
      <c r="A435" s="4" t="s">
        <v>5777</v>
      </c>
      <c r="B435" s="5">
        <v>43383</v>
      </c>
    </row>
    <row r="436" spans="1:2" x14ac:dyDescent="0.2">
      <c r="A436" s="4" t="s">
        <v>5778</v>
      </c>
      <c r="B436" s="5">
        <v>43383</v>
      </c>
    </row>
    <row r="437" spans="1:2" x14ac:dyDescent="0.2">
      <c r="A437" s="4" t="s">
        <v>5779</v>
      </c>
      <c r="B437" s="5">
        <v>43383</v>
      </c>
    </row>
    <row r="438" spans="1:2" x14ac:dyDescent="0.2">
      <c r="A438" s="4" t="s">
        <v>5780</v>
      </c>
      <c r="B438" s="5">
        <v>43383</v>
      </c>
    </row>
    <row r="439" spans="1:2" x14ac:dyDescent="0.2">
      <c r="A439" s="4" t="s">
        <v>5781</v>
      </c>
      <c r="B439" s="5">
        <v>43383</v>
      </c>
    </row>
    <row r="440" spans="1:2" x14ac:dyDescent="0.2">
      <c r="A440" s="4" t="s">
        <v>5782</v>
      </c>
      <c r="B440" s="5">
        <v>43383</v>
      </c>
    </row>
    <row r="441" spans="1:2" x14ac:dyDescent="0.2">
      <c r="A441" s="4" t="s">
        <v>5783</v>
      </c>
      <c r="B441" s="5">
        <v>43383</v>
      </c>
    </row>
    <row r="442" spans="1:2" x14ac:dyDescent="0.2">
      <c r="A442" s="4" t="s">
        <v>5784</v>
      </c>
      <c r="B442" s="5">
        <v>43383</v>
      </c>
    </row>
    <row r="443" spans="1:2" x14ac:dyDescent="0.2">
      <c r="A443" s="4" t="s">
        <v>5788</v>
      </c>
      <c r="B443" s="5">
        <v>43383</v>
      </c>
    </row>
    <row r="444" spans="1:2" x14ac:dyDescent="0.2">
      <c r="A444"/>
    </row>
    <row r="445" spans="1:2" x14ac:dyDescent="0.2">
      <c r="A445"/>
    </row>
    <row r="446" spans="1:2" x14ac:dyDescent="0.2">
      <c r="A446"/>
    </row>
    <row r="447" spans="1:2" x14ac:dyDescent="0.2">
      <c r="A447"/>
    </row>
    <row r="448" spans="1:2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workbookViewId="0">
      <selection activeCell="B32" sqref="B32"/>
    </sheetView>
  </sheetViews>
  <sheetFormatPr baseColWidth="10" defaultRowHeight="18" x14ac:dyDescent="0.2"/>
  <cols>
    <col min="1" max="1" width="19.5703125" customWidth="1"/>
    <col min="2" max="2" width="12.85546875" customWidth="1"/>
  </cols>
  <sheetData>
    <row r="1" spans="1:2" x14ac:dyDescent="0.2">
      <c r="A1" s="6" t="s">
        <v>1</v>
      </c>
      <c r="B1" s="6" t="s">
        <v>5701</v>
      </c>
    </row>
    <row r="2" spans="1:2" x14ac:dyDescent="0.2">
      <c r="A2" s="6" t="s">
        <v>239</v>
      </c>
      <c r="B2" s="6" t="s">
        <v>5702</v>
      </c>
    </row>
    <row r="3" spans="1:2" x14ac:dyDescent="0.2">
      <c r="A3" s="6" t="s">
        <v>266</v>
      </c>
      <c r="B3" s="6" t="s">
        <v>5702</v>
      </c>
    </row>
    <row r="4" spans="1:2" x14ac:dyDescent="0.2">
      <c r="A4" s="6" t="s">
        <v>1281</v>
      </c>
      <c r="B4" s="6" t="s">
        <v>5702</v>
      </c>
    </row>
    <row r="5" spans="1:2" x14ac:dyDescent="0.2">
      <c r="A5" s="6" t="s">
        <v>313</v>
      </c>
      <c r="B5" s="6" t="s">
        <v>5702</v>
      </c>
    </row>
    <row r="6" spans="1:2" x14ac:dyDescent="0.2">
      <c r="A6" s="6" t="s">
        <v>291</v>
      </c>
      <c r="B6" s="6" t="s">
        <v>5702</v>
      </c>
    </row>
    <row r="7" spans="1:2" x14ac:dyDescent="0.2">
      <c r="A7" s="6" t="s">
        <v>315</v>
      </c>
      <c r="B7" s="6" t="s">
        <v>5702</v>
      </c>
    </row>
    <row r="8" spans="1:2" x14ac:dyDescent="0.2">
      <c r="A8" s="6" t="s">
        <v>316</v>
      </c>
      <c r="B8" s="6" t="s">
        <v>5702</v>
      </c>
    </row>
    <row r="9" spans="1:2" x14ac:dyDescent="0.2">
      <c r="A9" s="6" t="s">
        <v>318</v>
      </c>
      <c r="B9" s="6" t="s">
        <v>5702</v>
      </c>
    </row>
    <row r="10" spans="1:2" x14ac:dyDescent="0.2">
      <c r="A10" s="6" t="s">
        <v>368</v>
      </c>
      <c r="B10" s="6" t="s">
        <v>5702</v>
      </c>
    </row>
    <row r="11" spans="1:2" x14ac:dyDescent="0.2">
      <c r="A11" s="6" t="s">
        <v>370</v>
      </c>
      <c r="B11" s="6" t="s">
        <v>5702</v>
      </c>
    </row>
    <row r="12" spans="1:2" x14ac:dyDescent="0.2">
      <c r="A12" s="6" t="s">
        <v>380</v>
      </c>
      <c r="B12" s="6" t="s">
        <v>5702</v>
      </c>
    </row>
    <row r="13" spans="1:2" x14ac:dyDescent="0.2">
      <c r="A13" s="6" t="s">
        <v>342</v>
      </c>
      <c r="B13" s="6" t="s">
        <v>5702</v>
      </c>
    </row>
    <row r="14" spans="1:2" x14ac:dyDescent="0.2">
      <c r="A14" s="6" t="s">
        <v>345</v>
      </c>
      <c r="B14" s="6" t="s">
        <v>5702</v>
      </c>
    </row>
    <row r="15" spans="1:2" x14ac:dyDescent="0.2">
      <c r="A15" s="6" t="s">
        <v>346</v>
      </c>
      <c r="B15" s="6" t="s">
        <v>5702</v>
      </c>
    </row>
    <row r="16" spans="1:2" x14ac:dyDescent="0.2">
      <c r="A16" s="6" t="s">
        <v>348</v>
      </c>
      <c r="B16" s="6" t="s">
        <v>5702</v>
      </c>
    </row>
    <row r="17" spans="1:2" x14ac:dyDescent="0.2">
      <c r="A17" s="6" t="s">
        <v>357</v>
      </c>
      <c r="B17" s="6" t="s">
        <v>5702</v>
      </c>
    </row>
    <row r="18" spans="1:2" x14ac:dyDescent="0.2">
      <c r="A18" s="6" t="s">
        <v>336</v>
      </c>
      <c r="B18" s="6" t="s">
        <v>5702</v>
      </c>
    </row>
    <row r="19" spans="1:2" x14ac:dyDescent="0.2">
      <c r="A19" s="6" t="s">
        <v>328</v>
      </c>
      <c r="B19" s="6" t="s">
        <v>5702</v>
      </c>
    </row>
    <row r="20" spans="1:2" x14ac:dyDescent="0.2">
      <c r="A20" s="6" t="s">
        <v>331</v>
      </c>
      <c r="B20" s="6" t="s">
        <v>5702</v>
      </c>
    </row>
    <row r="21" spans="1:2" x14ac:dyDescent="0.2">
      <c r="A21" s="6" t="s">
        <v>395</v>
      </c>
      <c r="B21" s="6" t="s">
        <v>5702</v>
      </c>
    </row>
    <row r="22" spans="1:2" x14ac:dyDescent="0.2">
      <c r="A22" s="6" t="s">
        <v>398</v>
      </c>
      <c r="B22" s="6" t="s">
        <v>5702</v>
      </c>
    </row>
    <row r="23" spans="1:2" x14ac:dyDescent="0.2">
      <c r="A23" s="6" t="s">
        <v>411</v>
      </c>
      <c r="B23" s="6" t="s">
        <v>5702</v>
      </c>
    </row>
    <row r="24" spans="1:2" x14ac:dyDescent="0.2">
      <c r="A24" s="6" t="s">
        <v>419</v>
      </c>
      <c r="B24" s="6" t="s">
        <v>5702</v>
      </c>
    </row>
    <row r="25" spans="1:2" x14ac:dyDescent="0.2">
      <c r="A25" s="6" t="s">
        <v>437</v>
      </c>
      <c r="B25" s="6" t="s">
        <v>5702</v>
      </c>
    </row>
    <row r="26" spans="1:2" x14ac:dyDescent="0.2">
      <c r="A26" s="6" t="s">
        <v>440</v>
      </c>
      <c r="B26" s="6" t="s">
        <v>5702</v>
      </c>
    </row>
    <row r="27" spans="1:2" x14ac:dyDescent="0.2">
      <c r="A27" s="6" t="s">
        <v>465</v>
      </c>
      <c r="B27" s="6" t="s">
        <v>5702</v>
      </c>
    </row>
    <row r="28" spans="1:2" x14ac:dyDescent="0.2">
      <c r="A28" s="6" t="s">
        <v>469</v>
      </c>
      <c r="B28" s="6" t="s">
        <v>5702</v>
      </c>
    </row>
    <row r="29" spans="1:2" x14ac:dyDescent="0.2">
      <c r="A29" s="6" t="s">
        <v>470</v>
      </c>
      <c r="B29" s="6" t="s">
        <v>5702</v>
      </c>
    </row>
    <row r="30" spans="1:2" x14ac:dyDescent="0.2">
      <c r="A30" s="6" t="s">
        <v>477</v>
      </c>
      <c r="B30" s="6" t="s">
        <v>5702</v>
      </c>
    </row>
    <row r="31" spans="1:2" x14ac:dyDescent="0.2">
      <c r="A31" s="6" t="s">
        <v>492</v>
      </c>
      <c r="B31" s="6" t="s">
        <v>5702</v>
      </c>
    </row>
    <row r="32" spans="1:2" x14ac:dyDescent="0.2">
      <c r="A32" s="6" t="s">
        <v>241</v>
      </c>
      <c r="B32" s="6" t="s">
        <v>5703</v>
      </c>
    </row>
    <row r="33" spans="1:2" x14ac:dyDescent="0.2">
      <c r="A33" s="6" t="s">
        <v>243</v>
      </c>
      <c r="B33" s="6" t="s">
        <v>5703</v>
      </c>
    </row>
    <row r="34" spans="1:2" x14ac:dyDescent="0.2">
      <c r="A34" s="6" t="s">
        <v>247</v>
      </c>
      <c r="B34" s="6" t="s">
        <v>5703</v>
      </c>
    </row>
    <row r="35" spans="1:2" x14ac:dyDescent="0.2">
      <c r="A35" s="6" t="s">
        <v>249</v>
      </c>
      <c r="B35" s="6" t="s">
        <v>5703</v>
      </c>
    </row>
    <row r="36" spans="1:2" x14ac:dyDescent="0.2">
      <c r="A36" s="6" t="s">
        <v>1289</v>
      </c>
      <c r="B36" s="6" t="s">
        <v>5703</v>
      </c>
    </row>
    <row r="37" spans="1:2" x14ac:dyDescent="0.2">
      <c r="A37" s="6" t="s">
        <v>268</v>
      </c>
      <c r="B37" s="6" t="s">
        <v>5703</v>
      </c>
    </row>
    <row r="38" spans="1:2" x14ac:dyDescent="0.2">
      <c r="A38" s="6" t="s">
        <v>271</v>
      </c>
      <c r="B38" s="6" t="s">
        <v>5703</v>
      </c>
    </row>
    <row r="39" spans="1:2" x14ac:dyDescent="0.2">
      <c r="A39" s="6" t="s">
        <v>304</v>
      </c>
      <c r="B39" s="6" t="s">
        <v>5703</v>
      </c>
    </row>
    <row r="40" spans="1:2" x14ac:dyDescent="0.2">
      <c r="A40" s="6" t="s">
        <v>306</v>
      </c>
      <c r="B40" s="6" t="s">
        <v>5703</v>
      </c>
    </row>
    <row r="41" spans="1:2" x14ac:dyDescent="0.2">
      <c r="A41" s="6" t="s">
        <v>1294</v>
      </c>
      <c r="B41" s="6" t="s">
        <v>5703</v>
      </c>
    </row>
    <row r="42" spans="1:2" x14ac:dyDescent="0.2">
      <c r="A42" s="6" t="s">
        <v>319</v>
      </c>
      <c r="B42" s="6" t="s">
        <v>5703</v>
      </c>
    </row>
    <row r="43" spans="1:2" x14ac:dyDescent="0.2">
      <c r="A43" s="6" t="s">
        <v>365</v>
      </c>
      <c r="B43" s="6" t="s">
        <v>5703</v>
      </c>
    </row>
    <row r="44" spans="1:2" x14ac:dyDescent="0.2">
      <c r="A44" s="6" t="s">
        <v>367</v>
      </c>
      <c r="B44" s="6" t="s">
        <v>5703</v>
      </c>
    </row>
    <row r="45" spans="1:2" x14ac:dyDescent="0.2">
      <c r="A45" s="6" t="s">
        <v>371</v>
      </c>
      <c r="B45" s="6" t="s">
        <v>5703</v>
      </c>
    </row>
    <row r="46" spans="1:2" x14ac:dyDescent="0.2">
      <c r="A46" s="6" t="s">
        <v>373</v>
      </c>
      <c r="B46" s="6" t="s">
        <v>5703</v>
      </c>
    </row>
    <row r="47" spans="1:2" x14ac:dyDescent="0.2">
      <c r="A47" s="6" t="s">
        <v>378</v>
      </c>
      <c r="B47" s="6" t="s">
        <v>5703</v>
      </c>
    </row>
    <row r="48" spans="1:2" x14ac:dyDescent="0.2">
      <c r="A48" s="6" t="s">
        <v>376</v>
      </c>
      <c r="B48" s="6" t="s">
        <v>5703</v>
      </c>
    </row>
    <row r="49" spans="1:2" x14ac:dyDescent="0.2">
      <c r="A49" s="6" t="s">
        <v>353</v>
      </c>
      <c r="B49" s="6" t="s">
        <v>5703</v>
      </c>
    </row>
    <row r="50" spans="1:2" x14ac:dyDescent="0.2">
      <c r="A50" s="6" t="s">
        <v>356</v>
      </c>
      <c r="B50" s="6" t="s">
        <v>5703</v>
      </c>
    </row>
    <row r="51" spans="1:2" x14ac:dyDescent="0.2">
      <c r="A51" s="6" t="s">
        <v>381</v>
      </c>
      <c r="B51" s="6" t="s">
        <v>5703</v>
      </c>
    </row>
    <row r="52" spans="1:2" x14ac:dyDescent="0.2">
      <c r="A52" s="6" t="s">
        <v>387</v>
      </c>
      <c r="B52" s="6" t="s">
        <v>5703</v>
      </c>
    </row>
    <row r="53" spans="1:2" x14ac:dyDescent="0.2">
      <c r="A53" s="6" t="s">
        <v>402</v>
      </c>
      <c r="B53" s="6" t="s">
        <v>5703</v>
      </c>
    </row>
    <row r="54" spans="1:2" x14ac:dyDescent="0.2">
      <c r="A54" s="6" t="s">
        <v>404</v>
      </c>
      <c r="B54" s="6" t="s">
        <v>5703</v>
      </c>
    </row>
    <row r="55" spans="1:2" x14ac:dyDescent="0.2">
      <c r="A55" s="6" t="s">
        <v>426</v>
      </c>
      <c r="B55" s="6" t="s">
        <v>5703</v>
      </c>
    </row>
    <row r="56" spans="1:2" x14ac:dyDescent="0.2">
      <c r="A56" s="6" t="s">
        <v>428</v>
      </c>
      <c r="B56" s="6" t="s">
        <v>5703</v>
      </c>
    </row>
    <row r="57" spans="1:2" x14ac:dyDescent="0.2">
      <c r="A57" s="6" t="s">
        <v>450</v>
      </c>
      <c r="B57" s="6" t="s">
        <v>5703</v>
      </c>
    </row>
    <row r="58" spans="1:2" x14ac:dyDescent="0.2">
      <c r="A58" s="6" t="s">
        <v>5704</v>
      </c>
      <c r="B58" s="6" t="s">
        <v>5703</v>
      </c>
    </row>
    <row r="59" spans="1:2" x14ac:dyDescent="0.2">
      <c r="A59" s="6" t="s">
        <v>462</v>
      </c>
      <c r="B59" s="6" t="s">
        <v>5703</v>
      </c>
    </row>
    <row r="60" spans="1:2" x14ac:dyDescent="0.2">
      <c r="A60" s="6" t="s">
        <v>463</v>
      </c>
      <c r="B60" s="6" t="s">
        <v>5703</v>
      </c>
    </row>
    <row r="61" spans="1:2" x14ac:dyDescent="0.2">
      <c r="A61" s="6" t="s">
        <v>476</v>
      </c>
      <c r="B61" s="6" t="s">
        <v>5703</v>
      </c>
    </row>
    <row r="62" spans="1:2" x14ac:dyDescent="0.2">
      <c r="A62" s="6" t="s">
        <v>474</v>
      </c>
      <c r="B62" s="6" t="s">
        <v>5703</v>
      </c>
    </row>
    <row r="63" spans="1:2" x14ac:dyDescent="0.2">
      <c r="A63" s="6" t="s">
        <v>475</v>
      </c>
      <c r="B63" s="6" t="s">
        <v>5703</v>
      </c>
    </row>
    <row r="64" spans="1:2" x14ac:dyDescent="0.2">
      <c r="A64" s="6" t="s">
        <v>458</v>
      </c>
      <c r="B64" s="6" t="s">
        <v>5703</v>
      </c>
    </row>
    <row r="65" spans="1:2" x14ac:dyDescent="0.2">
      <c r="A65" s="6" t="s">
        <v>459</v>
      </c>
      <c r="B65" s="6" t="s">
        <v>5703</v>
      </c>
    </row>
    <row r="66" spans="1:2" x14ac:dyDescent="0.2">
      <c r="A66" s="6" t="s">
        <v>490</v>
      </c>
      <c r="B66" s="6" t="s">
        <v>5703</v>
      </c>
    </row>
    <row r="67" spans="1:2" x14ac:dyDescent="0.2">
      <c r="A67" s="6" t="s">
        <v>491</v>
      </c>
      <c r="B67" s="6" t="s">
        <v>5703</v>
      </c>
    </row>
    <row r="68" spans="1:2" x14ac:dyDescent="0.2">
      <c r="A68" s="6" t="s">
        <v>480</v>
      </c>
      <c r="B68" s="6" t="s">
        <v>5703</v>
      </c>
    </row>
    <row r="69" spans="1:2" x14ac:dyDescent="0.2">
      <c r="A69" s="6" t="s">
        <v>481</v>
      </c>
      <c r="B69" s="6" t="s">
        <v>5703</v>
      </c>
    </row>
    <row r="70" spans="1:2" x14ac:dyDescent="0.2">
      <c r="A70" s="6" t="s">
        <v>505</v>
      </c>
      <c r="B70" s="6" t="s">
        <v>5703</v>
      </c>
    </row>
    <row r="71" spans="1:2" x14ac:dyDescent="0.2">
      <c r="A71" s="6" t="s">
        <v>509</v>
      </c>
      <c r="B71" s="6" t="s">
        <v>5703</v>
      </c>
    </row>
    <row r="72" spans="1:2" x14ac:dyDescent="0.2">
      <c r="A72" s="6" t="s">
        <v>510</v>
      </c>
      <c r="B72" s="6" t="s">
        <v>5703</v>
      </c>
    </row>
    <row r="73" spans="1:2" x14ac:dyDescent="0.2">
      <c r="A73" s="6" t="s">
        <v>511</v>
      </c>
      <c r="B73" s="6" t="s">
        <v>5703</v>
      </c>
    </row>
    <row r="74" spans="1:2" x14ac:dyDescent="0.2">
      <c r="A74" s="6" t="s">
        <v>506</v>
      </c>
      <c r="B74" s="6" t="s">
        <v>5703</v>
      </c>
    </row>
    <row r="75" spans="1:2" x14ac:dyDescent="0.2">
      <c r="A75" s="6" t="s">
        <v>514</v>
      </c>
      <c r="B75" s="6" t="s">
        <v>5703</v>
      </c>
    </row>
    <row r="76" spans="1:2" x14ac:dyDescent="0.2">
      <c r="A76" s="6" t="s">
        <v>515</v>
      </c>
      <c r="B76" s="6" t="s">
        <v>5703</v>
      </c>
    </row>
    <row r="77" spans="1:2" x14ac:dyDescent="0.2">
      <c r="A77" s="6" t="s">
        <v>294</v>
      </c>
      <c r="B77" s="6" t="s">
        <v>5705</v>
      </c>
    </row>
    <row r="78" spans="1:2" x14ac:dyDescent="0.2">
      <c r="A78" s="6" t="s">
        <v>296</v>
      </c>
      <c r="B78" s="6" t="s">
        <v>5705</v>
      </c>
    </row>
    <row r="79" spans="1:2" x14ac:dyDescent="0.2">
      <c r="A79" s="6" t="s">
        <v>301</v>
      </c>
      <c r="B79" s="6" t="s">
        <v>5705</v>
      </c>
    </row>
    <row r="80" spans="1:2" x14ac:dyDescent="0.2">
      <c r="A80" s="6" t="s">
        <v>303</v>
      </c>
      <c r="B80" s="6" t="s">
        <v>5705</v>
      </c>
    </row>
    <row r="81" spans="1:2" x14ac:dyDescent="0.2">
      <c r="A81" s="6" t="s">
        <v>324</v>
      </c>
      <c r="B81" s="6" t="s">
        <v>5705</v>
      </c>
    </row>
    <row r="82" spans="1:2" x14ac:dyDescent="0.2">
      <c r="A82" s="6" t="s">
        <v>326</v>
      </c>
      <c r="B82" s="6" t="s">
        <v>5705</v>
      </c>
    </row>
    <row r="83" spans="1:2" x14ac:dyDescent="0.2">
      <c r="A83" s="6" t="s">
        <v>374</v>
      </c>
      <c r="B83" s="6" t="s">
        <v>5705</v>
      </c>
    </row>
    <row r="84" spans="1:2" x14ac:dyDescent="0.2">
      <c r="A84" s="6" t="s">
        <v>349</v>
      </c>
      <c r="B84" s="6" t="s">
        <v>5705</v>
      </c>
    </row>
    <row r="85" spans="1:2" x14ac:dyDescent="0.2">
      <c r="A85" s="6" t="s">
        <v>352</v>
      </c>
      <c r="B85" s="6" t="s">
        <v>5705</v>
      </c>
    </row>
    <row r="86" spans="1:2" x14ac:dyDescent="0.2">
      <c r="A86" s="6" t="s">
        <v>359</v>
      </c>
      <c r="B86" s="6" t="s">
        <v>5705</v>
      </c>
    </row>
    <row r="87" spans="1:2" x14ac:dyDescent="0.2">
      <c r="A87" s="6" t="s">
        <v>362</v>
      </c>
      <c r="B87" s="6" t="s">
        <v>5705</v>
      </c>
    </row>
    <row r="88" spans="1:2" x14ac:dyDescent="0.2">
      <c r="A88" s="6" t="s">
        <v>363</v>
      </c>
      <c r="B88" s="6" t="s">
        <v>5705</v>
      </c>
    </row>
    <row r="89" spans="1:2" x14ac:dyDescent="0.2">
      <c r="A89" s="6" t="s">
        <v>385</v>
      </c>
      <c r="B89" s="6" t="s">
        <v>5705</v>
      </c>
    </row>
    <row r="90" spans="1:2" x14ac:dyDescent="0.2">
      <c r="A90" s="6" t="s">
        <v>394</v>
      </c>
      <c r="B90" s="6" t="s">
        <v>5705</v>
      </c>
    </row>
    <row r="91" spans="1:2" x14ac:dyDescent="0.2">
      <c r="A91" s="6" t="s">
        <v>391</v>
      </c>
      <c r="B91" s="6" t="s">
        <v>5705</v>
      </c>
    </row>
    <row r="92" spans="1:2" x14ac:dyDescent="0.2">
      <c r="A92" s="6" t="s">
        <v>393</v>
      </c>
      <c r="B92" s="6" t="s">
        <v>5705</v>
      </c>
    </row>
    <row r="93" spans="1:2" x14ac:dyDescent="0.2">
      <c r="A93" s="6" t="s">
        <v>407</v>
      </c>
      <c r="B93" s="6" t="s">
        <v>5705</v>
      </c>
    </row>
    <row r="94" spans="1:2" x14ac:dyDescent="0.2">
      <c r="A94" s="6" t="s">
        <v>410</v>
      </c>
      <c r="B94" s="6" t="s">
        <v>5705</v>
      </c>
    </row>
    <row r="95" spans="1:2" x14ac:dyDescent="0.2">
      <c r="A95" s="6" t="s">
        <v>421</v>
      </c>
      <c r="B95" s="6" t="s">
        <v>5705</v>
      </c>
    </row>
    <row r="96" spans="1:2" x14ac:dyDescent="0.2">
      <c r="A96" s="6" t="s">
        <v>423</v>
      </c>
      <c r="B96" s="6" t="s">
        <v>5705</v>
      </c>
    </row>
    <row r="97" spans="1:2" x14ac:dyDescent="0.2">
      <c r="A97" s="6" t="s">
        <v>424</v>
      </c>
      <c r="B97" s="6" t="s">
        <v>5705</v>
      </c>
    </row>
    <row r="98" spans="1:2" x14ac:dyDescent="0.2">
      <c r="A98" s="6" t="s">
        <v>429</v>
      </c>
      <c r="B98" s="6" t="s">
        <v>5705</v>
      </c>
    </row>
    <row r="99" spans="1:2" x14ac:dyDescent="0.2">
      <c r="A99" s="6" t="s">
        <v>445</v>
      </c>
      <c r="B99" s="6" t="s">
        <v>5705</v>
      </c>
    </row>
    <row r="100" spans="1:2" x14ac:dyDescent="0.2">
      <c r="A100" s="6" t="s">
        <v>460</v>
      </c>
      <c r="B100" s="6" t="s">
        <v>5705</v>
      </c>
    </row>
    <row r="101" spans="1:2" x14ac:dyDescent="0.2">
      <c r="A101" s="6" t="s">
        <v>464</v>
      </c>
      <c r="B101" s="6" t="s">
        <v>5705</v>
      </c>
    </row>
    <row r="102" spans="1:2" x14ac:dyDescent="0.2">
      <c r="A102" s="6" t="s">
        <v>471</v>
      </c>
      <c r="B102" s="6" t="s">
        <v>5705</v>
      </c>
    </row>
    <row r="103" spans="1:2" x14ac:dyDescent="0.2">
      <c r="A103" s="6" t="s">
        <v>473</v>
      </c>
      <c r="B103" s="6" t="s">
        <v>5705</v>
      </c>
    </row>
    <row r="104" spans="1:2" x14ac:dyDescent="0.2">
      <c r="A104" s="6" t="s">
        <v>479</v>
      </c>
      <c r="B104" s="6" t="s">
        <v>5705</v>
      </c>
    </row>
    <row r="105" spans="1:2" x14ac:dyDescent="0.2">
      <c r="A105" s="6" t="s">
        <v>486</v>
      </c>
      <c r="B105" s="6" t="s">
        <v>5705</v>
      </c>
    </row>
    <row r="106" spans="1:2" x14ac:dyDescent="0.2">
      <c r="A106" s="6" t="s">
        <v>487</v>
      </c>
      <c r="B106" s="6" t="s">
        <v>5705</v>
      </c>
    </row>
    <row r="107" spans="1:2" x14ac:dyDescent="0.2">
      <c r="A107" s="6" t="s">
        <v>488</v>
      </c>
      <c r="B107" s="6" t="s">
        <v>5705</v>
      </c>
    </row>
    <row r="108" spans="1:2" x14ac:dyDescent="0.2">
      <c r="A108" s="6" t="s">
        <v>489</v>
      </c>
      <c r="B108" s="6" t="s">
        <v>5705</v>
      </c>
    </row>
    <row r="109" spans="1:2" x14ac:dyDescent="0.2">
      <c r="A109" s="6" t="s">
        <v>493</v>
      </c>
      <c r="B109" s="6" t="s">
        <v>5705</v>
      </c>
    </row>
    <row r="110" spans="1:2" x14ac:dyDescent="0.2">
      <c r="A110" s="6" t="s">
        <v>507</v>
      </c>
      <c r="B110" s="6" t="s">
        <v>5705</v>
      </c>
    </row>
    <row r="111" spans="1:2" x14ac:dyDescent="0.2">
      <c r="A111" s="6" t="s">
        <v>508</v>
      </c>
      <c r="B111" s="6" t="s">
        <v>5705</v>
      </c>
    </row>
    <row r="112" spans="1:2" x14ac:dyDescent="0.2">
      <c r="A112" s="6" t="s">
        <v>244</v>
      </c>
      <c r="B112" s="6" t="s">
        <v>5706</v>
      </c>
    </row>
    <row r="113" spans="1:2" x14ac:dyDescent="0.2">
      <c r="A113" s="6" t="s">
        <v>275</v>
      </c>
      <c r="B113" s="6" t="s">
        <v>5706</v>
      </c>
    </row>
    <row r="114" spans="1:2" x14ac:dyDescent="0.2">
      <c r="A114" s="6" t="s">
        <v>278</v>
      </c>
      <c r="B114" s="6" t="s">
        <v>5706</v>
      </c>
    </row>
    <row r="115" spans="1:2" x14ac:dyDescent="0.2">
      <c r="A115" s="6" t="s">
        <v>280</v>
      </c>
      <c r="B115" s="6" t="s">
        <v>5706</v>
      </c>
    </row>
    <row r="116" spans="1:2" x14ac:dyDescent="0.2">
      <c r="A116" s="6" t="s">
        <v>282</v>
      </c>
      <c r="B116" s="6" t="s">
        <v>5706</v>
      </c>
    </row>
    <row r="117" spans="1:2" x14ac:dyDescent="0.2">
      <c r="A117" s="6" t="s">
        <v>321</v>
      </c>
      <c r="B117" s="6" t="s">
        <v>5706</v>
      </c>
    </row>
    <row r="118" spans="1:2" x14ac:dyDescent="0.2">
      <c r="A118" s="6" t="s">
        <v>332</v>
      </c>
      <c r="B118" s="6" t="s">
        <v>5706</v>
      </c>
    </row>
    <row r="119" spans="1:2" x14ac:dyDescent="0.2">
      <c r="A119" s="6" t="s">
        <v>335</v>
      </c>
      <c r="B119" s="6" t="s">
        <v>5706</v>
      </c>
    </row>
    <row r="120" spans="1:2" x14ac:dyDescent="0.2">
      <c r="A120" s="6" t="s">
        <v>388</v>
      </c>
      <c r="B120" s="6" t="s">
        <v>5706</v>
      </c>
    </row>
    <row r="121" spans="1:2" x14ac:dyDescent="0.2">
      <c r="A121" s="6" t="s">
        <v>399</v>
      </c>
      <c r="B121" s="6" t="s">
        <v>5706</v>
      </c>
    </row>
    <row r="122" spans="1:2" x14ac:dyDescent="0.2">
      <c r="A122" s="6" t="s">
        <v>401</v>
      </c>
      <c r="B122" s="6" t="s">
        <v>5706</v>
      </c>
    </row>
    <row r="123" spans="1:2" x14ac:dyDescent="0.2">
      <c r="A123" s="6" t="s">
        <v>433</v>
      </c>
      <c r="B123" s="6" t="s">
        <v>5706</v>
      </c>
    </row>
    <row r="124" spans="1:2" x14ac:dyDescent="0.2">
      <c r="A124" s="6" t="s">
        <v>430</v>
      </c>
      <c r="B124" s="6" t="s">
        <v>5706</v>
      </c>
    </row>
    <row r="125" spans="1:2" x14ac:dyDescent="0.2">
      <c r="A125" s="6" t="s">
        <v>5707</v>
      </c>
      <c r="B125" s="6" t="s">
        <v>5706</v>
      </c>
    </row>
    <row r="126" spans="1:2" x14ac:dyDescent="0.2">
      <c r="A126" s="6" t="s">
        <v>5708</v>
      </c>
      <c r="B126" s="6" t="s">
        <v>5706</v>
      </c>
    </row>
    <row r="127" spans="1:2" x14ac:dyDescent="0.2">
      <c r="A127" s="6" t="s">
        <v>478</v>
      </c>
      <c r="B127" s="6" t="s">
        <v>5706</v>
      </c>
    </row>
    <row r="128" spans="1:2" x14ac:dyDescent="0.2">
      <c r="A128" s="6" t="s">
        <v>5709</v>
      </c>
      <c r="B128" s="6" t="s">
        <v>5706</v>
      </c>
    </row>
    <row r="129" spans="1:2" x14ac:dyDescent="0.2">
      <c r="A129" s="6" t="s">
        <v>503</v>
      </c>
      <c r="B129" s="6" t="s">
        <v>5706</v>
      </c>
    </row>
    <row r="130" spans="1:2" x14ac:dyDescent="0.2">
      <c r="A130" s="6" t="s">
        <v>250</v>
      </c>
      <c r="B130" s="6" t="s">
        <v>5710</v>
      </c>
    </row>
    <row r="131" spans="1:2" x14ac:dyDescent="0.2">
      <c r="A131" s="6" t="s">
        <v>257</v>
      </c>
      <c r="B131" s="6" t="s">
        <v>5710</v>
      </c>
    </row>
    <row r="132" spans="1:2" x14ac:dyDescent="0.2">
      <c r="A132" s="6" t="s">
        <v>264</v>
      </c>
      <c r="B132" s="6" t="s">
        <v>5710</v>
      </c>
    </row>
    <row r="133" spans="1:2" x14ac:dyDescent="0.2">
      <c r="A133" s="6" t="s">
        <v>265</v>
      </c>
      <c r="B133" s="6" t="s">
        <v>5710</v>
      </c>
    </row>
    <row r="134" spans="1:2" x14ac:dyDescent="0.2">
      <c r="A134" s="6" t="s">
        <v>255</v>
      </c>
      <c r="B134" s="6" t="s">
        <v>5710</v>
      </c>
    </row>
    <row r="135" spans="1:2" x14ac:dyDescent="0.2">
      <c r="A135" s="6" t="s">
        <v>272</v>
      </c>
      <c r="B135" s="6" t="s">
        <v>5710</v>
      </c>
    </row>
    <row r="136" spans="1:2" x14ac:dyDescent="0.2">
      <c r="A136" s="6" t="s">
        <v>274</v>
      </c>
      <c r="B136" s="6" t="s">
        <v>5710</v>
      </c>
    </row>
    <row r="137" spans="1:2" x14ac:dyDescent="0.2">
      <c r="A137" s="6" t="s">
        <v>307</v>
      </c>
      <c r="B137" s="6" t="s">
        <v>5710</v>
      </c>
    </row>
    <row r="138" spans="1:2" x14ac:dyDescent="0.2">
      <c r="A138" s="6" t="s">
        <v>309</v>
      </c>
      <c r="B138" s="6" t="s">
        <v>5710</v>
      </c>
    </row>
    <row r="139" spans="1:2" x14ac:dyDescent="0.2">
      <c r="A139" s="6" t="s">
        <v>310</v>
      </c>
      <c r="B139" s="6" t="s">
        <v>5710</v>
      </c>
    </row>
    <row r="140" spans="1:2" x14ac:dyDescent="0.2">
      <c r="A140" s="6" t="s">
        <v>312</v>
      </c>
      <c r="B140" s="6" t="s">
        <v>5710</v>
      </c>
    </row>
    <row r="141" spans="1:2" x14ac:dyDescent="0.2">
      <c r="A141" s="6" t="s">
        <v>287</v>
      </c>
      <c r="B141" s="6" t="s">
        <v>5710</v>
      </c>
    </row>
    <row r="142" spans="1:2" x14ac:dyDescent="0.2">
      <c r="A142" s="6" t="s">
        <v>290</v>
      </c>
      <c r="B142" s="6" t="s">
        <v>5710</v>
      </c>
    </row>
    <row r="143" spans="1:2" x14ac:dyDescent="0.2">
      <c r="A143" s="6" t="s">
        <v>341</v>
      </c>
      <c r="B143" s="6" t="s">
        <v>5710</v>
      </c>
    </row>
    <row r="144" spans="1:2" x14ac:dyDescent="0.2">
      <c r="A144" s="6" t="s">
        <v>338</v>
      </c>
      <c r="B144" s="6" t="s">
        <v>5710</v>
      </c>
    </row>
    <row r="145" spans="1:2" x14ac:dyDescent="0.2">
      <c r="A145" s="6" t="s">
        <v>441</v>
      </c>
      <c r="B145" s="6" t="s">
        <v>5710</v>
      </c>
    </row>
    <row r="146" spans="1:2" x14ac:dyDescent="0.2">
      <c r="A146" s="6" t="s">
        <v>447</v>
      </c>
      <c r="B146" s="6" t="s">
        <v>5710</v>
      </c>
    </row>
    <row r="147" spans="1:2" x14ac:dyDescent="0.2">
      <c r="A147" s="6" t="s">
        <v>449</v>
      </c>
      <c r="B147" s="6" t="s">
        <v>5710</v>
      </c>
    </row>
    <row r="148" spans="1:2" x14ac:dyDescent="0.2">
      <c r="A148" s="6" t="s">
        <v>444</v>
      </c>
      <c r="B148" s="6" t="s">
        <v>5710</v>
      </c>
    </row>
    <row r="149" spans="1:2" x14ac:dyDescent="0.2">
      <c r="A149" s="6" t="s">
        <v>5711</v>
      </c>
      <c r="B149" s="6" t="s">
        <v>5710</v>
      </c>
    </row>
    <row r="150" spans="1:2" x14ac:dyDescent="0.2">
      <c r="A150" s="6" t="s">
        <v>5712</v>
      </c>
      <c r="B150" s="6" t="s">
        <v>5710</v>
      </c>
    </row>
    <row r="151" spans="1:2" x14ac:dyDescent="0.2">
      <c r="A151" s="6" t="s">
        <v>468</v>
      </c>
      <c r="B151" s="6" t="s">
        <v>5710</v>
      </c>
    </row>
    <row r="152" spans="1:2" x14ac:dyDescent="0.2">
      <c r="A152" s="6" t="s">
        <v>467</v>
      </c>
      <c r="B152" s="6" t="s">
        <v>5710</v>
      </c>
    </row>
    <row r="153" spans="1:2" x14ac:dyDescent="0.2">
      <c r="A153" s="6" t="s">
        <v>512</v>
      </c>
      <c r="B153" s="6" t="s">
        <v>5710</v>
      </c>
    </row>
    <row r="154" spans="1:2" x14ac:dyDescent="0.2">
      <c r="A154" s="6" t="s">
        <v>513</v>
      </c>
      <c r="B154" s="6" t="s">
        <v>5710</v>
      </c>
    </row>
    <row r="155" spans="1:2" x14ac:dyDescent="0.2">
      <c r="A155" s="6" t="s">
        <v>1930</v>
      </c>
      <c r="B155" s="6" t="s">
        <v>5713</v>
      </c>
    </row>
    <row r="156" spans="1:2" x14ac:dyDescent="0.2">
      <c r="A156" s="6" t="s">
        <v>1932</v>
      </c>
      <c r="B156" s="6" t="s">
        <v>5713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2018-09-20T03:41:43Z</dcterms:created>
  <dcterms:modified xsi:type="dcterms:W3CDTF">2018-10-17T06:02:36Z</dcterms:modified>
</cp:coreProperties>
</file>