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a" sheetId="1" r:id="rId1"/>
    <sheet name="b" sheetId="2" r:id="rId2"/>
  </sheets>
  <calcPr calcId="145621"/>
</workbook>
</file>

<file path=xl/calcChain.xml><?xml version="1.0" encoding="utf-8"?>
<calcChain xmlns="http://schemas.openxmlformats.org/spreadsheetml/2006/main">
  <c r="M19" i="2" l="1"/>
  <c r="M18" i="2"/>
  <c r="M17" i="2"/>
  <c r="M16" i="2"/>
  <c r="M15" i="2"/>
  <c r="M14" i="2"/>
  <c r="M13" i="2"/>
  <c r="M12" i="2"/>
  <c r="M11" i="2"/>
  <c r="M10" i="2"/>
  <c r="M9" i="2"/>
  <c r="J16" i="2"/>
  <c r="J18" i="2"/>
  <c r="J13" i="2"/>
  <c r="J12" i="2"/>
  <c r="J10" i="2"/>
  <c r="J15" i="2"/>
  <c r="J17" i="2"/>
  <c r="J19" i="2"/>
  <c r="J14" i="2"/>
  <c r="J11" i="2"/>
  <c r="J9" i="2"/>
  <c r="F16" i="2"/>
  <c r="F19" i="2"/>
  <c r="F18" i="2"/>
  <c r="F17" i="2"/>
  <c r="F15" i="2"/>
  <c r="F14" i="2"/>
  <c r="F13" i="2"/>
  <c r="F12" i="2"/>
  <c r="F11" i="2"/>
  <c r="F10" i="2"/>
  <c r="F9" i="2"/>
  <c r="N16" i="1"/>
  <c r="N15" i="1"/>
  <c r="N14" i="1"/>
  <c r="N13" i="1"/>
  <c r="N12" i="1"/>
  <c r="N11" i="1"/>
  <c r="N10" i="1"/>
  <c r="N9" i="1"/>
  <c r="N8" i="1"/>
  <c r="N7" i="1"/>
  <c r="N6" i="1"/>
  <c r="O8" i="1"/>
  <c r="F20" i="1"/>
  <c r="K13" i="1"/>
  <c r="K15" i="1"/>
  <c r="K10" i="1"/>
  <c r="K9" i="1"/>
  <c r="K7" i="1"/>
  <c r="K12" i="1"/>
  <c r="K14" i="1"/>
  <c r="K16" i="1"/>
  <c r="K11" i="1"/>
  <c r="K8" i="1"/>
  <c r="K6" i="1"/>
  <c r="F16" i="1"/>
  <c r="F15" i="1"/>
  <c r="F14" i="1"/>
  <c r="F13" i="1"/>
  <c r="F12" i="1"/>
  <c r="F11" i="1"/>
  <c r="F10" i="1"/>
  <c r="F9" i="1"/>
  <c r="F8" i="1"/>
  <c r="F7" i="1"/>
  <c r="F6" i="1"/>
  <c r="O9" i="1" l="1"/>
  <c r="O10" i="1" l="1"/>
  <c r="O11" i="1" l="1"/>
  <c r="O12" i="1" l="1"/>
  <c r="O13" i="1" l="1"/>
  <c r="O14" i="1" l="1"/>
  <c r="O15" i="1" l="1"/>
  <c r="O16" i="1" l="1"/>
</calcChain>
</file>

<file path=xl/sharedStrings.xml><?xml version="1.0" encoding="utf-8"?>
<sst xmlns="http://schemas.openxmlformats.org/spreadsheetml/2006/main" count="24" uniqueCount="16">
  <si>
    <t>j</t>
  </si>
  <si>
    <t>alpha^j mod 109</t>
  </si>
  <si>
    <t>Z109</t>
  </si>
  <si>
    <t>alpha = 6</t>
  </si>
  <si>
    <t>beta = 98</t>
  </si>
  <si>
    <t>Rearrange according to alpha ^j</t>
  </si>
  <si>
    <t>a^j</t>
  </si>
  <si>
    <t>Step 2 --&gt; Compute mu = alpha^-m</t>
  </si>
  <si>
    <t>Yi = beta * alpha^-im</t>
  </si>
  <si>
    <t>a = j0 + i0m = 7 + 2*11 = 29</t>
  </si>
  <si>
    <t>beta = 99</t>
  </si>
  <si>
    <t>m =  roof(sqrt(108)) = 11</t>
  </si>
  <si>
    <t>alpha^j</t>
  </si>
  <si>
    <t>i</t>
  </si>
  <si>
    <t>mu = alpha^-im = 6^-11 mod 109 = (6^11)^-1 mod 109 = 14 mod 109</t>
  </si>
  <si>
    <t>a = j + im = 2 + 7*11 = 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</si>
</sst>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O20"/>
  <sheetViews>
    <sheetView tabSelected="1" workbookViewId="0">
      <selection activeCell="K19" sqref="K19"/>
    </sheetView>
  </sheetViews>
  <sheetFormatPr defaultRowHeight="15" x14ac:dyDescent="0.25"/>
  <cols>
    <col min="6" max="6" width="12" bestFit="1" customWidth="1"/>
    <col min="14" max="14" width="19.42578125" bestFit="1" customWidth="1"/>
  </cols>
  <sheetData>
    <row r="2" spans="5:15" x14ac:dyDescent="0.25">
      <c r="I2" t="s">
        <v>2</v>
      </c>
      <c r="J2" t="s">
        <v>3</v>
      </c>
      <c r="K2" t="s">
        <v>4</v>
      </c>
    </row>
    <row r="5" spans="5:15" x14ac:dyDescent="0.25">
      <c r="E5" s="3" t="s">
        <v>0</v>
      </c>
      <c r="F5" s="3" t="s">
        <v>1</v>
      </c>
      <c r="K5" s="3" t="s">
        <v>6</v>
      </c>
      <c r="L5" s="3" t="s">
        <v>0</v>
      </c>
      <c r="N5" s="3" t="s">
        <v>8</v>
      </c>
      <c r="O5" s="3" t="s">
        <v>13</v>
      </c>
    </row>
    <row r="6" spans="5:15" x14ac:dyDescent="0.25">
      <c r="E6" s="3">
        <v>0</v>
      </c>
      <c r="F6" s="3">
        <f t="shared" ref="F6:F16" si="0">MOD(6^E6,109)</f>
        <v>1</v>
      </c>
      <c r="K6" s="3">
        <f t="shared" ref="K6:K16" si="1">MOD(6^L6,109)</f>
        <v>1</v>
      </c>
      <c r="L6" s="3">
        <v>0</v>
      </c>
      <c r="N6" s="3">
        <f>MOD(98*(14^O6),109)</f>
        <v>98</v>
      </c>
      <c r="O6" s="3">
        <v>0</v>
      </c>
    </row>
    <row r="7" spans="5:15" x14ac:dyDescent="0.25">
      <c r="E7" s="3">
        <v>1</v>
      </c>
      <c r="F7" s="3">
        <f t="shared" si="0"/>
        <v>6</v>
      </c>
      <c r="K7" s="3">
        <f t="shared" si="1"/>
        <v>4</v>
      </c>
      <c r="L7" s="3">
        <v>6</v>
      </c>
      <c r="N7" s="3">
        <f>MOD(98*(14^O7),109)</f>
        <v>64</v>
      </c>
      <c r="O7" s="3">
        <v>1</v>
      </c>
    </row>
    <row r="8" spans="5:15" x14ac:dyDescent="0.25">
      <c r="E8" s="3">
        <v>2</v>
      </c>
      <c r="F8" s="3">
        <f t="shared" si="0"/>
        <v>36</v>
      </c>
      <c r="K8" s="3">
        <f t="shared" si="1"/>
        <v>6</v>
      </c>
      <c r="L8" s="3">
        <v>1</v>
      </c>
      <c r="N8" s="4">
        <f t="shared" ref="N8:N16" si="2">MOD(98*(14^O8),109)</f>
        <v>24</v>
      </c>
      <c r="O8" s="4">
        <f>O7+1</f>
        <v>2</v>
      </c>
    </row>
    <row r="9" spans="5:15" x14ac:dyDescent="0.25">
      <c r="E9" s="3">
        <v>3</v>
      </c>
      <c r="F9" s="3">
        <f t="shared" si="0"/>
        <v>107</v>
      </c>
      <c r="H9" t="s">
        <v>5</v>
      </c>
      <c r="K9" s="4">
        <f t="shared" si="1"/>
        <v>24</v>
      </c>
      <c r="L9" s="4">
        <v>7</v>
      </c>
      <c r="N9" s="3">
        <f t="shared" si="2"/>
        <v>9</v>
      </c>
      <c r="O9" s="3">
        <f t="shared" ref="O9:O16" si="3">O8+1</f>
        <v>3</v>
      </c>
    </row>
    <row r="10" spans="5:15" x14ac:dyDescent="0.25">
      <c r="E10" s="3">
        <v>4</v>
      </c>
      <c r="F10" s="3">
        <f t="shared" si="0"/>
        <v>97</v>
      </c>
      <c r="K10" s="3">
        <f t="shared" si="1"/>
        <v>35</v>
      </c>
      <c r="L10" s="3">
        <v>8</v>
      </c>
      <c r="N10" s="3">
        <f t="shared" si="2"/>
        <v>17</v>
      </c>
      <c r="O10" s="3">
        <f t="shared" si="3"/>
        <v>4</v>
      </c>
    </row>
    <row r="11" spans="5:15" x14ac:dyDescent="0.25">
      <c r="E11" s="3">
        <v>5</v>
      </c>
      <c r="F11" s="3">
        <f t="shared" si="0"/>
        <v>37</v>
      </c>
      <c r="K11" s="3">
        <f t="shared" si="1"/>
        <v>36</v>
      </c>
      <c r="L11" s="3">
        <v>2</v>
      </c>
      <c r="N11" s="3">
        <f t="shared" si="2"/>
        <v>20</v>
      </c>
      <c r="O11" s="3">
        <f t="shared" si="3"/>
        <v>5</v>
      </c>
    </row>
    <row r="12" spans="5:15" x14ac:dyDescent="0.25">
      <c r="E12" s="3">
        <v>6</v>
      </c>
      <c r="F12" s="3">
        <f t="shared" si="0"/>
        <v>4</v>
      </c>
      <c r="K12" s="3">
        <f t="shared" si="1"/>
        <v>37</v>
      </c>
      <c r="L12" s="3">
        <v>5</v>
      </c>
      <c r="N12" s="3">
        <f t="shared" si="2"/>
        <v>62</v>
      </c>
      <c r="O12" s="3">
        <f t="shared" si="3"/>
        <v>6</v>
      </c>
    </row>
    <row r="13" spans="5:15" x14ac:dyDescent="0.25">
      <c r="E13" s="3">
        <v>7</v>
      </c>
      <c r="F13" s="3">
        <f t="shared" si="0"/>
        <v>24</v>
      </c>
      <c r="K13" s="3">
        <f t="shared" si="1"/>
        <v>61</v>
      </c>
      <c r="L13" s="3">
        <v>10</v>
      </c>
      <c r="N13" s="3">
        <f t="shared" si="2"/>
        <v>105</v>
      </c>
      <c r="O13" s="3">
        <f t="shared" si="3"/>
        <v>7</v>
      </c>
    </row>
    <row r="14" spans="5:15" x14ac:dyDescent="0.25">
      <c r="E14" s="3">
        <v>8</v>
      </c>
      <c r="F14" s="3">
        <f t="shared" si="0"/>
        <v>35</v>
      </c>
      <c r="K14" s="3">
        <f t="shared" si="1"/>
        <v>97</v>
      </c>
      <c r="L14" s="3">
        <v>4</v>
      </c>
      <c r="N14" s="3">
        <f t="shared" si="2"/>
        <v>53</v>
      </c>
      <c r="O14" s="3">
        <f t="shared" si="3"/>
        <v>8</v>
      </c>
    </row>
    <row r="15" spans="5:15" x14ac:dyDescent="0.25">
      <c r="E15" s="3">
        <v>9</v>
      </c>
      <c r="F15" s="3">
        <f t="shared" si="0"/>
        <v>101</v>
      </c>
      <c r="K15" s="3">
        <f t="shared" si="1"/>
        <v>101</v>
      </c>
      <c r="L15" s="3">
        <v>9</v>
      </c>
      <c r="N15" s="3">
        <f t="shared" si="2"/>
        <v>88</v>
      </c>
      <c r="O15" s="3">
        <f t="shared" si="3"/>
        <v>9</v>
      </c>
    </row>
    <row r="16" spans="5:15" x14ac:dyDescent="0.25">
      <c r="E16" s="3">
        <v>10</v>
      </c>
      <c r="F16" s="3">
        <f t="shared" si="0"/>
        <v>61</v>
      </c>
      <c r="K16" s="3">
        <f t="shared" si="1"/>
        <v>107</v>
      </c>
      <c r="L16" s="3">
        <v>3</v>
      </c>
      <c r="N16" s="3">
        <f t="shared" si="2"/>
        <v>33</v>
      </c>
      <c r="O16" s="3">
        <f t="shared" si="3"/>
        <v>10</v>
      </c>
    </row>
    <row r="19" spans="6:11" x14ac:dyDescent="0.25">
      <c r="F19" t="s">
        <v>7</v>
      </c>
    </row>
    <row r="20" spans="6:11" x14ac:dyDescent="0.25">
      <c r="F20">
        <f>6^-11</f>
        <v>2.7563619479867003E-9</v>
      </c>
      <c r="K20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N21"/>
  <sheetViews>
    <sheetView workbookViewId="0">
      <selection activeCell="L13" sqref="L12:L13"/>
    </sheetView>
  </sheetViews>
  <sheetFormatPr defaultRowHeight="15" x14ac:dyDescent="0.25"/>
  <cols>
    <col min="13" max="13" width="19.42578125" bestFit="1" customWidth="1"/>
  </cols>
  <sheetData>
    <row r="3" spans="5:14" x14ac:dyDescent="0.25">
      <c r="G3" t="s">
        <v>2</v>
      </c>
      <c r="H3" t="s">
        <v>3</v>
      </c>
      <c r="I3" t="s">
        <v>10</v>
      </c>
      <c r="N3" t="s">
        <v>14</v>
      </c>
    </row>
    <row r="5" spans="5:14" x14ac:dyDescent="0.25">
      <c r="G5" t="s">
        <v>11</v>
      </c>
    </row>
    <row r="8" spans="5:14" x14ac:dyDescent="0.25">
      <c r="E8" s="2" t="s">
        <v>0</v>
      </c>
      <c r="F8" s="2" t="s">
        <v>12</v>
      </c>
      <c r="J8" s="3" t="s">
        <v>6</v>
      </c>
      <c r="K8" s="3" t="s">
        <v>0</v>
      </c>
      <c r="M8" s="2" t="s">
        <v>8</v>
      </c>
      <c r="N8" s="2" t="s">
        <v>13</v>
      </c>
    </row>
    <row r="9" spans="5:14" x14ac:dyDescent="0.25">
      <c r="E9" s="2">
        <v>0</v>
      </c>
      <c r="F9" s="2">
        <f>MOD(6^E9,109)</f>
        <v>1</v>
      </c>
      <c r="J9" s="3">
        <f t="shared" ref="J9:J19" si="0">MOD(6^K9,109)</f>
        <v>1</v>
      </c>
      <c r="K9" s="3">
        <v>0</v>
      </c>
      <c r="M9" s="2">
        <f>MOD(99*(14^N9), 109)</f>
        <v>99</v>
      </c>
      <c r="N9" s="2">
        <v>0</v>
      </c>
    </row>
    <row r="10" spans="5:14" x14ac:dyDescent="0.25">
      <c r="E10" s="2">
        <v>1</v>
      </c>
      <c r="F10" s="2">
        <f t="shared" ref="F10:F19" si="1">MOD(6^E10,109)</f>
        <v>6</v>
      </c>
      <c r="J10" s="3">
        <f t="shared" si="0"/>
        <v>4</v>
      </c>
      <c r="K10" s="3">
        <v>6</v>
      </c>
      <c r="M10" s="2">
        <f t="shared" ref="M10:M19" si="2">MOD(99*(14^N10), 109)</f>
        <v>78</v>
      </c>
      <c r="N10" s="2">
        <v>1</v>
      </c>
    </row>
    <row r="11" spans="5:14" x14ac:dyDescent="0.25">
      <c r="E11" s="2">
        <v>2</v>
      </c>
      <c r="F11" s="2">
        <f t="shared" si="1"/>
        <v>36</v>
      </c>
      <c r="J11" s="3">
        <f t="shared" si="0"/>
        <v>6</v>
      </c>
      <c r="K11" s="3">
        <v>1</v>
      </c>
      <c r="M11" s="2">
        <f t="shared" si="2"/>
        <v>2</v>
      </c>
      <c r="N11" s="2">
        <v>2</v>
      </c>
    </row>
    <row r="12" spans="5:14" x14ac:dyDescent="0.25">
      <c r="E12" s="2">
        <v>3</v>
      </c>
      <c r="F12" s="2">
        <f t="shared" si="1"/>
        <v>107</v>
      </c>
      <c r="J12" s="3">
        <f t="shared" si="0"/>
        <v>24</v>
      </c>
      <c r="K12" s="3">
        <v>7</v>
      </c>
      <c r="M12" s="2">
        <f t="shared" si="2"/>
        <v>28</v>
      </c>
      <c r="N12" s="2">
        <v>3</v>
      </c>
    </row>
    <row r="13" spans="5:14" x14ac:dyDescent="0.25">
      <c r="E13" s="2">
        <v>4</v>
      </c>
      <c r="F13" s="2">
        <f t="shared" si="1"/>
        <v>97</v>
      </c>
      <c r="J13" s="3">
        <f t="shared" si="0"/>
        <v>35</v>
      </c>
      <c r="K13" s="3">
        <v>8</v>
      </c>
      <c r="M13" s="2">
        <f t="shared" si="2"/>
        <v>65</v>
      </c>
      <c r="N13" s="2">
        <v>4</v>
      </c>
    </row>
    <row r="14" spans="5:14" x14ac:dyDescent="0.25">
      <c r="E14" s="2">
        <v>5</v>
      </c>
      <c r="F14" s="2">
        <f t="shared" si="1"/>
        <v>37</v>
      </c>
      <c r="J14" s="4">
        <f t="shared" si="0"/>
        <v>36</v>
      </c>
      <c r="K14" s="4">
        <v>2</v>
      </c>
      <c r="M14" s="2">
        <f t="shared" si="2"/>
        <v>38</v>
      </c>
      <c r="N14" s="2">
        <v>5</v>
      </c>
    </row>
    <row r="15" spans="5:14" x14ac:dyDescent="0.25">
      <c r="E15" s="2">
        <v>6</v>
      </c>
      <c r="F15" s="2">
        <f t="shared" si="1"/>
        <v>4</v>
      </c>
      <c r="J15" s="3">
        <f t="shared" si="0"/>
        <v>37</v>
      </c>
      <c r="K15" s="3">
        <v>5</v>
      </c>
      <c r="M15" s="2">
        <f t="shared" si="2"/>
        <v>96</v>
      </c>
      <c r="N15" s="2">
        <v>6</v>
      </c>
    </row>
    <row r="16" spans="5:14" x14ac:dyDescent="0.25">
      <c r="E16" s="2">
        <v>7</v>
      </c>
      <c r="F16" s="2">
        <f>MOD(6^E16,109)</f>
        <v>24</v>
      </c>
      <c r="J16" s="3">
        <f t="shared" si="0"/>
        <v>61</v>
      </c>
      <c r="K16" s="3">
        <v>10</v>
      </c>
      <c r="M16" s="5">
        <f t="shared" si="2"/>
        <v>36</v>
      </c>
      <c r="N16" s="5">
        <v>7</v>
      </c>
    </row>
    <row r="17" spans="5:14" x14ac:dyDescent="0.25">
      <c r="E17" s="2">
        <v>8</v>
      </c>
      <c r="F17" s="2">
        <f t="shared" si="1"/>
        <v>35</v>
      </c>
      <c r="J17" s="3">
        <f t="shared" si="0"/>
        <v>97</v>
      </c>
      <c r="K17" s="3">
        <v>4</v>
      </c>
      <c r="M17" s="2">
        <f t="shared" si="2"/>
        <v>68</v>
      </c>
      <c r="N17" s="2">
        <v>8</v>
      </c>
    </row>
    <row r="18" spans="5:14" x14ac:dyDescent="0.25">
      <c r="E18" s="2">
        <v>9</v>
      </c>
      <c r="F18" s="2">
        <f t="shared" si="1"/>
        <v>101</v>
      </c>
      <c r="J18" s="3">
        <f t="shared" si="0"/>
        <v>101</v>
      </c>
      <c r="K18" s="3">
        <v>9</v>
      </c>
      <c r="M18" s="2">
        <f t="shared" si="2"/>
        <v>80</v>
      </c>
      <c r="N18" s="2">
        <v>9</v>
      </c>
    </row>
    <row r="19" spans="5:14" x14ac:dyDescent="0.25">
      <c r="E19" s="2">
        <v>10</v>
      </c>
      <c r="F19" s="2">
        <f t="shared" si="1"/>
        <v>61</v>
      </c>
      <c r="J19" s="3">
        <f t="shared" si="0"/>
        <v>107</v>
      </c>
      <c r="K19" s="3">
        <v>3</v>
      </c>
      <c r="M19" s="2">
        <f t="shared" si="2"/>
        <v>30</v>
      </c>
      <c r="N19" s="2">
        <v>10</v>
      </c>
    </row>
    <row r="21" spans="5:14" x14ac:dyDescent="0.25">
      <c r="H21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2013-04-23T05:13:01Z</dcterms:created>
  <dcterms:modified xsi:type="dcterms:W3CDTF">2013-04-23T21:44:53Z</dcterms:modified>
</cp:coreProperties>
</file>