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uler2\"/>
    </mc:Choice>
  </mc:AlternateContent>
  <bookViews>
    <workbookView xWindow="360" yWindow="30" windowWidth="24915" windowHeight="12585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P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3" i="1" l="1"/>
  <c r="P8" i="1" l="1"/>
  <c r="P7" i="1"/>
  <c r="K4" i="1"/>
  <c r="K5" i="1" s="1"/>
  <c r="G4" i="1"/>
  <c r="G5" i="1"/>
  <c r="H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H3" i="1" s="1"/>
  <c r="H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H6" i="1" l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P5" i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<sst xmlns="http://schemas.openxmlformats.org/spreadsheetml/2006/main" count="63" uniqueCount="58">
  <si>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</si>
  <si>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</si>
  <si>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</si>
  <si>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</si>
  <si>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</si>
  <si>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</si>
  <si>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</si>
  <si>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</si>
  <si>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</si>
  <si>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</si>
  <si>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</si>
  <si>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</si>
  <si>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</si>
  <si>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</si>
  <si>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</si>
  <si>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</si>
  <si>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</si>
  <si>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</si>
  <si>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</si>
  <si>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</si>
  <si>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</si>
  <si>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</si>
  <si>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</si>
  <si>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</si>
  <si>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</si>
  <si>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</si>
  <si>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</si>
  <si>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</si>
  <si>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</si>
  <si>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</si>
  <si>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</si>
  <si>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</si>
  <si>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</si>
  <si>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</si>
  <si>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</si>
  <si>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</si>
  <si>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</si>
  <si>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</si>
  <si>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</si>
  <si>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</si>
  <si>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</si>
  <si>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</si>
  <si>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</si>
  <si>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</si>
  <si>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</si>
  <si>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</si>
  <si>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</si>
  <si>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</si>
  <si>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</si>
  <si>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</si>
  <si>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</si>
  <si>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</si>
  <si>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</si>
  <si>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</si>
  <si>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</si>
  <si>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</si>
  <si>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</si>
  <si>
    <t>Runtime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</si>
</sst>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Euler 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4.9397945404052734E-3</c:v>
                </c:pt>
                <c:pt idx="1">
                  <c:v>1.0059595108032227E-2</c:v>
                </c:pt>
                <c:pt idx="2">
                  <c:v>1.5419721603393555E-2</c:v>
                </c:pt>
                <c:pt idx="3">
                  <c:v>8.388972282409668E-2</c:v>
                </c:pt>
                <c:pt idx="4">
                  <c:v>8.8599920272827148E-2</c:v>
                </c:pt>
                <c:pt idx="5">
                  <c:v>9.5160007476806641E-2</c:v>
                </c:pt>
                <c:pt idx="6">
                  <c:v>0.10530996322631836</c:v>
                </c:pt>
                <c:pt idx="7">
                  <c:v>0.11108994483947754</c:v>
                </c:pt>
                <c:pt idx="8">
                  <c:v>0.11577987670898438</c:v>
                </c:pt>
                <c:pt idx="9">
                  <c:v>0.31131982803344727</c:v>
                </c:pt>
                <c:pt idx="10">
                  <c:v>0.3204498291015625</c:v>
                </c:pt>
                <c:pt idx="11">
                  <c:v>16.970989942550659</c:v>
                </c:pt>
                <c:pt idx="12">
                  <c:v>16.976840019226074</c:v>
                </c:pt>
                <c:pt idx="13">
                  <c:v>25.178489923477173</c:v>
                </c:pt>
                <c:pt idx="14">
                  <c:v>25.183549880981445</c:v>
                </c:pt>
                <c:pt idx="15">
                  <c:v>25.188329935073853</c:v>
                </c:pt>
                <c:pt idx="16">
                  <c:v>25.194070100784302</c:v>
                </c:pt>
                <c:pt idx="17">
                  <c:v>25.198770046234131</c:v>
                </c:pt>
                <c:pt idx="18">
                  <c:v>25.203980207443237</c:v>
                </c:pt>
                <c:pt idx="19">
                  <c:v>25.210730314254761</c:v>
                </c:pt>
                <c:pt idx="20">
                  <c:v>29.588560342788696</c:v>
                </c:pt>
                <c:pt idx="21">
                  <c:v>29.906190395355225</c:v>
                </c:pt>
                <c:pt idx="22">
                  <c:v>35.116000413894653</c:v>
                </c:pt>
                <c:pt idx="23">
                  <c:v>44.999050378799438</c:v>
                </c:pt>
                <c:pt idx="24">
                  <c:v>45.005440473556519</c:v>
                </c:pt>
                <c:pt idx="25">
                  <c:v>45.219270467758179</c:v>
                </c:pt>
                <c:pt idx="26">
                  <c:v>45.224050521850586</c:v>
                </c:pt>
                <c:pt idx="27">
                  <c:v>45.265830516815186</c:v>
                </c:pt>
                <c:pt idx="28">
                  <c:v>45.287610530853271</c:v>
                </c:pt>
                <c:pt idx="29">
                  <c:v>45.516160488128662</c:v>
                </c:pt>
                <c:pt idx="30">
                  <c:v>45.690860509872437</c:v>
                </c:pt>
                <c:pt idx="31">
                  <c:v>45.721870422363281</c:v>
                </c:pt>
                <c:pt idx="32">
                  <c:v>45.726940393447876</c:v>
                </c:pt>
                <c:pt idx="33">
                  <c:v>45.819920539855957</c:v>
                </c:pt>
                <c:pt idx="34">
                  <c:v>47.406140565872192</c:v>
                </c:pt>
                <c:pt idx="35">
                  <c:v>48.62557053565979</c:v>
                </c:pt>
                <c:pt idx="36">
                  <c:v>48.651680707931519</c:v>
                </c:pt>
                <c:pt idx="37">
                  <c:v>48.67383074760437</c:v>
                </c:pt>
                <c:pt idx="38">
                  <c:v>48.679130554199219</c:v>
                </c:pt>
                <c:pt idx="39">
                  <c:v>48.725280523300171</c:v>
                </c:pt>
                <c:pt idx="40">
                  <c:v>50.992310523986816</c:v>
                </c:pt>
                <c:pt idx="41">
                  <c:v>50.997140645980835</c:v>
                </c:pt>
                <c:pt idx="42">
                  <c:v>51.001930713653564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2.7602000000000002E-2</c:v>
                </c:pt>
                <c:pt idx="2">
                  <c:v>3.0529000000000001E-2</c:v>
                </c:pt>
                <c:pt idx="3">
                  <c:v>3.7529E-2</c:v>
                </c:pt>
                <c:pt idx="4">
                  <c:v>0.15595800000000001</c:v>
                </c:pt>
                <c:pt idx="5">
                  <c:v>0.15646300000000002</c:v>
                </c:pt>
                <c:pt idx="6">
                  <c:v>0.15683200000000003</c:v>
                </c:pt>
                <c:pt idx="7">
                  <c:v>0.49955200000000005</c:v>
                </c:pt>
                <c:pt idx="8">
                  <c:v>0.49955200000000005</c:v>
                </c:pt>
                <c:pt idx="9">
                  <c:v>0.50784900000000011</c:v>
                </c:pt>
                <c:pt idx="10">
                  <c:v>12.433947</c:v>
                </c:pt>
                <c:pt idx="11">
                  <c:v>12.433947</c:v>
                </c:pt>
                <c:pt idx="12">
                  <c:v>12.433947</c:v>
                </c:pt>
                <c:pt idx="13">
                  <c:v>12.450562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50320"/>
        <c:axId val="161260672"/>
      </c:lineChart>
      <c:catAx>
        <c:axId val="16225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61260672"/>
        <c:crosses val="autoZero"/>
        <c:auto val="1"/>
        <c:lblAlgn val="ctr"/>
        <c:lblOffset val="100"/>
        <c:noMultiLvlLbl val="0"/>
      </c:catAx>
      <c:valAx>
        <c:axId val="16126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25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F# vs Haskell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(Haskell!$N$5,Haskell!$N$7)</c:f>
              <c:strCache>
                <c:ptCount val="2"/>
                <c:pt idx="0">
                  <c:v>Haskell</c:v>
                </c:pt>
                <c:pt idx="1">
                  <c:v>F#</c:v>
                </c:pt>
              </c:strCache>
            </c:strRef>
          </c:cat>
          <c:val>
            <c:numRef>
              <c:f>(Haskell!$P$6,Haskell!$P$8)</c:f>
              <c:numCache>
                <c:formatCode>General</c:formatCode>
                <c:ptCount val="2"/>
                <c:pt idx="0">
                  <c:v>51.001930713653564</c:v>
                </c:pt>
                <c:pt idx="1">
                  <c:v>12.450562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Haskell!$L$2</c:f>
              <c:strCache>
                <c:ptCount val="1"/>
                <c:pt idx="0">
                  <c:v>Runtime 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Haskell!$L$3:$L$15</c:f>
              <c:numCache>
                <c:formatCode>General</c:formatCode>
                <c:ptCount val="13"/>
                <c:pt idx="0">
                  <c:v>-5.5876817900477826</c:v>
                </c:pt>
                <c:pt idx="1">
                  <c:v>1.7491631594215762</c:v>
                </c:pt>
                <c:pt idx="2">
                  <c:v>-1.3059393292411707</c:v>
                </c:pt>
                <c:pt idx="3">
                  <c:v>-1.7296479901944399</c:v>
                </c:pt>
                <c:pt idx="4">
                  <c:v>9.3271236608524131</c:v>
                </c:pt>
                <c:pt idx="5">
                  <c:v>17.77801410292545</c:v>
                </c:pt>
                <c:pt idx="6">
                  <c:v>-33.765664447993991</c:v>
                </c:pt>
                <c:pt idx="7">
                  <c:v>0</c:v>
                </c:pt>
                <c:pt idx="8">
                  <c:v>-1.7691088550658332</c:v>
                </c:pt>
                <c:pt idx="9">
                  <c:v>-60.990595114810141</c:v>
                </c:pt>
                <c:pt idx="10">
                  <c:v>0</c:v>
                </c:pt>
                <c:pt idx="11">
                  <c:v>0</c:v>
                </c:pt>
                <c:pt idx="12">
                  <c:v>-2.8401337147980601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52128"/>
        <c:axId val="528547032"/>
      </c:barChart>
      <c:catAx>
        <c:axId val="5285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7032"/>
        <c:crosses val="autoZero"/>
        <c:auto val="1"/>
        <c:lblAlgn val="ctr"/>
        <c:lblOffset val="100"/>
        <c:noMultiLvlLbl val="0"/>
      </c:catAx>
      <c:valAx>
        <c:axId val="5285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Speedup </a:t>
                </a:r>
              </a:p>
              <a:p>
                <a:pPr>
                  <a:defRPr/>
                </a:pPr>
                <a:r>
                  <a:rPr lang="en-US"/>
                  <a:t>(Negative</a:t>
                </a:r>
                <a:r>
                  <a:rPr lang="en-US" baseline="0"/>
                  <a:t> means</a:t>
                </a:r>
                <a:r>
                  <a:rPr lang="en-US"/>
                  <a:t> Haskell Faster)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16</xdr:row>
      <xdr:rowOff>171449</xdr:rowOff>
    </xdr:from>
    <xdr:to>
      <xdr:col>18</xdr:col>
      <xdr:colOff>95250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39</xdr:row>
      <xdr:rowOff>157162</xdr:rowOff>
    </xdr:from>
    <xdr:to>
      <xdr:col>16</xdr:col>
      <xdr:colOff>19050</xdr:colOff>
      <xdr:row>54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54</xdr:row>
      <xdr:rowOff>109537</xdr:rowOff>
    </xdr:from>
    <xdr:to>
      <xdr:col>16</xdr:col>
      <xdr:colOff>314325</xdr:colOff>
      <xdr:row>68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G1" workbookViewId="0">
      <selection activeCell="L39" sqref="L39"/>
    </sheetView>
  </sheetViews>
  <sheetFormatPr defaultRowHeight="15" x14ac:dyDescent="0.25"/>
  <cols>
    <col min="1" max="1" width="11" bestFit="1" customWidth="1"/>
    <col min="2" max="2" width="15.28515625" hidden="1" customWidth="1"/>
    <col min="3" max="5" width="11" hidden="1" customWidth="1"/>
    <col min="6" max="6" width="13.42578125" hidden="1" customWidth="1"/>
    <col min="7" max="7" width="9.140625" customWidth="1"/>
    <col min="8" max="8" width="16.140625" customWidth="1"/>
    <col min="9" max="9" width="13.42578125" bestFit="1" customWidth="1"/>
    <col min="10" max="10" width="9.28515625" bestFit="1" customWidth="1"/>
    <col min="11" max="11" width="11.140625" bestFit="1" customWidth="1"/>
    <col min="12" max="12" width="18.42578125" bestFit="1" customWidth="1"/>
    <col min="15" max="15" width="18.42578125" bestFit="1" customWidth="1"/>
  </cols>
  <sheetData>
    <row r="1" spans="1:16" x14ac:dyDescent="0.25">
      <c r="B1" s="3" t="s">
        <v>53</v>
      </c>
      <c r="C1" s="3"/>
      <c r="D1" s="3"/>
      <c r="E1" s="3"/>
      <c r="F1" s="3"/>
      <c r="G1" s="3"/>
      <c r="H1" s="3"/>
      <c r="I1" s="3" t="s">
        <v>54</v>
      </c>
      <c r="J1" s="3"/>
      <c r="K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  <c r="L2" t="s">
        <v>57</v>
      </c>
    </row>
    <row r="3" spans="1:16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2">
        <f>C3-B3</f>
        <v>2.4830999374389648</v>
      </c>
      <c r="G3" s="2">
        <f>E3-D3</f>
        <v>4.9397945404052734E-3</v>
      </c>
      <c r="H3" s="2">
        <f>G3</f>
        <v>4.9397945404052734E-3</v>
      </c>
      <c r="I3">
        <v>2.31</v>
      </c>
      <c r="J3">
        <v>2.7602000000000002E-2</v>
      </c>
      <c r="K3">
        <f>J3</f>
        <v>2.7602000000000002E-2</v>
      </c>
      <c r="L3">
        <f>IF(G3/J3&lt;1,-1*J3/G3,G3/J3)</f>
        <v>-5.5876817900477826</v>
      </c>
    </row>
    <row r="4" spans="1:16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2">
        <f t="shared" ref="F4:F45" si="0">C4-B4</f>
        <v>2.0345900058746338</v>
      </c>
      <c r="G4" s="2">
        <f t="shared" ref="G4:G45" si="1">E4-D4</f>
        <v>5.1198005676269531E-3</v>
      </c>
      <c r="H4" s="2">
        <f>H3+G4</f>
        <v>1.0059595108032227E-2</v>
      </c>
      <c r="J4">
        <v>2.9269999999999999E-3</v>
      </c>
      <c r="K4">
        <f>J4+K3</f>
        <v>3.0529000000000001E-2</v>
      </c>
      <c r="L4">
        <f t="shared" ref="L4:L15" si="2">IF(G4/J4&lt;1,-1*J4/G4,G4/J4)</f>
        <v>1.7491631594215762</v>
      </c>
    </row>
    <row r="5" spans="1:16" x14ac:dyDescent="0.2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2">
        <f t="shared" si="0"/>
        <v>2.9538300037384033</v>
      </c>
      <c r="G5" s="2">
        <f t="shared" si="1"/>
        <v>5.3601264953613281E-3</v>
      </c>
      <c r="H5" s="2">
        <f>G5+H4</f>
        <v>1.5419721603393555E-2</v>
      </c>
      <c r="J5">
        <v>7.0000000000000001E-3</v>
      </c>
      <c r="K5">
        <f>J5+K4</f>
        <v>3.7529E-2</v>
      </c>
      <c r="L5">
        <f t="shared" si="2"/>
        <v>-1.3059393292411707</v>
      </c>
      <c r="N5" s="3" t="s">
        <v>53</v>
      </c>
      <c r="O5" t="s">
        <v>7</v>
      </c>
      <c r="P5">
        <f>SUM(F:F)</f>
        <v>99.168209314346313</v>
      </c>
    </row>
    <row r="6" spans="1:16" x14ac:dyDescent="0.2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2">
        <f t="shared" si="0"/>
        <v>1.9999499320983887</v>
      </c>
      <c r="G6" s="2">
        <f t="shared" si="1"/>
        <v>6.8470001220703125E-2</v>
      </c>
      <c r="H6" s="2">
        <f>G6+H5</f>
        <v>8.388972282409668E-2</v>
      </c>
      <c r="J6">
        <v>0.11842900000000001</v>
      </c>
      <c r="K6">
        <f t="shared" ref="K6:K15" si="3">J6+K5</f>
        <v>0.15595800000000001</v>
      </c>
      <c r="L6">
        <f t="shared" si="2"/>
        <v>-1.7296479901944399</v>
      </c>
      <c r="N6" s="3"/>
      <c r="O6" t="s">
        <v>8</v>
      </c>
      <c r="P6">
        <f>SUM(G:G)</f>
        <v>51.001930713653564</v>
      </c>
    </row>
    <row r="7" spans="1:16" x14ac:dyDescent="0.2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2">
        <f t="shared" si="0"/>
        <v>1.8975698947906494</v>
      </c>
      <c r="G7" s="2">
        <f t="shared" si="1"/>
        <v>4.7101974487304688E-3</v>
      </c>
      <c r="H7" s="2">
        <f t="shared" ref="H7:H45" si="4">G7+H6</f>
        <v>8.8599920272827148E-2</v>
      </c>
      <c r="J7">
        <v>5.0500000000000002E-4</v>
      </c>
      <c r="K7">
        <f t="shared" si="3"/>
        <v>0.15646300000000002</v>
      </c>
      <c r="L7">
        <f t="shared" si="2"/>
        <v>9.3271236608524131</v>
      </c>
      <c r="N7" s="3" t="s">
        <v>54</v>
      </c>
      <c r="O7" t="s">
        <v>56</v>
      </c>
      <c r="P7">
        <f>SUM(I2:I45)</f>
        <v>2.31</v>
      </c>
    </row>
    <row r="8" spans="1:16" x14ac:dyDescent="0.2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2">
        <f t="shared" si="0"/>
        <v>1.9276001453399658</v>
      </c>
      <c r="G8" s="2">
        <f t="shared" si="1"/>
        <v>6.5600872039794922E-3</v>
      </c>
      <c r="H8" s="2">
        <f t="shared" si="4"/>
        <v>9.5160007476806641E-2</v>
      </c>
      <c r="J8">
        <v>3.6900000000000002E-4</v>
      </c>
      <c r="K8">
        <f t="shared" si="3"/>
        <v>0.15683200000000003</v>
      </c>
      <c r="L8">
        <f t="shared" si="2"/>
        <v>17.77801410292545</v>
      </c>
      <c r="N8" s="3"/>
      <c r="O8" t="s">
        <v>8</v>
      </c>
      <c r="P8">
        <f>SUM(J2:J45)</f>
        <v>12.450562</v>
      </c>
    </row>
    <row r="9" spans="1:16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2">
        <f t="shared" si="0"/>
        <v>2.8307900428771973</v>
      </c>
      <c r="G9" s="2">
        <f t="shared" si="1"/>
        <v>1.0149955749511719E-2</v>
      </c>
      <c r="H9" s="2">
        <f t="shared" si="4"/>
        <v>0.10530996322631836</v>
      </c>
      <c r="J9">
        <v>0.34272000000000002</v>
      </c>
      <c r="K9">
        <f t="shared" si="3"/>
        <v>0.49955200000000005</v>
      </c>
      <c r="L9">
        <f t="shared" si="2"/>
        <v>-33.765664447993991</v>
      </c>
    </row>
    <row r="10" spans="1:16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2">
        <f t="shared" si="0"/>
        <v>2.0850100517272949</v>
      </c>
      <c r="G10" s="2">
        <f t="shared" si="1"/>
        <v>5.7799816131591797E-3</v>
      </c>
      <c r="H10" s="2">
        <f t="shared" si="4"/>
        <v>0.11108994483947754</v>
      </c>
      <c r="K10">
        <f t="shared" si="3"/>
        <v>0.49955200000000005</v>
      </c>
      <c r="L10" t="e">
        <f t="shared" si="2"/>
        <v>#DIV/0!</v>
      </c>
    </row>
    <row r="11" spans="1:16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2">
        <f t="shared" si="0"/>
        <v>1.9551398754119873</v>
      </c>
      <c r="G11" s="2">
        <f t="shared" si="1"/>
        <v>4.6899318695068359E-3</v>
      </c>
      <c r="H11" s="2">
        <f t="shared" si="4"/>
        <v>0.11577987670898438</v>
      </c>
      <c r="J11">
        <v>8.2970000000000006E-3</v>
      </c>
      <c r="K11">
        <f t="shared" si="3"/>
        <v>0.50784900000000011</v>
      </c>
      <c r="L11">
        <f t="shared" si="2"/>
        <v>-1.7691088550658332</v>
      </c>
    </row>
    <row r="12" spans="1:16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2">
        <f t="shared" si="0"/>
        <v>2.8150198459625244</v>
      </c>
      <c r="G12" s="2">
        <f t="shared" si="1"/>
        <v>0.19553995132446289</v>
      </c>
      <c r="H12" s="2">
        <f t="shared" si="4"/>
        <v>0.31131982803344727</v>
      </c>
      <c r="J12">
        <v>11.926098</v>
      </c>
      <c r="K12">
        <f t="shared" si="3"/>
        <v>12.433947</v>
      </c>
      <c r="L12">
        <f t="shared" si="2"/>
        <v>-60.990595114810141</v>
      </c>
    </row>
    <row r="13" spans="1:16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2">
        <f t="shared" si="0"/>
        <v>2.1539499759674072</v>
      </c>
      <c r="G13" s="2">
        <f t="shared" si="1"/>
        <v>9.1300010681152344E-3</v>
      </c>
      <c r="H13" s="2">
        <f t="shared" si="4"/>
        <v>0.3204498291015625</v>
      </c>
      <c r="K13">
        <f t="shared" si="3"/>
        <v>12.433947</v>
      </c>
      <c r="L13" t="e">
        <f t="shared" si="2"/>
        <v>#DIV/0!</v>
      </c>
    </row>
    <row r="14" spans="1:16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2">
        <f t="shared" si="0"/>
        <v>2.9317100048065186</v>
      </c>
      <c r="G14" s="2">
        <f t="shared" si="1"/>
        <v>16.650540113449097</v>
      </c>
      <c r="H14" s="2">
        <f t="shared" si="4"/>
        <v>16.970989942550659</v>
      </c>
      <c r="K14">
        <f t="shared" si="3"/>
        <v>12.433947</v>
      </c>
      <c r="L14" t="e">
        <f t="shared" si="2"/>
        <v>#DIV/0!</v>
      </c>
    </row>
    <row r="15" spans="1:16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2">
        <f t="shared" si="0"/>
        <v>2.2168300151824951</v>
      </c>
      <c r="G15" s="2">
        <f t="shared" si="1"/>
        <v>5.8500766754150391E-3</v>
      </c>
      <c r="H15" s="2">
        <f t="shared" si="4"/>
        <v>16.976840019226074</v>
      </c>
      <c r="J15">
        <v>1.6615000000000001E-2</v>
      </c>
      <c r="K15">
        <f t="shared" si="3"/>
        <v>12.450562</v>
      </c>
      <c r="L15">
        <f t="shared" si="2"/>
        <v>-2.8401337147980601</v>
      </c>
    </row>
    <row r="16" spans="1:16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2">
        <f t="shared" si="0"/>
        <v>2.0366499423980713</v>
      </c>
      <c r="G16" s="2">
        <f t="shared" si="1"/>
        <v>8.2016499042510986</v>
      </c>
      <c r="H16" s="2">
        <f t="shared" si="4"/>
        <v>25.178489923477173</v>
      </c>
    </row>
    <row r="17" spans="1:8" x14ac:dyDescent="0.2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2">
        <f t="shared" si="0"/>
        <v>1.9338600635528564</v>
      </c>
      <c r="G17" s="2">
        <f t="shared" si="1"/>
        <v>5.0599575042724609E-3</v>
      </c>
      <c r="H17" s="2">
        <f t="shared" si="4"/>
        <v>25.183549880981445</v>
      </c>
    </row>
    <row r="18" spans="1:8" x14ac:dyDescent="0.2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2">
        <f t="shared" si="0"/>
        <v>2.0384299755096436</v>
      </c>
      <c r="G18" s="2">
        <f t="shared" si="1"/>
        <v>4.7800540924072266E-3</v>
      </c>
      <c r="H18" s="2">
        <f t="shared" si="4"/>
        <v>25.188329935073853</v>
      </c>
    </row>
    <row r="19" spans="1:8" x14ac:dyDescent="0.2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2">
        <f t="shared" si="0"/>
        <v>2.082970142364502</v>
      </c>
      <c r="G19" s="2">
        <f t="shared" si="1"/>
        <v>5.7401657104492188E-3</v>
      </c>
      <c r="H19" s="2">
        <f t="shared" si="4"/>
        <v>25.194070100784302</v>
      </c>
    </row>
    <row r="20" spans="1:8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2">
        <f t="shared" si="0"/>
        <v>2.024320125579834</v>
      </c>
      <c r="G20" s="2">
        <f t="shared" si="1"/>
        <v>4.6999454498291016E-3</v>
      </c>
      <c r="H20" s="2">
        <f t="shared" si="4"/>
        <v>25.198770046234131</v>
      </c>
    </row>
    <row r="21" spans="1:8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2">
        <f t="shared" si="0"/>
        <v>1.9837298393249512</v>
      </c>
      <c r="G21" s="2">
        <f t="shared" si="1"/>
        <v>5.2101612091064453E-3</v>
      </c>
      <c r="H21" s="2">
        <f t="shared" si="4"/>
        <v>25.203980207443237</v>
      </c>
    </row>
    <row r="22" spans="1:8" x14ac:dyDescent="0.2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2">
        <f t="shared" si="0"/>
        <v>2.0012099742889404</v>
      </c>
      <c r="G22" s="2">
        <f t="shared" si="1"/>
        <v>6.7501068115234375E-3</v>
      </c>
      <c r="H22" s="2">
        <f t="shared" si="4"/>
        <v>25.210730314254761</v>
      </c>
    </row>
    <row r="23" spans="1:8" x14ac:dyDescent="0.2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2">
        <f t="shared" si="0"/>
        <v>2.8384299278259277</v>
      </c>
      <c r="G23" s="2">
        <f t="shared" si="1"/>
        <v>4.3778300285339355</v>
      </c>
      <c r="H23" s="2">
        <f t="shared" si="4"/>
        <v>29.588560342788696</v>
      </c>
    </row>
    <row r="24" spans="1:8" x14ac:dyDescent="0.2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2">
        <f t="shared" si="0"/>
        <v>2.0839400291442871</v>
      </c>
      <c r="G24" s="2">
        <f t="shared" si="1"/>
        <v>0.31763005256652832</v>
      </c>
      <c r="H24" s="2">
        <f t="shared" si="4"/>
        <v>29.906190395355225</v>
      </c>
    </row>
    <row r="25" spans="1:8" x14ac:dyDescent="0.2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2">
        <f t="shared" si="0"/>
        <v>2.904210090637207</v>
      </c>
      <c r="G25" s="2">
        <f t="shared" si="1"/>
        <v>5.2098100185394287</v>
      </c>
      <c r="H25" s="2">
        <f t="shared" si="4"/>
        <v>35.116000413894653</v>
      </c>
    </row>
    <row r="26" spans="1:8" x14ac:dyDescent="0.2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2">
        <f t="shared" si="0"/>
        <v>1.9403300285339355</v>
      </c>
      <c r="G26" s="2">
        <f t="shared" si="1"/>
        <v>9.8830499649047852</v>
      </c>
      <c r="H26" s="2">
        <f t="shared" si="4"/>
        <v>44.999050378799438</v>
      </c>
    </row>
    <row r="27" spans="1:8" x14ac:dyDescent="0.2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2">
        <f t="shared" si="0"/>
        <v>1.9834702014923096</v>
      </c>
      <c r="G27" s="2">
        <f t="shared" si="1"/>
        <v>6.3900947570800781E-3</v>
      </c>
      <c r="H27" s="2">
        <f t="shared" si="4"/>
        <v>45.005440473556519</v>
      </c>
    </row>
    <row r="28" spans="1:8" x14ac:dyDescent="0.2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2">
        <f t="shared" si="0"/>
        <v>2.8268599510192871</v>
      </c>
      <c r="G28" s="2">
        <f t="shared" si="1"/>
        <v>0.21382999420166016</v>
      </c>
      <c r="H28" s="2">
        <f t="shared" si="4"/>
        <v>45.219270467758179</v>
      </c>
    </row>
    <row r="29" spans="1:8" x14ac:dyDescent="0.2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2">
        <f t="shared" si="0"/>
        <v>2.0068700313568115</v>
      </c>
      <c r="G29" s="2">
        <f t="shared" si="1"/>
        <v>4.7800540924072266E-3</v>
      </c>
      <c r="H29" s="2">
        <f t="shared" si="4"/>
        <v>45.224050521850586</v>
      </c>
    </row>
    <row r="30" spans="1:8" x14ac:dyDescent="0.2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2">
        <f t="shared" si="0"/>
        <v>1.9879097938537598</v>
      </c>
      <c r="G30" s="2">
        <f t="shared" si="1"/>
        <v>4.1779994964599609E-2</v>
      </c>
      <c r="H30" s="2">
        <f t="shared" si="4"/>
        <v>45.265830516815186</v>
      </c>
    </row>
    <row r="31" spans="1:8" x14ac:dyDescent="0.2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2">
        <f t="shared" si="0"/>
        <v>1.8603601455688477</v>
      </c>
      <c r="G31" s="2">
        <f t="shared" si="1"/>
        <v>2.1780014038085938E-2</v>
      </c>
      <c r="H31" s="2">
        <f t="shared" si="4"/>
        <v>45.287610530853271</v>
      </c>
    </row>
    <row r="32" spans="1:8" x14ac:dyDescent="0.2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2">
        <f t="shared" si="0"/>
        <v>2.0411698818206787</v>
      </c>
      <c r="G32" s="2">
        <f t="shared" si="1"/>
        <v>0.22854995727539063</v>
      </c>
      <c r="H32" s="2">
        <f t="shared" si="4"/>
        <v>45.516160488128662</v>
      </c>
    </row>
    <row r="33" spans="1:8" x14ac:dyDescent="0.2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2">
        <f t="shared" si="0"/>
        <v>2.1014101505279541</v>
      </c>
      <c r="G33" s="2">
        <f t="shared" si="1"/>
        <v>0.17470002174377441</v>
      </c>
      <c r="H33" s="2">
        <f t="shared" si="4"/>
        <v>45.690860509872437</v>
      </c>
    </row>
    <row r="34" spans="1:8" x14ac:dyDescent="0.2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2">
        <f t="shared" si="0"/>
        <v>2.1730599403381348</v>
      </c>
      <c r="G34" s="2">
        <f t="shared" si="1"/>
        <v>3.1009912490844727E-2</v>
      </c>
      <c r="H34" s="2">
        <f t="shared" si="4"/>
        <v>45.721870422363281</v>
      </c>
    </row>
    <row r="35" spans="1:8" x14ac:dyDescent="0.2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2">
        <f t="shared" si="0"/>
        <v>1.9960799217224121</v>
      </c>
      <c r="G35" s="2">
        <f t="shared" si="1"/>
        <v>5.0699710845947266E-3</v>
      </c>
      <c r="H35" s="2">
        <f t="shared" si="4"/>
        <v>45.726940393447876</v>
      </c>
    </row>
    <row r="36" spans="1:8" x14ac:dyDescent="0.2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2">
        <f t="shared" si="0"/>
        <v>1.9477198123931885</v>
      </c>
      <c r="G36" s="2">
        <f t="shared" si="1"/>
        <v>9.2980146408081055E-2</v>
      </c>
      <c r="H36" s="2">
        <f t="shared" si="4"/>
        <v>45.819920539855957</v>
      </c>
    </row>
    <row r="37" spans="1:8" x14ac:dyDescent="0.2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2">
        <f t="shared" si="0"/>
        <v>2.9260599613189697</v>
      </c>
      <c r="G37" s="2">
        <f t="shared" si="1"/>
        <v>1.5862200260162354</v>
      </c>
      <c r="H37" s="2">
        <f t="shared" si="4"/>
        <v>47.406140565872192</v>
      </c>
    </row>
    <row r="38" spans="1:8" x14ac:dyDescent="0.2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2">
        <f t="shared" si="0"/>
        <v>2.4600100517272949</v>
      </c>
      <c r="G38" s="2">
        <f t="shared" si="1"/>
        <v>1.2194299697875977</v>
      </c>
      <c r="H38" s="2">
        <f t="shared" si="4"/>
        <v>48.62557053565979</v>
      </c>
    </row>
    <row r="39" spans="1:8" x14ac:dyDescent="0.2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2">
        <f t="shared" si="0"/>
        <v>2.1175200939178467</v>
      </c>
      <c r="G39" s="2">
        <f t="shared" si="1"/>
        <v>2.6110172271728516E-2</v>
      </c>
      <c r="H39" s="2">
        <f t="shared" si="4"/>
        <v>48.651680707931519</v>
      </c>
    </row>
    <row r="40" spans="1:8" x14ac:dyDescent="0.2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2">
        <f t="shared" si="0"/>
        <v>2.0913598537445068</v>
      </c>
      <c r="G40" s="2">
        <f t="shared" si="1"/>
        <v>2.2150039672851563E-2</v>
      </c>
      <c r="H40" s="2">
        <f t="shared" si="4"/>
        <v>48.67383074760437</v>
      </c>
    </row>
    <row r="41" spans="1:8" x14ac:dyDescent="0.2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2">
        <f t="shared" si="0"/>
        <v>2.0130798816680908</v>
      </c>
      <c r="G41" s="2">
        <f t="shared" si="1"/>
        <v>5.2998065948486328E-3</v>
      </c>
      <c r="H41" s="2">
        <f t="shared" si="4"/>
        <v>48.679130554199219</v>
      </c>
    </row>
    <row r="42" spans="1:8" x14ac:dyDescent="0.2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2">
        <f t="shared" si="0"/>
        <v>5.2769501209259033</v>
      </c>
      <c r="G42" s="2">
        <f t="shared" si="1"/>
        <v>4.6149969100952148E-2</v>
      </c>
      <c r="H42" s="2">
        <f t="shared" si="4"/>
        <v>48.725280523300171</v>
      </c>
    </row>
    <row r="43" spans="1:8" x14ac:dyDescent="0.2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2">
        <f t="shared" si="0"/>
        <v>3.0603599548339844</v>
      </c>
      <c r="G43" s="2">
        <f t="shared" si="1"/>
        <v>2.2670300006866455</v>
      </c>
      <c r="H43" s="2">
        <f t="shared" si="4"/>
        <v>50.992310523986816</v>
      </c>
    </row>
    <row r="44" spans="1:8" x14ac:dyDescent="0.2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2">
        <f t="shared" si="0"/>
        <v>2.2660198211669922</v>
      </c>
      <c r="G44" s="2">
        <f t="shared" si="1"/>
        <v>4.8301219940185547E-3</v>
      </c>
      <c r="H44" s="2">
        <f t="shared" si="4"/>
        <v>50.997140645980835</v>
      </c>
    </row>
    <row r="45" spans="1:8" x14ac:dyDescent="0.2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2">
        <f t="shared" si="0"/>
        <v>1.8787698745727539</v>
      </c>
      <c r="G45" s="2">
        <f t="shared" si="1"/>
        <v>4.7900676727294922E-3</v>
      </c>
      <c r="H45" s="2">
        <f t="shared" si="4"/>
        <v>51.001930713653564</v>
      </c>
    </row>
    <row r="47" spans="1:8" x14ac:dyDescent="0.2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Jeremy Wright</cp:lastModifiedBy>
  <dcterms:created xsi:type="dcterms:W3CDTF">2016-06-02T16:00:05Z</dcterms:created>
  <dcterms:modified xsi:type="dcterms:W3CDTF">2016-06-06T06:09:08Z</dcterms:modified>
</cp:coreProperties>
</file>