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ear 2 Uni, 2019\Semester 2\Operating System Principles\Assignment 2\"/>
    </mc:Choice>
  </mc:AlternateContent>
  <xr:revisionPtr revIDLastSave="0" documentId="13_ncr:1_{4C8BEDC4-7DB1-4D62-9776-4A09BE845E89}" xr6:coauthVersionLast="45" xr6:coauthVersionMax="45" xr10:uidLastSave="{00000000-0000-0000-0000-000000000000}"/>
  <bookViews>
    <workbookView xWindow="-108" yWindow="-108" windowWidth="22272" windowHeight="13176" xr2:uid="{03826EE7-8DB6-4FC8-881F-73DFE5579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8" i="1" l="1"/>
  <c r="G29" i="1" s="1"/>
  <c r="G52" i="1"/>
  <c r="G31" i="1" s="1"/>
  <c r="G45" i="1"/>
  <c r="G30" i="1" s="1"/>
  <c r="C38" i="1"/>
  <c r="F52" i="1"/>
  <c r="F31" i="1" s="1"/>
  <c r="E52" i="1"/>
  <c r="E31" i="1" s="1"/>
  <c r="D52" i="1"/>
  <c r="D31" i="1" s="1"/>
  <c r="C52" i="1"/>
  <c r="C31" i="1" s="1"/>
  <c r="B52" i="1"/>
  <c r="B31" i="1" s="1"/>
  <c r="F45" i="1"/>
  <c r="F30" i="1" s="1"/>
  <c r="E45" i="1"/>
  <c r="E30" i="1" s="1"/>
  <c r="D45" i="1"/>
  <c r="D30" i="1" s="1"/>
  <c r="C45" i="1"/>
  <c r="C30" i="1" s="1"/>
  <c r="B45" i="1"/>
  <c r="B30" i="1" s="1"/>
  <c r="F38" i="1"/>
  <c r="F29" i="1" s="1"/>
  <c r="E38" i="1"/>
  <c r="E29" i="1" s="1"/>
  <c r="D38" i="1"/>
  <c r="D29" i="1" s="1"/>
  <c r="C29" i="1"/>
  <c r="B38" i="1"/>
  <c r="B29" i="1" s="1"/>
  <c r="C24" i="1"/>
  <c r="D24" i="1"/>
  <c r="E24" i="1"/>
  <c r="F24" i="1"/>
  <c r="G24" i="1"/>
  <c r="H24" i="1"/>
  <c r="I24" i="1"/>
  <c r="J24" i="1"/>
  <c r="K24" i="1"/>
  <c r="L24" i="1"/>
  <c r="B24" i="1"/>
  <c r="C25" i="1"/>
  <c r="D25" i="1"/>
  <c r="E25" i="1"/>
  <c r="F25" i="1"/>
  <c r="G25" i="1"/>
  <c r="H25" i="1"/>
  <c r="I25" i="1"/>
  <c r="J25" i="1"/>
  <c r="K25" i="1"/>
  <c r="L25" i="1"/>
  <c r="B25" i="1"/>
  <c r="C26" i="1"/>
  <c r="D26" i="1"/>
  <c r="E26" i="1"/>
  <c r="F26" i="1"/>
  <c r="G26" i="1"/>
  <c r="H26" i="1"/>
  <c r="I26" i="1"/>
  <c r="J26" i="1"/>
  <c r="K26" i="1"/>
  <c r="L26" i="1"/>
  <c r="B26" i="1"/>
  <c r="L7" i="1"/>
  <c r="L14" i="1"/>
  <c r="L21" i="1"/>
  <c r="E21" i="1"/>
  <c r="F21" i="1"/>
  <c r="G21" i="1"/>
  <c r="H21" i="1"/>
  <c r="I21" i="1"/>
  <c r="J21" i="1"/>
  <c r="K21" i="1"/>
  <c r="E14" i="1"/>
  <c r="F14" i="1"/>
  <c r="G14" i="1"/>
  <c r="H14" i="1"/>
  <c r="I14" i="1"/>
  <c r="J14" i="1"/>
  <c r="K14" i="1"/>
  <c r="E7" i="1"/>
  <c r="F7" i="1"/>
  <c r="G7" i="1"/>
  <c r="H7" i="1"/>
  <c r="I7" i="1"/>
  <c r="J7" i="1"/>
  <c r="K7" i="1"/>
  <c r="D21" i="1"/>
  <c r="C21" i="1"/>
  <c r="B21" i="1"/>
  <c r="D14" i="1"/>
  <c r="C14" i="1"/>
  <c r="B14" i="1"/>
  <c r="D7" i="1"/>
  <c r="C7" i="1"/>
  <c r="B7" i="1"/>
</calcChain>
</file>

<file path=xl/sharedStrings.xml><?xml version="1.0" encoding="utf-8"?>
<sst xmlns="http://schemas.openxmlformats.org/spreadsheetml/2006/main" count="43" uniqueCount="11">
  <si>
    <t>First Fit</t>
  </si>
  <si>
    <t>Test 1</t>
  </si>
  <si>
    <t>Test 2</t>
  </si>
  <si>
    <t>Test 3</t>
  </si>
  <si>
    <t>Average</t>
  </si>
  <si>
    <t>Best Fit</t>
  </si>
  <si>
    <t>Worst Fit</t>
  </si>
  <si>
    <t>Time (ns) 10 Iterations</t>
  </si>
  <si>
    <t>FITS</t>
  </si>
  <si>
    <t>Time (ns) Threads 4</t>
  </si>
  <si>
    <t>Chunks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</si>
</sst>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All</a:t>
            </a:r>
            <a:r>
              <a:rPr lang="en-AU" baseline="0"/>
              <a:t> Fits - Thread to Time(ns)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First 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Sheet1!$B$23:$L$23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Sheet1!$B$24:$L$24</c:f>
              <c:numCache>
                <c:formatCode>General</c:formatCode>
                <c:ptCount val="11"/>
                <c:pt idx="0">
                  <c:v>1252657433.3333333</c:v>
                </c:pt>
                <c:pt idx="1">
                  <c:v>971160866.66666663</c:v>
                </c:pt>
                <c:pt idx="2">
                  <c:v>892185933.33333337</c:v>
                </c:pt>
                <c:pt idx="3">
                  <c:v>826369400</c:v>
                </c:pt>
                <c:pt idx="4">
                  <c:v>979737600</c:v>
                </c:pt>
                <c:pt idx="5">
                  <c:v>1069233533.3333334</c:v>
                </c:pt>
                <c:pt idx="6">
                  <c:v>1114628033.3333333</c:v>
                </c:pt>
                <c:pt idx="7">
                  <c:v>1154410433.3333333</c:v>
                </c:pt>
                <c:pt idx="8">
                  <c:v>1224693900</c:v>
                </c:pt>
                <c:pt idx="9">
                  <c:v>1237404133.3333333</c:v>
                </c:pt>
                <c:pt idx="10">
                  <c:v>1391504700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0-4A6F-B48F-3F9C028333F1}"/>
            </c:ext>
          </c:extLst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Best 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Sheet1!$B$23:$L$23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Sheet1!$B$25:$L$25</c:f>
              <c:numCache>
                <c:formatCode>General</c:formatCode>
                <c:ptCount val="11"/>
                <c:pt idx="0">
                  <c:v>1255345933.3333333</c:v>
                </c:pt>
                <c:pt idx="1">
                  <c:v>1078259533.3333333</c:v>
                </c:pt>
                <c:pt idx="2">
                  <c:v>877134800</c:v>
                </c:pt>
                <c:pt idx="3">
                  <c:v>828662200</c:v>
                </c:pt>
                <c:pt idx="4">
                  <c:v>995530833.33333337</c:v>
                </c:pt>
                <c:pt idx="5">
                  <c:v>1033865800</c:v>
                </c:pt>
                <c:pt idx="6">
                  <c:v>1130325600</c:v>
                </c:pt>
                <c:pt idx="7">
                  <c:v>1176823333.3333333</c:v>
                </c:pt>
                <c:pt idx="8">
                  <c:v>1231401366.6666667</c:v>
                </c:pt>
                <c:pt idx="9">
                  <c:v>1266000100</c:v>
                </c:pt>
                <c:pt idx="10">
                  <c:v>1378882233.3333333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0-4A6F-B48F-3F9C028333F1}"/>
            </c:ext>
          </c:extLst>
        </c:ser>
        <c:ser>
          <c:idx val="2"/>
          <c:order val="2"/>
          <c:tx>
            <c:strRef>
              <c:f>Sheet1!$A$26</c:f>
              <c:strCache>
                <c:ptCount val="1"/>
                <c:pt idx="0">
                  <c:v>Worst 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Sheet1!$B$23:$L$23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Sheet1!$B$26:$L$26</c:f>
              <c:numCache>
                <c:formatCode>General</c:formatCode>
                <c:ptCount val="11"/>
                <c:pt idx="0">
                  <c:v>1283830433.3333333</c:v>
                </c:pt>
                <c:pt idx="1">
                  <c:v>989944933.33333337</c:v>
                </c:pt>
                <c:pt idx="2">
                  <c:v>903490800</c:v>
                </c:pt>
                <c:pt idx="3">
                  <c:v>846682033.33333337</c:v>
                </c:pt>
                <c:pt idx="4">
                  <c:v>1030082100</c:v>
                </c:pt>
                <c:pt idx="5">
                  <c:v>1057435000</c:v>
                </c:pt>
                <c:pt idx="6">
                  <c:v>1114249066.6666667</c:v>
                </c:pt>
                <c:pt idx="7">
                  <c:v>1179739266.6666667</c:v>
                </c:pt>
                <c:pt idx="8">
                  <c:v>1214392466.6666667</c:v>
                </c:pt>
                <c:pt idx="9">
                  <c:v>1241052866.6666667</c:v>
                </c:pt>
                <c:pt idx="10">
                  <c:v>1410670200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C0-4A6F-B48F-3F9C02833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31488"/>
        <c:axId val="445632144"/>
      </c:lineChart>
      <c:catAx>
        <c:axId val="4456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32144"/>
        <c:crosses val="autoZero"/>
        <c:auto val="1"/>
        <c:lblAlgn val="ctr"/>
        <c:lblOffset val="100"/>
        <c:noMultiLvlLbl val="0"/>
      </c:catAx>
      <c:valAx>
        <c:axId val="4456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3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aseline="0"/>
              <a:t>First Fit - Thread to Time(ns)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First 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Sheet1!$B$23:$L$23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Sheet1!$B$24:$L$24</c:f>
              <c:numCache>
                <c:formatCode>General</c:formatCode>
                <c:ptCount val="11"/>
                <c:pt idx="0">
                  <c:v>1252657433.3333333</c:v>
                </c:pt>
                <c:pt idx="1">
                  <c:v>971160866.66666663</c:v>
                </c:pt>
                <c:pt idx="2">
                  <c:v>892185933.33333337</c:v>
                </c:pt>
                <c:pt idx="3">
                  <c:v>826369400</c:v>
                </c:pt>
                <c:pt idx="4">
                  <c:v>979737600</c:v>
                </c:pt>
                <c:pt idx="5">
                  <c:v>1069233533.3333334</c:v>
                </c:pt>
                <c:pt idx="6">
                  <c:v>1114628033.3333333</c:v>
                </c:pt>
                <c:pt idx="7">
                  <c:v>1154410433.3333333</c:v>
                </c:pt>
                <c:pt idx="8">
                  <c:v>1224693900</c:v>
                </c:pt>
                <c:pt idx="9">
                  <c:v>1237404133.3333333</c:v>
                </c:pt>
                <c:pt idx="10">
                  <c:v>1391504700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7-4E59-A75A-BB9CE2AE6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31488"/>
        <c:axId val="445632144"/>
      </c:lineChart>
      <c:catAx>
        <c:axId val="4456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32144"/>
        <c:crosses val="autoZero"/>
        <c:auto val="1"/>
        <c:lblAlgn val="ctr"/>
        <c:lblOffset val="100"/>
        <c:noMultiLvlLbl val="0"/>
      </c:catAx>
      <c:valAx>
        <c:axId val="4456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3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aseline="0"/>
              <a:t>Best Fit - Thread to Time(ns)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Sheet1!$A$25</c:f>
              <c:strCache>
                <c:ptCount val="1"/>
                <c:pt idx="0">
                  <c:v>Best 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Sheet1!$B$23:$L$23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Sheet1!$B$25:$L$25</c:f>
              <c:numCache>
                <c:formatCode>General</c:formatCode>
                <c:ptCount val="11"/>
                <c:pt idx="0">
                  <c:v>1255345933.3333333</c:v>
                </c:pt>
                <c:pt idx="1">
                  <c:v>1078259533.3333333</c:v>
                </c:pt>
                <c:pt idx="2">
                  <c:v>877134800</c:v>
                </c:pt>
                <c:pt idx="3">
                  <c:v>828662200</c:v>
                </c:pt>
                <c:pt idx="4">
                  <c:v>995530833.33333337</c:v>
                </c:pt>
                <c:pt idx="5">
                  <c:v>1033865800</c:v>
                </c:pt>
                <c:pt idx="6">
                  <c:v>1130325600</c:v>
                </c:pt>
                <c:pt idx="7">
                  <c:v>1176823333.3333333</c:v>
                </c:pt>
                <c:pt idx="8">
                  <c:v>1231401366.6666667</c:v>
                </c:pt>
                <c:pt idx="9">
                  <c:v>1266000100</c:v>
                </c:pt>
                <c:pt idx="10">
                  <c:v>1378882233.3333333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F0-4B94-B166-A7F6EE40A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31488"/>
        <c:axId val="445632144"/>
      </c:lineChart>
      <c:catAx>
        <c:axId val="4456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32144"/>
        <c:crosses val="autoZero"/>
        <c:auto val="1"/>
        <c:lblAlgn val="ctr"/>
        <c:lblOffset val="100"/>
        <c:noMultiLvlLbl val="0"/>
      </c:catAx>
      <c:valAx>
        <c:axId val="4456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3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aseline="0"/>
              <a:t>Worst Fit - Thread to Time(ns)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Sheet1!$A$26</c:f>
              <c:strCache>
                <c:ptCount val="1"/>
                <c:pt idx="0">
                  <c:v>Worst 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Sheet1!$B$23:$L$23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Sheet1!$B$26:$L$26</c:f>
              <c:numCache>
                <c:formatCode>General</c:formatCode>
                <c:ptCount val="11"/>
                <c:pt idx="0">
                  <c:v>1283830433.3333333</c:v>
                </c:pt>
                <c:pt idx="1">
                  <c:v>989944933.33333337</c:v>
                </c:pt>
                <c:pt idx="2">
                  <c:v>903490800</c:v>
                </c:pt>
                <c:pt idx="3">
                  <c:v>846682033.33333337</c:v>
                </c:pt>
                <c:pt idx="4">
                  <c:v>1030082100</c:v>
                </c:pt>
                <c:pt idx="5">
                  <c:v>1057435000</c:v>
                </c:pt>
                <c:pt idx="6">
                  <c:v>1114249066.6666667</c:v>
                </c:pt>
                <c:pt idx="7">
                  <c:v>1179739266.6666667</c:v>
                </c:pt>
                <c:pt idx="8">
                  <c:v>1214392466.6666667</c:v>
                </c:pt>
                <c:pt idx="9">
                  <c:v>1241052866.6666667</c:v>
                </c:pt>
                <c:pt idx="10">
                  <c:v>1410670200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C5-48C3-8AE8-AE9170CD7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31488"/>
        <c:axId val="445632144"/>
      </c:lineChart>
      <c:catAx>
        <c:axId val="4456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32144"/>
        <c:crosses val="autoZero"/>
        <c:auto val="1"/>
        <c:lblAlgn val="ctr"/>
        <c:lblOffset val="100"/>
        <c:noMultiLvlLbl val="0"/>
      </c:catAx>
      <c:valAx>
        <c:axId val="4456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3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All</a:t>
            </a:r>
            <a:r>
              <a:rPr lang="en-AU" baseline="0"/>
              <a:t> Fits - Iterations to Time(ns)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Sheet1!$A$29</c:f>
              <c:strCache>
                <c:ptCount val="1"/>
                <c:pt idx="0">
                  <c:v>First 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Sheet1!$B$28:$G$28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Sheet1!$B$29:$G$29</c:f>
              <c:numCache>
                <c:formatCode>General</c:formatCode>
                <c:ptCount val="6"/>
                <c:pt idx="0">
                  <c:v>842289533.33333337</c:v>
                </c:pt>
                <c:pt idx="1">
                  <c:v>1991558533.3333333</c:v>
                </c:pt>
                <c:pt idx="2">
                  <c:v>3667279533.3333335</c:v>
                </c:pt>
                <c:pt idx="3">
                  <c:v>5242288000</c:v>
                </c:pt>
                <c:pt idx="4">
                  <c:v>7698167233.333333</c:v>
                </c:pt>
                <c:pt idx="5">
                  <c:v>23726538008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D-4EF5-9A81-455421BB590B}"/>
            </c:ext>
          </c:extLst>
        </c:ser>
        <c:ser>
          <c:idx val="1"/>
          <c:order val="1"/>
          <c:tx>
            <c:strRef>
              <c:f>Sheet1!$A$30</c:f>
              <c:strCache>
                <c:ptCount val="1"/>
                <c:pt idx="0">
                  <c:v>Best 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Sheet1!$B$28:$G$28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Sheet1!$B$30:$G$30</c:f>
              <c:numCache>
                <c:formatCode>General</c:formatCode>
                <c:ptCount val="6"/>
                <c:pt idx="0">
                  <c:v>827652133.33333337</c:v>
                </c:pt>
                <c:pt idx="1">
                  <c:v>1973037300</c:v>
                </c:pt>
                <c:pt idx="2">
                  <c:v>3432805933.3333335</c:v>
                </c:pt>
                <c:pt idx="3">
                  <c:v>5169241400</c:v>
                </c:pt>
                <c:pt idx="4">
                  <c:v>7361990233.333333</c:v>
                </c:pt>
                <c:pt idx="5">
                  <c:v>22268912017.666668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BD-4EF5-9A81-455421BB590B}"/>
            </c:ext>
          </c:extLst>
        </c:ser>
        <c:ser>
          <c:idx val="2"/>
          <c:order val="2"/>
          <c:tx>
            <c:strRef>
              <c:f>Sheet1!$A$31</c:f>
              <c:strCache>
                <c:ptCount val="1"/>
                <c:pt idx="0">
                  <c:v>Worst 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Sheet1!$B$28:$G$28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Sheet1!$B$31:$G$31</c:f>
              <c:numCache>
                <c:formatCode>General</c:formatCode>
                <c:ptCount val="6"/>
                <c:pt idx="0">
                  <c:v>849134200</c:v>
                </c:pt>
                <c:pt idx="1">
                  <c:v>1993459133.3333333</c:v>
                </c:pt>
                <c:pt idx="2">
                  <c:v>3758502233.3333335</c:v>
                </c:pt>
                <c:pt idx="3">
                  <c:v>5384996600</c:v>
                </c:pt>
                <c:pt idx="4">
                  <c:v>7650566500</c:v>
                </c:pt>
                <c:pt idx="5">
                  <c:v>24880053671.333332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BD-4EF5-9A81-455421BB5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783680"/>
        <c:axId val="517784992"/>
      </c:lineChart>
      <c:catAx>
        <c:axId val="51778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784992"/>
        <c:crosses val="autoZero"/>
        <c:auto val="1"/>
        <c:lblAlgn val="ctr"/>
        <c:lblOffset val="100"/>
        <c:noMultiLvlLbl val="0"/>
      </c:catAx>
      <c:valAx>
        <c:axId val="5177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78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All</a:t>
            </a:r>
            <a:r>
              <a:rPr lang="en-AU" baseline="0"/>
              <a:t> Fits - Iterations to Fragmentation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Sheet1!$A$55:$A$57</c:f>
              <c:strCache>
                <c:ptCount val="3"/>
                <c:pt idx="0">
                  <c:v>First Fit</c:v>
                </c:pt>
                <c:pt idx="1">
                  <c:v>Best Fit</c:v>
                </c:pt>
                <c:pt idx="2">
                  <c:v>Worst Fit</c:v>
                </c:pt>
              </c:strCache>
            </c:strRef>
          </c:cat>
          <c:val>
            <c:numRef>
              <c:f>Sheet1!$B$55:$B$57</c:f>
              <c:numCache>
                <c:formatCode>General</c:formatCode>
                <c:ptCount val="3"/>
                <c:pt idx="0">
                  <c:v>7655</c:v>
                </c:pt>
                <c:pt idx="1">
                  <c:v>7633</c:v>
                </c:pt>
                <c:pt idx="2">
                  <c:v>8233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5-4D7B-945C-B93AD886C4A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Sheet1!$A$55:$A$57</c:f>
              <c:strCache>
                <c:ptCount val="3"/>
                <c:pt idx="0">
                  <c:v>First Fit</c:v>
                </c:pt>
                <c:pt idx="1">
                  <c:v>Best Fit</c:v>
                </c:pt>
                <c:pt idx="2">
                  <c:v>Worst Fit</c:v>
                </c:pt>
              </c:strCache>
            </c:strRef>
          </c:cat>
          <c:val>
            <c:numRef>
              <c:f>Sheet1!$C$55:$C$57</c:f>
              <c:numCache>
                <c:formatCode>General</c:formatCode>
                <c:ptCount val="3"/>
                <c:pt idx="0">
                  <c:v>35200</c:v>
                </c:pt>
                <c:pt idx="1">
                  <c:v>34894</c:v>
                </c:pt>
                <c:pt idx="2">
                  <c:v>36590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25-4D7B-945C-B93AD886C4A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Sheet1!$A$55:$A$57</c:f>
              <c:strCache>
                <c:ptCount val="3"/>
                <c:pt idx="0">
                  <c:v>First Fit</c:v>
                </c:pt>
                <c:pt idx="1">
                  <c:v>Best Fit</c:v>
                </c:pt>
                <c:pt idx="2">
                  <c:v>Worst Fit</c:v>
                </c:pt>
              </c:strCache>
            </c:strRef>
          </c:cat>
          <c:val>
            <c:numRef>
              <c:f>Sheet1!$D$55:$D$57</c:f>
              <c:numCache>
                <c:formatCode>General</c:formatCode>
                <c:ptCount val="3"/>
                <c:pt idx="0">
                  <c:v>68816</c:v>
                </c:pt>
                <c:pt idx="1">
                  <c:v>68192</c:v>
                </c:pt>
                <c:pt idx="2">
                  <c:v>71849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25-4D7B-945C-B93AD886C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636408"/>
        <c:axId val="445634112"/>
      </c:barChart>
      <c:catAx>
        <c:axId val="445636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34112"/>
        <c:crosses val="autoZero"/>
        <c:auto val="1"/>
        <c:lblAlgn val="ctr"/>
        <c:lblOffset val="100"/>
        <c:noMultiLvlLbl val="0"/>
      </c:catAx>
      <c:valAx>
        <c:axId val="44563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Chunks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36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43</xdr:row>
      <xdr:rowOff>0</xdr:rowOff>
    </xdr:from>
    <xdr:to>
      <xdr:col>19</xdr:col>
      <xdr:colOff>388620</xdr:colOff>
      <xdr:row>56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BBACDB-5E4A-4093-8411-6F1C17D8D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175260</xdr:rowOff>
    </xdr:from>
    <xdr:to>
      <xdr:col>19</xdr:col>
      <xdr:colOff>381000</xdr:colOff>
      <xdr:row>42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86F2B6-B210-40B9-9896-6AB0C7452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14</xdr:row>
      <xdr:rowOff>175260</xdr:rowOff>
    </xdr:from>
    <xdr:to>
      <xdr:col>19</xdr:col>
      <xdr:colOff>381000</xdr:colOff>
      <xdr:row>28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982B3B6-2F60-4DA0-B09A-E1DA10EBD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0</xdr:row>
      <xdr:rowOff>175260</xdr:rowOff>
    </xdr:from>
    <xdr:to>
      <xdr:col>19</xdr:col>
      <xdr:colOff>381000</xdr:colOff>
      <xdr:row>14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88AAF89-B5EF-4A08-A950-39334802EC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601980</xdr:colOff>
      <xdr:row>56</xdr:row>
      <xdr:rowOff>175260</xdr:rowOff>
    </xdr:from>
    <xdr:to>
      <xdr:col>19</xdr:col>
      <xdr:colOff>403860</xdr:colOff>
      <xdr:row>70</xdr:row>
      <xdr:rowOff>56388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7F4F54F-56E3-41A7-BCE3-CFD9508BE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15240</xdr:colOff>
      <xdr:row>54</xdr:row>
      <xdr:rowOff>0</xdr:rowOff>
    </xdr:from>
    <xdr:to>
      <xdr:col>12</xdr:col>
      <xdr:colOff>205740</xdr:colOff>
      <xdr:row>69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6D43AB2-BD39-4F09-AEF2-7E0140ACF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3980-691F-4A45-B8E6-CC8448AA4A4D}">
  <dimension ref="A1:L57"/>
  <sheetViews>
    <sheetView tabSelected="1" topLeftCell="A40" workbookViewId="0">
      <selection activeCell="A54" sqref="A54:D57"/>
    </sheetView>
  </sheetViews>
  <sheetFormatPr defaultRowHeight="14.4" x14ac:dyDescent="0.3"/>
  <cols>
    <col min="1" max="1" width="22" customWidth="1"/>
    <col min="2" max="2" width="9.21875" customWidth="1"/>
    <col min="7" max="7" width="10.5546875" customWidth="1"/>
  </cols>
  <sheetData>
    <row r="1" spans="1:12" x14ac:dyDescent="0.3">
      <c r="A1" s="1" t="s">
        <v>7</v>
      </c>
    </row>
    <row r="2" spans="1:12" x14ac:dyDescent="0.3">
      <c r="A2" s="1" t="s">
        <v>0</v>
      </c>
    </row>
    <row r="3" spans="1:12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20</v>
      </c>
    </row>
    <row r="4" spans="1:12" x14ac:dyDescent="0.3">
      <c r="A4" t="s">
        <v>1</v>
      </c>
      <c r="B4">
        <v>1270611100</v>
      </c>
      <c r="C4">
        <v>973834400</v>
      </c>
      <c r="D4">
        <v>887115700</v>
      </c>
      <c r="E4">
        <v>824270300</v>
      </c>
      <c r="F4">
        <v>985109400</v>
      </c>
      <c r="G4">
        <v>1057661100</v>
      </c>
      <c r="H4">
        <v>1098937100</v>
      </c>
      <c r="I4">
        <v>1143347100</v>
      </c>
      <c r="J4">
        <v>1216834000</v>
      </c>
      <c r="K4">
        <v>1233446200</v>
      </c>
      <c r="L4">
        <v>1394114500</v>
      </c>
    </row>
    <row r="5" spans="1:12" x14ac:dyDescent="0.3">
      <c r="A5" t="s">
        <v>2</v>
      </c>
      <c r="B5">
        <v>1236714000</v>
      </c>
      <c r="C5">
        <v>967681900</v>
      </c>
      <c r="D5">
        <v>904656400</v>
      </c>
      <c r="E5">
        <v>834032300</v>
      </c>
      <c r="F5">
        <v>981474100</v>
      </c>
      <c r="G5">
        <v>1071015600</v>
      </c>
      <c r="H5">
        <v>1131034200</v>
      </c>
      <c r="I5">
        <v>1162690100</v>
      </c>
      <c r="J5">
        <v>1235910200</v>
      </c>
      <c r="K5">
        <v>1229594700</v>
      </c>
      <c r="L5">
        <v>1366637500</v>
      </c>
    </row>
    <row r="6" spans="1:12" x14ac:dyDescent="0.3">
      <c r="A6" t="s">
        <v>3</v>
      </c>
      <c r="B6">
        <v>1250647200</v>
      </c>
      <c r="C6">
        <v>971966300</v>
      </c>
      <c r="D6">
        <v>884785700</v>
      </c>
      <c r="E6">
        <v>820805600</v>
      </c>
      <c r="F6">
        <v>972629300</v>
      </c>
      <c r="G6">
        <v>1079023900</v>
      </c>
      <c r="H6">
        <v>1113912800</v>
      </c>
      <c r="I6">
        <v>1157194100</v>
      </c>
      <c r="J6">
        <v>1221337500</v>
      </c>
      <c r="K6">
        <v>1249171500</v>
      </c>
      <c r="L6">
        <v>1413762100</v>
      </c>
    </row>
    <row r="7" spans="1:12" x14ac:dyDescent="0.3">
      <c r="A7" t="s">
        <v>4</v>
      </c>
      <c r="B7">
        <f>AVERAGE(B4:B6)</f>
        <v>1252657433.3333333</v>
      </c>
      <c r="C7">
        <f>AVERAGE(C4:C6)</f>
        <v>971160866.66666663</v>
      </c>
      <c r="D7">
        <f>AVERAGE(D4:D6)</f>
        <v>892185933.33333337</v>
      </c>
      <c r="E7">
        <f t="shared" ref="E7:L7" si="0">AVERAGE(E4:E6)</f>
        <v>826369400</v>
      </c>
      <c r="F7">
        <f t="shared" si="0"/>
        <v>979737600</v>
      </c>
      <c r="G7">
        <f t="shared" si="0"/>
        <v>1069233533.3333334</v>
      </c>
      <c r="H7">
        <f t="shared" si="0"/>
        <v>1114628033.3333333</v>
      </c>
      <c r="I7">
        <f t="shared" si="0"/>
        <v>1154410433.3333333</v>
      </c>
      <c r="J7">
        <f t="shared" si="0"/>
        <v>1224693900</v>
      </c>
      <c r="K7">
        <f t="shared" si="0"/>
        <v>1237404133.3333333</v>
      </c>
      <c r="L7">
        <f t="shared" si="0"/>
        <v>1391504700</v>
      </c>
    </row>
    <row r="9" spans="1:12" x14ac:dyDescent="0.3">
      <c r="A9" s="1" t="s">
        <v>5</v>
      </c>
    </row>
    <row r="10" spans="1:12" x14ac:dyDescent="0.3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20</v>
      </c>
    </row>
    <row r="11" spans="1:12" x14ac:dyDescent="0.3">
      <c r="A11" t="s">
        <v>1</v>
      </c>
      <c r="B11">
        <v>1238033200</v>
      </c>
      <c r="C11">
        <v>1123493400</v>
      </c>
      <c r="D11">
        <v>880321400</v>
      </c>
      <c r="E11">
        <v>818655300</v>
      </c>
      <c r="F11">
        <v>1005169800</v>
      </c>
      <c r="G11">
        <v>1034650800</v>
      </c>
      <c r="H11">
        <v>1114747200</v>
      </c>
      <c r="I11">
        <v>1171648100</v>
      </c>
      <c r="J11">
        <v>1233455300</v>
      </c>
      <c r="K11">
        <v>1261561400</v>
      </c>
      <c r="L11">
        <v>1366038800</v>
      </c>
    </row>
    <row r="12" spans="1:12" x14ac:dyDescent="0.3">
      <c r="A12" t="s">
        <v>2</v>
      </c>
      <c r="B12">
        <v>1253303400</v>
      </c>
      <c r="C12">
        <v>1148307200</v>
      </c>
      <c r="D12">
        <v>863529400</v>
      </c>
      <c r="E12">
        <v>832802400</v>
      </c>
      <c r="F12">
        <v>999123800</v>
      </c>
      <c r="G12">
        <v>1023599900</v>
      </c>
      <c r="H12">
        <v>1149492500</v>
      </c>
      <c r="I12">
        <v>1158749700</v>
      </c>
      <c r="J12">
        <v>1225584800</v>
      </c>
      <c r="K12">
        <v>1263323000</v>
      </c>
      <c r="L12">
        <v>1387228000</v>
      </c>
    </row>
    <row r="13" spans="1:12" x14ac:dyDescent="0.3">
      <c r="A13" t="s">
        <v>3</v>
      </c>
      <c r="B13">
        <v>1274701200</v>
      </c>
      <c r="C13">
        <v>962978000</v>
      </c>
      <c r="D13">
        <v>887553600</v>
      </c>
      <c r="E13">
        <v>834528900</v>
      </c>
      <c r="F13">
        <v>982298900</v>
      </c>
      <c r="G13">
        <v>1043346700</v>
      </c>
      <c r="H13">
        <v>1126737100</v>
      </c>
      <c r="I13">
        <v>1200072200</v>
      </c>
      <c r="J13">
        <v>1235164000</v>
      </c>
      <c r="K13">
        <v>1273115900</v>
      </c>
      <c r="L13">
        <v>1383379900</v>
      </c>
    </row>
    <row r="14" spans="1:12" x14ac:dyDescent="0.3">
      <c r="A14" t="s">
        <v>4</v>
      </c>
      <c r="B14">
        <f>AVERAGE(B11:B13)</f>
        <v>1255345933.3333333</v>
      </c>
      <c r="C14">
        <f t="shared" ref="C14:L14" si="1">AVERAGE(C11:C13)</f>
        <v>1078259533.3333333</v>
      </c>
      <c r="D14">
        <f t="shared" si="1"/>
        <v>877134800</v>
      </c>
      <c r="E14">
        <f t="shared" si="1"/>
        <v>828662200</v>
      </c>
      <c r="F14">
        <f t="shared" si="1"/>
        <v>995530833.33333337</v>
      </c>
      <c r="G14">
        <f t="shared" si="1"/>
        <v>1033865800</v>
      </c>
      <c r="H14">
        <f t="shared" si="1"/>
        <v>1130325600</v>
      </c>
      <c r="I14">
        <f t="shared" si="1"/>
        <v>1176823333.3333333</v>
      </c>
      <c r="J14">
        <f t="shared" si="1"/>
        <v>1231401366.6666667</v>
      </c>
      <c r="K14">
        <f t="shared" si="1"/>
        <v>1266000100</v>
      </c>
      <c r="L14">
        <f t="shared" si="1"/>
        <v>1378882233.3333333</v>
      </c>
    </row>
    <row r="16" spans="1:12" x14ac:dyDescent="0.3">
      <c r="A16" s="1" t="s">
        <v>6</v>
      </c>
    </row>
    <row r="17" spans="1:12" x14ac:dyDescent="0.3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20</v>
      </c>
    </row>
    <row r="18" spans="1:12" x14ac:dyDescent="0.3">
      <c r="A18" t="s">
        <v>1</v>
      </c>
      <c r="B18">
        <v>1282154900</v>
      </c>
      <c r="C18">
        <v>992901300</v>
      </c>
      <c r="D18">
        <v>907594500</v>
      </c>
      <c r="E18">
        <v>835263400</v>
      </c>
      <c r="F18">
        <v>989379000</v>
      </c>
      <c r="G18">
        <v>1053388400</v>
      </c>
      <c r="H18">
        <v>1100267200</v>
      </c>
      <c r="I18">
        <v>1171208500</v>
      </c>
      <c r="J18">
        <v>1205998200</v>
      </c>
      <c r="K18">
        <v>1239761500</v>
      </c>
      <c r="L18">
        <v>1458466100</v>
      </c>
    </row>
    <row r="19" spans="1:12" x14ac:dyDescent="0.3">
      <c r="A19" t="s">
        <v>2</v>
      </c>
      <c r="B19">
        <v>1278232200</v>
      </c>
      <c r="C19">
        <v>984271600</v>
      </c>
      <c r="D19">
        <v>903121500</v>
      </c>
      <c r="E19">
        <v>853107800</v>
      </c>
      <c r="F19">
        <v>1045029300</v>
      </c>
      <c r="G19">
        <v>1052668500</v>
      </c>
      <c r="H19">
        <v>1123638800</v>
      </c>
      <c r="I19">
        <v>1190407700</v>
      </c>
      <c r="J19">
        <v>1199419400</v>
      </c>
      <c r="K19">
        <v>1226654800</v>
      </c>
      <c r="L19">
        <v>1383011700</v>
      </c>
    </row>
    <row r="20" spans="1:12" x14ac:dyDescent="0.3">
      <c r="A20" t="s">
        <v>3</v>
      </c>
      <c r="B20">
        <v>1291104200</v>
      </c>
      <c r="C20">
        <v>992661900</v>
      </c>
      <c r="D20">
        <v>899756400</v>
      </c>
      <c r="E20">
        <v>851674900</v>
      </c>
      <c r="F20">
        <v>1055838000</v>
      </c>
      <c r="G20">
        <v>1066248100</v>
      </c>
      <c r="H20">
        <v>1118841200</v>
      </c>
      <c r="I20">
        <v>1177601600</v>
      </c>
      <c r="J20">
        <v>1237759800</v>
      </c>
      <c r="K20">
        <v>1256742300</v>
      </c>
      <c r="L20">
        <v>1390532800</v>
      </c>
    </row>
    <row r="21" spans="1:12" x14ac:dyDescent="0.3">
      <c r="A21" t="s">
        <v>4</v>
      </c>
      <c r="B21">
        <f>AVERAGE(B18:B20)</f>
        <v>1283830433.3333333</v>
      </c>
      <c r="C21">
        <f t="shared" ref="C21:L21" si="2">AVERAGE(C18:C20)</f>
        <v>989944933.33333337</v>
      </c>
      <c r="D21">
        <f t="shared" si="2"/>
        <v>903490800</v>
      </c>
      <c r="E21">
        <f t="shared" si="2"/>
        <v>846682033.33333337</v>
      </c>
      <c r="F21">
        <f t="shared" si="2"/>
        <v>1030082100</v>
      </c>
      <c r="G21">
        <f t="shared" si="2"/>
        <v>1057435000</v>
      </c>
      <c r="H21">
        <f t="shared" si="2"/>
        <v>1114249066.6666667</v>
      </c>
      <c r="I21">
        <f t="shared" si="2"/>
        <v>1179739266.6666667</v>
      </c>
      <c r="J21">
        <f t="shared" si="2"/>
        <v>1214392466.6666667</v>
      </c>
      <c r="K21">
        <f t="shared" si="2"/>
        <v>1241052866.6666667</v>
      </c>
      <c r="L21">
        <f t="shared" si="2"/>
        <v>1410670200</v>
      </c>
    </row>
    <row r="23" spans="1:12" x14ac:dyDescent="0.3">
      <c r="A23" s="1" t="s">
        <v>8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20</v>
      </c>
    </row>
    <row r="24" spans="1:12" x14ac:dyDescent="0.3">
      <c r="A24" t="s">
        <v>0</v>
      </c>
      <c r="B24">
        <f>B7</f>
        <v>1252657433.3333333</v>
      </c>
      <c r="C24">
        <f t="shared" ref="C24:L24" si="3">C7</f>
        <v>971160866.66666663</v>
      </c>
      <c r="D24">
        <f t="shared" si="3"/>
        <v>892185933.33333337</v>
      </c>
      <c r="E24">
        <f t="shared" si="3"/>
        <v>826369400</v>
      </c>
      <c r="F24">
        <f t="shared" si="3"/>
        <v>979737600</v>
      </c>
      <c r="G24">
        <f t="shared" si="3"/>
        <v>1069233533.3333334</v>
      </c>
      <c r="H24">
        <f t="shared" si="3"/>
        <v>1114628033.3333333</v>
      </c>
      <c r="I24">
        <f t="shared" si="3"/>
        <v>1154410433.3333333</v>
      </c>
      <c r="J24">
        <f t="shared" si="3"/>
        <v>1224693900</v>
      </c>
      <c r="K24">
        <f t="shared" si="3"/>
        <v>1237404133.3333333</v>
      </c>
      <c r="L24">
        <f t="shared" si="3"/>
        <v>1391504700</v>
      </c>
    </row>
    <row r="25" spans="1:12" x14ac:dyDescent="0.3">
      <c r="A25" t="s">
        <v>5</v>
      </c>
      <c r="B25">
        <f>B14</f>
        <v>1255345933.3333333</v>
      </c>
      <c r="C25">
        <f t="shared" ref="C25:L25" si="4">C14</f>
        <v>1078259533.3333333</v>
      </c>
      <c r="D25">
        <f t="shared" si="4"/>
        <v>877134800</v>
      </c>
      <c r="E25">
        <f t="shared" si="4"/>
        <v>828662200</v>
      </c>
      <c r="F25">
        <f t="shared" si="4"/>
        <v>995530833.33333337</v>
      </c>
      <c r="G25">
        <f t="shared" si="4"/>
        <v>1033865800</v>
      </c>
      <c r="H25">
        <f t="shared" si="4"/>
        <v>1130325600</v>
      </c>
      <c r="I25">
        <f t="shared" si="4"/>
        <v>1176823333.3333333</v>
      </c>
      <c r="J25">
        <f t="shared" si="4"/>
        <v>1231401366.6666667</v>
      </c>
      <c r="K25">
        <f t="shared" si="4"/>
        <v>1266000100</v>
      </c>
      <c r="L25">
        <f t="shared" si="4"/>
        <v>1378882233.3333333</v>
      </c>
    </row>
    <row r="26" spans="1:12" x14ac:dyDescent="0.3">
      <c r="A26" t="s">
        <v>6</v>
      </c>
      <c r="B26">
        <f>B21</f>
        <v>1283830433.3333333</v>
      </c>
      <c r="C26">
        <f t="shared" ref="C26:L26" si="5">C21</f>
        <v>989944933.33333337</v>
      </c>
      <c r="D26">
        <f t="shared" si="5"/>
        <v>903490800</v>
      </c>
      <c r="E26">
        <f t="shared" si="5"/>
        <v>846682033.33333337</v>
      </c>
      <c r="F26">
        <f t="shared" si="5"/>
        <v>1030082100</v>
      </c>
      <c r="G26">
        <f t="shared" si="5"/>
        <v>1057435000</v>
      </c>
      <c r="H26">
        <f t="shared" si="5"/>
        <v>1114249066.6666667</v>
      </c>
      <c r="I26">
        <f t="shared" si="5"/>
        <v>1179739266.6666667</v>
      </c>
      <c r="J26">
        <f t="shared" si="5"/>
        <v>1214392466.6666667</v>
      </c>
      <c r="K26">
        <f t="shared" si="5"/>
        <v>1241052866.6666667</v>
      </c>
      <c r="L26">
        <f t="shared" si="5"/>
        <v>1410670200</v>
      </c>
    </row>
    <row r="28" spans="1:12" x14ac:dyDescent="0.3">
      <c r="A28" s="1" t="s">
        <v>9</v>
      </c>
      <c r="B28">
        <v>10</v>
      </c>
      <c r="C28">
        <v>20</v>
      </c>
      <c r="D28">
        <v>30</v>
      </c>
      <c r="E28">
        <v>40</v>
      </c>
      <c r="F28">
        <v>50</v>
      </c>
      <c r="G28">
        <v>100</v>
      </c>
    </row>
    <row r="29" spans="1:12" x14ac:dyDescent="0.3">
      <c r="A29" t="s">
        <v>0</v>
      </c>
      <c r="B29">
        <f>B38</f>
        <v>842289533.33333337</v>
      </c>
      <c r="C29">
        <f t="shared" ref="C29:K29" si="6">C38</f>
        <v>1991558533.3333333</v>
      </c>
      <c r="D29">
        <f t="shared" si="6"/>
        <v>3667279533.3333335</v>
      </c>
      <c r="E29">
        <f t="shared" si="6"/>
        <v>5242288000</v>
      </c>
      <c r="F29">
        <f t="shared" si="6"/>
        <v>7698167233.333333</v>
      </c>
      <c r="G29">
        <f t="shared" ref="G29" si="7">G38</f>
        <v>23726538008</v>
      </c>
    </row>
    <row r="30" spans="1:12" x14ac:dyDescent="0.3">
      <c r="A30" t="s">
        <v>5</v>
      </c>
      <c r="B30">
        <f>B45</f>
        <v>827652133.33333337</v>
      </c>
      <c r="C30">
        <f t="shared" ref="C30:K30" si="8">C45</f>
        <v>1973037300</v>
      </c>
      <c r="D30">
        <f t="shared" si="8"/>
        <v>3432805933.3333335</v>
      </c>
      <c r="E30">
        <f t="shared" si="8"/>
        <v>5169241400</v>
      </c>
      <c r="F30">
        <f t="shared" si="8"/>
        <v>7361990233.333333</v>
      </c>
      <c r="G30">
        <f t="shared" ref="G30" si="9">G45</f>
        <v>22268912017.666668</v>
      </c>
    </row>
    <row r="31" spans="1:12" x14ac:dyDescent="0.3">
      <c r="A31" t="s">
        <v>6</v>
      </c>
      <c r="B31">
        <f>B52</f>
        <v>849134200</v>
      </c>
      <c r="C31">
        <f t="shared" ref="C31:K31" si="10">C52</f>
        <v>1993459133.3333333</v>
      </c>
      <c r="D31">
        <f t="shared" si="10"/>
        <v>3758502233.3333335</v>
      </c>
      <c r="E31">
        <f t="shared" si="10"/>
        <v>5384996600</v>
      </c>
      <c r="F31">
        <f t="shared" si="10"/>
        <v>7650566500</v>
      </c>
      <c r="G31">
        <f t="shared" ref="G31" si="11">G52</f>
        <v>24880053671.333332</v>
      </c>
    </row>
    <row r="33" spans="1:7" x14ac:dyDescent="0.3">
      <c r="A33" s="1" t="s">
        <v>0</v>
      </c>
    </row>
    <row r="34" spans="1:7" x14ac:dyDescent="0.3">
      <c r="B34">
        <v>10</v>
      </c>
      <c r="C34">
        <v>20</v>
      </c>
      <c r="D34">
        <v>30</v>
      </c>
      <c r="E34">
        <v>40</v>
      </c>
      <c r="F34">
        <v>50</v>
      </c>
      <c r="G34">
        <v>100</v>
      </c>
    </row>
    <row r="35" spans="1:7" x14ac:dyDescent="0.3">
      <c r="A35" t="s">
        <v>1</v>
      </c>
      <c r="B35">
        <v>849469400</v>
      </c>
      <c r="C35">
        <v>1973495500</v>
      </c>
      <c r="D35">
        <v>4151150700</v>
      </c>
      <c r="E35">
        <v>5245829400</v>
      </c>
      <c r="F35">
        <v>8261102200</v>
      </c>
      <c r="G35">
        <v>23522831500</v>
      </c>
    </row>
    <row r="36" spans="1:7" x14ac:dyDescent="0.3">
      <c r="A36" t="s">
        <v>2</v>
      </c>
      <c r="B36">
        <v>859350600</v>
      </c>
      <c r="C36">
        <v>1961938000</v>
      </c>
      <c r="D36">
        <v>3451483400</v>
      </c>
      <c r="E36">
        <v>5241972900</v>
      </c>
      <c r="F36">
        <v>7389660300</v>
      </c>
      <c r="G36">
        <v>22533455022</v>
      </c>
    </row>
    <row r="37" spans="1:7" x14ac:dyDescent="0.3">
      <c r="A37" t="s">
        <v>3</v>
      </c>
      <c r="B37">
        <v>818048600</v>
      </c>
      <c r="C37">
        <v>2039242100</v>
      </c>
      <c r="D37">
        <v>3399204500</v>
      </c>
      <c r="E37">
        <v>5239061700</v>
      </c>
      <c r="F37">
        <v>7443739200</v>
      </c>
      <c r="G37">
        <v>25123327502</v>
      </c>
    </row>
    <row r="38" spans="1:7" x14ac:dyDescent="0.3">
      <c r="A38" t="s">
        <v>4</v>
      </c>
      <c r="B38">
        <f>AVERAGE(B35:B37)</f>
        <v>842289533.33333337</v>
      </c>
      <c r="C38">
        <f>AVERAGE(C35:C37)</f>
        <v>1991558533.3333333</v>
      </c>
      <c r="D38">
        <f>AVERAGE(D35:D37)</f>
        <v>3667279533.3333335</v>
      </c>
      <c r="E38">
        <f t="shared" ref="E38" si="12">AVERAGE(E35:E37)</f>
        <v>5242288000</v>
      </c>
      <c r="F38">
        <f t="shared" ref="F38:G38" si="13">AVERAGE(F35:F37)</f>
        <v>7698167233.333333</v>
      </c>
      <c r="G38">
        <f t="shared" si="13"/>
        <v>23726538008</v>
      </c>
    </row>
    <row r="40" spans="1:7" x14ac:dyDescent="0.3">
      <c r="A40" s="1" t="s">
        <v>5</v>
      </c>
    </row>
    <row r="41" spans="1:7" x14ac:dyDescent="0.3">
      <c r="B41">
        <v>10</v>
      </c>
      <c r="C41">
        <v>20</v>
      </c>
      <c r="D41">
        <v>30</v>
      </c>
      <c r="E41">
        <v>40</v>
      </c>
      <c r="F41">
        <v>50</v>
      </c>
      <c r="G41">
        <v>100</v>
      </c>
    </row>
    <row r="42" spans="1:7" x14ac:dyDescent="0.3">
      <c r="A42" t="s">
        <v>1</v>
      </c>
      <c r="B42">
        <v>855994100</v>
      </c>
      <c r="C42">
        <v>1940246500</v>
      </c>
      <c r="D42">
        <v>3429360800</v>
      </c>
      <c r="E42">
        <v>5133582800</v>
      </c>
      <c r="F42">
        <v>7322046100</v>
      </c>
      <c r="G42">
        <v>23056590100</v>
      </c>
    </row>
    <row r="43" spans="1:7" x14ac:dyDescent="0.3">
      <c r="A43" t="s">
        <v>2</v>
      </c>
      <c r="B43">
        <v>814057300</v>
      </c>
      <c r="C43">
        <v>1959262000</v>
      </c>
      <c r="D43">
        <v>3380832700</v>
      </c>
      <c r="E43">
        <v>5164594800</v>
      </c>
      <c r="F43">
        <v>7409959200</v>
      </c>
      <c r="G43">
        <v>21829573100</v>
      </c>
    </row>
    <row r="44" spans="1:7" x14ac:dyDescent="0.3">
      <c r="A44" t="s">
        <v>3</v>
      </c>
      <c r="B44">
        <v>812905000</v>
      </c>
      <c r="C44">
        <v>2019603400</v>
      </c>
      <c r="D44">
        <v>3488224300</v>
      </c>
      <c r="E44">
        <v>5209546600</v>
      </c>
      <c r="F44">
        <v>7353965400</v>
      </c>
      <c r="G44">
        <v>21920572853</v>
      </c>
    </row>
    <row r="45" spans="1:7" x14ac:dyDescent="0.3">
      <c r="A45" t="s">
        <v>4</v>
      </c>
      <c r="B45">
        <f>AVERAGE(B42:B44)</f>
        <v>827652133.33333337</v>
      </c>
      <c r="C45">
        <f t="shared" ref="C45:L45" si="14">AVERAGE(C42:C44)</f>
        <v>1973037300</v>
      </c>
      <c r="D45">
        <f t="shared" si="14"/>
        <v>3432805933.3333335</v>
      </c>
      <c r="E45">
        <f t="shared" si="14"/>
        <v>5169241400</v>
      </c>
      <c r="F45">
        <f t="shared" si="14"/>
        <v>7361990233.333333</v>
      </c>
      <c r="G45">
        <f t="shared" si="14"/>
        <v>22268912017.666668</v>
      </c>
    </row>
    <row r="47" spans="1:7" x14ac:dyDescent="0.3">
      <c r="A47" s="1" t="s">
        <v>6</v>
      </c>
    </row>
    <row r="48" spans="1:7" x14ac:dyDescent="0.3">
      <c r="B48">
        <v>10</v>
      </c>
      <c r="C48">
        <v>20</v>
      </c>
      <c r="D48">
        <v>30</v>
      </c>
      <c r="E48">
        <v>40</v>
      </c>
      <c r="F48">
        <v>50</v>
      </c>
      <c r="G48">
        <v>100</v>
      </c>
    </row>
    <row r="49" spans="1:7" x14ac:dyDescent="0.3">
      <c r="A49" t="s">
        <v>1</v>
      </c>
      <c r="B49">
        <v>856619600</v>
      </c>
      <c r="C49">
        <v>1985515400</v>
      </c>
      <c r="D49">
        <v>3470495400</v>
      </c>
      <c r="E49">
        <v>5342241900</v>
      </c>
      <c r="F49">
        <v>7615784100</v>
      </c>
      <c r="G49">
        <v>24463363000</v>
      </c>
    </row>
    <row r="50" spans="1:7" x14ac:dyDescent="0.3">
      <c r="A50" t="s">
        <v>2</v>
      </c>
      <c r="B50">
        <v>824967700</v>
      </c>
      <c r="C50">
        <v>2025655100</v>
      </c>
      <c r="D50">
        <v>3486485300</v>
      </c>
      <c r="E50">
        <v>5325649100</v>
      </c>
      <c r="F50">
        <v>7697814500</v>
      </c>
      <c r="G50">
        <v>26028492194</v>
      </c>
    </row>
    <row r="51" spans="1:7" x14ac:dyDescent="0.3">
      <c r="A51" t="s">
        <v>3</v>
      </c>
      <c r="B51">
        <v>865815300</v>
      </c>
      <c r="C51">
        <v>1969206900</v>
      </c>
      <c r="D51">
        <v>4318526000</v>
      </c>
      <c r="E51">
        <v>5487098800</v>
      </c>
      <c r="F51">
        <v>7638100900</v>
      </c>
      <c r="G51">
        <v>24148305820</v>
      </c>
    </row>
    <row r="52" spans="1:7" x14ac:dyDescent="0.3">
      <c r="A52" t="s">
        <v>4</v>
      </c>
      <c r="B52">
        <f>AVERAGE(B49:B51)</f>
        <v>849134200</v>
      </c>
      <c r="C52">
        <f t="shared" ref="C52:L52" si="15">AVERAGE(C49:C51)</f>
        <v>1993459133.3333333</v>
      </c>
      <c r="D52">
        <f t="shared" si="15"/>
        <v>3758502233.3333335</v>
      </c>
      <c r="E52">
        <f t="shared" si="15"/>
        <v>5384996600</v>
      </c>
      <c r="F52">
        <f t="shared" si="15"/>
        <v>7650566500</v>
      </c>
      <c r="G52">
        <f t="shared" si="15"/>
        <v>24880053671.333332</v>
      </c>
    </row>
    <row r="54" spans="1:7" x14ac:dyDescent="0.3">
      <c r="A54" s="1" t="s">
        <v>10</v>
      </c>
      <c r="B54">
        <v>10</v>
      </c>
      <c r="C54">
        <v>50</v>
      </c>
      <c r="D54">
        <v>100</v>
      </c>
    </row>
    <row r="55" spans="1:7" x14ac:dyDescent="0.3">
      <c r="A55" t="s">
        <v>0</v>
      </c>
      <c r="B55">
        <v>7655</v>
      </c>
      <c r="C55">
        <v>35200</v>
      </c>
      <c r="D55">
        <v>68816</v>
      </c>
    </row>
    <row r="56" spans="1:7" x14ac:dyDescent="0.3">
      <c r="A56" t="s">
        <v>5</v>
      </c>
      <c r="B56">
        <v>7633</v>
      </c>
      <c r="C56">
        <v>34894</v>
      </c>
      <c r="D56">
        <v>68192</v>
      </c>
    </row>
    <row r="57" spans="1:7" x14ac:dyDescent="0.3">
      <c r="A57" t="s">
        <v>6</v>
      </c>
      <c r="B57">
        <v>8233</v>
      </c>
      <c r="C57">
        <v>36590</v>
      </c>
      <c r="D57">
        <v>71849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2019-10-17T09:11:34Z</dcterms:created>
  <dcterms:modified xsi:type="dcterms:W3CDTF">2019-10-17T19:04:28Z</dcterms:modified>
</cp:coreProperties>
</file>