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D7410E05-AA3A-2649-8965-FF335271E549}" xr6:coauthVersionLast="47" xr6:coauthVersionMax="47" xr10:uidLastSave="{00000000-0000-0000-0000-000000000000}"/>
  <bookViews>
    <workbookView xWindow="0" yWindow="52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7" l="1"/>
  <c r="C40" i="7"/>
  <c r="B41" i="7"/>
  <c r="B40" i="7"/>
  <c r="C38" i="7"/>
  <c r="B38" i="7"/>
  <c r="C37" i="7"/>
  <c r="C36" i="7"/>
  <c r="C35" i="7"/>
  <c r="B37" i="7"/>
  <c r="B36" i="7"/>
  <c r="B35" i="7"/>
  <c r="C23" i="7"/>
  <c r="B23" i="7"/>
  <c r="C22" i="7"/>
  <c r="B2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C20" i="7"/>
  <c r="B20" i="7"/>
  <c r="C18" i="7"/>
  <c r="B18" i="7"/>
  <c r="C19" i="7"/>
  <c r="B19" i="7"/>
  <c r="C12" i="7"/>
  <c r="C11" i="7"/>
  <c r="C10" i="7"/>
  <c r="C9" i="7"/>
  <c r="C8" i="7"/>
  <c r="B12" i="7"/>
  <c r="B11" i="7"/>
  <c r="B10" i="7"/>
  <c r="B9" i="7"/>
  <c r="B8" i="7"/>
  <c r="C7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<sst xmlns="http://schemas.openxmlformats.org/spreadsheetml/2006/main" count="6151" uniqueCount="2132">
  <si>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</si>
  <si>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</si>
  <si>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</si>
  <si>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</si>
  <si>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</si>
  <si>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</si>
  <si>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</si>
  <si>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</si>
  <si>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</si>
  <si>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</si>
  <si>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</si>
  <si>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</si>
  <si>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</si>
  <si>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</si>
  <si>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</si>
  <si>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</si>
  <si>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</si>
  <si>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</si>
  <si>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</si>
  <si>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</si>
  <si>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</si>
  <si>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</si>
  <si>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</si>
  <si>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</si>
  <si>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</si>
  <si>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</si>
  <si>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</si>
  <si>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</si>
  <si>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</si>
  <si>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</si>
  <si>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</si>
  <si>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</si>
  <si>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</si>
  <si>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</si>
  <si>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</si>
  <si>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</si>
  <si>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</si>
  <si>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</si>
  <si>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</si>
  <si>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</si>
  <si>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</si>
  <si>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</si>
  <si>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</si>
  <si>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</si>
  <si>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</si>
  <si>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</si>
  <si>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</si>
  <si>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</si>
  <si>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</si>
  <si>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</si>
  <si>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</si>
  <si>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</si>
  <si>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</si>
  <si>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</si>
  <si>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</si>
  <si>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</si>
  <si>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</si>
  <si>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</si>
  <si>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</si>
  <si>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</si>
  <si>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</si>
  <si>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</si>
  <si>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</si>
  <si>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</si>
  <si>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</si>
  <si>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</si>
  <si>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</si>
  <si>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</si>
  <si>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</si>
  <si>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</si>
  <si>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</si>
  <si>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</si>
  <si>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</si>
  <si>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</si>
  <si>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</si>
  <si>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</si>
  <si>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</si>
  <si>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</si>
  <si>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</si>
  <si>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</si>
  <si>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</si>
  <si>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</si>
  <si>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</si>
  <si>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</si>
  <si>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</si>
  <si>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</si>
  <si>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</si>
  <si>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</si>
  <si>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</si>
  <si>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</si>
  <si>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</si>
  <si>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</si>
  <si>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</si>
  <si>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</si>
  <si>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</si>
  <si>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</si>
  <si>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</si>
  <si>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</si>
  <si>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</si>
  <si>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</si>
  <si>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</si>
  <si>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</si>
  <si>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</si>
  <si>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</si>
  <si>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</si>
  <si>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</si>
  <si>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</si>
  <si>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</si>
  <si>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</si>
  <si>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</si>
  <si>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</si>
  <si>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</si>
  <si>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</si>
  <si>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</si>
  <si>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</si>
  <si>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</si>
  <si>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</si>
  <si>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</si>
  <si>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</si>
  <si>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</si>
  <si>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</si>
  <si>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</si>
  <si>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</si>
  <si>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</si>
  <si>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</si>
  <si>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</si>
  <si>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</si>
  <si>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</si>
  <si>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</si>
  <si>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</si>
  <si>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</si>
  <si>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</si>
  <si>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</si>
  <si>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</si>
  <si>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</si>
  <si>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</si>
  <si>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</si>
  <si>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</si>
  <si>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</si>
  <si>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</si>
  <si>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</si>
  <si>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</si>
  <si>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</si>
  <si>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</si>
  <si>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</si>
  <si>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</si>
  <si>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</si>
  <si>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</si>
  <si>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</si>
  <si>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</si>
  <si>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</si>
  <si>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</si>
  <si>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</si>
  <si>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</si>
  <si>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</si>
  <si>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</si>
  <si>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</si>
  <si>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</si>
  <si>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</si>
  <si>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</si>
  <si>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</si>
  <si>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</si>
  <si>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</si>
  <si>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</si>
  <si>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</si>
  <si>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</si>
  <si>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</si>
  <si>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</si>
  <si>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</si>
  <si>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</si>
  <si>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</si>
  <si>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</si>
  <si>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</si>
  <si>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</si>
  <si>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</si>
  <si>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</si>
  <si>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</si>
  <si>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</si>
  <si>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</si>
  <si>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</si>
  <si>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</si>
  <si>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</si>
  <si>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</si>
  <si>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</si>
  <si>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</si>
  <si>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</si>
  <si>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</si>
  <si>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</si>
  <si>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</si>
  <si>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</si>
  <si>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</si>
  <si>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</si>
  <si>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</si>
  <si>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</si>
  <si>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</si>
  <si>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</si>
  <si>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</si>
  <si>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</si>
  <si>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</si>
  <si>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</si>
  <si>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</si>
  <si>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</si>
  <si>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</si>
  <si>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</si>
  <si>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</si>
  <si>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</si>
  <si>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</si>
  <si>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</si>
  <si>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</si>
  <si>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</si>
  <si>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</si>
  <si>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</si>
  <si>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</si>
  <si>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</si>
  <si>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</si>
  <si>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</si>
  <si>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</si>
  <si>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</si>
  <si>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</si>
  <si>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</si>
  <si>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</si>
  <si>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</si>
  <si>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</si>
  <si>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</si>
  <si>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</si>
  <si>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</si>
  <si>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</si>
  <si>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</si>
  <si>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</si>
  <si>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</si>
  <si>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</si>
  <si>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</si>
  <si>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</si>
  <si>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</si>
  <si>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</si>
  <si>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</si>
  <si>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</si>
  <si>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</si>
  <si>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</si>
  <si>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</si>
  <si>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</si>
  <si>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</si>
  <si>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</si>
  <si>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</si>
  <si>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</si>
  <si>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</si>
  <si>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</si>
  <si>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</si>
  <si>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</si>
  <si>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</si>
  <si>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</si>
  <si>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</si>
  <si>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</si>
  <si>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</si>
  <si>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</si>
  <si>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</si>
  <si>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</si>
  <si>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</si>
  <si>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</si>
  <si>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</si>
  <si>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</si>
  <si>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</si>
  <si>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</si>
  <si>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</si>
  <si>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</si>
  <si>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</si>
  <si>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</si>
  <si>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</si>
  <si>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</si>
  <si>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</si>
  <si>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</si>
  <si>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</si>
  <si>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</si>
  <si>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</si>
  <si>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</si>
  <si>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</si>
  <si>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</si>
  <si>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</si>
  <si>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</si>
  <si>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</si>
  <si>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</si>
  <si>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</si>
  <si>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</si>
  <si>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</si>
  <si>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</si>
  <si>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</si>
  <si>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</si>
  <si>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</si>
  <si>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</si>
  <si>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</si>
  <si>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</si>
  <si>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</si>
  <si>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</si>
  <si>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</si>
  <si>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</si>
  <si>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</si>
  <si>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</si>
  <si>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</si>
  <si>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</si>
  <si>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</si>
  <si>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</si>
  <si>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</si>
  <si>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</si>
  <si>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</si>
  <si>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</si>
  <si>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</si>
  <si>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</si>
  <si>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</si>
  <si>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</si>
  <si>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</si>
  <si>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</si>
  <si>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</si>
  <si>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</si>
  <si>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</si>
  <si>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</si>
  <si>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</si>
  <si>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</si>
  <si>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</si>
  <si>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</si>
  <si>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</si>
  <si>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</si>
  <si>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</si>
  <si>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</si>
  <si>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</si>
  <si>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</si>
  <si>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</si>
  <si>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</si>
  <si>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</si>
  <si>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</si>
  <si>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</si>
  <si>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</si>
  <si>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</si>
  <si>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</si>
  <si>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</si>
  <si>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</si>
  <si>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</si>
  <si>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</si>
  <si>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</si>
  <si>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</si>
  <si>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</si>
  <si>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</si>
  <si>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</si>
  <si>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</si>
  <si>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</si>
  <si>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</si>
  <si>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</si>
  <si>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</si>
  <si>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</si>
  <si>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</si>
  <si>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</si>
  <si>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</si>
  <si>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</si>
  <si>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</si>
  <si>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</si>
  <si>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</si>
  <si>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</si>
  <si>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</si>
  <si>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</si>
  <si>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</si>
  <si>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</si>
  <si>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</si>
  <si>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</si>
  <si>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</si>
  <si>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</si>
  <si>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</si>
  <si>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</si>
  <si>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</si>
  <si>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</si>
  <si>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</si>
  <si>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</si>
  <si>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</si>
  <si>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</si>
  <si>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</si>
  <si>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</si>
  <si>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</si>
  <si>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</si>
  <si>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</si>
  <si>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</si>
  <si>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</si>
  <si>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</si>
  <si>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</si>
  <si>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</si>
  <si>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</si>
  <si>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</si>
  <si>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</si>
  <si>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</si>
  <si>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</si>
  <si>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</si>
  <si>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</si>
  <si>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</si>
  <si>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</si>
  <si>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</si>
  <si>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</si>
  <si>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</si>
  <si>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</si>
  <si>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</si>
  <si>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</si>
  <si>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</si>
  <si>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</si>
  <si>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</si>
  <si>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</si>
  <si>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</si>
  <si>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</si>
  <si>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</si>
  <si>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</si>
  <si>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</si>
  <si>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</si>
  <si>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</si>
  <si>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</si>
  <si>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</si>
  <si>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</si>
  <si>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</si>
  <si>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</si>
  <si>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</si>
  <si>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</si>
  <si>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</si>
  <si>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</si>
  <si>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</si>
  <si>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</si>
  <si>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</si>
  <si>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</si>
  <si>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</si>
  <si>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</si>
  <si>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</si>
  <si>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</si>
  <si>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</si>
  <si>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</si>
  <si>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</si>
  <si>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</si>
  <si>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</si>
  <si>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</si>
  <si>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</si>
  <si>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</si>
  <si>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</si>
  <si>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</si>
  <si>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</si>
  <si>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</si>
  <si>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</si>
  <si>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</si>
  <si>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</si>
  <si>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</si>
  <si>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</si>
  <si>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</si>
  <si>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</si>
  <si>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</si>
  <si>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</si>
  <si>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</si>
  <si>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</si>
  <si>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</si>
  <si>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</si>
  <si>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</si>
  <si>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</si>
  <si>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</si>
  <si>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</si>
  <si>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</si>
  <si>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</si>
  <si>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</si>
  <si>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</si>
  <si>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</si>
  <si>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</si>
  <si>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</si>
  <si>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</si>
  <si>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</si>
  <si>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</si>
  <si>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</si>
  <si>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</si>
  <si>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</si>
  <si>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</si>
  <si>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</si>
  <si>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</si>
  <si>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</si>
  <si>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</si>
  <si>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</si>
  <si>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</si>
  <si>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</si>
  <si>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</si>
  <si>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</si>
  <si>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</si>
  <si>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</si>
  <si>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</si>
  <si>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</si>
  <si>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</si>
  <si>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</si>
  <si>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</si>
  <si>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</si>
  <si>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</si>
  <si>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</si>
  <si>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</si>
  <si>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</si>
  <si>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</si>
  <si>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</si>
  <si>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</si>
  <si>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</si>
  <si>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</si>
  <si>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</si>
  <si>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</si>
  <si>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</si>
  <si>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</si>
  <si>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</si>
  <si>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</si>
  <si>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</si>
  <si>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</si>
  <si>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</si>
  <si>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</si>
  <si>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</si>
  <si>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</si>
  <si>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</si>
  <si>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</si>
  <si>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</si>
  <si>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</si>
  <si>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</si>
  <si>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</si>
  <si>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</si>
  <si>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</si>
  <si>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</si>
  <si>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</si>
  <si>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</si>
  <si>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</si>
  <si>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</si>
  <si>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</si>
  <si>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</si>
  <si>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</si>
  <si>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</si>
  <si>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</si>
  <si>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</si>
  <si>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</si>
  <si>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</si>
  <si>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</si>
  <si>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</si>
  <si>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</si>
  <si>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</si>
  <si>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</si>
  <si>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</si>
  <si>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</si>
  <si>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</si>
  <si>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</si>
  <si>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</si>
  <si>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</si>
  <si>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</si>
  <si>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</si>
  <si>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</si>
  <si>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</si>
  <si>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</si>
  <si>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</si>
  <si>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</si>
  <si>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</si>
  <si>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</si>
  <si>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</si>
  <si>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</si>
  <si>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</si>
  <si>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</si>
  <si>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</si>
  <si>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</si>
  <si>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</si>
  <si>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</si>
  <si>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</si>
  <si>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</si>
  <si>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</si>
  <si>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</si>
  <si>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</si>
  <si>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</si>
  <si>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</si>
  <si>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</si>
  <si>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</si>
  <si>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</si>
  <si>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</si>
  <si>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</si>
  <si>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</si>
  <si>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</si>
  <si>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</si>
  <si>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</si>
  <si>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</si>
  <si>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</si>
  <si>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</si>
  <si>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</si>
  <si>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</si>
  <si>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</si>
  <si>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</si>
  <si>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</si>
  <si>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</si>
  <si>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</si>
  <si>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</si>
  <si>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</si>
  <si>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</si>
  <si>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</si>
  <si>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</si>
  <si>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</si>
  <si>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</si>
  <si>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</si>
  <si>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</si>
  <si>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</si>
  <si>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</si>
  <si>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</si>
  <si>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</si>
  <si>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</si>
  <si>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</si>
  <si>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</si>
  <si>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</si>
  <si>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</si>
  <si>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</si>
  <si>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</si>
  <si>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</si>
  <si>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</si>
  <si>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</si>
  <si>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</si>
  <si>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</si>
  <si>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</si>
  <si>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</si>
  <si>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</si>
  <si>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</si>
  <si>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</si>
  <si>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</si>
  <si>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</si>
  <si>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</si>
  <si>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</si>
  <si>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</si>
  <si>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</si>
  <si>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</si>
  <si>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</si>
  <si>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</si>
  <si>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</si>
  <si>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</si>
  <si>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</si>
  <si>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</si>
  <si>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</si>
  <si>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</si>
  <si>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</si>
  <si>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</si>
  <si>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</si>
  <si>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</si>
  <si>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</si>
  <si>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</si>
  <si>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</si>
  <si>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</si>
  <si>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</si>
  <si>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</si>
  <si>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</si>
  <si>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</si>
  <si>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</si>
  <si>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</si>
  <si>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</si>
  <si>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</si>
  <si>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</si>
  <si>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</si>
  <si>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</si>
  <si>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</si>
  <si>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</si>
  <si>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</si>
  <si>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</si>
  <si>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</si>
  <si>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</si>
  <si>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</si>
  <si>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</si>
  <si>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</si>
  <si>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</si>
  <si>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</si>
  <si>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</si>
  <si>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</si>
  <si>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</si>
  <si>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</si>
  <si>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</si>
  <si>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</si>
  <si>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</si>
  <si>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</si>
  <si>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</si>
  <si>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</si>
  <si>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</si>
  <si>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</si>
  <si>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</si>
  <si>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</si>
  <si>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</si>
  <si>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</si>
  <si>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</si>
  <si>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</si>
  <si>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</si>
  <si>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</si>
  <si>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</si>
  <si>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</si>
  <si>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</si>
  <si>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</si>
  <si>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</si>
  <si>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</si>
  <si>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</si>
  <si>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</si>
  <si>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</si>
  <si>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</si>
  <si>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</si>
  <si>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</si>
  <si>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</si>
  <si>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</si>
  <si>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</si>
  <si>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</si>
  <si>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</si>
  <si>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</si>
  <si>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</si>
  <si>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</si>
  <si>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</si>
  <si>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</si>
  <si>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</si>
  <si>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</si>
  <si>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</si>
  <si>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</si>
  <si>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</si>
  <si>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</si>
  <si>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</si>
  <si>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</si>
  <si>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</si>
  <si>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</si>
  <si>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</si>
  <si>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</si>
  <si>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</si>
  <si>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</si>
  <si>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</si>
  <si>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</si>
  <si>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</si>
  <si>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</si>
  <si>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</si>
  <si>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</si>
  <si>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</si>
  <si>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</si>
  <si>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</si>
  <si>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</si>
  <si>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</si>
  <si>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</si>
  <si>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</si>
  <si>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</si>
  <si>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</si>
  <si>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</si>
  <si>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</si>
  <si>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</si>
  <si>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</si>
  <si>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</si>
  <si>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</si>
  <si>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</si>
  <si>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</si>
  <si>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</si>
  <si>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</si>
  <si>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</si>
  <si>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</si>
  <si>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</si>
  <si>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</si>
  <si>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</si>
  <si>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</si>
  <si>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</si>
  <si>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</si>
  <si>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</si>
  <si>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</si>
  <si>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</si>
  <si>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</si>
  <si>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</si>
  <si>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</si>
  <si>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</si>
  <si>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</si>
  <si>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</si>
  <si>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</si>
  <si>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</si>
  <si>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</si>
  <si>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</si>
  <si>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</si>
  <si>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</si>
  <si>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</si>
  <si>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</si>
  <si>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</si>
  <si>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</si>
  <si>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</si>
  <si>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</si>
  <si>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</si>
  <si>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</si>
  <si>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</si>
  <si>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</si>
  <si>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</si>
  <si>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</si>
  <si>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</si>
  <si>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</si>
  <si>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</si>
  <si>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</si>
  <si>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</si>
  <si>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</si>
  <si>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</si>
  <si>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</si>
  <si>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</si>
  <si>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</si>
  <si>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</si>
  <si>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</si>
  <si>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</si>
  <si>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</si>
  <si>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</si>
  <si>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</si>
  <si>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</si>
  <si>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</si>
  <si>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</si>
  <si>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</si>
  <si>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</si>
  <si>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</si>
  <si>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</si>
  <si>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</si>
  <si>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</si>
  <si>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</si>
  <si>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</si>
  <si>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</si>
  <si>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</si>
  <si>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</si>
  <si>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</si>
  <si>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</si>
  <si>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</si>
  <si>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</si>
  <si>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</si>
  <si>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</si>
  <si>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</si>
  <si>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</si>
  <si>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</si>
  <si>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</si>
  <si>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</si>
  <si>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</si>
  <si>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</si>
  <si>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</si>
  <si>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</si>
  <si>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</si>
  <si>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</si>
  <si>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</si>
  <si>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</si>
  <si>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</si>
  <si>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</si>
  <si>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</si>
  <si>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</si>
  <si>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</si>
  <si>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</si>
  <si>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</si>
  <si>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</si>
  <si>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</si>
  <si>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</si>
  <si>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</si>
  <si>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</si>
  <si>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</si>
  <si>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</si>
  <si>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</si>
  <si>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</si>
  <si>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</si>
  <si>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</si>
  <si>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</si>
  <si>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</si>
  <si>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</si>
  <si>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</si>
  <si>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</si>
  <si>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</si>
  <si>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</si>
  <si>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</si>
  <si>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</si>
  <si>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</si>
  <si>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</si>
  <si>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</si>
  <si>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</si>
  <si>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</si>
  <si>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</si>
  <si>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</si>
  <si>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</si>
  <si>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</si>
  <si>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</si>
  <si>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</si>
  <si>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</si>
  <si>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</si>
  <si>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</si>
  <si>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</si>
  <si>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</si>
  <si>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</si>
  <si>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</si>
  <si>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</si>
  <si>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</si>
  <si>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</si>
  <si>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</si>
  <si>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</si>
  <si>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</si>
  <si>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</si>
  <si>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</si>
  <si>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</si>
  <si>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</si>
  <si>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</si>
  <si>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</si>
  <si>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</si>
  <si>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</si>
  <si>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</si>
  <si>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</si>
  <si>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</si>
  <si>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</si>
  <si>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</si>
  <si>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</si>
  <si>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</si>
  <si>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</si>
  <si>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</si>
  <si>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</si>
  <si>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</si>
  <si>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</si>
  <si>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</si>
  <si>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</si>
  <si>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</si>
  <si>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</si>
  <si>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</si>
  <si>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</si>
  <si>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</si>
  <si>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</si>
  <si>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</si>
  <si>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</si>
  <si>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</si>
  <si>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</si>
  <si>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</si>
  <si>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</si>
  <si>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</si>
  <si>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</si>
  <si>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</si>
  <si>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</si>
  <si>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</si>
  <si>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</si>
  <si>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</si>
  <si>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</si>
  <si>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</si>
  <si>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</si>
  <si>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</si>
  <si>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</si>
  <si>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</si>
  <si>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</si>
  <si>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</si>
  <si>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</si>
  <si>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</si>
  <si>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</si>
  <si>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</si>
  <si>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</si>
  <si>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</si>
  <si>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</si>
  <si>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</si>
  <si>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</si>
  <si>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</si>
  <si>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</si>
  <si>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</si>
  <si>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</si>
  <si>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</si>
  <si>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</si>
  <si>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</si>
  <si>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</si>
  <si>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</si>
  <si>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</si>
  <si>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</si>
  <si>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</si>
  <si>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</si>
  <si>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</si>
  <si>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</si>
  <si>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</si>
  <si>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</si>
  <si>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</si>
  <si>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</si>
  <si>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</si>
  <si>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</si>
  <si>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</si>
  <si>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</si>
  <si>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</si>
  <si>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</si>
  <si>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</si>
  <si>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</si>
  <si>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</si>
  <si>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</si>
  <si>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</si>
  <si>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</si>
  <si>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</si>
  <si>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</si>
  <si>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</si>
  <si>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</si>
  <si>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</si>
  <si>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</si>
  <si>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</si>
  <si>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</si>
  <si>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</si>
  <si>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</si>
  <si>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</si>
  <si>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</si>
  <si>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</si>
  <si>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</si>
  <si>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</si>
  <si>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</si>
  <si>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</si>
  <si>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</si>
  <si>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</si>
  <si>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</si>
  <si>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</si>
  <si>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</si>
  <si>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</si>
  <si>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</si>
  <si>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</si>
  <si>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</si>
  <si>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</si>
  <si>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</si>
  <si>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</si>
  <si>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</si>
  <si>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</si>
  <si>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</si>
  <si>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</si>
  <si>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</si>
  <si>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</si>
  <si>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</si>
  <si>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</si>
  <si>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</si>
  <si>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</si>
  <si>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</si>
  <si>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</si>
  <si>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</si>
  <si>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</si>
  <si>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</si>
  <si>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</si>
  <si>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</si>
  <si>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</si>
  <si>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</si>
  <si>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</si>
  <si>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</si>
  <si>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</si>
  <si>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</si>
  <si>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</si>
  <si>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</si>
  <si>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</si>
  <si>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</si>
  <si>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</si>
  <si>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</si>
  <si>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</si>
  <si>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</si>
  <si>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</si>
  <si>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</si>
  <si>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</si>
  <si>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</si>
  <si>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</si>
  <si>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</si>
  <si>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</si>
  <si>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</si>
  <si>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</si>
  <si>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</si>
  <si>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</si>
  <si>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</si>
  <si>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</si>
  <si>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</si>
  <si>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</si>
  <si>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</si>
  <si>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</si>
  <si>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</si>
  <si>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</si>
  <si>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</si>
  <si>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</si>
  <si>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</si>
  <si>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</si>
  <si>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</si>
  <si>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</si>
  <si>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</si>
  <si>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</si>
  <si>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</si>
  <si>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</si>
  <si>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</si>
  <si>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</si>
  <si>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</si>
  <si>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</si>
  <si>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</si>
  <si>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</si>
  <si>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</si>
  <si>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</si>
  <si>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</si>
  <si>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</si>
  <si>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</si>
  <si>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</si>
  <si>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</si>
  <si>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</si>
  <si>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</si>
  <si>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</si>
  <si>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</si>
  <si>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</si>
  <si>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</si>
  <si>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</si>
  <si>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</si>
  <si>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</si>
  <si>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</si>
  <si>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</si>
  <si>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</si>
  <si>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</si>
  <si>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</si>
  <si>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</si>
  <si>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</si>
  <si>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</si>
  <si>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</si>
  <si>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</si>
  <si>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</si>
  <si>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</si>
  <si>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</si>
  <si>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</si>
  <si>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</si>
  <si>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</si>
  <si>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</si>
  <si>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</si>
  <si>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</si>
  <si>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</si>
  <si>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</si>
  <si>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</si>
  <si>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</si>
  <si>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</si>
  <si>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</si>
  <si>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</si>
  <si>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</si>
  <si>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</si>
  <si>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</si>
  <si>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</si>
  <si>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</si>
  <si>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</si>
  <si>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</si>
  <si>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</si>
  <si>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</si>
  <si>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</si>
  <si>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</si>
  <si>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</si>
  <si>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</si>
  <si>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</si>
  <si>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</si>
  <si>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</si>
  <si>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</si>
  <si>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</si>
  <si>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</si>
  <si>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</si>
  <si>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</si>
  <si>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</si>
  <si>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</si>
  <si>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</si>
  <si>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</si>
  <si>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</si>
  <si>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</si>
  <si>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</si>
  <si>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</si>
  <si>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</si>
  <si>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</si>
  <si>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</si>
  <si>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</si>
  <si>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</si>
  <si>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</si>
  <si>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</si>
  <si>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</si>
  <si>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</si>
  <si>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</si>
  <si>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</si>
  <si>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</si>
  <si>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</si>
  <si>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</si>
  <si>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</si>
  <si>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</si>
  <si>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</si>
  <si>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</si>
  <si>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</si>
  <si>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</si>
  <si>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</si>
  <si>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</si>
  <si>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</si>
  <si>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</si>
  <si>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</si>
  <si>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</si>
  <si>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</si>
  <si>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</si>
  <si>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</si>
  <si>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</si>
  <si>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</si>
  <si>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</si>
  <si>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</si>
  <si>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</si>
  <si>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</si>
  <si>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</si>
  <si>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</si>
  <si>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</si>
  <si>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</si>
  <si>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</si>
  <si>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</si>
  <si>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</si>
  <si>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</si>
  <si>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</si>
  <si>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</si>
  <si>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</si>
  <si>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</si>
  <si>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</si>
  <si>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</si>
  <si>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</si>
  <si>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</si>
  <si>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</si>
  <si>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</si>
  <si>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</si>
  <si>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</si>
  <si>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</si>
  <si>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</si>
  <si>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</si>
  <si>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</si>
  <si>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</si>
  <si>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</si>
  <si>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</si>
  <si>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</si>
  <si>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</si>
  <si>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</si>
  <si>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</si>
  <si>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</si>
  <si>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</si>
  <si>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</si>
  <si>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</si>
  <si>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</si>
  <si>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</si>
  <si>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</si>
  <si>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</si>
  <si>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</si>
  <si>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</si>
  <si>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</si>
  <si>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</si>
  <si>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</si>
  <si>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</si>
  <si>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</si>
  <si>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</si>
  <si>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</si>
  <si>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</si>
  <si>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</si>
  <si>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</si>
  <si>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</si>
  <si>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</si>
  <si>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</si>
  <si>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</si>
  <si>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</si>
  <si>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</si>
  <si>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</si>
  <si>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</si>
  <si>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</si>
  <si>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</si>
  <si>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</si>
  <si>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</si>
  <si>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</si>
  <si>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</si>
  <si>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</si>
  <si>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</si>
  <si>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</si>
  <si>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</si>
  <si>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</si>
  <si>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</si>
  <si>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</si>
  <si>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</si>
  <si>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</si>
  <si>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</si>
  <si>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</si>
  <si>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</si>
  <si>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</si>
  <si>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</si>
  <si>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</si>
  <si>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</si>
  <si>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</si>
  <si>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</si>
  <si>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</si>
  <si>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</si>
  <si>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</si>
  <si>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</si>
  <si>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</si>
  <si>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</si>
  <si>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</si>
  <si>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</si>
  <si>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</si>
  <si>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</si>
  <si>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</si>
  <si>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</si>
  <si>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</si>
  <si>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</si>
  <si>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</si>
  <si>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</si>
  <si>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</si>
  <si>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</si>
  <si>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</si>
  <si>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</si>
  <si>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</si>
  <si>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</si>
  <si>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</si>
  <si>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</si>
  <si>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</si>
  <si>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</si>
  <si>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</si>
  <si>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</si>
  <si>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</si>
  <si>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</si>
  <si>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</si>
  <si>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</si>
  <si>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</si>
  <si>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</si>
  <si>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</si>
  <si>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</si>
  <si>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</si>
  <si>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</si>
  <si>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</si>
  <si>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</si>
  <si>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</si>
  <si>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</si>
  <si>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</si>
  <si>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</si>
  <si>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</si>
  <si>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</si>
  <si>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</si>
  <si>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</si>
  <si>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</si>
  <si>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</si>
  <si>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</si>
  <si>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</si>
  <si>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</si>
  <si>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</si>
  <si>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</si>
  <si>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</si>
  <si>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</si>
  <si>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</si>
  <si>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</si>
  <si>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</si>
  <si>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</si>
  <si>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</si>
  <si>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</si>
  <si>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</si>
  <si>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</si>
  <si>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</si>
  <si>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</si>
  <si>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</si>
  <si>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</si>
  <si>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</si>
  <si>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</si>
  <si>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</si>
  <si>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</si>
  <si>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</si>
  <si>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</si>
  <si>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</si>
  <si>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</si>
  <si>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</si>
  <si>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</si>
  <si>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</si>
  <si>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</si>
  <si>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</si>
  <si>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</si>
  <si>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</si>
  <si>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</si>
  <si>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</si>
  <si>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</si>
  <si>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</si>
  <si>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</si>
  <si>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</si>
  <si>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</si>
  <si>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</si>
  <si>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</si>
  <si>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</si>
  <si>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</si>
  <si>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</si>
  <si>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</si>
  <si>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</si>
  <si>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</si>
  <si>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</si>
  <si>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</si>
  <si>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</si>
  <si>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</si>
  <si>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</si>
  <si>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</si>
  <si>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</si>
  <si>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</si>
  <si>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</si>
  <si>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</si>
  <si>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</si>
  <si>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</si>
  <si>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</si>
  <si>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</si>
  <si>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</si>
  <si>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</si>
  <si>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</si>
  <si>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</si>
  <si>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</si>
  <si>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</si>
  <si>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</si>
  <si>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</si>
  <si>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</si>
  <si>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</si>
  <si>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</si>
  <si>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</si>
  <si>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</si>
  <si>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</si>
  <si>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</si>
  <si>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</si>
  <si>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</si>
  <si>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</si>
  <si>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</si>
  <si>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</si>
  <si>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</si>
  <si>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</si>
  <si>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</si>
  <si>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</si>
  <si>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</si>
  <si>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</si>
  <si>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</si>
  <si>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</si>
  <si>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</si>
  <si>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</si>
  <si>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</si>
  <si>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</si>
  <si>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</si>
  <si>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</si>
  <si>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</si>
  <si>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</si>
  <si>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</si>
  <si>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</si>
  <si>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</si>
  <si>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</si>
  <si>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</si>
  <si>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</si>
  <si>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</si>
  <si>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</si>
  <si>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</si>
  <si>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</si>
  <si>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</si>
  <si>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</si>
  <si>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</si>
  <si>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</si>
  <si>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</si>
  <si>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</si>
  <si>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</si>
  <si>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</si>
  <si>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</si>
  <si>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</si>
  <si>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</si>
  <si>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</si>
  <si>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</si>
  <si>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</si>
  <si>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</si>
  <si>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</si>
  <si>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</si>
  <si>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</si>
  <si>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</si>
  <si>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</si>
  <si>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</si>
  <si>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</si>
  <si>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</si>
  <si>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</si>
  <si>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</si>
  <si>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</si>
  <si>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</si>
  <si>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</si>
  <si>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</si>
  <si>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</si>
  <si>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</si>
  <si>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</si>
  <si>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</si>
  <si>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</si>
  <si>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</si>
  <si>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</si>
  <si>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</si>
  <si>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</si>
  <si>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</si>
  <si>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</si>
  <si>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</si>
  <si>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</si>
  <si>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</si>
  <si>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</si>
  <si>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</si>
  <si>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</si>
  <si>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</si>
  <si>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</si>
  <si>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</si>
  <si>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</si>
  <si>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</si>
  <si>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</si>
  <si>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</si>
  <si>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</si>
  <si>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</si>
  <si>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</si>
  <si>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</si>
  <si>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</si>
  <si>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</si>
  <si>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</si>
  <si>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</si>
  <si>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</si>
  <si>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</si>
  <si>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</si>
  <si>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</si>
  <si>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</si>
  <si>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</si>
  <si>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</si>
  <si>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</si>
  <si>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</si>
  <si>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</si>
  <si>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</si>
  <si>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</si>
  <si>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</si>
  <si>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</si>
  <si>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</si>
  <si>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</si>
  <si>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</si>
  <si>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</si>
  <si>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</si>
  <si>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</si>
  <si>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</si>
  <si>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</si>
  <si>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</si>
  <si>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</si>
  <si>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</si>
  <si>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</si>
  <si>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</si>
  <si>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</si>
  <si>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</si>
  <si>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</si>
  <si>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</si>
  <si>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</si>
  <si>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</si>
  <si>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</si>
  <si>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</si>
  <si>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</si>
  <si>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</si>
  <si>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</si>
  <si>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</si>
  <si>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</si>
  <si>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</si>
  <si>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</si>
  <si>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</si>
  <si>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</si>
  <si>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</si>
  <si>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</si>
  <si>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</si>
  <si>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</si>
  <si>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</si>
  <si>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</si>
  <si>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</si>
  <si>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</si>
  <si>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</si>
  <si>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</si>
  <si>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</si>
  <si>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</si>
  <si>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</si>
  <si>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</si>
  <si>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</si>
  <si>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</si>
  <si>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</si>
  <si>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</si>
  <si>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</si>
  <si>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</si>
  <si>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</si>
  <si>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</si>
  <si>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</si>
  <si>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</si>
  <si>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</si>
  <si>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</si>
  <si>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</si>
  <si>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</si>
  <si>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</si>
  <si>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</si>
  <si>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</si>
  <si>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</si>
  <si>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</si>
  <si>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</si>
  <si>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</si>
  <si>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</si>
  <si>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</si>
  <si>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</si>
  <si>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</si>
  <si>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</si>
  <si>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</si>
  <si>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</si>
  <si>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</si>
  <si>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</si>
  <si>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</si>
  <si>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</si>
  <si>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</si>
  <si>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</si>
  <si>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</si>
  <si>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</si>
  <si>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</si>
  <si>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</si>
  <si>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</si>
  <si>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</si>
  <si>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</si>
  <si>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</si>
  <si>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</si>
  <si>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</si>
  <si>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</si>
  <si>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</si>
  <si>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</si>
  <si>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</si>
  <si>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</si>
  <si>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</si>
  <si>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</si>
  <si>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</si>
  <si>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</si>
  <si>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</si>
  <si>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</si>
  <si>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</si>
  <si>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</si>
  <si>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</si>
  <si>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</si>
  <si>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</si>
  <si>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</si>
  <si>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</si>
  <si>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</si>
  <si>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</si>
  <si>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</si>
  <si>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</si>
  <si>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</si>
  <si>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</si>
  <si>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</si>
  <si>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</si>
  <si>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</si>
  <si>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</si>
  <si>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</si>
  <si>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</si>
  <si>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</si>
  <si>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</si>
  <si>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</si>
  <si>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</si>
  <si>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</si>
  <si>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</si>
  <si>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</si>
  <si>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</si>
  <si>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</si>
  <si>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</si>
  <si>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</si>
  <si>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</si>
  <si>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</si>
  <si>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</si>
  <si>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</si>
  <si>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</si>
  <si>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</si>
  <si>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</si>
  <si>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</si>
  <si>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</si>
  <si>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</si>
  <si>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</si>
  <si>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</si>
  <si>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</si>
  <si>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</si>
  <si>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</si>
  <si>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</si>
  <si>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</si>
  <si>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</si>
  <si>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</si>
  <si>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</si>
  <si>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</si>
  <si>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</si>
  <si>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</si>
  <si>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</si>
  <si>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</si>
  <si>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</si>
  <si>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</si>
  <si>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</si>
  <si>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</si>
  <si>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</si>
  <si>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</si>
  <si>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</si>
  <si>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</si>
  <si>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</si>
  <si>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</si>
  <si>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</si>
  <si>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</si>
  <si>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</si>
  <si>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</si>
  <si>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</si>
  <si>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</si>
  <si>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</si>
  <si>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</si>
  <si>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</si>
  <si>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</si>
  <si>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</si>
  <si>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</si>
  <si>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</si>
  <si>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</si>
  <si>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</si>
  <si>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</si>
  <si>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</si>
  <si>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</si>
  <si>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</si>
  <si>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</si>
  <si>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</si>
  <si>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</si>
  <si>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</si>
  <si>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</si>
  <si>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</si>
  <si>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</si>
  <si>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</si>
  <si>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</si>
  <si>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</si>
  <si>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</si>
  <si>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</si>
  <si>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</si>
  <si>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</si>
  <si>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</si>
  <si>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</si>
  <si>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</si>
  <si>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</si>
  <si>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</si>
  <si>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</si>
  <si>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</si>
  <si>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</si>
  <si>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</si>
  <si>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</si>
  <si>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</si>
  <si>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</si>
  <si>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</si>
  <si>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</si>
  <si>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</si>
  <si>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</si>
  <si>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</si>
  <si>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</si>
  <si>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</si>
  <si>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</si>
  <si>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</si>
  <si>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</si>
  <si>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</si>
  <si>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</si>
  <si>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</si>
  <si>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</si>
  <si>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</si>
  <si>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</si>
  <si>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</si>
  <si>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</si>
  <si>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</si>
  <si>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</si>
  <si>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</si>
  <si>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</si>
  <si>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</si>
  <si>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</si>
  <si>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</si>
  <si>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</si>
  <si>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</si>
  <si>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</si>
  <si>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</si>
  <si>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</si>
  <si>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</si>
  <si>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</si>
  <si>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</si>
  <si>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</si>
  <si>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</si>
  <si>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</si>
  <si>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</si>
  <si>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</si>
  <si>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</si>
  <si>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</si>
  <si>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</si>
  <si>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</si>
  <si>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</si>
  <si>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</si>
  <si>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</si>
  <si>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</si>
  <si>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</si>
  <si>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</si>
  <si>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</si>
  <si>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</si>
  <si>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</si>
  <si>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</si>
  <si>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</si>
  <si>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</si>
  <si>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</si>
  <si>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</si>
  <si>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</si>
  <si>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</si>
  <si>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</si>
  <si>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</si>
  <si>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</si>
  <si>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</si>
  <si>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</si>
  <si>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</si>
  <si>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</si>
  <si>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</si>
  <si>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</si>
  <si>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</si>
  <si>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</si>
  <si>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</si>
  <si>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</si>
  <si>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</si>
  <si>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</si>
  <si>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</si>
  <si>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</si>
  <si>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</si>
  <si>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</si>
  <si>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</si>
  <si>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</si>
  <si>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</si>
  <si>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</si>
  <si>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</si>
  <si>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</si>
  <si>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</si>
  <si>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</si>
  <si>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</si>
  <si>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</si>
  <si>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</si>
  <si>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</si>
  <si>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</si>
  <si>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</si>
  <si>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</si>
  <si>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</si>
  <si>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</si>
  <si>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</si>
  <si>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</si>
  <si>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</si>
  <si>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</si>
  <si>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</si>
  <si>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</si>
  <si>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</si>
  <si>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</si>
  <si>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</si>
  <si>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</si>
  <si>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</si>
  <si>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</si>
  <si>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</si>
  <si>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</si>
  <si>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</si>
  <si>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</si>
  <si>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</si>
  <si>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</si>
  <si>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</si>
  <si>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</si>
  <si>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</si>
  <si>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</si>
  <si>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</si>
  <si>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</si>
  <si>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</si>
  <si>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</si>
  <si>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</si>
  <si>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</si>
  <si>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</si>
  <si>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</si>
  <si>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</si>
  <si>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</si>
  <si>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</si>
  <si>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</si>
  <si>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</si>
  <si>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</si>
  <si>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</si>
  <si>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</si>
  <si>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</si>
  <si>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</si>
  <si>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</si>
  <si>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</si>
  <si>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</si>
  <si>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</si>
  <si>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</si>
  <si>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</si>
  <si>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</si>
  <si>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</si>
  <si>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</si>
  <si>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</si>
  <si>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</si>
  <si>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</si>
  <si>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</si>
  <si>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</si>
  <si>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</si>
  <si>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</si>
  <si>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</si>
  <si>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</si>
  <si>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</si>
  <si>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</si>
  <si>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</si>
  <si>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</si>
  <si>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</si>
  <si>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</si>
  <si>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</si>
  <si>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</si>
  <si>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</si>
  <si>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</si>
  <si>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</si>
  <si>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</si>
  <si>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</si>
  <si>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</si>
  <si>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</si>
  <si>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</si>
  <si>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</si>
  <si>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</si>
  <si>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</si>
  <si>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</si>
  <si>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</si>
  <si>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</si>
  <si>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</si>
  <si>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</si>
  <si>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</si>
  <si>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</si>
  <si>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</si>
  <si>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</si>
  <si>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</si>
  <si>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</si>
  <si>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</si>
  <si>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</si>
  <si>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</si>
  <si>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</si>
  <si>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</si>
  <si>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</si>
  <si>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</si>
  <si>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</si>
  <si>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</si>
  <si>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</si>
  <si>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</si>
  <si>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</si>
  <si>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</si>
  <si>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</si>
  <si>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</si>
  <si>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</si>
  <si>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</si>
  <si>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</si>
  <si>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</si>
  <si>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</si>
  <si>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</si>
  <si>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</si>
  <si>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</si>
  <si>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</si>
  <si>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</si>
  <si>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</si>
  <si>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</si>
  <si>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</si>
  <si>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</si>
  <si>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</si>
  <si>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</si>
  <si>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</si>
  <si>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</si>
  <si>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</si>
  <si>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</si>
  <si>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</si>
  <si>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</si>
  <si>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</si>
  <si>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</si>
  <si>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</si>
  <si>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</si>
  <si>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</si>
  <si>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</si>
  <si>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</si>
  <si>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</si>
  <si>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</si>
  <si>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</si>
  <si>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</si>
  <si>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</si>
  <si>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</si>
  <si>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</si>
  <si>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</si>
  <si>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</si>
  <si>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</si>
  <si>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</si>
  <si>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</si>
  <si>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</si>
  <si>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</si>
  <si>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</si>
  <si>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</si>
  <si>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</si>
  <si>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</si>
  <si>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</si>
  <si>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</si>
  <si>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</si>
  <si>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</si>
  <si>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</si>
  <si>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</si>
  <si>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</si>
  <si>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</si>
  <si>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</si>
  <si>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</si>
  <si>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</si>
  <si>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</si>
  <si>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</si>
  <si>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</si>
  <si>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</si>
  <si>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</si>
  <si>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</si>
  <si>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</si>
  <si>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</si>
  <si>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</si>
  <si>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</si>
  <si>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</si>
  <si>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</si>
  <si>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</si>
  <si>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</si>
  <si>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</si>
  <si>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</si>
  <si>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</si>
  <si>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</si>
  <si>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</si>
  <si>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</si>
  <si>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</si>
  <si>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</si>
  <si>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</si>
  <si>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</si>
  <si>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</si>
  <si>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</si>
  <si>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</si>
  <si>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</si>
  <si>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</si>
  <si>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</si>
  <si>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</si>
  <si>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</si>
  <si>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</si>
  <si>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</si>
  <si>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</si>
  <si>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</si>
  <si>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</si>
  <si>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</si>
  <si>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</si>
  <si>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</si>
  <si>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</si>
  <si>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</si>
  <si>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</si>
  <si>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</si>
  <si>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</si>
  <si>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</si>
  <si>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</si>
  <si>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</si>
  <si>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</si>
  <si>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</si>
  <si>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</si>
  <si>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</si>
  <si>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</si>
  <si>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</si>
  <si>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</si>
  <si>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</si>
  <si>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</si>
  <si>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</si>
  <si>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</si>
  <si>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</si>
  <si>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</si>
  <si>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</si>
  <si>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</si>
  <si>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</si>
  <si>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</si>
  <si>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</si>
  <si>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</si>
  <si>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</si>
  <si>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</si>
  <si>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</si>
  <si>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</si>
  <si>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</si>
  <si>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</si>
  <si>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</si>
  <si>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</si>
  <si>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</si>
  <si>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</si>
  <si>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</si>
  <si>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</si>
  <si>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</si>
  <si>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</si>
  <si>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</si>
  <si>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</si>
  <si>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</si>
  <si>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</si>
  <si>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</si>
  <si>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</si>
  <si>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</si>
  <si>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</si>
  <si>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</si>
  <si>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</si>
  <si>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</si>
  <si>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</si>
  <si>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</si>
  <si>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</si>
  <si>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</si>
  <si>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</si>
  <si>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</si>
  <si>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</si>
  <si>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</si>
  <si>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</si>
  <si>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</si>
  <si>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</si>
  <si>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</si>
  <si>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</si>
  <si>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</si>
  <si>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</si>
  <si>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</si>
  <si>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</si>
  <si>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</si>
  <si>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</si>
  <si>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</si>
  <si>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</si>
  <si>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</si>
  <si>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</si>
  <si>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</si>
  <si>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</si>
  <si>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</si>
  <si>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</si>
  <si>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</si>
  <si>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</si>
  <si>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</si>
  <si>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</si>
  <si>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</si>
  <si>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</si>
  <si>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</si>
  <si>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</si>
  <si>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</si>
  <si>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</si>
  <si>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</si>
  <si>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</si>
  <si>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</si>
  <si>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</si>
  <si>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</si>
  <si>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</si>
  <si>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</si>
  <si>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</si>
  <si>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</si>
  <si>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</si>
  <si>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</si>
  <si>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</si>
  <si>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</si>
  <si>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</si>
  <si>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</si>
  <si>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</si>
  <si>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</si>
  <si>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</si>
  <si>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</si>
  <si>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</si>
  <si>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</si>
  <si>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</si>
  <si>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</si>
  <si>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</si>
  <si>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</si>
  <si>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</si>
  <si>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</si>
  <si>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</si>
  <si>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</si>
  <si>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</si>
  <si>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</si>
  <si>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</si>
  <si>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</si>
  <si>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</si>
  <si>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</si>
  <si>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</si>
  <si>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</si>
  <si>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</si>
  <si>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</si>
  <si>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</si>
  <si>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</si>
  <si>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</si>
  <si>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</si>
  <si>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</si>
  <si>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</si>
  <si>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</si>
  <si>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</si>
  <si>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</si>
  <si>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 xml:space="preserve">Mean  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</si>
  <si>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</si>
  <si>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</si>
  <si>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</si>
  <si>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</si>
  <si>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</si>
  <si>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</si>
  <si>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Second Quartile</t>
  </si>
  <si>
    <t>Third Quartile</t>
  </si>
  <si>
    <t>Interquartile Range:</t>
  </si>
  <si>
    <t>Q1 - (1.5 * IQR) lower boundary:</t>
  </si>
  <si>
    <t>Q3 + (1.5 * IQR) upper boundary: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</si>
</sst>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0" borderId="0" xfId="0" applyFont="1"/>
    <xf numFmtId="0" fontId="18" fillId="0" borderId="0" xfId="0" applyFont="1"/>
    <xf numFmtId="0" fontId="0" fillId="0" borderId="0" xfId="0" applyFill="1"/>
    <xf numFmtId="0" fontId="18" fillId="0" borderId="0" xfId="0" applyFont="1" applyFill="1"/>
    <xf numFmtId="0" fontId="16" fillId="0" borderId="0" xfId="0" applyFon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topLeftCell="A24" zoomScale="110" zoomScaleNormal="110" workbookViewId="0">
      <selection activeCell="D36" sqref="D36"/>
    </sheetView>
  </sheetViews>
  <sheetFormatPr baseColWidth="10" defaultRowHeight="16" x14ac:dyDescent="0.2"/>
  <cols>
    <col min="1" max="1" width="35.83203125" customWidth="1"/>
    <col min="2" max="2" width="22.83203125" customWidth="1"/>
    <col min="3" max="3" width="18.83203125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14" t="s">
        <v>2110</v>
      </c>
      <c r="B6" s="14" t="s">
        <v>2111</v>
      </c>
      <c r="C6" s="14" t="s">
        <v>2124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t="s">
        <v>2112</v>
      </c>
      <c r="B7" s="5">
        <f>AVERAGE(I:I)</f>
        <v>851.14690265486729</v>
      </c>
      <c r="C7" s="5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t="s">
        <v>2113</v>
      </c>
      <c r="B8">
        <f>MEDIAN(I:I)</f>
        <v>201</v>
      </c>
      <c r="C8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t="s">
        <v>2114</v>
      </c>
      <c r="B9">
        <f>MIN(I:I)</f>
        <v>16</v>
      </c>
      <c r="C9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t="s">
        <v>2115</v>
      </c>
      <c r="B10">
        <f>MAX(I:I)</f>
        <v>7295</v>
      </c>
      <c r="C10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t="s">
        <v>2116</v>
      </c>
      <c r="B11" s="5">
        <f>VAR(I:I)</f>
        <v>1606216.5936295739</v>
      </c>
      <c r="C11" s="5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t="s">
        <v>2117</v>
      </c>
      <c r="B12" s="5">
        <f>STDEV(I:I)</f>
        <v>1267.366006183523</v>
      </c>
      <c r="C12" s="5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A17" s="17"/>
      <c r="B17" s="18" t="s">
        <v>2118</v>
      </c>
      <c r="C17" s="17"/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19" t="s">
        <v>2119</v>
      </c>
      <c r="B18" s="20">
        <f>B7+B12</f>
        <v>2118.5129088383901</v>
      </c>
      <c r="C18" s="20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19" t="s">
        <v>2120</v>
      </c>
      <c r="B19" s="20">
        <f>AVERAGE(I:I)</f>
        <v>851.14690265486729</v>
      </c>
      <c r="C19" s="20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19" t="s">
        <v>2121</v>
      </c>
      <c r="B20" s="20">
        <f>B7-B12</f>
        <v>-416.21910352865575</v>
      </c>
      <c r="C20" s="20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A21" s="17"/>
      <c r="B21" s="17"/>
      <c r="C21" s="17"/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19" t="s">
        <v>2122</v>
      </c>
      <c r="B22" s="17">
        <f>COUNTIF(J:J, "&lt;-2.68")</f>
        <v>0</v>
      </c>
      <c r="C22" s="17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19" t="s">
        <v>2123</v>
      </c>
      <c r="B23" s="17">
        <f>COUNTIF(J:J, "&gt;2.68")</f>
        <v>17</v>
      </c>
      <c r="C23" s="17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B34" s="16" t="s">
        <v>2125</v>
      </c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15" t="s">
        <v>2126</v>
      </c>
      <c r="B35">
        <f>_xlfn.QUARTILE.EXC(I:I,1)</f>
        <v>127.5</v>
      </c>
      <c r="C35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15" t="s">
        <v>2127</v>
      </c>
      <c r="B36">
        <f>_xlfn.QUARTILE.EXC(I:I,2)</f>
        <v>201</v>
      </c>
      <c r="C36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15" t="s">
        <v>2128</v>
      </c>
      <c r="B37">
        <f>_xlfn.QUARTILE.EXC(I:I,3)</f>
        <v>1288.5</v>
      </c>
      <c r="C37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15" t="s">
        <v>2129</v>
      </c>
      <c r="B38">
        <f>B37-B35</f>
        <v>1161</v>
      </c>
      <c r="C38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15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15" t="s">
        <v>2130</v>
      </c>
      <c r="B40">
        <f>B35-(1.5*B38)</f>
        <v>-1614</v>
      </c>
      <c r="C40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15" t="s">
        <v>2131</v>
      </c>
      <c r="B41">
        <f>B37+(1.5*B38)</f>
        <v>3030</v>
      </c>
      <c r="C41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>
        <f t="shared" si="22"/>
        <v>-0.60918588309952881</v>
      </c>
      <c r="O366" s="5">
        <f t="shared" si="23"/>
        <v>0.27120061818811214</v>
      </c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>
        <f t="shared" si="22"/>
        <v>-0.60918588309952881</v>
      </c>
      <c r="O367" s="5">
        <f t="shared" si="23"/>
        <v>0.27120061818811214</v>
      </c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>
        <f t="shared" si="22"/>
        <v>-0.60918588309952881</v>
      </c>
      <c r="O368" s="5">
        <f t="shared" si="23"/>
        <v>0.27120061818811214</v>
      </c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>
        <f t="shared" si="22"/>
        <v>-0.60918588309952881</v>
      </c>
      <c r="O369" s="5">
        <f t="shared" si="23"/>
        <v>0.27120061818811214</v>
      </c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>
        <f t="shared" si="22"/>
        <v>-0.60918588309952881</v>
      </c>
      <c r="O370" s="5">
        <f t="shared" si="23"/>
        <v>0.27120061818811214</v>
      </c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>
        <f t="shared" si="22"/>
        <v>-0.60918588309952881</v>
      </c>
      <c r="O371" s="5">
        <f t="shared" si="23"/>
        <v>0.27120061818811214</v>
      </c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>
        <f t="shared" si="22"/>
        <v>-0.60918588309952881</v>
      </c>
      <c r="O372" s="5">
        <f t="shared" si="23"/>
        <v>0.27120061818811214</v>
      </c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>
        <f t="shared" si="22"/>
        <v>-0.60918588309952881</v>
      </c>
      <c r="O373" s="5">
        <f t="shared" si="23"/>
        <v>0.27120061818811214</v>
      </c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>
        <f t="shared" si="22"/>
        <v>-0.60918588309952881</v>
      </c>
      <c r="O374" s="5">
        <f t="shared" si="23"/>
        <v>0.27120061818811214</v>
      </c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>
        <f t="shared" si="22"/>
        <v>-0.60918588309952881</v>
      </c>
      <c r="O375" s="5">
        <f t="shared" si="23"/>
        <v>0.27120061818811214</v>
      </c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>
        <f t="shared" si="22"/>
        <v>-0.60918588309952881</v>
      </c>
      <c r="O376" s="5">
        <f t="shared" si="23"/>
        <v>0.27120061818811214</v>
      </c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>
        <f t="shared" si="22"/>
        <v>-0.60918588309952881</v>
      </c>
      <c r="O377" s="5">
        <f t="shared" si="23"/>
        <v>0.27120061818811214</v>
      </c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>
        <f t="shared" si="22"/>
        <v>-0.60918588309952881</v>
      </c>
      <c r="O378" s="5">
        <f t="shared" si="23"/>
        <v>0.27120061818811214</v>
      </c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>
        <f t="shared" si="22"/>
        <v>-0.60918588309952881</v>
      </c>
      <c r="O379" s="5">
        <f t="shared" si="23"/>
        <v>0.27120061818811214</v>
      </c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>
        <f t="shared" si="22"/>
        <v>-0.60918588309952881</v>
      </c>
      <c r="O380" s="5">
        <f t="shared" si="23"/>
        <v>0.27120061818811214</v>
      </c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>
        <f t="shared" si="22"/>
        <v>-0.60918588309952881</v>
      </c>
      <c r="O381" s="5">
        <f t="shared" si="23"/>
        <v>0.27120061818811214</v>
      </c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>
        <f t="shared" si="22"/>
        <v>-0.60918588309952881</v>
      </c>
      <c r="O382" s="5">
        <f t="shared" si="23"/>
        <v>0.27120061818811214</v>
      </c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>
        <f t="shared" si="22"/>
        <v>-0.60918588309952881</v>
      </c>
      <c r="O383" s="5">
        <f t="shared" si="23"/>
        <v>0.27120061818811214</v>
      </c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>
        <f t="shared" si="22"/>
        <v>-0.60918588309952881</v>
      </c>
      <c r="O384" s="5">
        <f t="shared" si="23"/>
        <v>0.27120061818811214</v>
      </c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>
        <f t="shared" si="22"/>
        <v>-0.60918588309952881</v>
      </c>
      <c r="O385" s="5">
        <f t="shared" si="23"/>
        <v>0.27120061818811214</v>
      </c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>
        <f t="shared" si="22"/>
        <v>-0.60918588309952881</v>
      </c>
      <c r="O386" s="5">
        <f t="shared" si="23"/>
        <v>0.27120061818811214</v>
      </c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>
        <f t="shared" ref="N387:N450" si="26">STANDARDIZE(M387,$C$7,$C$12)</f>
        <v>-0.60918588309952881</v>
      </c>
      <c r="O387" s="5">
        <f t="shared" ref="O387:O450" si="27">_xlfn.NORM.S.DIST(N387,TRUE)</f>
        <v>0.27120061818811214</v>
      </c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>
        <f t="shared" si="26"/>
        <v>-0.60918588309952881</v>
      </c>
      <c r="O388" s="5">
        <f t="shared" si="27"/>
        <v>0.27120061818811214</v>
      </c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>
        <f t="shared" si="26"/>
        <v>-0.60918588309952881</v>
      </c>
      <c r="O389" s="5">
        <f t="shared" si="27"/>
        <v>0.27120061818811214</v>
      </c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>
        <f t="shared" si="26"/>
        <v>-0.60918588309952881</v>
      </c>
      <c r="O390" s="5">
        <f t="shared" si="27"/>
        <v>0.27120061818811214</v>
      </c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>
        <f t="shared" si="26"/>
        <v>-0.60918588309952881</v>
      </c>
      <c r="O391" s="5">
        <f t="shared" si="27"/>
        <v>0.27120061818811214</v>
      </c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>
        <f t="shared" si="26"/>
        <v>-0.60918588309952881</v>
      </c>
      <c r="O392" s="5">
        <f t="shared" si="27"/>
        <v>0.27120061818811214</v>
      </c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>
        <f t="shared" si="26"/>
        <v>-0.60918588309952881</v>
      </c>
      <c r="O393" s="5">
        <f t="shared" si="27"/>
        <v>0.27120061818811214</v>
      </c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>
        <f t="shared" si="26"/>
        <v>-0.60918588309952881</v>
      </c>
      <c r="O394" s="5">
        <f t="shared" si="27"/>
        <v>0.27120061818811214</v>
      </c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>
        <f t="shared" si="26"/>
        <v>-0.60918588309952881</v>
      </c>
      <c r="O395" s="5">
        <f t="shared" si="27"/>
        <v>0.27120061818811214</v>
      </c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>
        <f t="shared" si="26"/>
        <v>-0.60918588309952881</v>
      </c>
      <c r="O396" s="5">
        <f t="shared" si="27"/>
        <v>0.27120061818811214</v>
      </c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>
        <f t="shared" si="26"/>
        <v>-0.60918588309952881</v>
      </c>
      <c r="O397" s="5">
        <f t="shared" si="27"/>
        <v>0.27120061818811214</v>
      </c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>
        <f t="shared" si="26"/>
        <v>-0.60918588309952881</v>
      </c>
      <c r="O398" s="5">
        <f t="shared" si="27"/>
        <v>0.27120061818811214</v>
      </c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>
        <f t="shared" si="26"/>
        <v>-0.60918588309952881</v>
      </c>
      <c r="O399" s="5">
        <f t="shared" si="27"/>
        <v>0.27120061818811214</v>
      </c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>
        <f t="shared" si="26"/>
        <v>-0.60918588309952881</v>
      </c>
      <c r="O400" s="5">
        <f t="shared" si="27"/>
        <v>0.27120061818811214</v>
      </c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>
        <f t="shared" si="26"/>
        <v>-0.60918588309952881</v>
      </c>
      <c r="O401" s="5">
        <f t="shared" si="27"/>
        <v>0.27120061818811214</v>
      </c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>
        <f t="shared" si="26"/>
        <v>-0.60918588309952881</v>
      </c>
      <c r="O402" s="5">
        <f t="shared" si="27"/>
        <v>0.27120061818811214</v>
      </c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>
        <f t="shared" si="26"/>
        <v>-0.60918588309952881</v>
      </c>
      <c r="O403" s="5">
        <f t="shared" si="27"/>
        <v>0.27120061818811214</v>
      </c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>
        <f t="shared" si="26"/>
        <v>-0.60918588309952881</v>
      </c>
      <c r="O404" s="5">
        <f t="shared" si="27"/>
        <v>0.27120061818811214</v>
      </c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>
        <f t="shared" si="26"/>
        <v>-0.60918588309952881</v>
      </c>
      <c r="O405" s="5">
        <f t="shared" si="27"/>
        <v>0.27120061818811214</v>
      </c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>
        <f t="shared" si="26"/>
        <v>-0.60918588309952881</v>
      </c>
      <c r="O406" s="5">
        <f t="shared" si="27"/>
        <v>0.27120061818811214</v>
      </c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>
        <f t="shared" si="26"/>
        <v>-0.60918588309952881</v>
      </c>
      <c r="O407" s="5">
        <f t="shared" si="27"/>
        <v>0.27120061818811214</v>
      </c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>
        <f t="shared" si="26"/>
        <v>-0.60918588309952881</v>
      </c>
      <c r="O408" s="5">
        <f t="shared" si="27"/>
        <v>0.27120061818811214</v>
      </c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>
        <f t="shared" si="26"/>
        <v>-0.60918588309952881</v>
      </c>
      <c r="O409" s="5">
        <f t="shared" si="27"/>
        <v>0.27120061818811214</v>
      </c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>
        <f t="shared" si="26"/>
        <v>-0.60918588309952881</v>
      </c>
      <c r="O410" s="5">
        <f t="shared" si="27"/>
        <v>0.27120061818811214</v>
      </c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>
        <f t="shared" si="26"/>
        <v>-0.60918588309952881</v>
      </c>
      <c r="O411" s="5">
        <f t="shared" si="27"/>
        <v>0.27120061818811214</v>
      </c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>
        <f t="shared" si="26"/>
        <v>-0.60918588309952881</v>
      </c>
      <c r="O412" s="5">
        <f t="shared" si="27"/>
        <v>0.27120061818811214</v>
      </c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>
        <f t="shared" si="26"/>
        <v>-0.60918588309952881</v>
      </c>
      <c r="O413" s="5">
        <f t="shared" si="27"/>
        <v>0.27120061818811214</v>
      </c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>
        <f t="shared" si="26"/>
        <v>-0.60918588309952881</v>
      </c>
      <c r="O414" s="5">
        <f t="shared" si="27"/>
        <v>0.27120061818811214</v>
      </c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>
        <f t="shared" si="26"/>
        <v>-0.60918588309952881</v>
      </c>
      <c r="O415" s="5">
        <f t="shared" si="27"/>
        <v>0.27120061818811214</v>
      </c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>
        <f t="shared" si="26"/>
        <v>-0.60918588309952881</v>
      </c>
      <c r="O416" s="5">
        <f t="shared" si="27"/>
        <v>0.27120061818811214</v>
      </c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>
        <f t="shared" si="26"/>
        <v>-0.60918588309952881</v>
      </c>
      <c r="O417" s="5">
        <f t="shared" si="27"/>
        <v>0.27120061818811214</v>
      </c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>
        <f t="shared" si="26"/>
        <v>-0.60918588309952881</v>
      </c>
      <c r="O418" s="5">
        <f t="shared" si="27"/>
        <v>0.27120061818811214</v>
      </c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>
        <f t="shared" si="26"/>
        <v>-0.60918588309952881</v>
      </c>
      <c r="O419" s="5">
        <f t="shared" si="27"/>
        <v>0.27120061818811214</v>
      </c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>
        <f t="shared" si="26"/>
        <v>-0.60918588309952881</v>
      </c>
      <c r="O420" s="5">
        <f t="shared" si="27"/>
        <v>0.27120061818811214</v>
      </c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>
        <f t="shared" si="26"/>
        <v>-0.60918588309952881</v>
      </c>
      <c r="O421" s="5">
        <f t="shared" si="27"/>
        <v>0.27120061818811214</v>
      </c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>
        <f t="shared" si="26"/>
        <v>-0.60918588309952881</v>
      </c>
      <c r="O422" s="5">
        <f t="shared" si="27"/>
        <v>0.27120061818811214</v>
      </c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>
        <f t="shared" si="26"/>
        <v>-0.60918588309952881</v>
      </c>
      <c r="O423" s="5">
        <f t="shared" si="27"/>
        <v>0.27120061818811214</v>
      </c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>
        <f t="shared" si="26"/>
        <v>-0.60918588309952881</v>
      </c>
      <c r="O424" s="5">
        <f t="shared" si="27"/>
        <v>0.27120061818811214</v>
      </c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>
        <f t="shared" si="26"/>
        <v>-0.60918588309952881</v>
      </c>
      <c r="O425" s="5">
        <f t="shared" si="27"/>
        <v>0.27120061818811214</v>
      </c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>
        <f t="shared" si="26"/>
        <v>-0.60918588309952881</v>
      </c>
      <c r="O426" s="5">
        <f t="shared" si="27"/>
        <v>0.27120061818811214</v>
      </c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>
        <f t="shared" si="26"/>
        <v>-0.60918588309952881</v>
      </c>
      <c r="O427" s="5">
        <f t="shared" si="27"/>
        <v>0.27120061818811214</v>
      </c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>
        <f t="shared" si="26"/>
        <v>-0.60918588309952881</v>
      </c>
      <c r="O428" s="5">
        <f t="shared" si="27"/>
        <v>0.27120061818811214</v>
      </c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>
        <f t="shared" si="26"/>
        <v>-0.60918588309952881</v>
      </c>
      <c r="O429" s="5">
        <f t="shared" si="27"/>
        <v>0.27120061818811214</v>
      </c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>
        <f t="shared" si="26"/>
        <v>-0.60918588309952881</v>
      </c>
      <c r="O430" s="5">
        <f t="shared" si="27"/>
        <v>0.27120061818811214</v>
      </c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>
        <f t="shared" si="26"/>
        <v>-0.60918588309952881</v>
      </c>
      <c r="O431" s="5">
        <f t="shared" si="27"/>
        <v>0.27120061818811214</v>
      </c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>
        <f t="shared" si="26"/>
        <v>-0.60918588309952881</v>
      </c>
      <c r="O432" s="5">
        <f t="shared" si="27"/>
        <v>0.27120061818811214</v>
      </c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>
        <f t="shared" si="26"/>
        <v>-0.60918588309952881</v>
      </c>
      <c r="O433" s="5">
        <f t="shared" si="27"/>
        <v>0.27120061818811214</v>
      </c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>
        <f t="shared" si="26"/>
        <v>-0.60918588309952881</v>
      </c>
      <c r="O434" s="5">
        <f t="shared" si="27"/>
        <v>0.27120061818811214</v>
      </c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>
        <f t="shared" si="26"/>
        <v>-0.60918588309952881</v>
      </c>
      <c r="O435" s="5">
        <f t="shared" si="27"/>
        <v>0.27120061818811214</v>
      </c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>
        <f t="shared" si="26"/>
        <v>-0.60918588309952881</v>
      </c>
      <c r="O436" s="5">
        <f t="shared" si="27"/>
        <v>0.27120061818811214</v>
      </c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>
        <f t="shared" si="26"/>
        <v>-0.60918588309952881</v>
      </c>
      <c r="O437" s="5">
        <f t="shared" si="27"/>
        <v>0.27120061818811214</v>
      </c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>
        <f t="shared" si="26"/>
        <v>-0.60918588309952881</v>
      </c>
      <c r="O438" s="5">
        <f t="shared" si="27"/>
        <v>0.27120061818811214</v>
      </c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>
        <f t="shared" si="26"/>
        <v>-0.60918588309952881</v>
      </c>
      <c r="O439" s="5">
        <f t="shared" si="27"/>
        <v>0.27120061818811214</v>
      </c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>
        <f t="shared" si="26"/>
        <v>-0.60918588309952881</v>
      </c>
      <c r="O440" s="5">
        <f t="shared" si="27"/>
        <v>0.27120061818811214</v>
      </c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>
        <f t="shared" si="26"/>
        <v>-0.60918588309952881</v>
      </c>
      <c r="O441" s="5">
        <f t="shared" si="27"/>
        <v>0.27120061818811214</v>
      </c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>
        <f t="shared" si="26"/>
        <v>-0.60918588309952881</v>
      </c>
      <c r="O442" s="5">
        <f t="shared" si="27"/>
        <v>0.27120061818811214</v>
      </c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>
        <f t="shared" si="26"/>
        <v>-0.60918588309952881</v>
      </c>
      <c r="O443" s="5">
        <f t="shared" si="27"/>
        <v>0.27120061818811214</v>
      </c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>
        <f t="shared" si="26"/>
        <v>-0.60918588309952881</v>
      </c>
      <c r="O444" s="5">
        <f t="shared" si="27"/>
        <v>0.27120061818811214</v>
      </c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>
        <f t="shared" si="26"/>
        <v>-0.60918588309952881</v>
      </c>
      <c r="O445" s="5">
        <f t="shared" si="27"/>
        <v>0.27120061818811214</v>
      </c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>
        <f t="shared" si="26"/>
        <v>-0.60918588309952881</v>
      </c>
      <c r="O446" s="5">
        <f t="shared" si="27"/>
        <v>0.27120061818811214</v>
      </c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>
        <f t="shared" si="26"/>
        <v>-0.60918588309952881</v>
      </c>
      <c r="O447" s="5">
        <f t="shared" si="27"/>
        <v>0.27120061818811214</v>
      </c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>
        <f t="shared" si="26"/>
        <v>-0.60918588309952881</v>
      </c>
      <c r="O448" s="5">
        <f t="shared" si="27"/>
        <v>0.27120061818811214</v>
      </c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>
        <f t="shared" si="26"/>
        <v>-0.60918588309952881</v>
      </c>
      <c r="O449" s="5">
        <f t="shared" si="27"/>
        <v>0.27120061818811214</v>
      </c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>
        <f t="shared" si="26"/>
        <v>-0.60918588309952881</v>
      </c>
      <c r="O450" s="5">
        <f t="shared" si="27"/>
        <v>0.27120061818811214</v>
      </c>
    </row>
    <row r="451" spans="8:15" x14ac:dyDescent="0.2">
      <c r="H451" s="11" t="str">
        <v>successful</v>
      </c>
      <c r="I451">
        <v>76</v>
      </c>
      <c r="J451" s="5">
        <f t="shared" ref="J451:J514" si="28">STANDARDIZE(I451,$B$7,$B$12)</f>
        <v>-0.61162039921608946</v>
      </c>
      <c r="K451" s="5">
        <f t="shared" ref="K451:K514" si="29">_xlfn.NORM.S.DIST(J451,TRUE)</f>
        <v>0.27039446917101095</v>
      </c>
      <c r="N451" s="5">
        <f t="shared" ref="N451:N514" si="30">STANDARDIZE(M451,$C$7,$C$12)</f>
        <v>-0.60918588309952881</v>
      </c>
      <c r="O451" s="5">
        <f t="shared" ref="O451:O514" si="31">_xlfn.NORM.S.DIST(N451,TRUE)</f>
        <v>0.27120061818811214</v>
      </c>
    </row>
    <row r="452" spans="8:15" x14ac:dyDescent="0.2">
      <c r="H452" s="11" t="str">
        <v>successful</v>
      </c>
      <c r="I452">
        <v>43</v>
      </c>
      <c r="J452" s="5">
        <f t="shared" si="28"/>
        <v>-0.63765865480996831</v>
      </c>
      <c r="K452" s="5">
        <f t="shared" si="29"/>
        <v>0.26184795247666182</v>
      </c>
      <c r="N452" s="5">
        <f t="shared" si="30"/>
        <v>-0.60918588309952881</v>
      </c>
      <c r="O452" s="5">
        <f t="shared" si="31"/>
        <v>0.27120061818811214</v>
      </c>
    </row>
    <row r="453" spans="8:15" x14ac:dyDescent="0.2">
      <c r="H453" s="11" t="str">
        <v>successful</v>
      </c>
      <c r="I453">
        <v>221</v>
      </c>
      <c r="J453" s="5">
        <f t="shared" si="28"/>
        <v>-0.49720988221268247</v>
      </c>
      <c r="K453" s="5">
        <f t="shared" si="29"/>
        <v>0.30952052668517138</v>
      </c>
      <c r="N453" s="5">
        <f t="shared" si="30"/>
        <v>-0.60918588309952881</v>
      </c>
      <c r="O453" s="5">
        <f t="shared" si="31"/>
        <v>0.27120061818811214</v>
      </c>
    </row>
    <row r="454" spans="8:15" x14ac:dyDescent="0.2">
      <c r="H454" s="11" t="str">
        <v>successful</v>
      </c>
      <c r="I454">
        <v>2805</v>
      </c>
      <c r="J454" s="5">
        <f t="shared" si="28"/>
        <v>1.5416644345928605</v>
      </c>
      <c r="K454" s="5">
        <f t="shared" si="29"/>
        <v>0.93842242062068248</v>
      </c>
      <c r="N454" s="5">
        <f t="shared" si="30"/>
        <v>-0.60918588309952881</v>
      </c>
      <c r="O454" s="5">
        <f t="shared" si="31"/>
        <v>0.27120061818811214</v>
      </c>
    </row>
    <row r="455" spans="8:15" x14ac:dyDescent="0.2">
      <c r="H455" s="11" t="str">
        <v>successful</v>
      </c>
      <c r="I455">
        <v>68</v>
      </c>
      <c r="J455" s="5">
        <f t="shared" si="28"/>
        <v>-0.61793270360248431</v>
      </c>
      <c r="K455" s="5">
        <f t="shared" si="29"/>
        <v>0.26830985010625319</v>
      </c>
      <c r="N455" s="5">
        <f t="shared" si="30"/>
        <v>-0.60918588309952881</v>
      </c>
      <c r="O455" s="5">
        <f t="shared" si="31"/>
        <v>0.27120061818811214</v>
      </c>
    </row>
    <row r="456" spans="8:15" x14ac:dyDescent="0.2">
      <c r="H456" s="11" t="str">
        <v>successful</v>
      </c>
      <c r="I456">
        <v>183</v>
      </c>
      <c r="J456" s="5">
        <f t="shared" si="28"/>
        <v>-0.52719332804805807</v>
      </c>
      <c r="K456" s="5">
        <f t="shared" si="29"/>
        <v>0.29902967071846787</v>
      </c>
      <c r="N456" s="5">
        <f t="shared" si="30"/>
        <v>-0.60918588309952881</v>
      </c>
      <c r="O456" s="5">
        <f t="shared" si="31"/>
        <v>0.27120061818811214</v>
      </c>
    </row>
    <row r="457" spans="8:15" x14ac:dyDescent="0.2">
      <c r="H457" s="11" t="str">
        <v>successful</v>
      </c>
      <c r="I457">
        <v>133</v>
      </c>
      <c r="J457" s="5">
        <f t="shared" si="28"/>
        <v>-0.56664523046302606</v>
      </c>
      <c r="K457" s="5">
        <f t="shared" si="29"/>
        <v>0.2854776192683055</v>
      </c>
      <c r="N457" s="5">
        <f t="shared" si="30"/>
        <v>-0.60918588309952881</v>
      </c>
      <c r="O457" s="5">
        <f t="shared" si="31"/>
        <v>0.27120061818811214</v>
      </c>
    </row>
    <row r="458" spans="8:15" x14ac:dyDescent="0.2">
      <c r="H458" s="11" t="str">
        <v>successful</v>
      </c>
      <c r="I458">
        <v>2489</v>
      </c>
      <c r="J458" s="5">
        <f t="shared" si="28"/>
        <v>1.2923284113302631</v>
      </c>
      <c r="K458" s="5">
        <f t="shared" si="29"/>
        <v>0.90187828156810601</v>
      </c>
      <c r="N458" s="5">
        <f t="shared" si="30"/>
        <v>-0.60918588309952881</v>
      </c>
      <c r="O458" s="5">
        <f t="shared" si="31"/>
        <v>0.27120061818811214</v>
      </c>
    </row>
    <row r="459" spans="8:15" x14ac:dyDescent="0.2">
      <c r="H459" s="11" t="str">
        <v>successful</v>
      </c>
      <c r="I459">
        <v>69</v>
      </c>
      <c r="J459" s="5">
        <f t="shared" si="28"/>
        <v>-0.61714366555418498</v>
      </c>
      <c r="K459" s="5">
        <f t="shared" si="29"/>
        <v>0.26856998473221561</v>
      </c>
      <c r="N459" s="5">
        <f t="shared" si="30"/>
        <v>-0.60918588309952881</v>
      </c>
      <c r="O459" s="5">
        <f t="shared" si="31"/>
        <v>0.27120061818811214</v>
      </c>
    </row>
    <row r="460" spans="8:15" x14ac:dyDescent="0.2">
      <c r="H460" s="11" t="str">
        <v>successful</v>
      </c>
      <c r="I460">
        <v>279</v>
      </c>
      <c r="J460" s="5">
        <f t="shared" si="28"/>
        <v>-0.45144567541131964</v>
      </c>
      <c r="K460" s="5">
        <f t="shared" si="29"/>
        <v>0.3258341850038462</v>
      </c>
      <c r="N460" s="5">
        <f t="shared" si="30"/>
        <v>-0.60918588309952881</v>
      </c>
      <c r="O460" s="5">
        <f t="shared" si="31"/>
        <v>0.27120061818811214</v>
      </c>
    </row>
    <row r="461" spans="8:15" x14ac:dyDescent="0.2">
      <c r="H461" s="11" t="str">
        <v>successful</v>
      </c>
      <c r="I461">
        <v>210</v>
      </c>
      <c r="J461" s="5">
        <f t="shared" si="28"/>
        <v>-0.50588930074397542</v>
      </c>
      <c r="K461" s="5">
        <f t="shared" si="29"/>
        <v>0.30646718184653243</v>
      </c>
      <c r="N461" s="5">
        <f t="shared" si="30"/>
        <v>-0.60918588309952881</v>
      </c>
      <c r="O461" s="5">
        <f t="shared" si="31"/>
        <v>0.27120061818811214</v>
      </c>
    </row>
    <row r="462" spans="8:15" x14ac:dyDescent="0.2">
      <c r="H462" s="11" t="str">
        <v>successful</v>
      </c>
      <c r="I462">
        <v>2100</v>
      </c>
      <c r="J462" s="5">
        <f t="shared" si="28"/>
        <v>0.9853926105418126</v>
      </c>
      <c r="K462" s="5">
        <f t="shared" si="29"/>
        <v>0.83778437102703562</v>
      </c>
      <c r="N462" s="5">
        <f t="shared" si="30"/>
        <v>-0.60918588309952881</v>
      </c>
      <c r="O462" s="5">
        <f t="shared" si="31"/>
        <v>0.27120061818811214</v>
      </c>
    </row>
    <row r="463" spans="8:15" x14ac:dyDescent="0.2">
      <c r="H463" s="11" t="str">
        <v>successful</v>
      </c>
      <c r="I463">
        <v>252</v>
      </c>
      <c r="J463" s="5">
        <f t="shared" si="28"/>
        <v>-0.47274970271540234</v>
      </c>
      <c r="K463" s="5">
        <f t="shared" si="29"/>
        <v>0.31819588101815433</v>
      </c>
      <c r="N463" s="5">
        <f t="shared" si="30"/>
        <v>-0.60918588309952881</v>
      </c>
      <c r="O463" s="5">
        <f t="shared" si="31"/>
        <v>0.27120061818811214</v>
      </c>
    </row>
    <row r="464" spans="8:15" x14ac:dyDescent="0.2">
      <c r="H464" s="11" t="str">
        <v>successful</v>
      </c>
      <c r="I464">
        <v>1280</v>
      </c>
      <c r="J464" s="5">
        <f t="shared" si="28"/>
        <v>0.33838141093633839</v>
      </c>
      <c r="K464" s="5">
        <f t="shared" si="29"/>
        <v>0.632462109640473</v>
      </c>
      <c r="N464" s="5">
        <f t="shared" si="30"/>
        <v>-0.60918588309952881</v>
      </c>
      <c r="O464" s="5">
        <f t="shared" si="31"/>
        <v>0.27120061818811214</v>
      </c>
    </row>
    <row r="465" spans="8:15" x14ac:dyDescent="0.2">
      <c r="H465" s="11" t="str">
        <v>successful</v>
      </c>
      <c r="I465">
        <v>157</v>
      </c>
      <c r="J465" s="5">
        <f t="shared" si="28"/>
        <v>-0.5477083173038414</v>
      </c>
      <c r="K465" s="5">
        <f t="shared" si="29"/>
        <v>0.29194610010209382</v>
      </c>
      <c r="N465" s="5">
        <f t="shared" si="30"/>
        <v>-0.60918588309952881</v>
      </c>
      <c r="O465" s="5">
        <f t="shared" si="31"/>
        <v>0.27120061818811214</v>
      </c>
    </row>
    <row r="466" spans="8:15" x14ac:dyDescent="0.2">
      <c r="H466" s="11" t="str">
        <v>successful</v>
      </c>
      <c r="I466">
        <v>194</v>
      </c>
      <c r="J466" s="5">
        <f t="shared" si="28"/>
        <v>-0.51851390951676513</v>
      </c>
      <c r="K466" s="5">
        <f t="shared" si="29"/>
        <v>0.30204987891918361</v>
      </c>
      <c r="N466" s="5">
        <f t="shared" si="30"/>
        <v>-0.60918588309952881</v>
      </c>
      <c r="O466" s="5">
        <f t="shared" si="31"/>
        <v>0.27120061818811214</v>
      </c>
    </row>
    <row r="467" spans="8:15" x14ac:dyDescent="0.2">
      <c r="H467" s="11" t="str">
        <v>successful</v>
      </c>
      <c r="I467">
        <v>82</v>
      </c>
      <c r="J467" s="5">
        <f t="shared" si="28"/>
        <v>-0.60688617092629338</v>
      </c>
      <c r="K467" s="5">
        <f t="shared" si="29"/>
        <v>0.27196322812288859</v>
      </c>
      <c r="N467" s="5">
        <f t="shared" si="30"/>
        <v>-0.60918588309952881</v>
      </c>
      <c r="O467" s="5">
        <f t="shared" si="31"/>
        <v>0.27120061818811214</v>
      </c>
    </row>
    <row r="468" spans="8:15" x14ac:dyDescent="0.2">
      <c r="H468" s="11" t="str">
        <v>successful</v>
      </c>
      <c r="I468">
        <v>4233</v>
      </c>
      <c r="J468" s="5">
        <f t="shared" si="28"/>
        <v>2.6684107675643447</v>
      </c>
      <c r="K468" s="5">
        <f t="shared" si="29"/>
        <v>0.99618944902297901</v>
      </c>
      <c r="N468" s="5">
        <f t="shared" si="30"/>
        <v>-0.60918588309952881</v>
      </c>
      <c r="O468" s="5">
        <f t="shared" si="31"/>
        <v>0.27120061818811214</v>
      </c>
    </row>
    <row r="469" spans="8:15" x14ac:dyDescent="0.2">
      <c r="H469" s="11" t="str">
        <v>successful</v>
      </c>
      <c r="I469">
        <v>1297</v>
      </c>
      <c r="J469" s="5">
        <f t="shared" si="28"/>
        <v>0.35179505775742748</v>
      </c>
      <c r="K469" s="5">
        <f t="shared" si="29"/>
        <v>0.6375040173594636</v>
      </c>
      <c r="N469" s="5">
        <f t="shared" si="30"/>
        <v>-0.60918588309952881</v>
      </c>
      <c r="O469" s="5">
        <f t="shared" si="31"/>
        <v>0.27120061818811214</v>
      </c>
    </row>
    <row r="470" spans="8:15" x14ac:dyDescent="0.2">
      <c r="H470" s="11" t="str">
        <v>successful</v>
      </c>
      <c r="I470">
        <v>165</v>
      </c>
      <c r="J470" s="5">
        <f t="shared" si="28"/>
        <v>-0.54139601291744655</v>
      </c>
      <c r="K470" s="5">
        <f t="shared" si="29"/>
        <v>0.29411732738200552</v>
      </c>
      <c r="N470" s="5">
        <f t="shared" si="30"/>
        <v>-0.60918588309952881</v>
      </c>
      <c r="O470" s="5">
        <f t="shared" si="31"/>
        <v>0.27120061818811214</v>
      </c>
    </row>
    <row r="471" spans="8:15" x14ac:dyDescent="0.2">
      <c r="H471" s="11" t="str">
        <v>successful</v>
      </c>
      <c r="I471">
        <v>119</v>
      </c>
      <c r="J471" s="5">
        <f t="shared" si="28"/>
        <v>-0.57769176313921711</v>
      </c>
      <c r="K471" s="5">
        <f t="shared" si="29"/>
        <v>0.28173612059368047</v>
      </c>
      <c r="N471" s="5">
        <f t="shared" si="30"/>
        <v>-0.60918588309952881</v>
      </c>
      <c r="O471" s="5">
        <f t="shared" si="31"/>
        <v>0.27120061818811214</v>
      </c>
    </row>
    <row r="472" spans="8:15" x14ac:dyDescent="0.2">
      <c r="H472" s="11" t="str">
        <v>successful</v>
      </c>
      <c r="I472">
        <v>1797</v>
      </c>
      <c r="J472" s="5">
        <f t="shared" si="28"/>
        <v>0.74631408190710691</v>
      </c>
      <c r="K472" s="5">
        <f t="shared" si="29"/>
        <v>0.77226114659827327</v>
      </c>
      <c r="N472" s="5">
        <f t="shared" si="30"/>
        <v>-0.60918588309952881</v>
      </c>
      <c r="O472" s="5">
        <f t="shared" si="31"/>
        <v>0.27120061818811214</v>
      </c>
    </row>
    <row r="473" spans="8:15" x14ac:dyDescent="0.2">
      <c r="H473" s="11" t="str">
        <v>successful</v>
      </c>
      <c r="I473">
        <v>261</v>
      </c>
      <c r="J473" s="5">
        <f t="shared" si="28"/>
        <v>-0.46564836028070811</v>
      </c>
      <c r="K473" s="5">
        <f t="shared" si="29"/>
        <v>0.3207336105700222</v>
      </c>
      <c r="N473" s="5">
        <f t="shared" si="30"/>
        <v>-0.60918588309952881</v>
      </c>
      <c r="O473" s="5">
        <f t="shared" si="31"/>
        <v>0.27120061818811214</v>
      </c>
    </row>
    <row r="474" spans="8:15" x14ac:dyDescent="0.2">
      <c r="H474" s="11" t="str">
        <v>successful</v>
      </c>
      <c r="I474">
        <v>157</v>
      </c>
      <c r="J474" s="5">
        <f t="shared" si="28"/>
        <v>-0.5477083173038414</v>
      </c>
      <c r="K474" s="5">
        <f t="shared" si="29"/>
        <v>0.29194610010209382</v>
      </c>
      <c r="N474" s="5">
        <f t="shared" si="30"/>
        <v>-0.60918588309952881</v>
      </c>
      <c r="O474" s="5">
        <f t="shared" si="31"/>
        <v>0.27120061818811214</v>
      </c>
    </row>
    <row r="475" spans="8:15" x14ac:dyDescent="0.2">
      <c r="H475" s="11" t="str">
        <v>successful</v>
      </c>
      <c r="I475">
        <v>3533</v>
      </c>
      <c r="J475" s="5">
        <f t="shared" si="28"/>
        <v>2.1160841337547933</v>
      </c>
      <c r="K475" s="5">
        <f t="shared" si="29"/>
        <v>0.98283117367156914</v>
      </c>
      <c r="N475" s="5">
        <f t="shared" si="30"/>
        <v>-0.60918588309952881</v>
      </c>
      <c r="O475" s="5">
        <f t="shared" si="31"/>
        <v>0.27120061818811214</v>
      </c>
    </row>
    <row r="476" spans="8:15" x14ac:dyDescent="0.2">
      <c r="H476" s="11" t="str">
        <v>successful</v>
      </c>
      <c r="I476">
        <v>155</v>
      </c>
      <c r="J476" s="5">
        <f t="shared" si="28"/>
        <v>-0.54928639340044016</v>
      </c>
      <c r="K476" s="5">
        <f t="shared" si="29"/>
        <v>0.29140446179774393</v>
      </c>
      <c r="N476" s="5">
        <f t="shared" si="30"/>
        <v>-0.60918588309952881</v>
      </c>
      <c r="O476" s="5">
        <f t="shared" si="31"/>
        <v>0.27120061818811214</v>
      </c>
    </row>
    <row r="477" spans="8:15" x14ac:dyDescent="0.2">
      <c r="H477" s="11" t="str">
        <v>successful</v>
      </c>
      <c r="I477">
        <v>132</v>
      </c>
      <c r="J477" s="5">
        <f t="shared" si="28"/>
        <v>-0.56743426851132539</v>
      </c>
      <c r="K477" s="5">
        <f t="shared" si="29"/>
        <v>0.28520958657753048</v>
      </c>
      <c r="N477" s="5">
        <f t="shared" si="30"/>
        <v>-0.60918588309952881</v>
      </c>
      <c r="O477" s="5">
        <f t="shared" si="31"/>
        <v>0.27120061818811214</v>
      </c>
    </row>
    <row r="478" spans="8:15" x14ac:dyDescent="0.2">
      <c r="H478" s="11" t="str">
        <v>successful</v>
      </c>
      <c r="I478">
        <v>1354</v>
      </c>
      <c r="J478" s="5">
        <f t="shared" si="28"/>
        <v>0.39677022651049093</v>
      </c>
      <c r="K478" s="5">
        <f t="shared" si="29"/>
        <v>0.65423154589579469</v>
      </c>
      <c r="N478" s="5">
        <f t="shared" si="30"/>
        <v>-0.60918588309952881</v>
      </c>
      <c r="O478" s="5">
        <f t="shared" si="31"/>
        <v>0.27120061818811214</v>
      </c>
    </row>
    <row r="479" spans="8:15" x14ac:dyDescent="0.2">
      <c r="H479" s="11" t="str">
        <v>successful</v>
      </c>
      <c r="I479">
        <v>48</v>
      </c>
      <c r="J479" s="5">
        <f t="shared" si="28"/>
        <v>-0.63371346456847155</v>
      </c>
      <c r="K479" s="5">
        <f t="shared" si="29"/>
        <v>0.26313391807387471</v>
      </c>
      <c r="N479" s="5">
        <f t="shared" si="30"/>
        <v>-0.60918588309952881</v>
      </c>
      <c r="O479" s="5">
        <f t="shared" si="31"/>
        <v>0.27120061818811214</v>
      </c>
    </row>
    <row r="480" spans="8:15" x14ac:dyDescent="0.2">
      <c r="H480" s="11" t="str">
        <v>successful</v>
      </c>
      <c r="I480">
        <v>110</v>
      </c>
      <c r="J480" s="5">
        <f t="shared" si="28"/>
        <v>-0.58479310557391129</v>
      </c>
      <c r="K480" s="5">
        <f t="shared" si="29"/>
        <v>0.27934342035971821</v>
      </c>
      <c r="N480" s="5">
        <f t="shared" si="30"/>
        <v>-0.60918588309952881</v>
      </c>
      <c r="O480" s="5">
        <f t="shared" si="31"/>
        <v>0.27120061818811214</v>
      </c>
    </row>
    <row r="481" spans="8:15" x14ac:dyDescent="0.2">
      <c r="H481" s="11" t="str">
        <v>successful</v>
      </c>
      <c r="I481">
        <v>172</v>
      </c>
      <c r="J481" s="5">
        <f t="shared" si="28"/>
        <v>-0.53587274657935102</v>
      </c>
      <c r="K481" s="5">
        <f t="shared" si="29"/>
        <v>0.29602325052395523</v>
      </c>
      <c r="N481" s="5">
        <f t="shared" si="30"/>
        <v>-0.60918588309952881</v>
      </c>
      <c r="O481" s="5">
        <f t="shared" si="31"/>
        <v>0.27120061818811214</v>
      </c>
    </row>
    <row r="482" spans="8:15" x14ac:dyDescent="0.2">
      <c r="H482" s="11" t="str">
        <v>successful</v>
      </c>
      <c r="I482">
        <v>307</v>
      </c>
      <c r="J482" s="5">
        <f t="shared" si="28"/>
        <v>-0.4293526100589376</v>
      </c>
      <c r="K482" s="5">
        <f t="shared" si="29"/>
        <v>0.33383331788239107</v>
      </c>
      <c r="N482" s="5">
        <f t="shared" si="30"/>
        <v>-0.60918588309952881</v>
      </c>
      <c r="O482" s="5">
        <f t="shared" si="31"/>
        <v>0.27120061818811214</v>
      </c>
    </row>
    <row r="483" spans="8:15" x14ac:dyDescent="0.2">
      <c r="H483" s="11" t="str">
        <v>successful</v>
      </c>
      <c r="I483">
        <v>160</v>
      </c>
      <c r="J483" s="5">
        <f t="shared" si="28"/>
        <v>-0.5453412031589433</v>
      </c>
      <c r="K483" s="5">
        <f t="shared" si="29"/>
        <v>0.29275943542684985</v>
      </c>
      <c r="N483" s="5">
        <f t="shared" si="30"/>
        <v>-0.60918588309952881</v>
      </c>
      <c r="O483" s="5">
        <f t="shared" si="31"/>
        <v>0.27120061818811214</v>
      </c>
    </row>
    <row r="484" spans="8:15" x14ac:dyDescent="0.2">
      <c r="H484" s="11" t="str">
        <v>successful</v>
      </c>
      <c r="I484">
        <v>1467</v>
      </c>
      <c r="J484" s="5">
        <f t="shared" si="28"/>
        <v>0.48593152596831846</v>
      </c>
      <c r="K484" s="5">
        <f t="shared" si="29"/>
        <v>0.68649214232851863</v>
      </c>
      <c r="N484" s="5">
        <f t="shared" si="30"/>
        <v>-0.60918588309952881</v>
      </c>
      <c r="O484" s="5">
        <f t="shared" si="31"/>
        <v>0.27120061818811214</v>
      </c>
    </row>
    <row r="485" spans="8:15" x14ac:dyDescent="0.2">
      <c r="H485" s="11" t="str">
        <v>successful</v>
      </c>
      <c r="I485">
        <v>2662</v>
      </c>
      <c r="J485" s="5">
        <f t="shared" si="28"/>
        <v>1.4288319936860521</v>
      </c>
      <c r="K485" s="5">
        <f t="shared" si="29"/>
        <v>0.92347373622359785</v>
      </c>
      <c r="N485" s="5">
        <f t="shared" si="30"/>
        <v>-0.60918588309952881</v>
      </c>
      <c r="O485" s="5">
        <f t="shared" si="31"/>
        <v>0.27120061818811214</v>
      </c>
    </row>
    <row r="486" spans="8:15" x14ac:dyDescent="0.2">
      <c r="H486" s="11" t="str">
        <v>successful</v>
      </c>
      <c r="I486">
        <v>452</v>
      </c>
      <c r="J486" s="5">
        <f t="shared" si="28"/>
        <v>-0.31494209305553061</v>
      </c>
      <c r="K486" s="5">
        <f t="shared" si="29"/>
        <v>0.37640281050357816</v>
      </c>
      <c r="N486" s="5">
        <f t="shared" si="30"/>
        <v>-0.60918588309952881</v>
      </c>
      <c r="O486" s="5">
        <f t="shared" si="31"/>
        <v>0.27120061818811214</v>
      </c>
    </row>
    <row r="487" spans="8:15" x14ac:dyDescent="0.2">
      <c r="H487" s="11" t="str">
        <v>successful</v>
      </c>
      <c r="I487">
        <v>158</v>
      </c>
      <c r="J487" s="5">
        <f t="shared" si="28"/>
        <v>-0.54691927925554207</v>
      </c>
      <c r="K487" s="5">
        <f t="shared" si="29"/>
        <v>0.29221709494609183</v>
      </c>
      <c r="N487" s="5">
        <f t="shared" si="30"/>
        <v>-0.60918588309952881</v>
      </c>
      <c r="O487" s="5">
        <f t="shared" si="31"/>
        <v>0.27120061818811214</v>
      </c>
    </row>
    <row r="488" spans="8:15" x14ac:dyDescent="0.2">
      <c r="H488" s="11" t="str">
        <v>successful</v>
      </c>
      <c r="I488">
        <v>225</v>
      </c>
      <c r="J488" s="5">
        <f t="shared" si="28"/>
        <v>-0.49405373001948505</v>
      </c>
      <c r="K488" s="5">
        <f t="shared" si="29"/>
        <v>0.31063411702445737</v>
      </c>
      <c r="N488" s="5">
        <f t="shared" si="30"/>
        <v>-0.60918588309952881</v>
      </c>
      <c r="O488" s="5">
        <f t="shared" si="31"/>
        <v>0.27120061818811214</v>
      </c>
    </row>
    <row r="489" spans="8:15" x14ac:dyDescent="0.2">
      <c r="H489" s="11" t="str">
        <v>successful</v>
      </c>
      <c r="I489">
        <v>65</v>
      </c>
      <c r="J489" s="5">
        <f t="shared" si="28"/>
        <v>-0.62029981774738241</v>
      </c>
      <c r="K489" s="5">
        <f t="shared" si="29"/>
        <v>0.26753020744937717</v>
      </c>
      <c r="N489" s="5">
        <f t="shared" si="30"/>
        <v>-0.60918588309952881</v>
      </c>
      <c r="O489" s="5">
        <f t="shared" si="31"/>
        <v>0.27120061818811214</v>
      </c>
    </row>
    <row r="490" spans="8:15" x14ac:dyDescent="0.2">
      <c r="H490" s="11" t="str">
        <v>successful</v>
      </c>
      <c r="I490">
        <v>163</v>
      </c>
      <c r="J490" s="5">
        <f t="shared" si="28"/>
        <v>-0.54297408901404531</v>
      </c>
      <c r="K490" s="5">
        <f t="shared" si="29"/>
        <v>0.2935738213513408</v>
      </c>
      <c r="N490" s="5">
        <f t="shared" si="30"/>
        <v>-0.60918588309952881</v>
      </c>
      <c r="O490" s="5">
        <f t="shared" si="31"/>
        <v>0.27120061818811214</v>
      </c>
    </row>
    <row r="491" spans="8:15" x14ac:dyDescent="0.2">
      <c r="H491" s="11" t="str">
        <v>successful</v>
      </c>
      <c r="I491">
        <v>85</v>
      </c>
      <c r="J491" s="5">
        <f t="shared" si="28"/>
        <v>-0.60451905678139528</v>
      </c>
      <c r="K491" s="5">
        <f t="shared" si="29"/>
        <v>0.2727493016410128</v>
      </c>
      <c r="N491" s="5">
        <f t="shared" si="30"/>
        <v>-0.60918588309952881</v>
      </c>
      <c r="O491" s="5">
        <f t="shared" si="31"/>
        <v>0.27120061818811214</v>
      </c>
    </row>
    <row r="492" spans="8:15" x14ac:dyDescent="0.2">
      <c r="H492" s="11" t="str">
        <v>successful</v>
      </c>
      <c r="I492">
        <v>217</v>
      </c>
      <c r="J492" s="5">
        <f t="shared" si="28"/>
        <v>-0.5003660344058799</v>
      </c>
      <c r="K492" s="5">
        <f t="shared" si="29"/>
        <v>0.30840868249796416</v>
      </c>
      <c r="N492" s="5">
        <f t="shared" si="30"/>
        <v>-0.60918588309952881</v>
      </c>
      <c r="O492" s="5">
        <f t="shared" si="31"/>
        <v>0.27120061818811214</v>
      </c>
    </row>
    <row r="493" spans="8:15" x14ac:dyDescent="0.2">
      <c r="H493" s="11" t="str">
        <v>successful</v>
      </c>
      <c r="I493">
        <v>150</v>
      </c>
      <c r="J493" s="5">
        <f t="shared" si="28"/>
        <v>-0.55323158364193692</v>
      </c>
      <c r="K493" s="5">
        <f t="shared" si="29"/>
        <v>0.29005242126674691</v>
      </c>
      <c r="N493" s="5">
        <f t="shared" si="30"/>
        <v>-0.60918588309952881</v>
      </c>
      <c r="O493" s="5">
        <f t="shared" si="31"/>
        <v>0.27120061818811214</v>
      </c>
    </row>
    <row r="494" spans="8:15" x14ac:dyDescent="0.2">
      <c r="H494" s="11" t="str">
        <v>successful</v>
      </c>
      <c r="I494">
        <v>3272</v>
      </c>
      <c r="J494" s="5">
        <f t="shared" si="28"/>
        <v>1.9101452031486608</v>
      </c>
      <c r="K494" s="5">
        <f t="shared" si="29"/>
        <v>0.97194273988362301</v>
      </c>
      <c r="N494" s="5">
        <f t="shared" si="30"/>
        <v>-0.60918588309952881</v>
      </c>
      <c r="O494" s="5">
        <f t="shared" si="31"/>
        <v>0.27120061818811214</v>
      </c>
    </row>
    <row r="495" spans="8:15" x14ac:dyDescent="0.2">
      <c r="H495" s="11" t="str">
        <v>successful</v>
      </c>
      <c r="I495">
        <v>300</v>
      </c>
      <c r="J495" s="5">
        <f t="shared" si="28"/>
        <v>-0.43487587639703312</v>
      </c>
      <c r="K495" s="5">
        <f t="shared" si="29"/>
        <v>0.33182626285606887</v>
      </c>
      <c r="N495" s="5">
        <f t="shared" si="30"/>
        <v>-0.60918588309952881</v>
      </c>
      <c r="O495" s="5">
        <f t="shared" si="31"/>
        <v>0.27120061818811214</v>
      </c>
    </row>
    <row r="496" spans="8:15" x14ac:dyDescent="0.2">
      <c r="H496" s="11" t="str">
        <v>successful</v>
      </c>
      <c r="I496">
        <v>126</v>
      </c>
      <c r="J496" s="5">
        <f t="shared" si="28"/>
        <v>-0.57216849680112158</v>
      </c>
      <c r="K496" s="5">
        <f t="shared" si="29"/>
        <v>0.28360391393346218</v>
      </c>
      <c r="N496" s="5">
        <f t="shared" si="30"/>
        <v>-0.60918588309952881</v>
      </c>
      <c r="O496" s="5">
        <f t="shared" si="31"/>
        <v>0.27120061818811214</v>
      </c>
    </row>
    <row r="497" spans="8:15" x14ac:dyDescent="0.2">
      <c r="H497" s="11" t="str">
        <v>successful</v>
      </c>
      <c r="I497">
        <v>2320</v>
      </c>
      <c r="J497" s="5">
        <f t="shared" si="28"/>
        <v>1.1589809811676715</v>
      </c>
      <c r="K497" s="5">
        <f t="shared" si="29"/>
        <v>0.87676803125260105</v>
      </c>
      <c r="N497" s="5">
        <f t="shared" si="30"/>
        <v>-0.60918588309952881</v>
      </c>
      <c r="O497" s="5">
        <f t="shared" si="31"/>
        <v>0.27120061818811214</v>
      </c>
    </row>
    <row r="498" spans="8:15" x14ac:dyDescent="0.2">
      <c r="H498" s="11" t="str">
        <v>successful</v>
      </c>
      <c r="I498">
        <v>81</v>
      </c>
      <c r="J498" s="5">
        <f t="shared" si="28"/>
        <v>-0.60767520897459271</v>
      </c>
      <c r="K498" s="5">
        <f t="shared" si="29"/>
        <v>0.27170145424349679</v>
      </c>
      <c r="N498" s="5">
        <f t="shared" si="30"/>
        <v>-0.60918588309952881</v>
      </c>
      <c r="O498" s="5">
        <f t="shared" si="31"/>
        <v>0.27120061818811214</v>
      </c>
    </row>
    <row r="499" spans="8:15" x14ac:dyDescent="0.2">
      <c r="H499" s="11" t="str">
        <v>successful</v>
      </c>
      <c r="I499">
        <v>1887</v>
      </c>
      <c r="J499" s="5">
        <f t="shared" si="28"/>
        <v>0.81732750625404915</v>
      </c>
      <c r="K499" s="5">
        <f t="shared" si="29"/>
        <v>0.79312935415176644</v>
      </c>
      <c r="N499" s="5">
        <f t="shared" si="30"/>
        <v>-0.60918588309952881</v>
      </c>
      <c r="O499" s="5">
        <f t="shared" si="31"/>
        <v>0.27120061818811214</v>
      </c>
    </row>
    <row r="500" spans="8:15" x14ac:dyDescent="0.2">
      <c r="H500" s="11" t="str">
        <v>successful</v>
      </c>
      <c r="I500">
        <v>4358</v>
      </c>
      <c r="J500" s="5">
        <f t="shared" si="28"/>
        <v>2.7670405236017643</v>
      </c>
      <c r="K500" s="5">
        <f t="shared" si="29"/>
        <v>0.99717161384503639</v>
      </c>
      <c r="N500" s="5">
        <f t="shared" si="30"/>
        <v>-0.60918588309952881</v>
      </c>
      <c r="O500" s="5">
        <f t="shared" si="31"/>
        <v>0.27120061818811214</v>
      </c>
    </row>
    <row r="501" spans="8:15" x14ac:dyDescent="0.2">
      <c r="H501" s="11" t="str">
        <v>successful</v>
      </c>
      <c r="I501">
        <v>53</v>
      </c>
      <c r="J501" s="5">
        <f t="shared" si="28"/>
        <v>-0.62976827432697469</v>
      </c>
      <c r="K501" s="5">
        <f t="shared" si="29"/>
        <v>0.26442310275782305</v>
      </c>
      <c r="N501" s="5">
        <f t="shared" si="30"/>
        <v>-0.60918588309952881</v>
      </c>
      <c r="O501" s="5">
        <f t="shared" si="31"/>
        <v>0.27120061818811214</v>
      </c>
    </row>
    <row r="502" spans="8:15" x14ac:dyDescent="0.2">
      <c r="H502" s="11" t="str">
        <v>successful</v>
      </c>
      <c r="I502">
        <v>2414</v>
      </c>
      <c r="J502" s="5">
        <f t="shared" si="28"/>
        <v>1.2331505577078112</v>
      </c>
      <c r="K502" s="5">
        <f t="shared" si="29"/>
        <v>0.89124020108780222</v>
      </c>
      <c r="N502" s="5">
        <f t="shared" si="30"/>
        <v>-0.60918588309952881</v>
      </c>
      <c r="O502" s="5">
        <f t="shared" si="31"/>
        <v>0.27120061818811214</v>
      </c>
    </row>
    <row r="503" spans="8:15" x14ac:dyDescent="0.2">
      <c r="H503" s="11" t="str">
        <v>successful</v>
      </c>
      <c r="I503">
        <v>80</v>
      </c>
      <c r="J503" s="5">
        <f t="shared" si="28"/>
        <v>-0.60846424702289204</v>
      </c>
      <c r="K503" s="5">
        <f t="shared" si="29"/>
        <v>0.27143980584905392</v>
      </c>
      <c r="N503" s="5">
        <f t="shared" si="30"/>
        <v>-0.60918588309952881</v>
      </c>
      <c r="O503" s="5">
        <f t="shared" si="31"/>
        <v>0.27120061818811214</v>
      </c>
    </row>
    <row r="504" spans="8:15" x14ac:dyDescent="0.2">
      <c r="H504" s="11" t="str">
        <v>successful</v>
      </c>
      <c r="I504">
        <v>193</v>
      </c>
      <c r="J504" s="5">
        <f t="shared" si="28"/>
        <v>-0.51930294756506457</v>
      </c>
      <c r="K504" s="5">
        <f t="shared" si="29"/>
        <v>0.30177474911201529</v>
      </c>
      <c r="N504" s="5">
        <f t="shared" si="30"/>
        <v>-0.60918588309952881</v>
      </c>
      <c r="O504" s="5">
        <f t="shared" si="31"/>
        <v>0.27120061818811214</v>
      </c>
    </row>
    <row r="505" spans="8:15" x14ac:dyDescent="0.2">
      <c r="H505" s="11" t="str">
        <v>successful</v>
      </c>
      <c r="I505">
        <v>52</v>
      </c>
      <c r="J505" s="5">
        <f t="shared" si="28"/>
        <v>-0.63055731237527413</v>
      </c>
      <c r="K505" s="5">
        <f t="shared" si="29"/>
        <v>0.26416500887097849</v>
      </c>
      <c r="N505" s="5">
        <f t="shared" si="30"/>
        <v>-0.60918588309952881</v>
      </c>
      <c r="O505" s="5">
        <f t="shared" si="31"/>
        <v>0.27120061818811214</v>
      </c>
    </row>
    <row r="506" spans="8:15" x14ac:dyDescent="0.2">
      <c r="H506" s="11" t="str">
        <v>successful</v>
      </c>
      <c r="I506">
        <v>290</v>
      </c>
      <c r="J506" s="5">
        <f t="shared" si="28"/>
        <v>-0.44276625688002674</v>
      </c>
      <c r="K506" s="5">
        <f t="shared" si="29"/>
        <v>0.32896740622624765</v>
      </c>
      <c r="N506" s="5">
        <f t="shared" si="30"/>
        <v>-0.60918588309952881</v>
      </c>
      <c r="O506" s="5">
        <f t="shared" si="31"/>
        <v>0.27120061818811214</v>
      </c>
    </row>
    <row r="507" spans="8:15" x14ac:dyDescent="0.2">
      <c r="H507" s="11" t="str">
        <v>successful</v>
      </c>
      <c r="I507">
        <v>122</v>
      </c>
      <c r="J507" s="5">
        <f t="shared" si="28"/>
        <v>-0.57532464899431901</v>
      </c>
      <c r="K507" s="5">
        <f t="shared" si="29"/>
        <v>0.28253587707812799</v>
      </c>
      <c r="N507" s="5">
        <f t="shared" si="30"/>
        <v>-0.60918588309952881</v>
      </c>
      <c r="O507" s="5">
        <f t="shared" si="31"/>
        <v>0.27120061818811214</v>
      </c>
    </row>
    <row r="508" spans="8:15" x14ac:dyDescent="0.2">
      <c r="H508" s="11" t="str">
        <v>successful</v>
      </c>
      <c r="I508">
        <v>1470</v>
      </c>
      <c r="J508" s="5">
        <f t="shared" si="28"/>
        <v>0.48829864011321655</v>
      </c>
      <c r="K508" s="5">
        <f t="shared" si="29"/>
        <v>0.68733083771104286</v>
      </c>
      <c r="N508" s="5">
        <f t="shared" si="30"/>
        <v>-0.60918588309952881</v>
      </c>
      <c r="O508" s="5">
        <f t="shared" si="31"/>
        <v>0.27120061818811214</v>
      </c>
    </row>
    <row r="509" spans="8:15" x14ac:dyDescent="0.2">
      <c r="H509" s="11" t="str">
        <v>successful</v>
      </c>
      <c r="I509">
        <v>165</v>
      </c>
      <c r="J509" s="5">
        <f t="shared" si="28"/>
        <v>-0.54139601291744655</v>
      </c>
      <c r="K509" s="5">
        <f t="shared" si="29"/>
        <v>0.29411732738200552</v>
      </c>
      <c r="N509" s="5">
        <f t="shared" si="30"/>
        <v>-0.60918588309952881</v>
      </c>
      <c r="O509" s="5">
        <f t="shared" si="31"/>
        <v>0.27120061818811214</v>
      </c>
    </row>
    <row r="510" spans="8:15" x14ac:dyDescent="0.2">
      <c r="H510" s="11" t="str">
        <v>successful</v>
      </c>
      <c r="I510">
        <v>182</v>
      </c>
      <c r="J510" s="5">
        <f t="shared" si="28"/>
        <v>-0.5279823660963574</v>
      </c>
      <c r="K510" s="5">
        <f t="shared" si="29"/>
        <v>0.29875578757738519</v>
      </c>
      <c r="N510" s="5">
        <f t="shared" si="30"/>
        <v>-0.60918588309952881</v>
      </c>
      <c r="O510" s="5">
        <f t="shared" si="31"/>
        <v>0.27120061818811214</v>
      </c>
    </row>
    <row r="511" spans="8:15" x14ac:dyDescent="0.2">
      <c r="H511" s="11" t="str">
        <v>successful</v>
      </c>
      <c r="I511">
        <v>199</v>
      </c>
      <c r="J511" s="5">
        <f t="shared" si="28"/>
        <v>-0.51456871927526837</v>
      </c>
      <c r="K511" s="5">
        <f t="shared" si="29"/>
        <v>0.30342721423665275</v>
      </c>
      <c r="N511" s="5">
        <f t="shared" si="30"/>
        <v>-0.60918588309952881</v>
      </c>
      <c r="O511" s="5">
        <f t="shared" si="31"/>
        <v>0.27120061818811214</v>
      </c>
    </row>
    <row r="512" spans="8:15" x14ac:dyDescent="0.2">
      <c r="H512" s="11" t="str">
        <v>successful</v>
      </c>
      <c r="I512">
        <v>56</v>
      </c>
      <c r="J512" s="5">
        <f t="shared" si="28"/>
        <v>-0.6274011601820767</v>
      </c>
      <c r="K512" s="5">
        <f t="shared" si="29"/>
        <v>0.2651981537193418</v>
      </c>
      <c r="N512" s="5">
        <f t="shared" si="30"/>
        <v>-0.60918588309952881</v>
      </c>
      <c r="O512" s="5">
        <f t="shared" si="31"/>
        <v>0.27120061818811214</v>
      </c>
    </row>
    <row r="513" spans="8:15" x14ac:dyDescent="0.2">
      <c r="H513" s="11" t="str">
        <v>successful</v>
      </c>
      <c r="I513">
        <v>1460</v>
      </c>
      <c r="J513" s="5">
        <f t="shared" si="28"/>
        <v>0.48040825963022299</v>
      </c>
      <c r="K513" s="5">
        <f t="shared" si="29"/>
        <v>0.68453143883720369</v>
      </c>
      <c r="N513" s="5">
        <f t="shared" si="30"/>
        <v>-0.60918588309952881</v>
      </c>
      <c r="O513" s="5">
        <f t="shared" si="31"/>
        <v>0.27120061818811214</v>
      </c>
    </row>
    <row r="514" spans="8:15" x14ac:dyDescent="0.2">
      <c r="H514" s="11" t="str">
        <v>successful</v>
      </c>
      <c r="I514">
        <v>123</v>
      </c>
      <c r="J514" s="5">
        <f t="shared" si="28"/>
        <v>-0.57453561094601957</v>
      </c>
      <c r="K514" s="5">
        <f t="shared" si="29"/>
        <v>0.28280270492051918</v>
      </c>
      <c r="N514" s="5">
        <f t="shared" si="30"/>
        <v>-0.60918588309952881</v>
      </c>
      <c r="O514" s="5">
        <f t="shared" si="31"/>
        <v>0.27120061818811214</v>
      </c>
    </row>
    <row r="515" spans="8:15" x14ac:dyDescent="0.2">
      <c r="H515" s="11" t="str">
        <v>successful</v>
      </c>
      <c r="I515">
        <v>159</v>
      </c>
      <c r="J515" s="5">
        <f t="shared" ref="J515:J566" si="32">STANDARDIZE(I515,$B$7,$B$12)</f>
        <v>-0.54613024120724274</v>
      </c>
      <c r="K515" s="5">
        <f t="shared" ref="K515:K566" si="33">_xlfn.NORM.S.DIST(J515,TRUE)</f>
        <v>0.29248820676046838</v>
      </c>
      <c r="N515" s="5">
        <f t="shared" ref="N515:N566" si="34">STANDARDIZE(M515,$C$7,$C$12)</f>
        <v>-0.60918588309952881</v>
      </c>
      <c r="O515" s="5">
        <f t="shared" ref="O515:O566" si="35">_xlfn.NORM.S.DIST(N515,TRUE)</f>
        <v>0.27120061818811214</v>
      </c>
    </row>
    <row r="516" spans="8:15" x14ac:dyDescent="0.2">
      <c r="H516" s="11" t="str">
        <v>successful</v>
      </c>
      <c r="I516">
        <v>110</v>
      </c>
      <c r="J516" s="5">
        <f t="shared" si="32"/>
        <v>-0.58479310557391129</v>
      </c>
      <c r="K516" s="5">
        <f t="shared" si="33"/>
        <v>0.27934342035971821</v>
      </c>
      <c r="N516" s="5">
        <f t="shared" si="34"/>
        <v>-0.60918588309952881</v>
      </c>
      <c r="O516" s="5">
        <f t="shared" si="35"/>
        <v>0.27120061818811214</v>
      </c>
    </row>
    <row r="517" spans="8:15" x14ac:dyDescent="0.2">
      <c r="H517" s="11" t="str">
        <v>successful</v>
      </c>
      <c r="I517">
        <v>236</v>
      </c>
      <c r="J517" s="5">
        <f t="shared" si="32"/>
        <v>-0.4853743114881921</v>
      </c>
      <c r="K517" s="5">
        <f t="shared" si="33"/>
        <v>0.31370542556838427</v>
      </c>
      <c r="N517" s="5">
        <f t="shared" si="34"/>
        <v>-0.60918588309952881</v>
      </c>
      <c r="O517" s="5">
        <f t="shared" si="35"/>
        <v>0.27120061818811214</v>
      </c>
    </row>
    <row r="518" spans="8:15" x14ac:dyDescent="0.2">
      <c r="H518" s="11" t="str">
        <v>successful</v>
      </c>
      <c r="I518">
        <v>191</v>
      </c>
      <c r="J518" s="5">
        <f t="shared" si="32"/>
        <v>-0.52088102366166322</v>
      </c>
      <c r="K518" s="5">
        <f t="shared" si="33"/>
        <v>0.30122482775649495</v>
      </c>
      <c r="N518" s="5">
        <f t="shared" si="34"/>
        <v>-0.60918588309952881</v>
      </c>
      <c r="O518" s="5">
        <f t="shared" si="35"/>
        <v>0.27120061818811214</v>
      </c>
    </row>
    <row r="519" spans="8:15" x14ac:dyDescent="0.2">
      <c r="H519" s="11" t="str">
        <v>successful</v>
      </c>
      <c r="I519">
        <v>3934</v>
      </c>
      <c r="J519" s="5">
        <f t="shared" si="32"/>
        <v>2.4324883911228361</v>
      </c>
      <c r="K519" s="5">
        <f t="shared" si="33"/>
        <v>0.99250226389912943</v>
      </c>
      <c r="N519" s="5">
        <f t="shared" si="34"/>
        <v>-0.60918588309952881</v>
      </c>
      <c r="O519" s="5">
        <f t="shared" si="35"/>
        <v>0.27120061818811214</v>
      </c>
    </row>
    <row r="520" spans="8:15" x14ac:dyDescent="0.2">
      <c r="H520" s="11" t="str">
        <v>successful</v>
      </c>
      <c r="I520">
        <v>80</v>
      </c>
      <c r="J520" s="5">
        <f t="shared" si="32"/>
        <v>-0.60846424702289204</v>
      </c>
      <c r="K520" s="5">
        <f t="shared" si="33"/>
        <v>0.27143980584905392</v>
      </c>
      <c r="N520" s="5">
        <f t="shared" si="34"/>
        <v>-0.60918588309952881</v>
      </c>
      <c r="O520" s="5">
        <f t="shared" si="35"/>
        <v>0.27120061818811214</v>
      </c>
    </row>
    <row r="521" spans="8:15" x14ac:dyDescent="0.2">
      <c r="H521" s="11" t="str">
        <v>successful</v>
      </c>
      <c r="I521">
        <v>462</v>
      </c>
      <c r="J521" s="5">
        <f t="shared" si="32"/>
        <v>-0.30705171257253699</v>
      </c>
      <c r="K521" s="5">
        <f t="shared" si="33"/>
        <v>0.37940200557748532</v>
      </c>
      <c r="N521" s="5">
        <f t="shared" si="34"/>
        <v>-0.60918588309952881</v>
      </c>
      <c r="O521" s="5">
        <f t="shared" si="35"/>
        <v>0.27120061818811214</v>
      </c>
    </row>
    <row r="522" spans="8:15" x14ac:dyDescent="0.2">
      <c r="H522" s="11" t="str">
        <v>successful</v>
      </c>
      <c r="I522">
        <v>179</v>
      </c>
      <c r="J522" s="5">
        <f t="shared" si="32"/>
        <v>-0.5303494802412555</v>
      </c>
      <c r="K522" s="5">
        <f t="shared" si="33"/>
        <v>0.29793482309806329</v>
      </c>
      <c r="N522" s="5">
        <f t="shared" si="34"/>
        <v>-0.60918588309952881</v>
      </c>
      <c r="O522" s="5">
        <f t="shared" si="35"/>
        <v>0.27120061818811214</v>
      </c>
    </row>
    <row r="523" spans="8:15" x14ac:dyDescent="0.2">
      <c r="H523" s="11" t="str">
        <v>successful</v>
      </c>
      <c r="I523">
        <v>1866</v>
      </c>
      <c r="J523" s="5">
        <f t="shared" si="32"/>
        <v>0.80075770723976258</v>
      </c>
      <c r="K523" s="5">
        <f t="shared" si="33"/>
        <v>0.78836403626875917</v>
      </c>
      <c r="N523" s="5">
        <f t="shared" si="34"/>
        <v>-0.60918588309952881</v>
      </c>
      <c r="O523" s="5">
        <f t="shared" si="35"/>
        <v>0.27120061818811214</v>
      </c>
    </row>
    <row r="524" spans="8:15" x14ac:dyDescent="0.2">
      <c r="H524" s="11" t="str">
        <v>successful</v>
      </c>
      <c r="I524">
        <v>156</v>
      </c>
      <c r="J524" s="5">
        <f t="shared" si="32"/>
        <v>-0.54849735535214084</v>
      </c>
      <c r="K524" s="5">
        <f t="shared" si="33"/>
        <v>0.29167522234665116</v>
      </c>
      <c r="N524" s="5">
        <f t="shared" si="34"/>
        <v>-0.60918588309952881</v>
      </c>
      <c r="O524" s="5">
        <f t="shared" si="35"/>
        <v>0.27120061818811214</v>
      </c>
    </row>
    <row r="525" spans="8:15" x14ac:dyDescent="0.2">
      <c r="H525" s="11" t="str">
        <v>successful</v>
      </c>
      <c r="I525">
        <v>255</v>
      </c>
      <c r="J525" s="5">
        <f t="shared" si="32"/>
        <v>-0.47038258857050425</v>
      </c>
      <c r="K525" s="5">
        <f t="shared" si="33"/>
        <v>0.31904085074642563</v>
      </c>
      <c r="N525" s="5">
        <f t="shared" si="34"/>
        <v>-0.60918588309952881</v>
      </c>
      <c r="O525" s="5">
        <f t="shared" si="35"/>
        <v>0.27120061818811214</v>
      </c>
    </row>
    <row r="526" spans="8:15" x14ac:dyDescent="0.2">
      <c r="H526" s="11" t="str">
        <v>successful</v>
      </c>
      <c r="I526">
        <v>2261</v>
      </c>
      <c r="J526" s="5">
        <f t="shared" si="32"/>
        <v>1.1124277363180093</v>
      </c>
      <c r="K526" s="5">
        <f t="shared" si="33"/>
        <v>0.86702285769271337</v>
      </c>
      <c r="N526" s="5">
        <f t="shared" si="34"/>
        <v>-0.60918588309952881</v>
      </c>
      <c r="O526" s="5">
        <f t="shared" si="35"/>
        <v>0.27120061818811214</v>
      </c>
    </row>
    <row r="527" spans="8:15" x14ac:dyDescent="0.2">
      <c r="H527" s="11" t="str">
        <v>successful</v>
      </c>
      <c r="I527">
        <v>40</v>
      </c>
      <c r="J527" s="5">
        <f t="shared" si="32"/>
        <v>-0.6400257689548664</v>
      </c>
      <c r="K527" s="5">
        <f t="shared" si="33"/>
        <v>0.26107792324712337</v>
      </c>
      <c r="N527" s="5">
        <f t="shared" si="34"/>
        <v>-0.60918588309952881</v>
      </c>
      <c r="O527" s="5">
        <f t="shared" si="35"/>
        <v>0.27120061818811214</v>
      </c>
    </row>
    <row r="528" spans="8:15" x14ac:dyDescent="0.2">
      <c r="H528" s="11" t="str">
        <v>successful</v>
      </c>
      <c r="I528">
        <v>2289</v>
      </c>
      <c r="J528" s="5">
        <f t="shared" si="32"/>
        <v>1.1345208016703914</v>
      </c>
      <c r="K528" s="5">
        <f t="shared" si="33"/>
        <v>0.87171192341653581</v>
      </c>
      <c r="N528" s="5">
        <f t="shared" si="34"/>
        <v>-0.60918588309952881</v>
      </c>
      <c r="O528" s="5">
        <f t="shared" si="35"/>
        <v>0.27120061818811214</v>
      </c>
    </row>
    <row r="529" spans="8:15" x14ac:dyDescent="0.2">
      <c r="H529" s="11" t="str">
        <v>successful</v>
      </c>
      <c r="I529">
        <v>65</v>
      </c>
      <c r="J529" s="5">
        <f t="shared" si="32"/>
        <v>-0.62029981774738241</v>
      </c>
      <c r="K529" s="5">
        <f t="shared" si="33"/>
        <v>0.26753020744937717</v>
      </c>
      <c r="N529" s="5">
        <f t="shared" si="34"/>
        <v>-0.60918588309952881</v>
      </c>
      <c r="O529" s="5">
        <f t="shared" si="35"/>
        <v>0.27120061818811214</v>
      </c>
    </row>
    <row r="530" spans="8:15" x14ac:dyDescent="0.2">
      <c r="H530" s="11" t="str">
        <v>successful</v>
      </c>
      <c r="I530">
        <v>3777</v>
      </c>
      <c r="J530" s="5">
        <f t="shared" si="32"/>
        <v>2.3086094175398371</v>
      </c>
      <c r="K530" s="5">
        <f t="shared" si="33"/>
        <v>0.98951736755719744</v>
      </c>
      <c r="N530" s="5">
        <f t="shared" si="34"/>
        <v>-0.60918588309952881</v>
      </c>
      <c r="O530" s="5">
        <f t="shared" si="35"/>
        <v>0.27120061818811214</v>
      </c>
    </row>
    <row r="531" spans="8:15" x14ac:dyDescent="0.2">
      <c r="H531" s="11" t="str">
        <v>successful</v>
      </c>
      <c r="I531">
        <v>184</v>
      </c>
      <c r="J531" s="5">
        <f t="shared" si="32"/>
        <v>-0.52640428999975875</v>
      </c>
      <c r="K531" s="5">
        <f t="shared" si="33"/>
        <v>0.29930366781194628</v>
      </c>
      <c r="N531" s="5">
        <f t="shared" si="34"/>
        <v>-0.60918588309952881</v>
      </c>
      <c r="O531" s="5">
        <f t="shared" si="35"/>
        <v>0.27120061818811214</v>
      </c>
    </row>
    <row r="532" spans="8:15" x14ac:dyDescent="0.2">
      <c r="H532" s="11" t="str">
        <v>successful</v>
      </c>
      <c r="I532">
        <v>85</v>
      </c>
      <c r="J532" s="5">
        <f t="shared" si="32"/>
        <v>-0.60451905678139528</v>
      </c>
      <c r="K532" s="5">
        <f t="shared" si="33"/>
        <v>0.2727493016410128</v>
      </c>
      <c r="N532" s="5">
        <f t="shared" si="34"/>
        <v>-0.60918588309952881</v>
      </c>
      <c r="O532" s="5">
        <f t="shared" si="35"/>
        <v>0.27120061818811214</v>
      </c>
    </row>
    <row r="533" spans="8:15" x14ac:dyDescent="0.2">
      <c r="H533" s="11" t="str">
        <v>successful</v>
      </c>
      <c r="I533">
        <v>144</v>
      </c>
      <c r="J533" s="5">
        <f t="shared" si="32"/>
        <v>-0.55796581193173311</v>
      </c>
      <c r="K533" s="5">
        <f t="shared" si="33"/>
        <v>0.28843386493597678</v>
      </c>
      <c r="N533" s="5">
        <f t="shared" si="34"/>
        <v>-0.60918588309952881</v>
      </c>
      <c r="O533" s="5">
        <f t="shared" si="35"/>
        <v>0.27120061818811214</v>
      </c>
    </row>
    <row r="534" spans="8:15" x14ac:dyDescent="0.2">
      <c r="H534" s="11" t="str">
        <v>successful</v>
      </c>
      <c r="I534">
        <v>1902</v>
      </c>
      <c r="J534" s="5">
        <f t="shared" si="32"/>
        <v>0.82916307697853953</v>
      </c>
      <c r="K534" s="5">
        <f t="shared" si="33"/>
        <v>0.79649393248607991</v>
      </c>
      <c r="N534" s="5">
        <f t="shared" si="34"/>
        <v>-0.60918588309952881</v>
      </c>
      <c r="O534" s="5">
        <f t="shared" si="35"/>
        <v>0.27120061818811214</v>
      </c>
    </row>
    <row r="535" spans="8:15" x14ac:dyDescent="0.2">
      <c r="H535" s="11" t="str">
        <v>successful</v>
      </c>
      <c r="I535">
        <v>105</v>
      </c>
      <c r="J535" s="5">
        <f t="shared" si="32"/>
        <v>-0.58873829581540804</v>
      </c>
      <c r="K535" s="5">
        <f t="shared" si="33"/>
        <v>0.27801842199616733</v>
      </c>
      <c r="N535" s="5">
        <f t="shared" si="34"/>
        <v>-0.60918588309952881</v>
      </c>
      <c r="O535" s="5">
        <f t="shared" si="35"/>
        <v>0.27120061818811214</v>
      </c>
    </row>
    <row r="536" spans="8:15" x14ac:dyDescent="0.2">
      <c r="H536" s="11" t="str">
        <v>successful</v>
      </c>
      <c r="I536">
        <v>132</v>
      </c>
      <c r="J536" s="5">
        <f t="shared" si="32"/>
        <v>-0.56743426851132539</v>
      </c>
      <c r="K536" s="5">
        <f t="shared" si="33"/>
        <v>0.28520958657753048</v>
      </c>
      <c r="N536" s="5">
        <f t="shared" si="34"/>
        <v>-0.60918588309952881</v>
      </c>
      <c r="O536" s="5">
        <f t="shared" si="35"/>
        <v>0.27120061818811214</v>
      </c>
    </row>
    <row r="537" spans="8:15" x14ac:dyDescent="0.2">
      <c r="H537" s="11" t="str">
        <v>successful</v>
      </c>
      <c r="I537">
        <v>96</v>
      </c>
      <c r="J537" s="5">
        <f t="shared" si="32"/>
        <v>-0.59583963825010233</v>
      </c>
      <c r="K537" s="5">
        <f t="shared" si="33"/>
        <v>0.27564118037235802</v>
      </c>
      <c r="N537" s="5">
        <f t="shared" si="34"/>
        <v>-0.60918588309952881</v>
      </c>
      <c r="O537" s="5">
        <f t="shared" si="35"/>
        <v>0.27120061818811214</v>
      </c>
    </row>
    <row r="538" spans="8:15" x14ac:dyDescent="0.2">
      <c r="H538" s="11" t="str">
        <v>successful</v>
      </c>
      <c r="I538">
        <v>114</v>
      </c>
      <c r="J538" s="5">
        <f t="shared" si="32"/>
        <v>-0.58163695338071386</v>
      </c>
      <c r="K538" s="5">
        <f t="shared" si="33"/>
        <v>0.28040562323177803</v>
      </c>
      <c r="N538" s="5">
        <f t="shared" si="34"/>
        <v>-0.60918588309952881</v>
      </c>
      <c r="O538" s="5">
        <f t="shared" si="35"/>
        <v>0.27120061818811214</v>
      </c>
    </row>
    <row r="539" spans="8:15" x14ac:dyDescent="0.2">
      <c r="H539" s="11" t="str">
        <v>successful</v>
      </c>
      <c r="I539">
        <v>203</v>
      </c>
      <c r="J539" s="5">
        <f t="shared" si="32"/>
        <v>-0.51141256708207095</v>
      </c>
      <c r="K539" s="5">
        <f t="shared" si="33"/>
        <v>0.3045310984754992</v>
      </c>
      <c r="N539" s="5">
        <f t="shared" si="34"/>
        <v>-0.60918588309952881</v>
      </c>
      <c r="O539" s="5">
        <f t="shared" si="35"/>
        <v>0.27120061818811214</v>
      </c>
    </row>
    <row r="540" spans="8:15" x14ac:dyDescent="0.2">
      <c r="H540" s="11" t="str">
        <v>successful</v>
      </c>
      <c r="I540">
        <v>1559</v>
      </c>
      <c r="J540" s="5">
        <f t="shared" si="32"/>
        <v>0.55852302641185947</v>
      </c>
      <c r="K540" s="5">
        <f t="shared" si="33"/>
        <v>0.71175635734171983</v>
      </c>
      <c r="N540" s="5">
        <f t="shared" si="34"/>
        <v>-0.60918588309952881</v>
      </c>
      <c r="O540" s="5">
        <f t="shared" si="35"/>
        <v>0.27120061818811214</v>
      </c>
    </row>
    <row r="541" spans="8:15" x14ac:dyDescent="0.2">
      <c r="H541" s="11" t="str">
        <v>successful</v>
      </c>
      <c r="I541">
        <v>1548</v>
      </c>
      <c r="J541" s="5">
        <f t="shared" si="32"/>
        <v>0.54984360788056652</v>
      </c>
      <c r="K541" s="5">
        <f t="shared" si="33"/>
        <v>0.70878667718880306</v>
      </c>
      <c r="N541" s="5">
        <f t="shared" si="34"/>
        <v>-0.60918588309952881</v>
      </c>
      <c r="O541" s="5">
        <f t="shared" si="35"/>
        <v>0.27120061818811214</v>
      </c>
    </row>
    <row r="542" spans="8:15" x14ac:dyDescent="0.2">
      <c r="H542" s="11" t="str">
        <v>successful</v>
      </c>
      <c r="I542">
        <v>80</v>
      </c>
      <c r="J542" s="5">
        <f t="shared" si="32"/>
        <v>-0.60846424702289204</v>
      </c>
      <c r="K542" s="5">
        <f t="shared" si="33"/>
        <v>0.27143980584905392</v>
      </c>
      <c r="N542" s="5">
        <f t="shared" si="34"/>
        <v>-0.60918588309952881</v>
      </c>
      <c r="O542" s="5">
        <f t="shared" si="35"/>
        <v>0.27120061818811214</v>
      </c>
    </row>
    <row r="543" spans="8:15" x14ac:dyDescent="0.2">
      <c r="H543" s="11" t="str">
        <v>successful</v>
      </c>
      <c r="I543">
        <v>131</v>
      </c>
      <c r="J543" s="5">
        <f t="shared" si="32"/>
        <v>-0.56822330655962472</v>
      </c>
      <c r="K543" s="5">
        <f t="shared" si="33"/>
        <v>0.28494167386542191</v>
      </c>
      <c r="N543" s="5">
        <f t="shared" si="34"/>
        <v>-0.60918588309952881</v>
      </c>
      <c r="O543" s="5">
        <f t="shared" si="35"/>
        <v>0.27120061818811214</v>
      </c>
    </row>
    <row r="544" spans="8:15" x14ac:dyDescent="0.2">
      <c r="H544" s="11" t="str">
        <v>successful</v>
      </c>
      <c r="I544">
        <v>112</v>
      </c>
      <c r="J544" s="5">
        <f t="shared" si="32"/>
        <v>-0.58321502947731252</v>
      </c>
      <c r="K544" s="5">
        <f t="shared" si="33"/>
        <v>0.27987427739416876</v>
      </c>
      <c r="N544" s="5">
        <f t="shared" si="34"/>
        <v>-0.60918588309952881</v>
      </c>
      <c r="O544" s="5">
        <f t="shared" si="35"/>
        <v>0.27120061818811214</v>
      </c>
    </row>
    <row r="545" spans="8:15" x14ac:dyDescent="0.2">
      <c r="H545" s="11" t="str">
        <v>successful</v>
      </c>
      <c r="I545">
        <v>155</v>
      </c>
      <c r="J545" s="5">
        <f t="shared" si="32"/>
        <v>-0.54928639340044016</v>
      </c>
      <c r="K545" s="5">
        <f t="shared" si="33"/>
        <v>0.29140446179774393</v>
      </c>
      <c r="N545" s="5">
        <f t="shared" si="34"/>
        <v>-0.60918588309952881</v>
      </c>
      <c r="O545" s="5">
        <f t="shared" si="35"/>
        <v>0.27120061818811214</v>
      </c>
    </row>
    <row r="546" spans="8:15" x14ac:dyDescent="0.2">
      <c r="H546" s="11" t="str">
        <v>successful</v>
      </c>
      <c r="I546">
        <v>266</v>
      </c>
      <c r="J546" s="5">
        <f t="shared" si="32"/>
        <v>-0.46170317003921135</v>
      </c>
      <c r="K546" s="5">
        <f t="shared" si="33"/>
        <v>0.32214709873700514</v>
      </c>
      <c r="N546" s="5">
        <f t="shared" si="34"/>
        <v>-0.60918588309952881</v>
      </c>
      <c r="O546" s="5">
        <f t="shared" si="35"/>
        <v>0.27120061818811214</v>
      </c>
    </row>
    <row r="547" spans="8:15" x14ac:dyDescent="0.2">
      <c r="H547" s="11" t="str">
        <v>successful</v>
      </c>
      <c r="I547">
        <v>155</v>
      </c>
      <c r="J547" s="5">
        <f t="shared" si="32"/>
        <v>-0.54928639340044016</v>
      </c>
      <c r="K547" s="5">
        <f t="shared" si="33"/>
        <v>0.29140446179774393</v>
      </c>
      <c r="N547" s="5">
        <f t="shared" si="34"/>
        <v>-0.60918588309952881</v>
      </c>
      <c r="O547" s="5">
        <f t="shared" si="35"/>
        <v>0.27120061818811214</v>
      </c>
    </row>
    <row r="548" spans="8:15" x14ac:dyDescent="0.2">
      <c r="H548" s="11" t="str">
        <v>successful</v>
      </c>
      <c r="I548">
        <v>207</v>
      </c>
      <c r="J548" s="5">
        <f t="shared" si="32"/>
        <v>-0.50825641488887352</v>
      </c>
      <c r="K548" s="5">
        <f t="shared" si="33"/>
        <v>0.3056367659266348</v>
      </c>
      <c r="N548" s="5">
        <f t="shared" si="34"/>
        <v>-0.60918588309952881</v>
      </c>
      <c r="O548" s="5">
        <f t="shared" si="35"/>
        <v>0.27120061818811214</v>
      </c>
    </row>
    <row r="549" spans="8:15" x14ac:dyDescent="0.2">
      <c r="H549" s="11" t="str">
        <v>successful</v>
      </c>
      <c r="I549">
        <v>245</v>
      </c>
      <c r="J549" s="5">
        <f t="shared" si="32"/>
        <v>-0.47827296905349787</v>
      </c>
      <c r="K549" s="5">
        <f t="shared" si="33"/>
        <v>0.31622796646213885</v>
      </c>
      <c r="N549" s="5">
        <f t="shared" si="34"/>
        <v>-0.60918588309952881</v>
      </c>
      <c r="O549" s="5">
        <f t="shared" si="35"/>
        <v>0.27120061818811214</v>
      </c>
    </row>
    <row r="550" spans="8:15" x14ac:dyDescent="0.2">
      <c r="H550" s="11" t="str">
        <v>successful</v>
      </c>
      <c r="I550">
        <v>1573</v>
      </c>
      <c r="J550" s="5">
        <f t="shared" si="32"/>
        <v>0.56956955908805051</v>
      </c>
      <c r="K550" s="5">
        <f t="shared" si="33"/>
        <v>0.71551516007074845</v>
      </c>
      <c r="N550" s="5">
        <f t="shared" si="34"/>
        <v>-0.60918588309952881</v>
      </c>
      <c r="O550" s="5">
        <f t="shared" si="35"/>
        <v>0.27120061818811214</v>
      </c>
    </row>
    <row r="551" spans="8:15" x14ac:dyDescent="0.2">
      <c r="H551" s="11" t="str">
        <v>successful</v>
      </c>
      <c r="I551">
        <v>114</v>
      </c>
      <c r="J551" s="5">
        <f t="shared" si="32"/>
        <v>-0.58163695338071386</v>
      </c>
      <c r="K551" s="5">
        <f t="shared" si="33"/>
        <v>0.28040562323177803</v>
      </c>
      <c r="N551" s="5">
        <f t="shared" si="34"/>
        <v>-0.60918588309952881</v>
      </c>
      <c r="O551" s="5">
        <f t="shared" si="35"/>
        <v>0.27120061818811214</v>
      </c>
    </row>
    <row r="552" spans="8:15" x14ac:dyDescent="0.2">
      <c r="H552" s="11" t="str">
        <v>successful</v>
      </c>
      <c r="I552">
        <v>93</v>
      </c>
      <c r="J552" s="5">
        <f t="shared" si="32"/>
        <v>-0.59820675239500043</v>
      </c>
      <c r="K552" s="5">
        <f t="shared" si="33"/>
        <v>0.27485099323474338</v>
      </c>
      <c r="N552" s="5">
        <f t="shared" si="34"/>
        <v>-0.60918588309952881</v>
      </c>
      <c r="O552" s="5">
        <f t="shared" si="35"/>
        <v>0.27120061818811214</v>
      </c>
    </row>
    <row r="553" spans="8:15" x14ac:dyDescent="0.2">
      <c r="H553" s="11" t="str">
        <v>successful</v>
      </c>
      <c r="I553">
        <v>1681</v>
      </c>
      <c r="J553" s="5">
        <f t="shared" si="32"/>
        <v>0.65478566830438123</v>
      </c>
      <c r="K553" s="5">
        <f t="shared" si="33"/>
        <v>0.74369712038673363</v>
      </c>
      <c r="N553" s="5">
        <f t="shared" si="34"/>
        <v>-0.60918588309952881</v>
      </c>
      <c r="O553" s="5">
        <f t="shared" si="35"/>
        <v>0.27120061818811214</v>
      </c>
    </row>
    <row r="554" spans="8:15" x14ac:dyDescent="0.2">
      <c r="H554" s="11" t="str">
        <v>successful</v>
      </c>
      <c r="I554">
        <v>32</v>
      </c>
      <c r="J554" s="5">
        <f t="shared" si="32"/>
        <v>-0.64633807334126125</v>
      </c>
      <c r="K554" s="5">
        <f t="shared" si="33"/>
        <v>0.25903021793273778</v>
      </c>
      <c r="N554" s="5">
        <f t="shared" si="34"/>
        <v>-0.60918588309952881</v>
      </c>
      <c r="O554" s="5">
        <f t="shared" si="35"/>
        <v>0.27120061818811214</v>
      </c>
    </row>
    <row r="555" spans="8:15" x14ac:dyDescent="0.2">
      <c r="H555" s="11" t="str">
        <v>successful</v>
      </c>
      <c r="I555">
        <v>135</v>
      </c>
      <c r="J555" s="5">
        <f t="shared" si="32"/>
        <v>-0.56506715436642729</v>
      </c>
      <c r="K555" s="5">
        <f t="shared" si="33"/>
        <v>0.2860140441327873</v>
      </c>
      <c r="N555" s="5">
        <f t="shared" si="34"/>
        <v>-0.60918588309952881</v>
      </c>
      <c r="O555" s="5">
        <f t="shared" si="35"/>
        <v>0.27120061818811214</v>
      </c>
    </row>
    <row r="556" spans="8:15" x14ac:dyDescent="0.2">
      <c r="H556" s="11" t="str">
        <v>successful</v>
      </c>
      <c r="I556">
        <v>140</v>
      </c>
      <c r="J556" s="5">
        <f t="shared" si="32"/>
        <v>-0.56112196412493054</v>
      </c>
      <c r="K556" s="5">
        <f t="shared" si="33"/>
        <v>0.28735719797099113</v>
      </c>
      <c r="N556" s="5">
        <f t="shared" si="34"/>
        <v>-0.60918588309952881</v>
      </c>
      <c r="O556" s="5">
        <f t="shared" si="35"/>
        <v>0.27120061818811214</v>
      </c>
    </row>
    <row r="557" spans="8:15" x14ac:dyDescent="0.2">
      <c r="H557" s="11" t="str">
        <v>successful</v>
      </c>
      <c r="I557">
        <v>92</v>
      </c>
      <c r="J557" s="5">
        <f t="shared" si="32"/>
        <v>-0.59899579044329976</v>
      </c>
      <c r="K557" s="5">
        <f t="shared" si="33"/>
        <v>0.27458784585559709</v>
      </c>
      <c r="N557" s="5">
        <f t="shared" si="34"/>
        <v>-0.60918588309952881</v>
      </c>
      <c r="O557" s="5">
        <f t="shared" si="35"/>
        <v>0.27120061818811214</v>
      </c>
    </row>
    <row r="558" spans="8:15" x14ac:dyDescent="0.2">
      <c r="H558" s="11" t="str">
        <v>successful</v>
      </c>
      <c r="I558">
        <v>1015</v>
      </c>
      <c r="J558" s="5">
        <f t="shared" si="32"/>
        <v>0.12928632813700836</v>
      </c>
      <c r="K558" s="5">
        <f t="shared" si="33"/>
        <v>0.55143445539749625</v>
      </c>
      <c r="N558" s="5">
        <f t="shared" si="34"/>
        <v>-0.60918588309952881</v>
      </c>
      <c r="O558" s="5">
        <f t="shared" si="35"/>
        <v>0.27120061818811214</v>
      </c>
    </row>
    <row r="559" spans="8:15" x14ac:dyDescent="0.2">
      <c r="H559" s="11" t="str">
        <v>successful</v>
      </c>
      <c r="I559">
        <v>323</v>
      </c>
      <c r="J559" s="5">
        <f t="shared" si="32"/>
        <v>-0.4167280012861479</v>
      </c>
      <c r="K559" s="5">
        <f t="shared" si="33"/>
        <v>0.33843868528845966</v>
      </c>
      <c r="N559" s="5">
        <f t="shared" si="34"/>
        <v>-0.60918588309952881</v>
      </c>
      <c r="O559" s="5">
        <f t="shared" si="35"/>
        <v>0.27120061818811214</v>
      </c>
    </row>
    <row r="560" spans="8:15" x14ac:dyDescent="0.2">
      <c r="H560" s="11" t="str">
        <v>successful</v>
      </c>
      <c r="I560">
        <v>2326</v>
      </c>
      <c r="J560" s="5">
        <f t="shared" si="32"/>
        <v>1.1637152094574676</v>
      </c>
      <c r="K560" s="5">
        <f t="shared" si="33"/>
        <v>0.87773027818631344</v>
      </c>
      <c r="N560" s="5">
        <f t="shared" si="34"/>
        <v>-0.60918588309952881</v>
      </c>
      <c r="O560" s="5">
        <f t="shared" si="35"/>
        <v>0.27120061818811214</v>
      </c>
    </row>
    <row r="561" spans="8:15" x14ac:dyDescent="0.2">
      <c r="H561" s="11" t="str">
        <v>successful</v>
      </c>
      <c r="I561">
        <v>381</v>
      </c>
      <c r="J561" s="5">
        <f t="shared" si="32"/>
        <v>-0.37096379448478506</v>
      </c>
      <c r="K561" s="5">
        <f t="shared" si="33"/>
        <v>0.35533224925302553</v>
      </c>
      <c r="N561" s="5">
        <f t="shared" si="34"/>
        <v>-0.60918588309952881</v>
      </c>
      <c r="O561" s="5">
        <f t="shared" si="35"/>
        <v>0.27120061818811214</v>
      </c>
    </row>
    <row r="562" spans="8:15" x14ac:dyDescent="0.2">
      <c r="H562" s="11" t="str">
        <v>successful</v>
      </c>
      <c r="I562">
        <v>480</v>
      </c>
      <c r="J562" s="5">
        <f t="shared" si="32"/>
        <v>-0.29284902770314858</v>
      </c>
      <c r="K562" s="5">
        <f t="shared" si="33"/>
        <v>0.38481877574585011</v>
      </c>
      <c r="N562" s="5">
        <f t="shared" si="34"/>
        <v>-0.60918588309952881</v>
      </c>
      <c r="O562" s="5">
        <f t="shared" si="35"/>
        <v>0.27120061818811214</v>
      </c>
    </row>
    <row r="563" spans="8:15" x14ac:dyDescent="0.2">
      <c r="H563" s="11" t="str">
        <v>successful</v>
      </c>
      <c r="I563">
        <v>226</v>
      </c>
      <c r="J563" s="5">
        <f t="shared" si="32"/>
        <v>-0.49326469197118566</v>
      </c>
      <c r="K563" s="5">
        <f t="shared" si="33"/>
        <v>0.31091278646598597</v>
      </c>
      <c r="N563" s="5">
        <f t="shared" si="34"/>
        <v>-0.60918588309952881</v>
      </c>
      <c r="O563" s="5">
        <f t="shared" si="35"/>
        <v>0.27120061818811214</v>
      </c>
    </row>
    <row r="564" spans="8:15" x14ac:dyDescent="0.2">
      <c r="H564" s="11" t="str">
        <v>successful</v>
      </c>
      <c r="I564">
        <v>241</v>
      </c>
      <c r="J564" s="5">
        <f t="shared" si="32"/>
        <v>-0.48142912124669529</v>
      </c>
      <c r="K564" s="5">
        <f t="shared" si="33"/>
        <v>0.31510577183131733</v>
      </c>
      <c r="N564" s="5">
        <f t="shared" si="34"/>
        <v>-0.60918588309952881</v>
      </c>
      <c r="O564" s="5">
        <f t="shared" si="35"/>
        <v>0.27120061818811214</v>
      </c>
    </row>
    <row r="565" spans="8:15" x14ac:dyDescent="0.2">
      <c r="H565" s="11" t="str">
        <v>successful</v>
      </c>
      <c r="I565">
        <v>132</v>
      </c>
      <c r="J565" s="5">
        <f t="shared" si="32"/>
        <v>-0.56743426851132539</v>
      </c>
      <c r="K565" s="5">
        <f t="shared" si="33"/>
        <v>0.28520958657753048</v>
      </c>
      <c r="N565" s="5">
        <f t="shared" si="34"/>
        <v>-0.60918588309952881</v>
      </c>
      <c r="O565" s="5">
        <f t="shared" si="35"/>
        <v>0.27120061818811214</v>
      </c>
    </row>
    <row r="566" spans="8:15" x14ac:dyDescent="0.2">
      <c r="H566" s="11" t="str">
        <v>successful</v>
      </c>
      <c r="I566">
        <v>2043</v>
      </c>
      <c r="J566" s="5">
        <f t="shared" si="32"/>
        <v>0.94041744178874909</v>
      </c>
      <c r="K566" s="5">
        <f t="shared" si="33"/>
        <v>0.82649826049164243</v>
      </c>
      <c r="N566" s="5">
        <f t="shared" si="34"/>
        <v>-0.60918588309952881</v>
      </c>
      <c r="O566" s="5">
        <f t="shared" si="35"/>
        <v>0.27120061818811214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2023-12-14T13:37:25Z</dcterms:modified>
</cp:coreProperties>
</file>