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zuchuat/Documents/GitHub/JeremyZuchuat.github.io/map_test/icons/"/>
    </mc:Choice>
  </mc:AlternateContent>
  <xr:revisionPtr revIDLastSave="0" documentId="8_{566B16F5-1784-4C43-98ED-0E43DC7D0BEC}" xr6:coauthVersionLast="47" xr6:coauthVersionMax="47" xr10:uidLastSave="{00000000-0000-0000-0000-000000000000}"/>
  <bookViews>
    <workbookView xWindow="0" yWindow="0" windowWidth="33600" windowHeight="21000" activeTab="1" xr2:uid="{00000000-000D-0000-FFFF-FFFF00000000}"/>
  </bookViews>
  <sheets>
    <sheet name="tour" sheetId="1" r:id="rId1"/>
    <sheet name="info_tou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Rb+AZltWwmIx3Wo33yo0HZcWy3g=="/>
    </ext>
  </extLst>
</workbook>
</file>

<file path=xl/calcChain.xml><?xml version="1.0" encoding="utf-8"?>
<calcChain xmlns="http://schemas.openxmlformats.org/spreadsheetml/2006/main">
  <c r="K15" i="2" l="1"/>
  <c r="K13" i="2"/>
  <c r="K12" i="2"/>
  <c r="K11" i="2"/>
  <c r="K3" i="2"/>
  <c r="K4" i="2"/>
  <c r="K10" i="2"/>
  <c r="K2" i="2"/>
  <c r="K6" i="2"/>
  <c r="K5" i="2"/>
  <c r="K8" i="2"/>
  <c r="K9" i="2"/>
  <c r="K7" i="2"/>
</calcChain>
</file>

<file path=xl/sharedStrings.xml><?xml version="1.0" encoding="utf-8"?>
<sst xmlns="http://schemas.openxmlformats.org/spreadsheetml/2006/main" count="196" uniqueCount="141">
  <si>
    <t>Date</t>
  </si>
  <si>
    <t>Course</t>
  </si>
  <si>
    <t>Lieu</t>
  </si>
  <si>
    <t>SkiRando</t>
  </si>
  <si>
    <t>Marche</t>
  </si>
  <si>
    <t>Velo</t>
  </si>
  <si>
    <t>Camping</t>
  </si>
  <si>
    <t>X</t>
  </si>
  <si>
    <t>Y</t>
  </si>
  <si>
    <t>Mont-Gond</t>
  </si>
  <si>
    <t>Conthey</t>
  </si>
  <si>
    <t>Oldenhorn</t>
  </si>
  <si>
    <t>Savièse</t>
  </si>
  <si>
    <t>Ovronnaz</t>
  </si>
  <si>
    <t>Leytron</t>
  </si>
  <si>
    <t>Anzère</t>
  </si>
  <si>
    <t>Ayent</t>
  </si>
  <si>
    <t>Crans-Montana</t>
  </si>
  <si>
    <t>Prabé</t>
  </si>
  <si>
    <t>Arpelistock</t>
  </si>
  <si>
    <t>Col est de Barasson</t>
  </si>
  <si>
    <t>Bourg-Saint-Pierre</t>
  </si>
  <si>
    <t>Tita Séri</t>
  </si>
  <si>
    <t>Fully</t>
  </si>
  <si>
    <t>La Fava</t>
  </si>
  <si>
    <t>Grand Château</t>
  </si>
  <si>
    <t>Saillon</t>
  </si>
  <si>
    <t>Pas de Lovégno</t>
  </si>
  <si>
    <t>Mont-Noble</t>
  </si>
  <si>
    <t>Rawyl</t>
  </si>
  <si>
    <t>Etang de Trente Pas</t>
  </si>
  <si>
    <t>Le Godé</t>
  </si>
  <si>
    <t>Col du Sanetsch</t>
  </si>
  <si>
    <t>Grand Gouilles</t>
  </si>
  <si>
    <t>Hotel Weisshorn</t>
  </si>
  <si>
    <t>Anniviers</t>
  </si>
  <si>
    <t>Col du Lein</t>
  </si>
  <si>
    <t>Vollèges</t>
  </si>
  <si>
    <t>Champex-Lac</t>
  </si>
  <si>
    <t>Orsières</t>
  </si>
  <si>
    <t>Tête noire</t>
  </si>
  <si>
    <t>Tracouet</t>
  </si>
  <si>
    <t>Nendaz</t>
  </si>
  <si>
    <t>Chottes de l'étoile</t>
  </si>
  <si>
    <t>Evolène</t>
  </si>
  <si>
    <t>Mont-noble</t>
  </si>
  <si>
    <t>Le Sublage</t>
  </si>
  <si>
    <t>Pointe de Tourtemagne</t>
  </si>
  <si>
    <t>Mont de l'étoile</t>
  </si>
  <si>
    <t>File</t>
  </si>
  <si>
    <t>Region</t>
  </si>
  <si>
    <t>X_map</t>
  </si>
  <si>
    <t>Y_map</t>
  </si>
  <si>
    <t>Elevation_max</t>
  </si>
  <si>
    <t>Elevation_min</t>
  </si>
  <si>
    <t>Elevation</t>
  </si>
  <si>
    <t>Risque</t>
  </si>
  <si>
    <t>Groupe</t>
  </si>
  <si>
    <t>Itineraire</t>
  </si>
  <si>
    <t>Recis</t>
  </si>
  <si>
    <t>2021_02_27_sublage</t>
  </si>
  <si>
    <t>Savièse, Sanetsch</t>
  </si>
  <si>
    <t>Simon, Jean-François</t>
  </si>
  <si>
    <t>Veillée le vendredi soir au chalet de JF (pizzas 5 étoiles et presque rien bu). Départ le samedi à l'aube (note à Simon: ne pas rater le premier virage en sortant du chalet). Départ tranquille, puis lever de soleil dans les alpages au dessus du Scex. Dernière section relativement difficile physiquement (quelques crampes dans le groupe dues au rouge de la veille). Descente royale, sur de la neige juste fondue, puis retour à Coppet pour la fondue.</t>
  </si>
  <si>
    <t>2021_03_07_pointe_tourtemagne</t>
  </si>
  <si>
    <t>2021_03_14_mont_etoile</t>
  </si>
  <si>
    <t>Gilles</t>
  </si>
  <si>
    <t>s</t>
  </si>
  <si>
    <t>Départ relativement tardif (9h30), en raison du retour de conditions quasi hivernales. La première section sur la piste est une véritable patinoire. Une fois Combavert atteint, le Toûno se présente a nous..mais pas pour ajourd'hui. La suite de la montée de fait tranquillement. Dans la dernière section, les rayons de midi commencent à tapper fort (et les coups de soleil qui vont avec). Au sommet, on se dirige vers le sommet secondaire, pour un pic-nic grandiose avec vue sur le Cervin. La descente se fait sans encombre; pas du grand ski, mais la bière chez JF est méritée!</t>
  </si>
  <si>
    <t>Départ matinal (8h00). La première partie se déroule sans encombre et le temps est au beau fixe (malgré des conditions tempetueuses annoncées). Une fois la cabane des Aiguilles rouges atteinte, ça se complique: Gilles particulièrement dans le dur, arrive le souffle court au pied du Mont.  On tente la montée en crampon, mais on abondonne presqu'au sommet (rafale à 100km/h sur une arrête, à éviter). Belle descente par une autre route (en longeant la cascade de glace).. et en évitant les plaques à vent que d'autres ont déclanchées!</t>
  </si>
  <si>
    <t>2021_01_23_pizzo_del_naret</t>
  </si>
  <si>
    <t>Pizzo del Narèt</t>
  </si>
  <si>
    <t>Gilles, Delphine, Agathe</t>
  </si>
  <si>
    <t>2021_01_24_quotta_2501</t>
  </si>
  <si>
    <t>Quotta 2501</t>
  </si>
  <si>
    <t>Val Bedretto, All'Acqua</t>
  </si>
  <si>
    <t>Val Bedretto, Ossasco</t>
  </si>
  <si>
    <t>Val d'Hérens, Arolla</t>
  </si>
  <si>
    <t>Val d'Anniviers, St-Luc</t>
  </si>
  <si>
    <t>2020_01_24_la_fava</t>
  </si>
  <si>
    <t>Conthey, Mayens de My</t>
  </si>
  <si>
    <t>Laurent</t>
  </si>
  <si>
    <t>Au départ de Coppet (1268m), suivre la route en direction des Mayens de My. Couper à travers les pré, jusqu'à atteindre la lisière de la forêt (1700m). De là, poursuivre en direction de la lisière supérieure, puis se diriger vers l'alpage du Pointet (1947m). Une fois ce dernier atteint, se diriger vers le NW, en visant l'arrête pré-sommital de la Fava. Poursuivre le lomng de celle-ci en direction du sommet d'hiver. Sur les derniers mètre, potentiellement déchausser les ski pour atteindre la cime (2582m). Descente : même itinéraire.</t>
  </si>
  <si>
    <t>Au départ de Prillet (1964m), remonter le long de la piste (itinéraire de randonnée) jusqu'à Combavert (2199m). De là, prendre la route en direction de l'hôtel Weisshorn. Couper sur la gauche, dans la combe en direction de Vijivi. Poursuivre en direction du lac u Toûno (2660m). Entamer la montée finale, relativemenr raid, en direction de la pointe de Tourtemagne. Juste avant le sommet (3082m), éventuellement se décaler sur la droite pour atteindre le sommet secondaire (3069m), moins fréquenté. Descente : même itinéraire.</t>
  </si>
  <si>
    <t>Rentré de Lausanne en début d'après-midi, avec comme objectif (1) l'achat d'un casque de rando et (2) entraînement long. Départ en début d'après-midi, par temps couvert. Les sensations sont bonnes tout le long de la montée, comme pour Laurent d'ailleurs. Arrivé à proximité du sommet, un petit portage pour apprécier la vue embrumée sur Derborence. Les quelques premiers mètres de la descente se font à pied pour ma part, alors que Laurent plonge déjà dans le "couloir" est.</t>
  </si>
  <si>
    <t>Au départ de la Gouille d'Arolla (1835m), suivre le chemin en direction du Lac bleu (2100m). Au lac, bifurquer sur la droite en suivant les indications pour la cabane des Aiguilles rouges. Une fois à hauteur de celle-ci, le Mont de l'étoile se dévoile. Prendre la direction du Faux col de Darbonnaire. À mi-course, bifurquer sur la droite et rejoindre le pieds du Mont. La montée de la crête sud-ouest pour rejoindre le sommet (3369m) se fait à pieds en cas de faible couverture neigeuse. Descente : par la face sud du Mont, puis se diriger dans le Vallon pour rejoindre le lac.</t>
  </si>
  <si>
    <t>2021_03_20_pointe_du_tsate</t>
  </si>
  <si>
    <t>Pointe du Tsaté</t>
  </si>
  <si>
    <t>Val d'Hérens, La Forclaz</t>
  </si>
  <si>
    <t>Simon, Nicola, Andrea, Ludovico</t>
  </si>
  <si>
    <t>Au départ de la Grand Zour (1400m), suivre la route du Sanetsch jusqu'à Vuagno sur 2km. Emprunter l'ancienne route pour rejoindre le Scex (1673m). Poursuivre en direction des alpages sur les hauteurs, en coupant à travers les paturages. Rejoindre le pied du Sublage en longeant la falaise donnant sur la vallée du Sanetsch à l'est. Après une courte section à 35°, longer le pied de la face sud du Sublage, puis remonter tranquillement vers le sommet par la crête est (2735m). Descente : même itinéraire.</t>
  </si>
  <si>
    <t>Au départ de la Forclaz (1725m), monter en direction de la forêt, à travers les chalets. Poursuivre en direction du sommet de la remontée du Tasté (2209m). De là, se diriger vers le nord-est, en direction du Remointse du Tsaté (2480m); atteindre ce dernier après une courte section à 35°. Poursuivre en direction du nord-est en longeont la crête. Une fois le lac du Tsaté passé (2713m), rejoindre le sommet (3078m) en poursuivant le long de la crête. Descente : même itinéraire.</t>
  </si>
  <si>
    <t xml:space="preserve">Départ de Sion à 7h30, après avoir récupéré Nicola venu depuis Berne. Après le 1/4 d'heure italo-vaudois, on entame la montée jsute avant 9h00, Simon en tête. Le premier passage jusuqu'au sommet des installations se fait à bon pas. Sur la section supérieure de la course, les premiers signes de fatigue se font sentir (la chaleur y est pour quelque chose). On poursuit en direction du sommet en faisant l'accordéon. Le sommet est atteint vers 12h15. Belle vue sur les 4000 de la région, malgré un peu de vent au sommet. La descente est agréable sur la première section (neige un peu lourde), mais peu de neige sur le fond. </t>
  </si>
  <si>
    <t>Au départ d'Ossasco (1320m), de diriger en direction de la forêt vers le sud. Suivre les indications en direction de l'Alpe di Cristallina. À la lisière de la forêt, remonter le Vallon jusqu'à l'Alpe di Cristallina (1800m). De là, poursuivre sur la rive ouest, en se pressant lors du passage sous les pentes à 35-40° à l'est. Au sommet du Vallon, se diriger vers le sud-est, en direction du Passo del Narèt (2437m); rejoindre ce dernier après une courte section à plus de 30°. Une fois le col atteint, entamer la montée finale vers le sommet du Pizzo del Narèt, en bifurquant vers le sud-ouest. Le sommet (2588m) est atteint après une brève montée sans difficulté. Descente : même itinéraire.</t>
  </si>
  <si>
    <t>Premier jour de rando pour ce weekend au Tessin. Départ relativement tardif (10h00). La première section jusqu'à la lisière de la forêt se fait sans encombre. Après avoir passé l'Alpe di Cristallina, on découvre de belles coulées descendues des pentes à l'ouest (le bulletin les avait annoncées !). Au sommet du Vallon, la fatigue commence à se faire sentir chez certains d'entre nous. Après la montée du mur jusqu'au col, Agathe décide de rester à celui-ci; Delphine et moi en tête, Gilles en crampon, on atteint finalement le sommet, avec une vue magnifique sur des montagnes inconnues. La descente est agréable, malgré quelques chutes.</t>
  </si>
  <si>
    <t>Difficulte</t>
  </si>
  <si>
    <t>PD</t>
  </si>
  <si>
    <t>PD+</t>
  </si>
  <si>
    <t>F</t>
  </si>
  <si>
    <t>AD</t>
  </si>
  <si>
    <t>Au départ d'All'Acqua (1603m), entamer la montée en direction du sud-ouest, dans une forêt clairsemée. Se diriger en directon de l'Alpe di Formazzora (2098m). Une fois ce dernier atteint, poursuivre en direction de l'Alpe San Giacomo (2288m), en suivant les lignes électriques, puis se dirigier vers le Passo San Giacomo (2306m). Depuis là, s'orienter vers le nord-ouest, en direction d'un sommet peu marqué. Après 200m de montée additionnelle, le sommet est atteint à ski (2498m). Descente : même itinéraire.</t>
  </si>
  <si>
    <t>Deuxième jour de rando pour ce weekend au Tessin. Départ une nouvelle fois tardif (10h00). La première section jusqu'à la lisière de la forêt se fait sans encombre, malgré les jambes de la veille qui piquent un peu. Au niveau du premier alpage, la tempêtes se lève : de grosses bourasques de vent nous balayent; on a froid au bout de doigts, mais la vue sur les sommets soufflés est magistrale! On atteint rapidement le col, et on décide de mettre un pied en Italie pour rejoindre le sommet. De là haut, belle vue sur les sommets bernois lointains au nord, et sur quelques cimes tessinoises et italiennes au sud. Les conditions à la descente dont à nouveau au top!</t>
  </si>
  <si>
    <t>Mont Blanc de Cheilon</t>
  </si>
  <si>
    <t>Val d'Hérens, Val des Dix</t>
  </si>
  <si>
    <t>Laurent, Simon, Jean-François, Gilles, Fabien, Romain</t>
  </si>
  <si>
    <t>2021_04_02_mont_blanc_de_cheilon</t>
  </si>
  <si>
    <t>Au départ d'Arolla (2100m), monter sur les pistes en direction du Pas de Chèvre (2854m). Descendre les échelles, puis rejoindre le glacier en descendant queqlues dizaines de mètres. Remonter sur le glacier en suivant les traces, en direction du Col de Cheilon (3236m). Arrivé au col, longer le fond de la pente, en contrebas des séracs. Bifurquer sur la gauche et entamer la monté finale en contournant les crevasses. Arrivé au sommet de la langue glacière, déposer les skis pour atteindre le sommet d'hiver à pied (3827m). Descente : même itinéaraire.</t>
  </si>
  <si>
    <t>Départ de Sion à 5h00, après avoir réuni le groupe sous la direction de Romain, notre guide du jour. Sur les skis à 6h00, la première partie jusqu'au Pas de Chèvre se fait (trop) rapidement, sous une heure bleu magnifique! La remontée du glacier, peu crevacé, se fait tout tranquillement. Au col, les choses se gâtent un peu; Gilles, fatigué par l'altitude, est dans le dur. On se répartit le contenu de son sac, et en serrant les dents, tout le monde arrive au sommet. Vue magnifique sur les sommets aux 4 points cardinaux! On redescend en 1h30 sur Arolla (la rwmontée du Pas de Chèvre fait mal), et finit sur une bonne bière bien méritée... avant d'aller déguster les crus de la cave des bouquetins!</t>
  </si>
  <si>
    <t>Canton</t>
  </si>
  <si>
    <t>VS</t>
  </si>
  <si>
    <t>TI</t>
  </si>
  <si>
    <t>2020_03_14_pas_de_lovegno</t>
  </si>
  <si>
    <t>Val d'Hérens, St-Martin</t>
  </si>
  <si>
    <t>Au départ de St-Martin (Les Tsijeraches, 1610m), monter en direction du sud-est dans la forêt de Suen. Passer à distance de l'Alpage de Lovégno (2149m), via Plan Zenevrec. Remonter le couloir à l'est, et passer au pied des Réchasses (2492m). Poursuivre en direction du sud-est, pour rejoindre le Pas de Lovégno (2696m). Descente : par le même itinéraire.</t>
  </si>
  <si>
    <t>Départ assez tardif de St-Martin (9h00). La montée est relativement tranquille et le temps au beau fixe. On arrive rapidement au Pas de Lovégno, et on profite de la vue sur la Maya, majestueuse. Le froid et le vent nous poussse à redescendre assez rapidement (on attend les copains les gus !). Descente agréable avec une belle tolée de Simon à mi-course. Arrivé à la Kangoo, la deuxième partie de la sortie débute : les Celliers, Provin et la PDA, on a pas fini de repousser le début du confinement (merci le COVID), à grand coup de rouge et de bières.</t>
  </si>
  <si>
    <t>2020_01_26_grand_chateau</t>
  </si>
  <si>
    <t>Saillon, Haut d'Ovronnaz</t>
  </si>
  <si>
    <t>Au départ d'Ovronnaz (1368m), remonter en directiion de Petit pré, en suivant les itinéraires de randonnées. Une fois Petit pré atteint (1998m), se dirgier à l'ouest en direction de l'Euloi. Remonter sur le versent gauche, surplombé par le grand Château. Longer le pied de la falaise et atteindre le faux col situé entre le Grand et Petit Château (2400m). Déchausser les skis, et grimper la face ouest à pied (crampons potentiellement de mise) pour atteindre le sommet (2497m). Descente : redescendre par le couloir est (pente supérieures à 35° sur le sommet), pour rejoindre directement Petit pré.</t>
  </si>
  <si>
    <t>Départ en milieu de matinée (9h00) depuis le début des installations (ne pas oublier le Magic Pass la prochaine fois). Monté tranquille, jusqu'à Petit pré. On poursuit en direction du pied du Grand Château; Gilles tire la langue (lui qui pensait partir du sommet des installations). Arrivé au pied de la face ouest, on déchausse les skis, Gilles enfilent ses crampons et le portage se fait rapidement (même si des crampons auraient été utiles de mon côté aussi). belle vue au sommet sur le Grand Muveran. La descente dans le couloir est impec, et on retourne déjà sur la station.</t>
  </si>
  <si>
    <t>DistanceGPX</t>
  </si>
  <si>
    <t>2021_04_05_tete_de_ferret</t>
  </si>
  <si>
    <t>Tête de Ferret</t>
  </si>
  <si>
    <t>Val Ferret, La Fouly</t>
  </si>
  <si>
    <t>Simon</t>
  </si>
  <si>
    <t xml:space="preserve">Itinéraire en circuit, via la Dotse. Au départ de la Fouly (1596m) se dirgier en direction de Ferret (1699m). Avant le hameaux, couper sur la droite et traverser le pont menant à la piste de ski de fond (1649m). De là, entamer la monté le long du Crêtet de Létemeyre (section intéermédiaire à plus de 30°). Après une élévation d'environ 800m, atteindre le sommet de la Dotse (2491m). Se diriger vers l'ouest et entamer la montée finale (250m) de la face sud de la Tête de Ferret (2713m). Descente : si les conditions sont bonnes, entamer la descente par la face nord (35°-40° sur plusieurs dizaines de mètres). Poursuivre en direction de la Fouly en empruntant la Combe des Fonds. </t>
  </si>
  <si>
    <t>Départ à 8h00 tapante des Granges. La pyramide est en vue, au fond de la vallée. Les premier mètres sont assez difficiles; en cause, la fatigue du weekend. Simon donne le rythme, et on a vite fait d'enfiler les couteaux. Le sommet de la Dotse est atteint en un peu moinds de 2h. Le temps de repérer la Pointe de Drône au loin, on enchaîne avec la montée finale vers la Tête de Ferret. Au sommet,vue magique sur les Alpes italiennes et sur les Aiguilles du côté français. On attaque la descente par la face nord, cartonnée, et on se laisse guider en direction de la Commbe des Fonds. Retour au T4, et direction Orsière, pour des cannettes de Ravioli et de Chili royales en drive in.</t>
  </si>
  <si>
    <t>2021_04_11_arpelistock</t>
  </si>
  <si>
    <t xml:space="preserve">Si l'ouverture de la route le permet, au départ de Vuagno (1520m) se diriger en direction du Scex (1749m). Poursuivre au nord, en direction de l'alpage de l'Inflora. Rejoindre le pied du Sublage (2486m) en longeant la falaise des Fonjales. Rejoindre le vallon situé entre le Sublage et le Sérac. Au dessus des Grand Gouilles, se dirgier vers le nord-ouest, en direction de l'Arpelistock. Poursuivre dans la combe, puis en longeont l'arrête sommitale à mi-distance. Juste avant le sommet (2943m), déchausser les skis et remonter les 80 derniers mètres à pieds (pente à presque 40°). Descente : par le même itinéraire. </t>
  </si>
  <si>
    <t>Départ à 5h50 de Savièse. La fatigue de la semaine se fait (plus) que sentir. Départ à pieds depuis Vuagno; après 2-3 km de nordic walking, on chausse finalement les skis à l'Inflora. La remontée jusqu'au pied du Sublage se fait tranquillement. Au dessus des Grand Gouilles, le nouveau terrain de jeu se dévoile; quelques avalanches impressionnantes sur les faces situées au nord nous incitent à la prudence. On remonte prudemment jusqu'à la fenêtre de l'Arpelistock, déchausse les skis, et décide de rebrousser chemin à mi-parcours; les plaques à vents ne m'inspirent pas confiance. La descente est agréable, une bonne moquette.. jusqu'à l'Inflora, où on remet les skis sur le dos.</t>
  </si>
  <si>
    <t>2021_04_17_pointe_d_aufalle</t>
  </si>
  <si>
    <t>Pointe d'Aufalle</t>
  </si>
  <si>
    <t>Simon, Gilles, Nicolas M., Nicolas C.</t>
  </si>
  <si>
    <t>Vendredi soir, départ tardif avec Simon et Gilles (18h30) de Loutze. On se dépêche de monter en direction de la Rambert, où nous attendent Moulin et Mr. Klaus. Arrivés juste avant la tombée de la nuit (et de la tempête), on découvre un local d'hiver 5 étoiles. Après une bonne nuit, on attaque la descente par les deux Plans, prudemment. La remontée des couloirs jumeaux est technique, les conversions ne suffiront pas. La montée finale se fait à un rythme tranquille (la fatigue se fait sentir) et on atteint le sommet: vue magnifique sur le Chablais, le Léman et les préalpes. On redescend dans la poudre de qualité et rejoint la station en skiant presque sur l'herbe.</t>
  </si>
  <si>
    <t>Simon, Gilles, Lucien</t>
  </si>
  <si>
    <t>2021_04_24_pointe_de_drone</t>
  </si>
  <si>
    <t>Pointe de Drône</t>
  </si>
  <si>
    <t>AD+</t>
  </si>
  <si>
    <t>Val d'Entremont, Gd-St-Bernard</t>
  </si>
  <si>
    <t xml:space="preserve">Vendredi soir, départ à 17h30 de Bourg-St-Bernard et arrivée au col à19h15, juste pour l'heure du souper. La soirée estt arrosée, en compagnie de Rapahel, chanoine du col. Le lendemain, après une courte nuit, départ à 9h30 en direction de la Grande Chenalette. Après le porté un peu technique sous le commet (merci Simon pour les marches), la Pointe de Drône n'est plus qu'à quelques minutes de marche. Au sommet, Gillles et Lucien décident de descendre directement sous la pointe; Simon et moi-même empruntont l'entrée normale. La descente est agréable, quoiqu'un peu cartonnée, et nous ouvre l'appétit: la sortie se finit sur un burger-terrasse post-covid à Martigny. </t>
  </si>
  <si>
    <t xml:space="preserve">Itinéraire sur 2 jours. 1er jour : au départ de Loutze (1723m), se diriger à l'est en direction de Chamosentse (1908m), puis remonter le vallon en direction des Gouilles Rouges (2507m). De là, rejoindre la cabane Rambert (2583m). 2e jour : descendre par Plan Salentse, puis par Plan Coupel. À hauteur du Pessot (2000m), longer la falaise pour rejoindre le pied des couloirs jumeaux. Déchausser sur la dernière section (40°) pour rejoindre le Tsalan (2300m). Poursuivre vers l'ouest en direction du faux-col, puis obliquer vers le nord-ouest; déchausser dans la face terminale au besoin (40°), pour atteindre le sommet. Descente : par le même itinéraire jusqu'à Saille, puis redescendre directement sur la station. </t>
  </si>
  <si>
    <t xml:space="preserve">Itinéraire sur 2 jours, en circuit via la Grande Chenalette. 1er jour : au départ du parking de Bourg-St-Bernard (1914m), montée en direction du col du Grand-St-Bernard (2469m). Attention au passage de la combe des Morts (2276m). 2e jour : depuis le col, se diriger vers l'est et grimper en direction de la Petite Chenalette. À mi-parcours, obliquer sur la droite, sous la Grande Chenalette ( 2890m). Déchausser et atteindre le sommet en empruntant la pente entre les rochers (40° sur 100m). Rejoindre la Pointe de Drône (2949m) à plat, au nord-ouest. Descente : 100m à l'est du sommet, plonger dans la face nord (sommet à 40° et 35° sur 300m) et redescendre par la Combe de Drône.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</si>
</sst>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2"/>
      <color theme="1"/>
      <name val="Arial"/>
    </font>
    <font>
      <sz val="12"/>
      <color theme="1"/>
      <name val="Calibri"/>
      <family val="2"/>
    </font>
    <font>
      <sz val="12"/>
      <color theme="1"/>
      <name val="Calibri"/>
      <family val="2"/>
    </font>
    <font>
      <sz val="12"/>
      <color rgb="FF000000"/>
      <name val="Avenir Book"/>
      <family val="2"/>
    </font>
    <font>
      <sz val="12"/>
      <color theme="1"/>
      <name val="Avenir Book"/>
      <family val="2"/>
    </font>
  </fonts>
  <fills count="4">
    <fill>
      <patternFill patternType="none"/>
    </fill>
    <fill>
      <patternFill patternType="gray125"/>
    </fill>
    <fill>
      <patternFill patternType="solid">
        <fgColor rgb="FFD8D8D8"/>
        <bgColor rgb="FFD8D8D8"/>
      </patternFill>
    </fill>
    <fill>
      <patternFill patternType="solid">
        <fgColor rgb="FFD9D9D9"/>
        <bgColor rgb="FFD9D9D9"/>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applyFont="1" applyAlignment="1"/>
    <xf numFmtId="0" fontId="1" fillId="2" borderId="1" xfId="0" applyFont="1" applyFill="1" applyBorder="1" applyAlignment="1">
      <alignment horizontal="center"/>
    </xf>
    <xf numFmtId="164"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xf>
    <xf numFmtId="164" fontId="1" fillId="0" borderId="3" xfId="0" applyNumberFormat="1" applyFont="1" applyBorder="1" applyAlignment="1">
      <alignment horizontal="center"/>
    </xf>
    <xf numFmtId="0" fontId="1" fillId="0" borderId="3" xfId="0" applyFont="1" applyBorder="1" applyAlignment="1">
      <alignment horizontal="center"/>
    </xf>
    <xf numFmtId="0" fontId="2" fillId="0" borderId="0" xfId="0" applyFont="1"/>
    <xf numFmtId="0" fontId="4" fillId="0" borderId="0" xfId="0" applyFont="1" applyBorder="1" applyAlignment="1">
      <alignment horizontal="center" vertical="center"/>
    </xf>
    <xf numFmtId="0" fontId="4" fillId="0" borderId="0" xfId="0" applyFont="1" applyBorder="1" applyAlignment="1">
      <alignment horizontal="left" vertical="center" wrapText="1"/>
    </xf>
    <xf numFmtId="0" fontId="4" fillId="0" borderId="0" xfId="0" applyFont="1" applyBorder="1" applyAlignment="1">
      <alignment horizontal="center" vertical="center" wrapText="1"/>
    </xf>
    <xf numFmtId="0" fontId="4" fillId="0" borderId="0" xfId="0" applyFont="1" applyFill="1" applyBorder="1" applyAlignment="1">
      <alignment horizontal="center" vertical="center"/>
    </xf>
    <xf numFmtId="164" fontId="4" fillId="0" borderId="0" xfId="0" applyNumberFormat="1" applyFont="1" applyBorder="1" applyAlignment="1">
      <alignment horizontal="center" vertical="center"/>
    </xf>
    <xf numFmtId="0" fontId="4" fillId="0" borderId="4" xfId="0" applyFont="1" applyBorder="1" applyAlignment="1">
      <alignment vertical="center"/>
    </xf>
    <xf numFmtId="0" fontId="4" fillId="0" borderId="5" xfId="0" applyFont="1" applyBorder="1" applyAlignment="1">
      <alignment horizontal="center" vertical="center"/>
    </xf>
    <xf numFmtId="0" fontId="4" fillId="0" borderId="7" xfId="0" applyFont="1" applyFill="1" applyBorder="1" applyAlignment="1">
      <alignment horizontal="center" vertic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5" xfId="0" applyFont="1" applyBorder="1" applyAlignment="1">
      <alignment horizontal="center" vertical="center"/>
    </xf>
    <xf numFmtId="0" fontId="0" fillId="0" borderId="8" xfId="0" applyFont="1" applyBorder="1" applyAlignment="1">
      <alignment horizontal="center" vertical="center"/>
    </xf>
    <xf numFmtId="0" fontId="4" fillId="0" borderId="7" xfId="0" applyFont="1" applyBorder="1" applyAlignment="1">
      <alignment horizontal="center" vertical="center"/>
    </xf>
    <xf numFmtId="164" fontId="4" fillId="0" borderId="7" xfId="0" applyNumberFormat="1" applyFont="1" applyBorder="1" applyAlignment="1">
      <alignment horizontal="center" vertical="center"/>
    </xf>
    <xf numFmtId="0" fontId="4" fillId="0" borderId="6" xfId="0" applyFont="1" applyBorder="1" applyAlignment="1">
      <alignment vertical="center"/>
    </xf>
    <xf numFmtId="0" fontId="0" fillId="0" borderId="0" xfId="0" applyFont="1" applyBorder="1" applyAlignment="1">
      <alignment horizontal="center" vertical="center"/>
    </xf>
    <xf numFmtId="0" fontId="4" fillId="0" borderId="0" xfId="0" applyFont="1" applyBorder="1" applyAlignment="1">
      <alignment vertical="center" wrapText="1"/>
    </xf>
    <xf numFmtId="0" fontId="4" fillId="0" borderId="7" xfId="0" applyFont="1" applyBorder="1" applyAlignment="1">
      <alignment vertical="center" wrapText="1"/>
    </xf>
    <xf numFmtId="0" fontId="4" fillId="0" borderId="7"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Fill="1" applyBorder="1" applyAlignment="1">
      <alignment horizontal="center" vertical="center" wrapText="1"/>
    </xf>
    <xf numFmtId="0" fontId="4"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election activeCell="H11" sqref="H11:I11"/>
    </sheetView>
  </sheetViews>
  <sheetFormatPr baseColWidth="10" defaultColWidth="11.28515625" defaultRowHeight="15" customHeight="1" x14ac:dyDescent="0.2"/>
  <cols>
    <col min="1" max="2" width="30.7109375" customWidth="1"/>
    <col min="3" max="9" width="20.7109375" customWidth="1"/>
    <col min="10" max="26" width="10.5703125" customWidth="1"/>
  </cols>
  <sheetData>
    <row r="1" spans="1:9" ht="15.75" customHeight="1" x14ac:dyDescent="0.2">
      <c r="A1" s="1" t="s">
        <v>0</v>
      </c>
      <c r="B1" s="1" t="s">
        <v>1</v>
      </c>
      <c r="C1" s="1" t="s">
        <v>2</v>
      </c>
      <c r="D1" s="1" t="s">
        <v>3</v>
      </c>
      <c r="E1" s="1" t="s">
        <v>4</v>
      </c>
      <c r="F1" s="1" t="s">
        <v>5</v>
      </c>
      <c r="G1" s="1" t="s">
        <v>6</v>
      </c>
      <c r="H1" s="1" t="s">
        <v>7</v>
      </c>
      <c r="I1" s="1" t="s">
        <v>8</v>
      </c>
    </row>
    <row r="2" spans="1:9" ht="15.75" customHeight="1" x14ac:dyDescent="0.2">
      <c r="A2" s="2">
        <v>40179</v>
      </c>
      <c r="B2" s="3" t="s">
        <v>9</v>
      </c>
      <c r="C2" s="3" t="s">
        <v>10</v>
      </c>
      <c r="D2" s="3">
        <v>0</v>
      </c>
      <c r="E2" s="3">
        <v>1</v>
      </c>
      <c r="F2" s="3">
        <v>0</v>
      </c>
      <c r="G2" s="3">
        <v>0</v>
      </c>
      <c r="H2" s="3">
        <v>2586509</v>
      </c>
      <c r="I2" s="3">
        <v>1126048</v>
      </c>
    </row>
    <row r="3" spans="1:9" ht="15.75" customHeight="1" x14ac:dyDescent="0.2">
      <c r="A3" s="2">
        <v>43101</v>
      </c>
      <c r="B3" s="3" t="s">
        <v>11</v>
      </c>
      <c r="C3" s="3" t="s">
        <v>12</v>
      </c>
      <c r="D3" s="3">
        <v>0</v>
      </c>
      <c r="E3" s="3">
        <v>1</v>
      </c>
      <c r="F3" s="3">
        <v>0</v>
      </c>
      <c r="G3" s="3">
        <v>0</v>
      </c>
      <c r="H3" s="3">
        <v>2583276</v>
      </c>
      <c r="I3" s="3">
        <v>1130896</v>
      </c>
    </row>
    <row r="4" spans="1:9" ht="15.75" customHeight="1" x14ac:dyDescent="0.2">
      <c r="A4" s="2">
        <v>43617</v>
      </c>
      <c r="B4" s="3" t="s">
        <v>13</v>
      </c>
      <c r="C4" s="3" t="s">
        <v>14</v>
      </c>
      <c r="D4" s="3">
        <v>0</v>
      </c>
      <c r="E4" s="3">
        <v>0</v>
      </c>
      <c r="F4" s="3">
        <v>1</v>
      </c>
      <c r="G4" s="3">
        <v>0</v>
      </c>
      <c r="H4" s="3">
        <v>2579019</v>
      </c>
      <c r="I4" s="3">
        <v>1116960</v>
      </c>
    </row>
    <row r="5" spans="1:9" ht="15.75" customHeight="1" x14ac:dyDescent="0.2">
      <c r="A5" s="2">
        <v>43617</v>
      </c>
      <c r="B5" s="3" t="s">
        <v>15</v>
      </c>
      <c r="C5" s="3" t="s">
        <v>16</v>
      </c>
      <c r="D5" s="3">
        <v>0</v>
      </c>
      <c r="E5" s="3">
        <v>0</v>
      </c>
      <c r="F5" s="3">
        <v>1</v>
      </c>
      <c r="G5" s="3">
        <v>0</v>
      </c>
      <c r="H5" s="3">
        <v>2596671</v>
      </c>
      <c r="I5" s="3">
        <v>1126971</v>
      </c>
    </row>
    <row r="6" spans="1:9" ht="15.75" customHeight="1" x14ac:dyDescent="0.2">
      <c r="A6" s="2">
        <v>43617</v>
      </c>
      <c r="B6" s="3" t="s">
        <v>17</v>
      </c>
      <c r="C6" s="3" t="s">
        <v>17</v>
      </c>
      <c r="D6" s="3">
        <v>0</v>
      </c>
      <c r="E6" s="3">
        <v>0</v>
      </c>
      <c r="F6" s="3">
        <v>1</v>
      </c>
      <c r="G6" s="3">
        <v>0</v>
      </c>
      <c r="H6" s="3">
        <v>2603380</v>
      </c>
      <c r="I6" s="3">
        <v>1128945</v>
      </c>
    </row>
    <row r="7" spans="1:9" ht="15.75" customHeight="1" x14ac:dyDescent="0.2">
      <c r="A7" s="2">
        <v>43678</v>
      </c>
      <c r="B7" s="3" t="s">
        <v>18</v>
      </c>
      <c r="C7" s="3" t="s">
        <v>12</v>
      </c>
      <c r="D7" s="3">
        <v>0</v>
      </c>
      <c r="E7" s="3">
        <v>1</v>
      </c>
      <c r="F7" s="3">
        <v>0</v>
      </c>
      <c r="G7" s="3">
        <v>1</v>
      </c>
      <c r="H7" s="3">
        <v>2593163</v>
      </c>
      <c r="I7" s="3">
        <v>1125866</v>
      </c>
    </row>
    <row r="8" spans="1:9" ht="15.75" customHeight="1" x14ac:dyDescent="0.2">
      <c r="A8" s="2">
        <v>43713</v>
      </c>
      <c r="B8" s="3" t="s">
        <v>19</v>
      </c>
      <c r="C8" s="3" t="s">
        <v>12</v>
      </c>
      <c r="D8" s="3">
        <v>0</v>
      </c>
      <c r="E8" s="3">
        <v>1</v>
      </c>
      <c r="F8" s="3">
        <v>0</v>
      </c>
      <c r="G8" s="3">
        <v>0</v>
      </c>
      <c r="H8" s="3">
        <v>2590503</v>
      </c>
      <c r="I8" s="3">
        <v>1132503</v>
      </c>
    </row>
    <row r="9" spans="1:9" ht="15.75" customHeight="1" x14ac:dyDescent="0.2">
      <c r="A9" s="2">
        <v>43833</v>
      </c>
      <c r="B9" s="3" t="s">
        <v>20</v>
      </c>
      <c r="C9" s="3" t="s">
        <v>21</v>
      </c>
      <c r="D9" s="3">
        <v>1</v>
      </c>
      <c r="E9" s="3">
        <v>0</v>
      </c>
      <c r="F9" s="3">
        <v>0</v>
      </c>
      <c r="G9" s="3">
        <v>0</v>
      </c>
      <c r="H9" s="3">
        <v>2580860</v>
      </c>
      <c r="I9" s="3">
        <v>1078649</v>
      </c>
    </row>
    <row r="10" spans="1:9" ht="15.75" customHeight="1" x14ac:dyDescent="0.2">
      <c r="A10" s="2">
        <v>43835</v>
      </c>
      <c r="B10" s="3" t="s">
        <v>22</v>
      </c>
      <c r="C10" s="3" t="s">
        <v>23</v>
      </c>
      <c r="D10" s="3">
        <v>1</v>
      </c>
      <c r="E10" s="3">
        <v>0</v>
      </c>
      <c r="F10" s="3">
        <v>0</v>
      </c>
      <c r="G10" s="3">
        <v>0</v>
      </c>
      <c r="H10" s="3">
        <v>2573387</v>
      </c>
      <c r="I10" s="3">
        <v>1116408</v>
      </c>
    </row>
    <row r="11" spans="1:9" ht="15.75" customHeight="1" x14ac:dyDescent="0.2">
      <c r="A11" s="2">
        <v>43854</v>
      </c>
      <c r="B11" s="3" t="s">
        <v>24</v>
      </c>
      <c r="C11" s="3" t="s">
        <v>10</v>
      </c>
      <c r="D11" s="3">
        <v>1</v>
      </c>
      <c r="E11" s="3">
        <v>0</v>
      </c>
      <c r="F11" s="3">
        <v>0</v>
      </c>
      <c r="G11" s="3">
        <v>0</v>
      </c>
      <c r="H11" s="3">
        <v>2587775</v>
      </c>
      <c r="I11" s="3">
        <v>1127888</v>
      </c>
    </row>
    <row r="12" spans="1:9" ht="15.75" customHeight="1" x14ac:dyDescent="0.2">
      <c r="A12" s="2">
        <v>43856</v>
      </c>
      <c r="B12" s="3" t="s">
        <v>25</v>
      </c>
      <c r="C12" s="3" t="s">
        <v>26</v>
      </c>
      <c r="D12" s="3">
        <v>1</v>
      </c>
      <c r="E12" s="3">
        <v>0</v>
      </c>
      <c r="F12" s="3">
        <v>0</v>
      </c>
      <c r="G12" s="3">
        <v>1</v>
      </c>
      <c r="H12" s="3">
        <v>2575495</v>
      </c>
      <c r="I12" s="3">
        <v>1115466</v>
      </c>
    </row>
    <row r="13" spans="1:9" ht="15.75" customHeight="1" x14ac:dyDescent="0.2">
      <c r="A13" s="2">
        <v>43904</v>
      </c>
      <c r="B13" s="3" t="s">
        <v>27</v>
      </c>
      <c r="C13" s="3" t="s">
        <v>28</v>
      </c>
      <c r="D13" s="3">
        <v>1</v>
      </c>
      <c r="E13" s="3">
        <v>0</v>
      </c>
      <c r="F13" s="3">
        <v>0</v>
      </c>
      <c r="G13" s="3">
        <v>0</v>
      </c>
      <c r="H13" s="3">
        <v>2603968</v>
      </c>
      <c r="I13" s="3">
        <v>1113850</v>
      </c>
    </row>
    <row r="14" spans="1:9" ht="15.75" customHeight="1" x14ac:dyDescent="0.2">
      <c r="A14" s="2">
        <v>44006</v>
      </c>
      <c r="B14" s="3" t="s">
        <v>29</v>
      </c>
      <c r="C14" s="4" t="s">
        <v>16</v>
      </c>
      <c r="D14" s="3">
        <v>0</v>
      </c>
      <c r="E14" s="3">
        <v>0</v>
      </c>
      <c r="F14" s="3">
        <v>1</v>
      </c>
      <c r="G14" s="3">
        <v>1</v>
      </c>
      <c r="H14" s="3">
        <v>2598660</v>
      </c>
      <c r="I14" s="3">
        <v>1133884</v>
      </c>
    </row>
    <row r="15" spans="1:9" ht="15.75" customHeight="1" x14ac:dyDescent="0.2">
      <c r="A15" s="2">
        <v>44028</v>
      </c>
      <c r="B15" s="3" t="s">
        <v>30</v>
      </c>
      <c r="C15" s="3" t="s">
        <v>10</v>
      </c>
      <c r="D15" s="3">
        <v>0</v>
      </c>
      <c r="E15" s="3">
        <v>0</v>
      </c>
      <c r="F15" s="3">
        <v>0</v>
      </c>
      <c r="G15" s="3">
        <v>1</v>
      </c>
      <c r="H15" s="3">
        <v>2587634</v>
      </c>
      <c r="I15" s="3">
        <v>1126355</v>
      </c>
    </row>
    <row r="16" spans="1:9" ht="15.75" customHeight="1" x14ac:dyDescent="0.2">
      <c r="A16" s="2">
        <v>44048</v>
      </c>
      <c r="B16" s="3" t="s">
        <v>31</v>
      </c>
      <c r="C16" s="3" t="s">
        <v>10</v>
      </c>
      <c r="D16" s="3">
        <v>0</v>
      </c>
      <c r="E16" s="3">
        <v>0</v>
      </c>
      <c r="F16" s="3">
        <v>1</v>
      </c>
      <c r="G16" s="3">
        <v>0</v>
      </c>
      <c r="H16" s="3">
        <v>2584317</v>
      </c>
      <c r="I16" s="3">
        <v>1126240</v>
      </c>
    </row>
    <row r="17" spans="1:9" ht="15.75" customHeight="1" x14ac:dyDescent="0.2">
      <c r="A17" s="2">
        <v>44063</v>
      </c>
      <c r="B17" s="3" t="s">
        <v>32</v>
      </c>
      <c r="C17" s="3" t="s">
        <v>12</v>
      </c>
      <c r="D17" s="3">
        <v>0</v>
      </c>
      <c r="E17" s="3">
        <v>0</v>
      </c>
      <c r="F17" s="3">
        <v>1</v>
      </c>
      <c r="G17" s="3">
        <v>1</v>
      </c>
      <c r="H17" s="3">
        <v>2588264</v>
      </c>
      <c r="I17" s="3">
        <v>1131134</v>
      </c>
    </row>
    <row r="18" spans="1:9" ht="15.75" customHeight="1" x14ac:dyDescent="0.2">
      <c r="A18" s="2">
        <v>44064</v>
      </c>
      <c r="B18" s="3" t="s">
        <v>33</v>
      </c>
      <c r="C18" s="3" t="s">
        <v>12</v>
      </c>
      <c r="D18" s="3">
        <v>0</v>
      </c>
      <c r="E18" s="3">
        <v>0</v>
      </c>
      <c r="F18" s="3">
        <v>0</v>
      </c>
      <c r="G18" s="3">
        <v>1</v>
      </c>
      <c r="H18" s="3">
        <v>2591555</v>
      </c>
      <c r="I18" s="3">
        <v>1131758</v>
      </c>
    </row>
    <row r="19" spans="1:9" ht="15.75" customHeight="1" x14ac:dyDescent="0.2">
      <c r="A19" s="2">
        <v>44066</v>
      </c>
      <c r="B19" s="3" t="s">
        <v>34</v>
      </c>
      <c r="C19" s="3" t="s">
        <v>35</v>
      </c>
      <c r="D19" s="3">
        <v>0</v>
      </c>
      <c r="E19" s="3">
        <v>0</v>
      </c>
      <c r="F19" s="3">
        <v>1</v>
      </c>
      <c r="G19" s="3">
        <v>0</v>
      </c>
      <c r="H19" s="3">
        <v>2613811</v>
      </c>
      <c r="I19" s="3">
        <v>1117442</v>
      </c>
    </row>
    <row r="20" spans="1:9" ht="15.75" customHeight="1" x14ac:dyDescent="0.2">
      <c r="A20" s="2">
        <v>44079</v>
      </c>
      <c r="B20" s="3" t="s">
        <v>36</v>
      </c>
      <c r="C20" s="3" t="s">
        <v>37</v>
      </c>
      <c r="D20" s="3">
        <v>0</v>
      </c>
      <c r="E20" s="3">
        <v>0</v>
      </c>
      <c r="F20" s="3">
        <v>1</v>
      </c>
      <c r="G20" s="3">
        <v>0</v>
      </c>
      <c r="H20" s="3">
        <v>2578281</v>
      </c>
      <c r="I20" s="3">
        <v>1106530</v>
      </c>
    </row>
    <row r="21" spans="1:9" ht="15.75" customHeight="1" x14ac:dyDescent="0.2">
      <c r="A21" s="2">
        <v>44079</v>
      </c>
      <c r="B21" s="3" t="s">
        <v>38</v>
      </c>
      <c r="C21" s="3" t="s">
        <v>39</v>
      </c>
      <c r="D21" s="3">
        <v>0</v>
      </c>
      <c r="E21" s="3">
        <v>0</v>
      </c>
      <c r="F21" s="3">
        <v>1</v>
      </c>
      <c r="G21" s="3">
        <v>0</v>
      </c>
      <c r="H21" s="3">
        <v>2574837</v>
      </c>
      <c r="I21" s="3">
        <v>1097765</v>
      </c>
    </row>
    <row r="22" spans="1:9" ht="15.75" customHeight="1" x14ac:dyDescent="0.2">
      <c r="A22" s="2">
        <v>44135</v>
      </c>
      <c r="B22" s="3" t="s">
        <v>40</v>
      </c>
      <c r="C22" s="3" t="s">
        <v>10</v>
      </c>
      <c r="D22" s="3">
        <v>0</v>
      </c>
      <c r="E22" s="3">
        <v>1</v>
      </c>
      <c r="F22" s="3">
        <v>0</v>
      </c>
      <c r="G22" s="3">
        <v>0</v>
      </c>
      <c r="H22" s="3">
        <v>2587532</v>
      </c>
      <c r="I22" s="3">
        <v>1128622</v>
      </c>
    </row>
    <row r="23" spans="1:9" ht="15.75" customHeight="1" x14ac:dyDescent="0.2">
      <c r="A23" s="2">
        <v>44136</v>
      </c>
      <c r="B23" s="3" t="s">
        <v>41</v>
      </c>
      <c r="C23" s="3" t="s">
        <v>42</v>
      </c>
      <c r="D23" s="3">
        <v>0</v>
      </c>
      <c r="E23" s="3">
        <v>0</v>
      </c>
      <c r="F23" s="3">
        <v>1</v>
      </c>
      <c r="G23" s="3">
        <v>0</v>
      </c>
      <c r="H23" s="3">
        <v>2587990</v>
      </c>
      <c r="I23" s="3">
        <v>1112200</v>
      </c>
    </row>
    <row r="24" spans="1:9" ht="15.75" customHeight="1" x14ac:dyDescent="0.2">
      <c r="A24" s="2">
        <v>44149</v>
      </c>
      <c r="B24" s="3" t="s">
        <v>43</v>
      </c>
      <c r="C24" s="3" t="s">
        <v>44</v>
      </c>
      <c r="D24" s="3">
        <v>0</v>
      </c>
      <c r="E24" s="3">
        <v>0</v>
      </c>
      <c r="F24" s="3">
        <v>1</v>
      </c>
      <c r="G24" s="3">
        <v>0</v>
      </c>
      <c r="H24" s="3">
        <v>2603638</v>
      </c>
      <c r="I24" s="3">
        <v>1103816</v>
      </c>
    </row>
    <row r="25" spans="1:9" ht="15.75" customHeight="1" x14ac:dyDescent="0.2">
      <c r="A25" s="2">
        <v>44231</v>
      </c>
      <c r="B25" s="3" t="s">
        <v>45</v>
      </c>
      <c r="C25" s="3" t="s">
        <v>28</v>
      </c>
      <c r="D25" s="3">
        <v>1</v>
      </c>
      <c r="E25" s="3">
        <v>0</v>
      </c>
      <c r="F25" s="3">
        <v>0</v>
      </c>
      <c r="G25" s="3">
        <v>0</v>
      </c>
      <c r="H25" s="3">
        <v>2604000</v>
      </c>
      <c r="I25" s="3">
        <v>1117334</v>
      </c>
    </row>
    <row r="26" spans="1:9" ht="15.75" customHeight="1" x14ac:dyDescent="0.2">
      <c r="A26" s="2">
        <v>44247</v>
      </c>
      <c r="B26" s="3" t="s">
        <v>46</v>
      </c>
      <c r="C26" s="3" t="s">
        <v>12</v>
      </c>
      <c r="D26" s="3">
        <v>1</v>
      </c>
      <c r="E26" s="3">
        <v>0</v>
      </c>
      <c r="F26" s="3">
        <v>0</v>
      </c>
      <c r="G26" s="3">
        <v>0</v>
      </c>
      <c r="H26" s="3">
        <v>2590400</v>
      </c>
      <c r="I26" s="3">
        <v>1130350</v>
      </c>
    </row>
    <row r="27" spans="1:9" ht="15.75" customHeight="1" x14ac:dyDescent="0.2">
      <c r="A27" s="2">
        <v>44261</v>
      </c>
      <c r="B27" s="3" t="s">
        <v>47</v>
      </c>
      <c r="C27" s="3" t="s">
        <v>35</v>
      </c>
      <c r="D27" s="3">
        <v>1</v>
      </c>
      <c r="E27" s="3">
        <v>0</v>
      </c>
      <c r="F27" s="3">
        <v>0</v>
      </c>
      <c r="G27" s="3">
        <v>0</v>
      </c>
      <c r="H27" s="3">
        <v>2617224</v>
      </c>
      <c r="I27" s="3">
        <v>1117004</v>
      </c>
    </row>
    <row r="28" spans="1:9" ht="15.75" customHeight="1" x14ac:dyDescent="0.2">
      <c r="A28" s="5">
        <v>44268</v>
      </c>
      <c r="B28" s="6" t="s">
        <v>48</v>
      </c>
      <c r="C28" s="6" t="s">
        <v>44</v>
      </c>
      <c r="D28" s="6">
        <v>1</v>
      </c>
      <c r="E28" s="6">
        <v>0</v>
      </c>
      <c r="F28" s="6">
        <v>0</v>
      </c>
      <c r="G28" s="6">
        <v>0</v>
      </c>
      <c r="H28" s="6">
        <v>2600892</v>
      </c>
      <c r="I28" s="6">
        <v>1102483</v>
      </c>
    </row>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10"/>
  <sheetViews>
    <sheetView tabSelected="1" topLeftCell="M13" zoomScale="94" workbookViewId="0">
      <selection activeCell="N14" sqref="N14"/>
    </sheetView>
  </sheetViews>
  <sheetFormatPr baseColWidth="10" defaultColWidth="11.28515625" defaultRowHeight="15" customHeight="1" x14ac:dyDescent="0.2"/>
  <cols>
    <col min="1" max="1" width="40.7109375" customWidth="1"/>
    <col min="2" max="13" width="25.7109375" customWidth="1"/>
    <col min="14" max="15" width="60.140625" customWidth="1"/>
    <col min="16" max="16" width="28.85546875" customWidth="1"/>
    <col min="17" max="20" width="25.7109375" customWidth="1"/>
    <col min="21" max="29" width="10.5703125" customWidth="1"/>
  </cols>
  <sheetData>
    <row r="1" spans="1:20" ht="15.75" customHeight="1" x14ac:dyDescent="0.25">
      <c r="A1" s="16" t="s">
        <v>49</v>
      </c>
      <c r="B1" s="17" t="s">
        <v>0</v>
      </c>
      <c r="C1" s="17" t="s">
        <v>1</v>
      </c>
      <c r="D1" s="17" t="s">
        <v>50</v>
      </c>
      <c r="E1" s="17" t="s">
        <v>108</v>
      </c>
      <c r="F1" s="17" t="s">
        <v>95</v>
      </c>
      <c r="G1" s="17" t="s">
        <v>51</v>
      </c>
      <c r="H1" s="17" t="s">
        <v>52</v>
      </c>
      <c r="I1" s="17" t="s">
        <v>53</v>
      </c>
      <c r="J1" s="17" t="s">
        <v>54</v>
      </c>
      <c r="K1" s="17" t="s">
        <v>55</v>
      </c>
      <c r="L1" s="17" t="s">
        <v>56</v>
      </c>
      <c r="M1" s="17" t="s">
        <v>57</v>
      </c>
      <c r="N1" s="17" t="s">
        <v>58</v>
      </c>
      <c r="O1" s="17" t="s">
        <v>59</v>
      </c>
      <c r="P1" s="17" t="s">
        <v>119</v>
      </c>
      <c r="Q1" s="17" t="s">
        <v>3</v>
      </c>
      <c r="R1" s="17" t="s">
        <v>4</v>
      </c>
      <c r="S1" s="17" t="s">
        <v>5</v>
      </c>
      <c r="T1" s="18" t="s">
        <v>6</v>
      </c>
    </row>
    <row r="2" spans="1:20" ht="150" customHeight="1" x14ac:dyDescent="0.2">
      <c r="A2" s="13" t="s">
        <v>79</v>
      </c>
      <c r="B2" s="12">
        <v>43854</v>
      </c>
      <c r="C2" s="8" t="s">
        <v>24</v>
      </c>
      <c r="D2" s="8" t="s">
        <v>80</v>
      </c>
      <c r="E2" s="8" t="s">
        <v>109</v>
      </c>
      <c r="F2" s="8" t="s">
        <v>97</v>
      </c>
      <c r="G2" s="8">
        <v>2587775</v>
      </c>
      <c r="H2" s="8">
        <v>1127888</v>
      </c>
      <c r="I2" s="11">
        <v>2582</v>
      </c>
      <c r="J2" s="11">
        <v>1268</v>
      </c>
      <c r="K2" s="11">
        <f t="shared" ref="K2:K9" si="0">I2-J2</f>
        <v>1314</v>
      </c>
      <c r="L2" s="11">
        <v>2</v>
      </c>
      <c r="M2" s="11" t="s">
        <v>81</v>
      </c>
      <c r="N2" s="25" t="s">
        <v>82</v>
      </c>
      <c r="O2" s="9" t="s">
        <v>84</v>
      </c>
      <c r="P2" s="10">
        <v>2</v>
      </c>
      <c r="Q2" s="11">
        <v>1</v>
      </c>
      <c r="R2" s="11">
        <v>0</v>
      </c>
      <c r="S2" s="11">
        <v>0</v>
      </c>
      <c r="T2" s="19">
        <v>0</v>
      </c>
    </row>
    <row r="3" spans="1:20" ht="150" customHeight="1" x14ac:dyDescent="0.2">
      <c r="A3" s="13" t="s">
        <v>115</v>
      </c>
      <c r="B3" s="12">
        <v>43856</v>
      </c>
      <c r="C3" s="8" t="s">
        <v>25</v>
      </c>
      <c r="D3" s="8" t="s">
        <v>116</v>
      </c>
      <c r="E3" s="8" t="s">
        <v>109</v>
      </c>
      <c r="F3" s="8" t="s">
        <v>97</v>
      </c>
      <c r="G3" s="8">
        <v>2575499</v>
      </c>
      <c r="H3" s="8">
        <v>1115466</v>
      </c>
      <c r="I3" s="11">
        <v>2497</v>
      </c>
      <c r="J3" s="11">
        <v>1368</v>
      </c>
      <c r="K3" s="11">
        <f t="shared" si="0"/>
        <v>1129</v>
      </c>
      <c r="L3" s="11">
        <v>2</v>
      </c>
      <c r="M3" s="11" t="s">
        <v>66</v>
      </c>
      <c r="N3" s="25" t="s">
        <v>117</v>
      </c>
      <c r="O3" s="9" t="s">
        <v>118</v>
      </c>
      <c r="P3" s="10">
        <v>2</v>
      </c>
      <c r="Q3" s="11">
        <v>1</v>
      </c>
      <c r="R3" s="11">
        <v>0</v>
      </c>
      <c r="S3" s="11">
        <v>0</v>
      </c>
      <c r="T3" s="19">
        <v>0</v>
      </c>
    </row>
    <row r="4" spans="1:20" ht="150" customHeight="1" x14ac:dyDescent="0.2">
      <c r="A4" s="13" t="s">
        <v>111</v>
      </c>
      <c r="B4" s="12">
        <v>43904</v>
      </c>
      <c r="C4" s="8" t="s">
        <v>27</v>
      </c>
      <c r="D4" s="8" t="s">
        <v>112</v>
      </c>
      <c r="E4" s="8" t="s">
        <v>109</v>
      </c>
      <c r="F4" s="8" t="s">
        <v>98</v>
      </c>
      <c r="G4" s="8">
        <v>2603968</v>
      </c>
      <c r="H4" s="8">
        <v>1113849</v>
      </c>
      <c r="I4" s="11">
        <v>2696</v>
      </c>
      <c r="J4" s="11">
        <v>1610</v>
      </c>
      <c r="K4" s="11">
        <f t="shared" si="0"/>
        <v>1086</v>
      </c>
      <c r="L4" s="11">
        <v>2</v>
      </c>
      <c r="M4" s="11" t="s">
        <v>62</v>
      </c>
      <c r="N4" s="25" t="s">
        <v>113</v>
      </c>
      <c r="O4" s="9" t="s">
        <v>114</v>
      </c>
      <c r="P4" s="10">
        <v>1</v>
      </c>
      <c r="Q4" s="11">
        <v>1</v>
      </c>
      <c r="R4" s="11">
        <v>0</v>
      </c>
      <c r="S4" s="11">
        <v>0</v>
      </c>
      <c r="T4" s="19">
        <v>0</v>
      </c>
    </row>
    <row r="5" spans="1:20" ht="150" customHeight="1" x14ac:dyDescent="0.2">
      <c r="A5" s="13" t="s">
        <v>70</v>
      </c>
      <c r="B5" s="12">
        <v>44219</v>
      </c>
      <c r="C5" s="8" t="s">
        <v>71</v>
      </c>
      <c r="D5" s="8" t="s">
        <v>76</v>
      </c>
      <c r="E5" s="8" t="s">
        <v>110</v>
      </c>
      <c r="F5" s="8" t="s">
        <v>96</v>
      </c>
      <c r="G5" s="8">
        <v>2685614</v>
      </c>
      <c r="H5" s="8">
        <v>1147896</v>
      </c>
      <c r="I5" s="11">
        <v>2588</v>
      </c>
      <c r="J5" s="11">
        <v>1320</v>
      </c>
      <c r="K5" s="8">
        <f t="shared" si="0"/>
        <v>1268</v>
      </c>
      <c r="L5" s="11">
        <v>3</v>
      </c>
      <c r="M5" s="11" t="s">
        <v>72</v>
      </c>
      <c r="N5" s="25" t="s">
        <v>93</v>
      </c>
      <c r="O5" s="25" t="s">
        <v>94</v>
      </c>
      <c r="P5" s="10">
        <v>1</v>
      </c>
      <c r="Q5" s="11">
        <v>1</v>
      </c>
      <c r="R5" s="11">
        <v>0</v>
      </c>
      <c r="S5" s="11">
        <v>0</v>
      </c>
      <c r="T5" s="19">
        <v>0</v>
      </c>
    </row>
    <row r="6" spans="1:20" ht="150" customHeight="1" x14ac:dyDescent="0.2">
      <c r="A6" s="13" t="s">
        <v>73</v>
      </c>
      <c r="B6" s="12">
        <v>44220</v>
      </c>
      <c r="C6" s="11" t="s">
        <v>74</v>
      </c>
      <c r="D6" s="8" t="s">
        <v>75</v>
      </c>
      <c r="E6" s="8" t="s">
        <v>110</v>
      </c>
      <c r="F6" s="8" t="s">
        <v>98</v>
      </c>
      <c r="G6" s="8">
        <v>2677389</v>
      </c>
      <c r="H6" s="8">
        <v>1146310</v>
      </c>
      <c r="I6" s="11">
        <v>2498</v>
      </c>
      <c r="J6" s="11">
        <v>1612</v>
      </c>
      <c r="K6" s="11">
        <f t="shared" si="0"/>
        <v>886</v>
      </c>
      <c r="L6" s="11">
        <v>3</v>
      </c>
      <c r="M6" s="11" t="s">
        <v>72</v>
      </c>
      <c r="N6" s="25" t="s">
        <v>100</v>
      </c>
      <c r="O6" s="25" t="s">
        <v>101</v>
      </c>
      <c r="P6" s="10">
        <v>2</v>
      </c>
      <c r="Q6" s="24">
        <v>1</v>
      </c>
      <c r="R6" s="24">
        <v>0</v>
      </c>
      <c r="S6" s="24">
        <v>0</v>
      </c>
      <c r="T6" s="19">
        <v>0</v>
      </c>
    </row>
    <row r="7" spans="1:20" ht="150" customHeight="1" x14ac:dyDescent="0.2">
      <c r="A7" s="13" t="s">
        <v>60</v>
      </c>
      <c r="B7" s="12">
        <v>44247</v>
      </c>
      <c r="C7" s="8" t="s">
        <v>46</v>
      </c>
      <c r="D7" s="8" t="s">
        <v>61</v>
      </c>
      <c r="E7" s="8" t="s">
        <v>109</v>
      </c>
      <c r="F7" s="8" t="s">
        <v>97</v>
      </c>
      <c r="G7" s="8">
        <v>2590400</v>
      </c>
      <c r="H7" s="8">
        <v>1130350</v>
      </c>
      <c r="I7" s="8">
        <v>2735</v>
      </c>
      <c r="J7" s="8">
        <v>1400</v>
      </c>
      <c r="K7" s="8">
        <f t="shared" si="0"/>
        <v>1335</v>
      </c>
      <c r="L7" s="8">
        <v>2</v>
      </c>
      <c r="M7" s="8" t="s">
        <v>62</v>
      </c>
      <c r="N7" s="25" t="s">
        <v>90</v>
      </c>
      <c r="O7" s="9" t="s">
        <v>63</v>
      </c>
      <c r="P7" s="10">
        <v>1</v>
      </c>
      <c r="Q7" s="8">
        <v>1</v>
      </c>
      <c r="R7" s="8">
        <v>0</v>
      </c>
      <c r="S7" s="8">
        <v>0</v>
      </c>
      <c r="T7" s="14">
        <v>0</v>
      </c>
    </row>
    <row r="8" spans="1:20" ht="150" customHeight="1" x14ac:dyDescent="0.2">
      <c r="A8" s="13" t="s">
        <v>64</v>
      </c>
      <c r="B8" s="12">
        <v>44261</v>
      </c>
      <c r="C8" s="8" t="s">
        <v>47</v>
      </c>
      <c r="D8" s="8" t="s">
        <v>78</v>
      </c>
      <c r="E8" s="8" t="s">
        <v>109</v>
      </c>
      <c r="F8" s="8" t="s">
        <v>97</v>
      </c>
      <c r="G8" s="8">
        <v>2617224</v>
      </c>
      <c r="H8" s="8">
        <v>1117004</v>
      </c>
      <c r="I8" s="8">
        <v>3082</v>
      </c>
      <c r="J8" s="8">
        <v>1694</v>
      </c>
      <c r="K8" s="8">
        <f t="shared" si="0"/>
        <v>1388</v>
      </c>
      <c r="L8" s="8">
        <v>1</v>
      </c>
      <c r="M8" s="8" t="s">
        <v>62</v>
      </c>
      <c r="N8" s="25" t="s">
        <v>83</v>
      </c>
      <c r="O8" s="10" t="s">
        <v>68</v>
      </c>
      <c r="P8" s="10">
        <v>1</v>
      </c>
      <c r="Q8" s="8">
        <v>1</v>
      </c>
      <c r="R8" s="8">
        <v>0</v>
      </c>
      <c r="S8" s="8">
        <v>0</v>
      </c>
      <c r="T8" s="14">
        <v>0</v>
      </c>
    </row>
    <row r="9" spans="1:20" ht="150" customHeight="1" x14ac:dyDescent="0.2">
      <c r="A9" s="13" t="s">
        <v>65</v>
      </c>
      <c r="B9" s="12">
        <v>44268</v>
      </c>
      <c r="C9" s="8" t="s">
        <v>48</v>
      </c>
      <c r="D9" s="8" t="s">
        <v>77</v>
      </c>
      <c r="E9" s="8" t="s">
        <v>109</v>
      </c>
      <c r="F9" s="8" t="s">
        <v>99</v>
      </c>
      <c r="G9" s="8">
        <v>2600892</v>
      </c>
      <c r="H9" s="8">
        <v>1102483</v>
      </c>
      <c r="I9" s="8">
        <v>3369</v>
      </c>
      <c r="J9" s="8">
        <v>1835</v>
      </c>
      <c r="K9" s="8">
        <f t="shared" si="0"/>
        <v>1534</v>
      </c>
      <c r="L9" s="8">
        <v>2</v>
      </c>
      <c r="M9" s="8" t="s">
        <v>66</v>
      </c>
      <c r="N9" s="25" t="s">
        <v>85</v>
      </c>
      <c r="O9" s="10" t="s">
        <v>69</v>
      </c>
      <c r="P9" s="10">
        <v>1</v>
      </c>
      <c r="Q9" s="8">
        <v>1</v>
      </c>
      <c r="R9" s="8">
        <v>0</v>
      </c>
      <c r="S9" s="8">
        <v>0</v>
      </c>
      <c r="T9" s="14">
        <v>0</v>
      </c>
    </row>
    <row r="10" spans="1:20" ht="150" customHeight="1" x14ac:dyDescent="0.2">
      <c r="A10" s="28" t="s">
        <v>86</v>
      </c>
      <c r="B10" s="12">
        <v>44275</v>
      </c>
      <c r="C10" s="8" t="s">
        <v>87</v>
      </c>
      <c r="D10" s="8" t="s">
        <v>88</v>
      </c>
      <c r="E10" s="8" t="s">
        <v>109</v>
      </c>
      <c r="F10" s="8" t="s">
        <v>96</v>
      </c>
      <c r="G10" s="8">
        <v>2608528</v>
      </c>
      <c r="H10" s="8">
        <v>1106436</v>
      </c>
      <c r="I10" s="8">
        <v>3078</v>
      </c>
      <c r="J10" s="11">
        <v>1726</v>
      </c>
      <c r="K10" s="8">
        <f t="shared" ref="K10" si="1">I10-J10</f>
        <v>1352</v>
      </c>
      <c r="L10" s="11">
        <v>3</v>
      </c>
      <c r="M10" s="29" t="s">
        <v>89</v>
      </c>
      <c r="N10" s="25" t="s">
        <v>91</v>
      </c>
      <c r="O10" s="25" t="s">
        <v>92</v>
      </c>
      <c r="P10" s="10">
        <v>2</v>
      </c>
      <c r="Q10" s="11">
        <v>1</v>
      </c>
      <c r="R10" s="11">
        <v>0</v>
      </c>
      <c r="S10" s="11">
        <v>0</v>
      </c>
      <c r="T10" s="19">
        <v>0</v>
      </c>
    </row>
    <row r="11" spans="1:20" ht="150" customHeight="1" x14ac:dyDescent="0.2">
      <c r="A11" s="28" t="s">
        <v>105</v>
      </c>
      <c r="B11" s="12">
        <v>44288</v>
      </c>
      <c r="C11" s="8" t="s">
        <v>102</v>
      </c>
      <c r="D11" s="8" t="s">
        <v>103</v>
      </c>
      <c r="E11" s="8" t="s">
        <v>109</v>
      </c>
      <c r="F11" s="8" t="s">
        <v>99</v>
      </c>
      <c r="G11" s="8">
        <v>2598348</v>
      </c>
      <c r="H11" s="8">
        <v>1093508</v>
      </c>
      <c r="I11" s="8">
        <v>3870</v>
      </c>
      <c r="J11" s="11">
        <v>2100</v>
      </c>
      <c r="K11" s="8">
        <f>I11-J11</f>
        <v>1770</v>
      </c>
      <c r="L11" s="11">
        <v>2</v>
      </c>
      <c r="M11" s="29" t="s">
        <v>104</v>
      </c>
      <c r="N11" s="25" t="s">
        <v>106</v>
      </c>
      <c r="O11" s="25" t="s">
        <v>107</v>
      </c>
      <c r="P11" s="10">
        <v>1</v>
      </c>
      <c r="Q11" s="11">
        <v>1</v>
      </c>
      <c r="R11" s="11">
        <v>0</v>
      </c>
      <c r="S11" s="11">
        <v>0</v>
      </c>
      <c r="T11" s="19">
        <v>0</v>
      </c>
    </row>
    <row r="12" spans="1:20" ht="177" customHeight="1" x14ac:dyDescent="0.2">
      <c r="A12" s="28" t="s">
        <v>120</v>
      </c>
      <c r="B12" s="12">
        <v>44291</v>
      </c>
      <c r="C12" s="8" t="s">
        <v>121</v>
      </c>
      <c r="D12" s="8" t="s">
        <v>122</v>
      </c>
      <c r="E12" s="8" t="s">
        <v>109</v>
      </c>
      <c r="F12" s="8" t="s">
        <v>97</v>
      </c>
      <c r="G12" s="8">
        <v>2571900</v>
      </c>
      <c r="H12" s="8">
        <v>1082684</v>
      </c>
      <c r="I12" s="8">
        <v>2713</v>
      </c>
      <c r="J12" s="8">
        <v>1596</v>
      </c>
      <c r="K12" s="8">
        <f>I12-J12</f>
        <v>1117</v>
      </c>
      <c r="L12" s="11">
        <v>1</v>
      </c>
      <c r="M12" s="29" t="s">
        <v>123</v>
      </c>
      <c r="N12" s="25" t="s">
        <v>124</v>
      </c>
      <c r="O12" s="25" t="s">
        <v>125</v>
      </c>
      <c r="P12" s="10">
        <v>1</v>
      </c>
      <c r="Q12" s="11">
        <v>1</v>
      </c>
      <c r="R12" s="11">
        <v>0</v>
      </c>
      <c r="S12" s="11">
        <v>0</v>
      </c>
      <c r="T12" s="19">
        <v>0</v>
      </c>
    </row>
    <row r="13" spans="1:20" ht="177" customHeight="1" x14ac:dyDescent="0.2">
      <c r="A13" s="28" t="s">
        <v>126</v>
      </c>
      <c r="B13" s="12">
        <v>44297</v>
      </c>
      <c r="C13" s="8" t="s">
        <v>19</v>
      </c>
      <c r="D13" s="8" t="s">
        <v>61</v>
      </c>
      <c r="E13" s="8" t="s">
        <v>109</v>
      </c>
      <c r="F13" s="8" t="s">
        <v>99</v>
      </c>
      <c r="G13" s="8">
        <v>2590499</v>
      </c>
      <c r="H13" s="8">
        <v>1132504</v>
      </c>
      <c r="I13" s="8">
        <v>3036</v>
      </c>
      <c r="J13" s="8">
        <v>1520</v>
      </c>
      <c r="K13" s="8">
        <f>I13-J13</f>
        <v>1516</v>
      </c>
      <c r="L13" s="11">
        <v>2</v>
      </c>
      <c r="M13" s="29" t="s">
        <v>123</v>
      </c>
      <c r="N13" s="25" t="s">
        <v>127</v>
      </c>
      <c r="O13" s="25" t="s">
        <v>128</v>
      </c>
      <c r="P13" s="10">
        <v>1</v>
      </c>
      <c r="Q13" s="11">
        <v>1</v>
      </c>
      <c r="R13" s="11">
        <v>0</v>
      </c>
      <c r="S13" s="11">
        <v>0</v>
      </c>
      <c r="T13" s="19">
        <v>0</v>
      </c>
    </row>
    <row r="14" spans="1:20" ht="177" customHeight="1" x14ac:dyDescent="0.2">
      <c r="A14" s="28" t="s">
        <v>129</v>
      </c>
      <c r="B14" s="12">
        <v>44303</v>
      </c>
      <c r="C14" s="8" t="s">
        <v>130</v>
      </c>
      <c r="D14" s="8" t="s">
        <v>13</v>
      </c>
      <c r="E14" s="8" t="s">
        <v>109</v>
      </c>
      <c r="F14" s="8" t="s">
        <v>99</v>
      </c>
      <c r="G14" s="8">
        <v>2575020</v>
      </c>
      <c r="H14" s="8">
        <v>1118460</v>
      </c>
      <c r="I14" s="8">
        <v>2727</v>
      </c>
      <c r="J14" s="8">
        <v>1723</v>
      </c>
      <c r="K14" s="8">
        <v>1700</v>
      </c>
      <c r="L14" s="11">
        <v>2</v>
      </c>
      <c r="M14" s="29" t="s">
        <v>131</v>
      </c>
      <c r="N14" s="25" t="s">
        <v>139</v>
      </c>
      <c r="O14" s="25" t="s">
        <v>132</v>
      </c>
      <c r="P14" s="10">
        <v>1</v>
      </c>
      <c r="Q14" s="11">
        <v>1</v>
      </c>
      <c r="R14" s="11">
        <v>0</v>
      </c>
      <c r="S14" s="11">
        <v>0</v>
      </c>
      <c r="T14" s="19">
        <v>0</v>
      </c>
    </row>
    <row r="15" spans="1:20" ht="177" customHeight="1" x14ac:dyDescent="0.2">
      <c r="A15" s="28" t="s">
        <v>134</v>
      </c>
      <c r="B15" s="12">
        <v>44310</v>
      </c>
      <c r="C15" s="8" t="s">
        <v>135</v>
      </c>
      <c r="D15" s="10" t="s">
        <v>137</v>
      </c>
      <c r="E15" s="8" t="s">
        <v>109</v>
      </c>
      <c r="F15" s="8" t="s">
        <v>136</v>
      </c>
      <c r="G15" s="8">
        <v>2578160</v>
      </c>
      <c r="H15" s="8">
        <v>1080855</v>
      </c>
      <c r="I15" s="8">
        <v>2949</v>
      </c>
      <c r="J15" s="8">
        <v>1914</v>
      </c>
      <c r="K15" s="8">
        <f>I15-J15</f>
        <v>1035</v>
      </c>
      <c r="L15" s="11">
        <v>2</v>
      </c>
      <c r="M15" s="29" t="s">
        <v>133</v>
      </c>
      <c r="N15" s="25" t="s">
        <v>140</v>
      </c>
      <c r="O15" s="25" t="s">
        <v>138</v>
      </c>
      <c r="P15" s="10">
        <v>1</v>
      </c>
      <c r="Q15" s="11">
        <v>1</v>
      </c>
      <c r="R15" s="11">
        <v>0</v>
      </c>
      <c r="S15" s="11">
        <v>0</v>
      </c>
      <c r="T15" s="19">
        <v>0</v>
      </c>
    </row>
    <row r="16" spans="1:20" ht="150" customHeight="1" x14ac:dyDescent="0.2">
      <c r="A16" s="23"/>
      <c r="B16" s="22"/>
      <c r="C16" s="21"/>
      <c r="D16" s="21"/>
      <c r="E16" s="21"/>
      <c r="F16" s="21"/>
      <c r="G16" s="21"/>
      <c r="H16" s="21"/>
      <c r="I16" s="21"/>
      <c r="J16" s="15"/>
      <c r="K16" s="21"/>
      <c r="L16" s="15"/>
      <c r="M16" s="27"/>
      <c r="N16" s="26"/>
      <c r="O16" s="26"/>
      <c r="P16" s="30"/>
      <c r="Q16" s="15"/>
      <c r="R16" s="15"/>
      <c r="S16" s="15"/>
      <c r="T16" s="20"/>
    </row>
    <row r="17" spans="10:10" ht="15.75" customHeight="1" x14ac:dyDescent="0.2"/>
    <row r="18" spans="10:10" ht="15.75" customHeight="1" x14ac:dyDescent="0.2"/>
    <row r="19" spans="10:10" ht="15.75" customHeight="1" x14ac:dyDescent="0.2"/>
    <row r="20" spans="10:10" ht="15.75" customHeight="1" x14ac:dyDescent="0.2"/>
    <row r="21" spans="10:10" ht="15.75" customHeight="1" x14ac:dyDescent="0.2"/>
    <row r="22" spans="10:10" ht="15.75" customHeight="1" x14ac:dyDescent="0.2"/>
    <row r="23" spans="10:10" ht="15.75" customHeight="1" x14ac:dyDescent="0.2"/>
    <row r="24" spans="10:10" ht="15.75" customHeight="1" x14ac:dyDescent="0.2"/>
    <row r="25" spans="10:10" ht="15.75" customHeight="1" x14ac:dyDescent="0.2"/>
    <row r="26" spans="10:10" ht="15.75" customHeight="1" x14ac:dyDescent="0.2"/>
    <row r="27" spans="10:10" ht="15.75" customHeight="1" x14ac:dyDescent="0.2">
      <c r="J27" s="7" t="s">
        <v>67</v>
      </c>
    </row>
    <row r="28" spans="10:10" ht="15.75" customHeight="1" x14ac:dyDescent="0.2"/>
    <row r="29" spans="10:10" ht="15.75" customHeight="1" x14ac:dyDescent="0.2"/>
    <row r="30" spans="10:10" ht="15.75" customHeight="1" x14ac:dyDescent="0.2"/>
    <row r="31" spans="10:10" ht="15.75" customHeight="1" x14ac:dyDescent="0.2"/>
    <row r="32" spans="10: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sortState xmlns:xlrd2="http://schemas.microsoft.com/office/spreadsheetml/2017/richdata2" ref="A2:T16">
    <sortCondition ref="B2:B16"/>
  </sortState>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tour</vt:lpstr>
      <vt:lpstr>info_tour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Zuchuat</dc:creator>
  <cp:lastModifiedBy>Jeremy Zuchuat</cp:lastModifiedBy>
  <dcterms:created xsi:type="dcterms:W3CDTF">2021-03-14T10:12:33Z</dcterms:created>
  <dcterms:modified xsi:type="dcterms:W3CDTF">2021-09-14T08:00:18Z</dcterms:modified>
</cp:coreProperties>
</file>