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jerem\Downloads\"/>
    </mc:Choice>
  </mc:AlternateContent>
  <xr:revisionPtr revIDLastSave="0" documentId="8_{8D2BBF00-E2B1-4F5B-BEB7-92E15DA94FB8}" xr6:coauthVersionLast="47" xr6:coauthVersionMax="47" xr10:uidLastSave="{00000000-0000-0000-0000-000000000000}"/>
  <bookViews>
    <workbookView xWindow="-98" yWindow="-98" windowWidth="19396" windowHeight="11475" xr2:uid="{526F01F3-B9A4-4AB8-BF2F-8E2F4443F7C9}"/>
  </bookViews>
  <sheets>
    <sheet name="2D" sheetId="14"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4" i="14" l="1"/>
  <c r="J44" i="14" l="1"/>
  <c r="J5" i="14" s="1"/>
  <c r="K5" i="14" s="1"/>
</calcChain>
</file>

<file path=xl/sharedStrings.xml><?xml version="1.0" encoding="utf-8"?>
<sst xmlns="http://schemas.openxmlformats.org/spreadsheetml/2006/main" count="250" uniqueCount="131">
  <si>
    <t> </t>
  </si>
  <si>
    <t>Details</t>
  </si>
  <si>
    <t>Student Number</t>
  </si>
  <si>
    <t>Student Name</t>
  </si>
  <si>
    <t>Project</t>
  </si>
  <si>
    <t>Opportunity</t>
  </si>
  <si>
    <t>Project Deadline</t>
  </si>
  <si>
    <t>Grading Rubric</t>
  </si>
  <si>
    <t>Score</t>
  </si>
  <si>
    <t>Total</t>
  </si>
  <si>
    <t>pre-requisites</t>
  </si>
  <si>
    <t xml:space="preserve">Dublin descriptor: </t>
  </si>
  <si>
    <t>/</t>
  </si>
  <si>
    <t>ILO 1</t>
  </si>
  <si>
    <t>ILO 2</t>
  </si>
  <si>
    <t>A: 5 points</t>
  </si>
  <si>
    <t>B: 3 points</t>
  </si>
  <si>
    <t>C: 5 points</t>
  </si>
  <si>
    <t>B: 5 points</t>
  </si>
  <si>
    <t>ILO 10</t>
  </si>
  <si>
    <t>A: 4 points</t>
  </si>
  <si>
    <t xml:space="preserve">B: 6 points </t>
  </si>
  <si>
    <t>CRISP-DM Cycle</t>
  </si>
  <si>
    <t>CRISP Phase</t>
  </si>
  <si>
    <t>Competency</t>
  </si>
  <si>
    <t>Description</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</si>
  <si>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</si>
  <si>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</si>
  <si>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</si>
  <si>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</si>
  <si>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</si>
  <si>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</si>
  <si>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</si>
  <si>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</si>
  <si>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</si>
  <si>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</si>
  <si>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</si>
  <si>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</si>
  <si>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</si>
  <si>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</si>
  <si>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</si>
  <si>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</si>
  <si>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</si>
  <si>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</si>
  <si>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</si>
  <si>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</si>
  <si>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</si>
  <si>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</si>
  <si>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</si>
  <si>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</si>
  <si>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</si>
  <si>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</si>
  <si>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</si>
  <si>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</si>
  <si>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</si>
  <si>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</si>
  <si>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</si>
  <si>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</si>
  <si>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</si>
  <si>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</si>
  <si>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</si>
  <si>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</si>
  <si>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</si>
  <si>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</si>
  <si>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Can apply their knowledge and understanding, and problem solving abilities in new or unfamiliar environments within broader (or multidisciplinary) contexts related to their field of study.</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</si>
  <si>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</si>
  <si>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</si>
  <si>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</si>
  <si>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</si>
  <si>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</si>
  <si>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</si>
  <si>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</si>
  <si>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</si>
  <si>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</si>
  <si>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Student Self-Assessment</t>
  </si>
  <si>
    <t>Comments About Self-Assessment Result</t>
  </si>
  <si>
    <t>Self-Assessed  Grade</t>
  </si>
  <si>
    <t>PRE-REQUISITES</t>
  </si>
  <si>
    <t>ILO COMPONENTS</t>
  </si>
  <si>
    <t>A: 3 points</t>
  </si>
  <si>
    <t xml:space="preserve">select points: </t>
  </si>
  <si>
    <t>Professional practice. The student can collaborate (internationally) in multidisciplinary teams with different levels of knowledge in the field of data use and applications. They can set up and execute projects in collaboration with stakeholders and team members. They can act as a sounding board in discussions with team members, customers, users and experts. They strive for a good balance between input of their own vision and additional expertise of others. They are able to lead a team. </t>
  </si>
  <si>
    <t>B: 6 points</t>
  </si>
  <si>
    <t>yes</t>
  </si>
  <si>
    <t xml:space="preserve">Personal Development &amp; Academic Practice. The student applies relevant (research) methods and techniques in combination with relevant and adequate argumentation. They can reflect on (business) processes and their role in them, both theoretically and practically, by constantly evaluating their own actions and adapting them with input from others. They can translate the result of the reflection into concrete personal learning objectives. </t>
  </si>
  <si>
    <t>ILO 8</t>
  </si>
  <si>
    <t>Modelling. The student can apply modelling techniques including Machine Learning and AI to create value for individuals, organizations and domains. </t>
  </si>
  <si>
    <t>D: 5 points</t>
  </si>
  <si>
    <t>ILO 4</t>
  </si>
  <si>
    <t>Problem Analysis. The student can analyze a problem by describing the context, trade-offs and formulation of the final demand (as a result of a process of demand articulation). In doing so, they identify the possible solutions. As a result, they can formulate an approach for a data trajectory considering relevant actors and interests, involving relevant theories and (technical) possibilities. </t>
  </si>
  <si>
    <t>ILO 9</t>
  </si>
  <si>
    <t>Design, Prototyping and Implementation. The student can develop a prototype using an iterative cycle, explicitly involving stakeholders, and implement applications within an (existing) architecture. </t>
  </si>
  <si>
    <t>C: 4 points</t>
  </si>
  <si>
    <t>B: 10 points</t>
  </si>
  <si>
    <t>A: 10 points</t>
  </si>
  <si>
    <t xml:space="preserve">1.8 The student submits work to a professional standard. </t>
  </si>
  <si>
    <t>The student submits a complete learning log, work log, and self-assessment rubric. The student exhibits professional behaviour during DataLab sessions. The student obtained at least 10 points in week 9-10 challenges.</t>
  </si>
  <si>
    <t>The student is able to produce and submit work that meets professional standards across various formats. Code is well-documented, adhering to best practices such as clear docstrings, compliance with style guides, and easy-to-follow documentation. Reports are structured, formal, and free from casual language, demonstrating clarity and depth. Presentations are thoughtfully designed, visually appealing, and tailored to the intended audience. Peer reviews are conducted respectfully and constructively, offering honest, actionable feedback. Worklogs and learning logs are consistently maintained, detailed, and reflective, effectively capturing daily progress, key actions, and critical insights. In all submissions, the student demonstrates attention to detail, communicates effectively, and upholds professionalism to ensure their work is clear, credible, and impactful.</t>
  </si>
  <si>
    <t xml:space="preserve">2.8 The student is able to to recognize, understand, and manage their own emotions, as well as their ability to recognize, understand, and influence the emotions of others leading to considerate goal-setting and decision making and stress-management. </t>
  </si>
  <si>
    <t xml:space="preserve">The student is able to recognize, understand and manage their own emotions as evidenced by their peer review. The student is able on their capacity to self-monitor their emotions, such as stress, and create concrete action points which they actively pursue. </t>
  </si>
  <si>
    <t>The student is able to recognize, understand and manage the emtions of others as evidenced by their peer review. The student is able to empathically reflect on the emtional conduct of others and provide constructive action points and support to improve the emotional conduct of other such as stress reduction.</t>
  </si>
  <si>
    <t>The student is able to make appropriate decisions to further the progress of their own goals and those of others. The decisions of the student further the progress of the project and improve the quality of the team dynamics while keeping the needs and emotions of themselves and others in consideration leading to better individual, team &amp; project outcomes.</t>
  </si>
  <si>
    <t>4.4 The student is able to propose a design and plan for a ML application architecture and data pipeline and evaluating the financial costs of the application.</t>
  </si>
  <si>
    <t>The student demonstrates the ability to design and plan a cloud-based ML application architecture and data pipeline that addresses the creative brief requirements.</t>
  </si>
  <si>
    <t>The student demonstrates the ability to evaluate the financial costs of the proposed cloud-based ML applications, employing cost-effective resource management and monitoring strategies to balance performance and budget constraints.</t>
  </si>
  <si>
    <t>8.9 The student demonstrates the ability to train machine learning models on multiple platforms both locally and in the cloud making use of appropriate resources, platforms and automation tools.</t>
  </si>
  <si>
    <t>The student demonstrates the ability to train models both locally and on an appropriate cloud platform using industry standard libararies to track key training and evaluation metrics. The student demonstrates the ability to use version control techniques and tools in the context of ML Models.</t>
  </si>
  <si>
    <t xml:space="preserve"> The development team creates training pipelines and works towards high levels of automation in the workflow. Hyperparameter tuning is automated as a part of the training pipeline. Appropriate use is made of pipeline scheduling. Multiple model architectures are trained and evaluated including custom and existing open source models. Advanced automated metric logging and visualisation is incorporated, including learning curves and example outputs. The student demonstrates the ability to implement continous retraining of a ML model.</t>
  </si>
  <si>
    <t>9.3 The student demonstrates the ability to produce high quality code that adheres to industry standards. The code is packaged in such a way that it can be used by stakeholders outside of the development environment.</t>
  </si>
  <si>
    <t>The student demonstrates the ability to write production ready code that adheres to industry standards for readability, logging and error handling and documentation. Code must have function specific doc-strings that enhance clarity and usability. Code should conform to industry standard style guidelines and pass applicable linting and/or formatting checks.</t>
  </si>
  <si>
    <t>The student is able to document their code in a clear and professional manner. The documentation must include detailed usage instructions, installation instructions and examples.</t>
  </si>
  <si>
    <t xml:space="preserve">The student is able to create comprehensive unit tests designed to achieve coverage levels that meet client requirements and ensure code reliability. Tests are written for all key functions and modules. </t>
  </si>
  <si>
    <t>9.4 The student demonstrates the ability to design and manage data solutions, including the secure storage and version control of data and implement data pipelines using industry standard tools and practices.</t>
  </si>
  <si>
    <t>The student demonstrates the ability to store data in the cloud and manage data through code. The student applies version control to data assets.</t>
  </si>
  <si>
    <t>The student is able to convert data preprocessing/processing code into a data pipeline. The group is able to perform all required data preprocessing  and processing steps in data pipelines using industry standard tools. The data pipelines are run on a schedule or triggered automatically based on appropriate criteria.</t>
  </si>
  <si>
    <t>9.5 The student demonstrates the ability to deploy and maintain machine learning solutions using industry-standard tools, integrating version control, continuous integration, automated pipelines, and monitoring practices for both local and cloud environments.</t>
  </si>
  <si>
    <t>The student is able to deploy an inference pipeline using industry standard tools. The student is able to interact with a deployed model locally and in the cloud.</t>
  </si>
  <si>
    <t>The student is able to implement a GitHub branching strategy and automate both linting and unit tests. The deployment of the application is automated. The student is able to merge their code and ensure the tests pass.</t>
  </si>
  <si>
    <t>The student is able to train models in a cloud environment and apply version control to models. The student is able to select model versions for use in the inference pipeline. The student is able to automate evaluation and model registration in a training pipeline.</t>
  </si>
  <si>
    <t>The student can implement an automated machine learning retraining pipeline including automated model evaluation and deployment. Implement an appropiate monitoring solution, taking into account technical and business metrics, on the training process and the deployed models.</t>
  </si>
  <si>
    <t>Visualization. The student can apply visualization and storytelling techniques and skills to effectively and accurately inform stakeholders about (interim) results of AI and DS approaches. </t>
  </si>
  <si>
    <t>10.3 The student demonstrates the ability to vizualise the project outcomes in a deployed application.</t>
  </si>
  <si>
    <t xml:space="preserve">The student demonstrates the ability to connect the deployed application to a monitoring dashboard allowing for operational and performance metrics to be monitored. Tracing is implemented to identify bottlenecks in the deployment. </t>
  </si>
  <si>
    <t>The student demonstrates the ability to connect the deployed application to a user-friendly frontend in order to showcase the functionality to relevant stakeholders.  Appropriate visualisations are integrated to convey business insights.</t>
  </si>
  <si>
    <t>The student exhibits professional behaviour during DataLab sessions.</t>
  </si>
  <si>
    <t>The student exhibits professional behaviour during DataLab sessions. Clear individual contribution to this ILO is documented.</t>
  </si>
  <si>
    <t xml:space="preserve"> The student exhibits professional behaviour during DataLab sessions.</t>
  </si>
  <si>
    <t>Jeremy van Gorp</t>
  </si>
  <si>
    <t>2024-25d-fai2-adsai-group-nlp11</t>
  </si>
  <si>
    <t>First</t>
  </si>
  <si>
    <t>Nothing to add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</si>
</sst>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Aptos Narrow"/>
      <family val="2"/>
      <scheme val="minor"/>
    </font>
    <font>
      <sz val="10"/>
      <name val="Calibri"/>
      <family val="2"/>
    </font>
    <font>
      <sz val="18"/>
      <color theme="1"/>
      <name val="Calibri"/>
      <family val="2"/>
    </font>
    <font>
      <sz val="10"/>
      <color theme="0"/>
      <name val="Calibri"/>
      <family val="2"/>
    </font>
    <font>
      <b/>
      <sz val="10"/>
      <color theme="0"/>
      <name val="Calibri"/>
      <family val="2"/>
    </font>
    <font>
      <b/>
      <sz val="10"/>
      <color rgb="FFFFFFFF"/>
      <name val="Calibri"/>
      <family val="2"/>
    </font>
    <font>
      <b/>
      <sz val="14"/>
      <name val="Calibri"/>
      <family val="2"/>
    </font>
    <font>
      <i/>
      <sz val="10"/>
      <color rgb="FF000000"/>
      <name val="Calibri"/>
      <family val="2"/>
    </font>
    <font>
      <i/>
      <sz val="10"/>
      <name val="Calibri"/>
      <family val="2"/>
    </font>
    <font>
      <sz val="10"/>
      <name val="Arial"/>
      <family val="2"/>
    </font>
    <font>
      <b/>
      <sz val="24"/>
      <color theme="1"/>
      <name val="Calibri"/>
      <family val="2"/>
    </font>
    <font>
      <sz val="14"/>
      <color theme="1"/>
      <name val="Calibri"/>
      <family val="2"/>
    </font>
    <font>
      <sz val="10"/>
      <color theme="1"/>
      <name val="Calibri"/>
      <family val="2"/>
    </font>
    <font>
      <b/>
      <sz val="10"/>
      <color theme="1"/>
      <name val="Calibri"/>
      <family val="2"/>
    </font>
    <font>
      <b/>
      <sz val="11"/>
      <color rgb="FF000000"/>
      <name val="Aptos"/>
      <family val="2"/>
    </font>
    <font>
      <sz val="14"/>
      <color rgb="FF000000"/>
      <name val="Calibri"/>
      <family val="2"/>
    </font>
    <font>
      <b/>
      <sz val="11"/>
      <color rgb="FF000000"/>
      <name val="Calibri"/>
      <family val="2"/>
    </font>
    <font>
      <sz val="11"/>
      <color theme="1"/>
      <name val="Calibri"/>
      <family val="2"/>
    </font>
    <font>
      <b/>
      <sz val="11"/>
      <color theme="1"/>
      <name val="Calibri"/>
      <family val="2"/>
    </font>
    <font>
      <sz val="10"/>
      <color rgb="FF000000"/>
      <name val="Calibri"/>
      <family val="2"/>
    </font>
    <font>
      <sz val="11"/>
      <name val="Calibri"/>
      <family val="2"/>
    </font>
    <font>
      <sz val="18"/>
      <color rgb="FF000000"/>
      <name val="Calibri"/>
      <family val="2"/>
    </font>
    <font>
      <sz val="9"/>
      <color rgb="FF000000"/>
      <name val="Calibri"/>
      <family val="2"/>
    </font>
    <font>
      <b/>
      <sz val="10"/>
      <name val="Calibri"/>
      <family val="2"/>
    </font>
    <font>
      <sz val="14"/>
      <color theme="1"/>
      <name val="Aptos Narrow"/>
      <family val="2"/>
      <scheme val="minor"/>
    </font>
    <font>
      <b/>
      <sz val="14"/>
      <color theme="1"/>
      <name val="Aptos Narrow"/>
      <family val="2"/>
      <scheme val="minor"/>
    </font>
    <font>
      <sz val="10"/>
      <color rgb="FF000000"/>
      <name val="Calibri"/>
    </font>
    <font>
      <b/>
      <sz val="11"/>
      <color rgb="FF000000"/>
      <name val="Calibri"/>
    </font>
    <font>
      <b/>
      <sz val="11"/>
      <color theme="1"/>
      <name val="Calibri"/>
    </font>
    <font>
      <sz val="14"/>
      <color rgb="FF000000"/>
      <name val="Calibri"/>
    </font>
    <font>
      <sz val="11"/>
      <color theme="1"/>
      <name val="Calibri"/>
    </font>
  </fonts>
  <fills count="28">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5" tint="0.79998168889431442"/>
        <bgColor indexed="64"/>
      </patternFill>
    </fill>
    <fill>
      <patternFill patternType="solid">
        <fgColor theme="0"/>
        <bgColor rgb="FF000000"/>
      </patternFill>
    </fill>
    <fill>
      <patternFill patternType="solid">
        <fgColor theme="1"/>
        <bgColor rgb="FF000000"/>
      </patternFill>
    </fill>
    <fill>
      <patternFill patternType="solid">
        <fgColor theme="1"/>
        <bgColor rgb="FFFFFF00"/>
      </patternFill>
    </fill>
    <fill>
      <patternFill patternType="solid">
        <fgColor theme="1"/>
        <bgColor rgb="FFF7DCE8"/>
      </patternFill>
    </fill>
    <fill>
      <patternFill patternType="solid">
        <fgColor rgb="FF000000"/>
        <bgColor rgb="FF000000"/>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rgb="FFFEF2CD"/>
        <bgColor indexed="64"/>
      </patternFill>
    </fill>
    <fill>
      <patternFill patternType="solid">
        <fgColor rgb="FFFFE1CC"/>
        <bgColor indexed="64"/>
      </patternFill>
    </fill>
    <fill>
      <patternFill patternType="solid">
        <fgColor theme="5" tint="0.59999389629810485"/>
        <bgColor indexed="64"/>
      </patternFill>
    </fill>
    <fill>
      <patternFill patternType="solid">
        <fgColor rgb="FFBDBDBD"/>
        <bgColor rgb="FFBDBDBD"/>
      </patternFill>
    </fill>
    <fill>
      <patternFill patternType="solid">
        <fgColor theme="5"/>
        <bgColor theme="5"/>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rgb="FFD9D9D9"/>
        <bgColor rgb="FFD9D9D9"/>
      </patternFill>
    </fill>
  </fills>
  <borders count="1">
    <border>
      <left/>
      <right/>
      <top/>
      <bottom/>
      <diagonal/>
    </border>
  </borders>
  <cellStyleXfs count="1">
    <xf numFmtId="0" fontId="0" fillId="0" borderId="0"/>
  </cellStyleXfs>
  <cellXfs count="115">
    <xf numFmtId="0" fontId="0" fillId="0" borderId="0" xfId="0"/>
    <xf numFmtId="0" fontId="0" fillId="2" borderId="0" xfId="0" applyFill="1"/>
    <xf numFmtId="0" fontId="1" fillId="3" borderId="0" xfId="0" applyFont="1" applyFill="1"/>
    <xf numFmtId="0" fontId="1" fillId="2" borderId="0" xfId="0" applyFont="1" applyFill="1"/>
    <xf numFmtId="0" fontId="1" fillId="4" borderId="0" xfId="0" applyFont="1" applyFill="1"/>
    <xf numFmtId="0" fontId="2" fillId="4" borderId="0" xfId="0" applyFont="1" applyFill="1"/>
    <xf numFmtId="0" fontId="3" fillId="3" borderId="0" xfId="0" applyFont="1" applyFill="1"/>
    <xf numFmtId="0" fontId="3" fillId="4" borderId="0" xfId="0" applyFont="1" applyFill="1"/>
    <xf numFmtId="0" fontId="4" fillId="6" borderId="0" xfId="0" applyFont="1" applyFill="1" applyAlignment="1">
      <alignment horizontal="right"/>
    </xf>
    <xf numFmtId="49" fontId="4" fillId="7" borderId="0" xfId="0" applyNumberFormat="1" applyFont="1" applyFill="1" applyAlignment="1">
      <alignment horizontal="left"/>
    </xf>
    <xf numFmtId="0" fontId="4" fillId="8" borderId="0" xfId="0" applyFont="1" applyFill="1"/>
    <xf numFmtId="0" fontId="5" fillId="9" borderId="0" xfId="0" applyFont="1" applyFill="1" applyAlignment="1">
      <alignment vertical="top"/>
    </xf>
    <xf numFmtId="0" fontId="5" fillId="9" borderId="0" xfId="0" applyFont="1" applyFill="1" applyAlignment="1">
      <alignment horizontal="center" vertical="top"/>
    </xf>
    <xf numFmtId="0" fontId="3" fillId="2" borderId="0" xfId="0" applyFont="1" applyFill="1"/>
    <xf numFmtId="0" fontId="6" fillId="4" borderId="0" xfId="0" applyFont="1" applyFill="1" applyAlignment="1">
      <alignment horizontal="center" vertical="center" textRotation="90"/>
    </xf>
    <xf numFmtId="0" fontId="5" fillId="9" borderId="0" xfId="0" applyFont="1" applyFill="1"/>
    <xf numFmtId="0" fontId="7" fillId="10" borderId="0" xfId="0" applyFont="1" applyFill="1"/>
    <xf numFmtId="0" fontId="8" fillId="5" borderId="0" xfId="0" applyFont="1" applyFill="1" applyAlignment="1">
      <alignment horizontal="left" vertical="top" wrapText="1"/>
    </xf>
    <xf numFmtId="0" fontId="9" fillId="2" borderId="0" xfId="0" applyFont="1" applyFill="1" applyAlignment="1">
      <alignment horizontal="left" vertical="top"/>
    </xf>
    <xf numFmtId="49" fontId="5" fillId="9" borderId="0" xfId="0" applyNumberFormat="1" applyFont="1" applyFill="1" applyAlignment="1">
      <alignment vertical="top"/>
    </xf>
    <xf numFmtId="49" fontId="5" fillId="9" borderId="0" xfId="0" applyNumberFormat="1" applyFont="1" applyFill="1" applyAlignment="1">
      <alignment horizontal="center"/>
    </xf>
    <xf numFmtId="49" fontId="5" fillId="11" borderId="0" xfId="0" applyNumberFormat="1" applyFont="1" applyFill="1" applyAlignment="1">
      <alignment horizontal="center"/>
    </xf>
    <xf numFmtId="49" fontId="5" fillId="4" borderId="0" xfId="0" applyNumberFormat="1" applyFont="1" applyFill="1" applyAlignment="1">
      <alignment horizontal="center"/>
    </xf>
    <xf numFmtId="0" fontId="12" fillId="4" borderId="0" xfId="0" applyFont="1" applyFill="1"/>
    <xf numFmtId="0" fontId="13" fillId="12" borderId="0" xfId="0" applyFont="1" applyFill="1" applyAlignment="1">
      <alignment horizontal="center" vertical="center" wrapText="1"/>
    </xf>
    <xf numFmtId="0" fontId="14" fillId="12" borderId="0" xfId="0" applyFont="1" applyFill="1" applyAlignment="1">
      <alignment horizontal="left" vertical="center" wrapText="1"/>
    </xf>
    <xf numFmtId="0" fontId="15" fillId="12" borderId="0" xfId="0" applyFont="1" applyFill="1" applyAlignment="1">
      <alignment horizontal="center" vertical="center" wrapText="1"/>
    </xf>
    <xf numFmtId="0" fontId="15" fillId="4" borderId="0" xfId="0" applyFont="1" applyFill="1" applyAlignment="1">
      <alignment horizontal="center" vertical="center" wrapText="1"/>
    </xf>
    <xf numFmtId="0" fontId="16" fillId="12" borderId="0" xfId="0" applyFont="1" applyFill="1" applyAlignment="1">
      <alignment horizontal="left" vertical="center" wrapText="1"/>
    </xf>
    <xf numFmtId="0" fontId="16" fillId="12" borderId="0" xfId="0" applyFont="1" applyFill="1" applyAlignment="1">
      <alignment horizontal="center" vertical="center" wrapText="1"/>
    </xf>
    <xf numFmtId="0" fontId="17" fillId="2" borderId="0" xfId="0" applyFont="1" applyFill="1" applyAlignment="1">
      <alignment horizontal="center" vertical="center" textRotation="90" wrapText="1"/>
    </xf>
    <xf numFmtId="0" fontId="18" fillId="2" borderId="0" xfId="0" applyFont="1" applyFill="1" applyAlignment="1">
      <alignment horizontal="left" vertical="top" wrapText="1"/>
    </xf>
    <xf numFmtId="0" fontId="19" fillId="13" borderId="0" xfId="0" applyFont="1" applyFill="1" applyAlignment="1">
      <alignment vertical="top" wrapText="1" readingOrder="1"/>
    </xf>
    <xf numFmtId="0" fontId="19" fillId="14" borderId="0" xfId="0" applyFont="1" applyFill="1" applyAlignment="1">
      <alignment vertical="top" wrapText="1"/>
    </xf>
    <xf numFmtId="0" fontId="19" fillId="15" borderId="0" xfId="0" applyFont="1" applyFill="1" applyAlignment="1">
      <alignment vertical="top" wrapText="1"/>
    </xf>
    <xf numFmtId="0" fontId="18" fillId="2" borderId="0" xfId="0" applyFont="1" applyFill="1" applyAlignment="1">
      <alignment horizontal="right" vertical="top" wrapText="1"/>
    </xf>
    <xf numFmtId="0" fontId="16" fillId="3" borderId="0" xfId="0" applyFont="1" applyFill="1" applyAlignment="1">
      <alignment horizontal="center" vertical="top" wrapText="1"/>
    </xf>
    <xf numFmtId="0" fontId="14" fillId="12" borderId="0" xfId="0" applyFont="1" applyFill="1" applyAlignment="1">
      <alignment vertical="center" wrapText="1"/>
    </xf>
    <xf numFmtId="0" fontId="20" fillId="4" borderId="0" xfId="0" applyFont="1" applyFill="1"/>
    <xf numFmtId="0" fontId="17" fillId="4" borderId="0" xfId="0" applyFont="1" applyFill="1" applyAlignment="1">
      <alignment horizontal="right" vertical="center"/>
    </xf>
    <xf numFmtId="0" fontId="15" fillId="17" borderId="0" xfId="0" applyFont="1" applyFill="1" applyAlignment="1">
      <alignment horizontal="center" vertical="center" wrapText="1"/>
    </xf>
    <xf numFmtId="0" fontId="15" fillId="2" borderId="0" xfId="0" applyFont="1" applyFill="1" applyAlignment="1">
      <alignment horizontal="center" vertical="center" wrapText="1"/>
    </xf>
    <xf numFmtId="0" fontId="5" fillId="4" borderId="0" xfId="0" applyFont="1" applyFill="1" applyAlignment="1">
      <alignment vertical="top"/>
    </xf>
    <xf numFmtId="0" fontId="5" fillId="4" borderId="0" xfId="0" applyFont="1" applyFill="1" applyAlignment="1">
      <alignment horizontal="center" vertical="top"/>
    </xf>
    <xf numFmtId="0" fontId="5" fillId="9" borderId="0" xfId="0" applyFont="1" applyFill="1" applyAlignment="1">
      <alignment horizontal="right" vertical="top"/>
    </xf>
    <xf numFmtId="0" fontId="13" fillId="18" borderId="0" xfId="0" applyFont="1" applyFill="1" applyAlignment="1">
      <alignment vertical="center" wrapText="1"/>
    </xf>
    <xf numFmtId="0" fontId="22" fillId="19" borderId="0" xfId="0" applyFont="1" applyFill="1" applyAlignment="1">
      <alignment horizontal="left" vertical="center" wrapText="1"/>
    </xf>
    <xf numFmtId="0" fontId="1" fillId="18" borderId="0" xfId="0" applyFont="1" applyFill="1" applyAlignment="1">
      <alignment horizontal="center" vertical="center"/>
    </xf>
    <xf numFmtId="0" fontId="13" fillId="20" borderId="0" xfId="0" applyFont="1" applyFill="1" applyAlignment="1">
      <alignment vertical="center" wrapText="1"/>
    </xf>
    <xf numFmtId="0" fontId="1" fillId="20" borderId="0" xfId="0" applyFont="1" applyFill="1" applyAlignment="1">
      <alignment horizontal="center" vertical="center"/>
    </xf>
    <xf numFmtId="0" fontId="13" fillId="21" borderId="0" xfId="0" applyFont="1" applyFill="1" applyAlignment="1">
      <alignment vertical="center" wrapText="1"/>
    </xf>
    <xf numFmtId="0" fontId="22" fillId="22" borderId="0" xfId="0" applyFont="1" applyFill="1" applyAlignment="1">
      <alignment horizontal="left" vertical="center" wrapText="1"/>
    </xf>
    <xf numFmtId="0" fontId="1" fillId="21" borderId="0" xfId="0" applyFont="1" applyFill="1" applyAlignment="1">
      <alignment horizontal="center" vertical="center"/>
    </xf>
    <xf numFmtId="0" fontId="13" fillId="23" borderId="0" xfId="0" applyFont="1" applyFill="1" applyAlignment="1">
      <alignment vertical="center" wrapText="1"/>
    </xf>
    <xf numFmtId="0" fontId="22" fillId="24" borderId="0" xfId="0" applyFont="1" applyFill="1" applyAlignment="1">
      <alignment horizontal="left" vertical="center" wrapText="1"/>
    </xf>
    <xf numFmtId="0" fontId="1" fillId="23" borderId="0" xfId="0" applyFont="1" applyFill="1" applyAlignment="1">
      <alignment horizontal="center" vertical="center"/>
    </xf>
    <xf numFmtId="0" fontId="1" fillId="3" borderId="0" xfId="0" applyFont="1" applyFill="1" applyAlignment="1">
      <alignment horizontal="left" vertical="top"/>
    </xf>
    <xf numFmtId="0" fontId="1" fillId="4" borderId="0" xfId="0" applyFont="1" applyFill="1" applyAlignment="1">
      <alignment horizontal="left" vertical="top"/>
    </xf>
    <xf numFmtId="0" fontId="13" fillId="25" borderId="0" xfId="0" applyFont="1" applyFill="1" applyAlignment="1">
      <alignment vertical="center" wrapText="1"/>
    </xf>
    <xf numFmtId="0" fontId="1" fillId="25" borderId="0" xfId="0" applyFont="1" applyFill="1" applyAlignment="1">
      <alignment horizontal="center" vertical="center"/>
    </xf>
    <xf numFmtId="0" fontId="15" fillId="4" borderId="0" xfId="0" applyFont="1" applyFill="1" applyAlignment="1">
      <alignment horizontal="left" vertical="top" wrapText="1"/>
    </xf>
    <xf numFmtId="0" fontId="13" fillId="26" borderId="0" xfId="0" applyFont="1" applyFill="1" applyAlignment="1">
      <alignment vertical="center" wrapText="1"/>
    </xf>
    <xf numFmtId="0" fontId="1" fillId="26" borderId="0" xfId="0" applyFont="1" applyFill="1" applyAlignment="1">
      <alignment horizontal="center" vertical="center"/>
    </xf>
    <xf numFmtId="0" fontId="1" fillId="3" borderId="0" xfId="0" applyFont="1" applyFill="1" applyAlignment="1">
      <alignment vertical="top"/>
    </xf>
    <xf numFmtId="0" fontId="12" fillId="4" borderId="0" xfId="0" applyFont="1" applyFill="1" applyAlignment="1">
      <alignment vertical="top"/>
    </xf>
    <xf numFmtId="0" fontId="15" fillId="4" borderId="0" xfId="0" applyFont="1" applyFill="1" applyAlignment="1">
      <alignment horizontal="center" vertical="top" wrapText="1"/>
    </xf>
    <xf numFmtId="0" fontId="5" fillId="4" borderId="0" xfId="0" applyFont="1" applyFill="1"/>
    <xf numFmtId="0" fontId="19" fillId="4" borderId="0" xfId="0" applyFont="1" applyFill="1"/>
    <xf numFmtId="0" fontId="5" fillId="9" borderId="0" xfId="0" applyFont="1" applyFill="1" applyAlignment="1">
      <alignment wrapText="1"/>
    </xf>
    <xf numFmtId="0" fontId="23" fillId="0" borderId="0" xfId="0" applyFont="1" applyAlignment="1">
      <alignment horizontal="left"/>
    </xf>
    <xf numFmtId="0" fontId="1" fillId="0" borderId="0" xfId="0" applyFont="1" applyAlignment="1">
      <alignment wrapText="1"/>
    </xf>
    <xf numFmtId="0" fontId="23" fillId="27" borderId="0" xfId="0" applyFont="1" applyFill="1" applyAlignment="1">
      <alignment horizontal="left"/>
    </xf>
    <xf numFmtId="0" fontId="1" fillId="27" borderId="0" xfId="0" applyFont="1" applyFill="1" applyAlignment="1">
      <alignment wrapText="1"/>
    </xf>
    <xf numFmtId="0" fontId="16" fillId="3" borderId="0" xfId="0" applyFont="1" applyFill="1" applyAlignment="1">
      <alignment vertical="top" wrapText="1"/>
    </xf>
    <xf numFmtId="0" fontId="24" fillId="2" borderId="0" xfId="0" applyFont="1" applyFill="1"/>
    <xf numFmtId="0" fontId="25" fillId="2" borderId="0" xfId="0" applyFont="1" applyFill="1"/>
    <xf numFmtId="49" fontId="24" fillId="2" borderId="0" xfId="0" applyNumberFormat="1" applyFont="1" applyFill="1"/>
    <xf numFmtId="49" fontId="25" fillId="2" borderId="0" xfId="0" applyNumberFormat="1" applyFont="1" applyFill="1"/>
    <xf numFmtId="0" fontId="26" fillId="15" borderId="0" xfId="0" applyFont="1" applyFill="1" applyAlignment="1">
      <alignment vertical="top" wrapText="1"/>
    </xf>
    <xf numFmtId="0" fontId="26" fillId="14" borderId="0" xfId="0" applyFont="1" applyFill="1" applyAlignment="1">
      <alignment vertical="top" wrapText="1"/>
    </xf>
    <xf numFmtId="0" fontId="26" fillId="13" borderId="0" xfId="0" applyFont="1" applyFill="1" applyAlignment="1">
      <alignment vertical="top" wrapText="1" readingOrder="1"/>
    </xf>
    <xf numFmtId="0" fontId="28" fillId="2" borderId="0" xfId="0" applyFont="1" applyFill="1" applyAlignment="1">
      <alignment horizontal="left" vertical="top" wrapText="1"/>
    </xf>
    <xf numFmtId="0" fontId="27" fillId="3" borderId="0" xfId="0" applyFont="1" applyFill="1" applyAlignment="1">
      <alignment horizontal="center" vertical="top" wrapText="1"/>
    </xf>
    <xf numFmtId="0" fontId="28" fillId="2" borderId="0" xfId="0" applyFont="1" applyFill="1" applyAlignment="1">
      <alignment horizontal="right" vertical="top" wrapText="1"/>
    </xf>
    <xf numFmtId="0" fontId="30" fillId="2" borderId="0" xfId="0" applyFont="1" applyFill="1" applyAlignment="1">
      <alignment horizontal="center" vertical="center" textRotation="90" wrapText="1"/>
    </xf>
    <xf numFmtId="0" fontId="29" fillId="4" borderId="0" xfId="0" applyFont="1" applyFill="1" applyAlignment="1">
      <alignment horizontal="center" vertical="center" wrapText="1"/>
    </xf>
    <xf numFmtId="0" fontId="15" fillId="16" borderId="0" xfId="0" applyFont="1" applyFill="1" applyAlignment="1">
      <alignment horizontal="center" vertical="center" wrapText="1"/>
    </xf>
    <xf numFmtId="14" fontId="7" fillId="10" borderId="0" xfId="0" applyNumberFormat="1" applyFont="1" applyFill="1"/>
    <xf numFmtId="0" fontId="27" fillId="3" borderId="0" xfId="0" applyFont="1" applyFill="1" applyAlignment="1">
      <alignment horizontal="center" vertical="top" wrapText="1"/>
    </xf>
    <xf numFmtId="0" fontId="26" fillId="14" borderId="0" xfId="0" applyFont="1" applyFill="1" applyAlignment="1">
      <alignment horizontal="center" vertical="top" wrapText="1"/>
    </xf>
    <xf numFmtId="0" fontId="16" fillId="12" borderId="0" xfId="0" applyFont="1" applyFill="1" applyAlignment="1">
      <alignment horizontal="center" vertical="center" wrapText="1"/>
    </xf>
    <xf numFmtId="0" fontId="19" fillId="15" borderId="0" xfId="0" applyFont="1" applyFill="1" applyAlignment="1">
      <alignment horizontal="center" vertical="top" wrapText="1"/>
    </xf>
    <xf numFmtId="0" fontId="19" fillId="14" borderId="0" xfId="0" applyFont="1" applyFill="1" applyAlignment="1">
      <alignment horizontal="center" vertical="top" wrapText="1"/>
    </xf>
    <xf numFmtId="0" fontId="16" fillId="3" borderId="0" xfId="0" applyFont="1" applyFill="1" applyAlignment="1">
      <alignment horizontal="center" vertical="top" wrapText="1"/>
    </xf>
    <xf numFmtId="0" fontId="15" fillId="16" borderId="0" xfId="0" applyFont="1" applyFill="1" applyAlignment="1">
      <alignment horizontal="center" vertical="center" wrapText="1"/>
    </xf>
    <xf numFmtId="0" fontId="10" fillId="0" borderId="0" xfId="0" applyFont="1" applyAlignment="1">
      <alignment horizontal="center" vertical="center"/>
    </xf>
    <xf numFmtId="0" fontId="0" fillId="0" borderId="0" xfId="0"/>
    <xf numFmtId="0" fontId="11" fillId="0" borderId="0" xfId="0" applyFont="1" applyAlignment="1">
      <alignment horizontal="center" vertical="center"/>
    </xf>
    <xf numFmtId="49" fontId="5" fillId="9" borderId="0" xfId="0" applyNumberFormat="1" applyFont="1" applyFill="1" applyAlignment="1">
      <alignment horizontal="center"/>
    </xf>
    <xf numFmtId="0" fontId="29" fillId="16" borderId="0" xfId="0" applyFont="1" applyFill="1" applyAlignment="1">
      <alignment horizontal="center" vertical="center" wrapText="1"/>
    </xf>
    <xf numFmtId="0" fontId="16" fillId="12" borderId="0" xfId="0" applyFont="1" applyFill="1" applyAlignment="1">
      <alignment horizontal="left" vertical="center" wrapText="1"/>
    </xf>
    <xf numFmtId="0" fontId="14" fillId="12" borderId="0" xfId="0" applyFont="1" applyFill="1" applyAlignment="1">
      <alignment horizontal="left" vertical="center" wrapText="1"/>
    </xf>
    <xf numFmtId="0" fontId="27" fillId="12" borderId="0" xfId="0" applyFont="1" applyFill="1" applyAlignment="1">
      <alignment horizontal="center" vertical="center" wrapText="1"/>
    </xf>
    <xf numFmtId="0" fontId="19" fillId="0" borderId="0" xfId="0" applyFont="1" applyAlignment="1">
      <alignment wrapText="1"/>
    </xf>
    <xf numFmtId="0" fontId="19" fillId="0" borderId="0" xfId="0" applyFont="1" applyAlignment="1">
      <alignment horizontal="left" wrapText="1"/>
    </xf>
    <xf numFmtId="0" fontId="5" fillId="9" borderId="0" xfId="0" applyFont="1" applyFill="1" applyAlignment="1">
      <alignment wrapText="1"/>
    </xf>
    <xf numFmtId="0" fontId="19" fillId="27" borderId="0" xfId="0" applyFont="1" applyFill="1" applyAlignment="1">
      <alignment wrapText="1"/>
    </xf>
    <xf numFmtId="0" fontId="19" fillId="27" borderId="0" xfId="0" applyFont="1" applyFill="1" applyAlignment="1">
      <alignment horizontal="left" wrapText="1"/>
    </xf>
    <xf numFmtId="0" fontId="26" fillId="14" borderId="0" xfId="0" applyFont="1" applyFill="1" applyAlignment="1">
      <alignment horizontal="left" vertical="top" wrapText="1"/>
    </xf>
    <xf numFmtId="0" fontId="22" fillId="24" borderId="0" xfId="0" applyFont="1" applyFill="1" applyAlignment="1">
      <alignment horizontal="left" vertical="center" wrapText="1"/>
    </xf>
    <xf numFmtId="0" fontId="5" fillId="9" borderId="0" xfId="0" applyFont="1" applyFill="1" applyAlignment="1">
      <alignment vertical="top"/>
    </xf>
    <xf numFmtId="0" fontId="21" fillId="4" borderId="0" xfId="0" applyFont="1" applyFill="1"/>
    <xf numFmtId="0" fontId="17" fillId="2" borderId="0" xfId="0" applyFont="1" applyFill="1" applyAlignment="1">
      <alignment horizontal="center" vertical="center" textRotation="90" wrapText="1"/>
    </xf>
    <xf numFmtId="0" fontId="22" fillId="19" borderId="0" xfId="0" applyFont="1" applyFill="1" applyAlignment="1">
      <alignment horizontal="left" vertical="center" wrapText="1"/>
    </xf>
    <xf numFmtId="0" fontId="22" fillId="22" borderId="0" xfId="0" applyFont="1" applyFill="1" applyAlignment="1">
      <alignment horizontal="left" vertical="center" wrapText="1"/>
    </xf>
  </cellXfs>
  <cellStyles count="1">
    <cellStyle name="Standaard" xfId="0" builtinId="0"/>
  </cellStyles>
  <dxfs count="4">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B7E1CD"/>
          <bgColor rgb="FFB7E1CD"/>
        </patternFill>
      </fill>
    </dxf>
  </dxfs>
  <tableStyles count="0" defaultTableStyle="TableStyleMedium2" defaultPivotStyle="PivotStyleLight16"/>
  <colors>
    <mruColors>
      <color rgb="FFECC8AF"/>
      <color rgb="FFFBF2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17B0E-DAAF-42E7-97BE-55EE7FE18150}">
  <dimension ref="A1:AB79"/>
  <sheetViews>
    <sheetView tabSelected="1" zoomScale="70" zoomScaleNormal="70" workbookViewId="0">
      <selection activeCell="M42" sqref="M42"/>
    </sheetView>
  </sheetViews>
  <sheetFormatPr defaultColWidth="9.1328125" defaultRowHeight="15" customHeight="1" x14ac:dyDescent="0.45"/>
  <cols>
    <col min="1" max="2" width="9.1328125" style="1"/>
    <col min="3" max="3" width="17.3984375" style="1" customWidth="1"/>
    <col min="4" max="4" width="40.73046875" style="1" customWidth="1"/>
    <col min="5" max="8" width="30.73046875" style="1" customWidth="1"/>
    <col min="9" max="9" width="35.86328125" style="1" customWidth="1"/>
    <col min="10" max="10" width="20.73046875" style="1" customWidth="1"/>
    <col min="11" max="11" width="4.265625" style="1" customWidth="1"/>
    <col min="12" max="12" width="16.1328125" style="1" customWidth="1"/>
    <col min="13" max="13" width="15.73046875" style="1" customWidth="1"/>
    <col min="14" max="15" width="9.1328125" style="1"/>
    <col min="16" max="17" width="10.59765625" style="1" bestFit="1" customWidth="1"/>
    <col min="18" max="16384" width="9.1328125" style="1"/>
  </cols>
  <sheetData>
    <row r="1" spans="1:28" ht="14.25" x14ac:dyDescent="0.45">
      <c r="A1" s="2"/>
      <c r="B1" s="2"/>
      <c r="C1" s="2"/>
      <c r="D1" s="2"/>
      <c r="E1" s="2"/>
      <c r="F1" s="2"/>
      <c r="G1" s="2"/>
      <c r="H1" s="2"/>
      <c r="I1" s="2"/>
      <c r="J1" s="2"/>
      <c r="K1" s="2"/>
      <c r="L1" s="2"/>
      <c r="M1" s="2"/>
      <c r="N1" s="2"/>
      <c r="O1" s="3"/>
    </row>
    <row r="2" spans="1:28" ht="14.25" x14ac:dyDescent="0.45">
      <c r="A2" s="2"/>
      <c r="B2" s="2"/>
      <c r="C2" s="2"/>
      <c r="D2" s="2"/>
      <c r="E2" s="2"/>
      <c r="F2" s="2"/>
      <c r="G2" s="2"/>
      <c r="H2" s="2"/>
      <c r="I2" s="2"/>
      <c r="J2" s="2"/>
      <c r="K2" s="2"/>
      <c r="L2" s="2"/>
      <c r="M2" s="2"/>
      <c r="N2" s="2"/>
      <c r="O2" s="3"/>
    </row>
    <row r="3" spans="1:28" ht="23.25" x14ac:dyDescent="0.7">
      <c r="A3" s="2"/>
      <c r="B3" s="4"/>
      <c r="C3" s="4"/>
      <c r="D3" s="5" t="s">
        <v>74</v>
      </c>
      <c r="E3" s="5"/>
      <c r="F3" s="4"/>
      <c r="G3" s="4"/>
      <c r="H3" s="4"/>
      <c r="I3" s="4"/>
      <c r="J3" s="4"/>
      <c r="K3" s="4"/>
      <c r="L3" s="4"/>
      <c r="M3" s="4"/>
      <c r="N3" s="2"/>
      <c r="O3" s="3"/>
    </row>
    <row r="4" spans="1:28" ht="18" x14ac:dyDescent="0.55000000000000004">
      <c r="A4" s="6"/>
      <c r="B4" s="7"/>
      <c r="C4" s="7"/>
      <c r="D4" s="8"/>
      <c r="E4" s="9" t="s">
        <v>1</v>
      </c>
      <c r="F4" s="10" t="s">
        <v>25</v>
      </c>
      <c r="G4" s="10"/>
      <c r="H4" s="10"/>
      <c r="I4" s="11" t="s">
        <v>75</v>
      </c>
      <c r="J4" s="12" t="s">
        <v>76</v>
      </c>
      <c r="K4" s="12"/>
      <c r="L4" s="12"/>
      <c r="M4" s="4"/>
      <c r="N4" s="6"/>
      <c r="O4" s="13"/>
      <c r="P4" s="74"/>
      <c r="Q4" s="74"/>
      <c r="R4" s="74"/>
      <c r="S4" s="74"/>
      <c r="T4" s="74"/>
      <c r="U4" s="74"/>
      <c r="V4" s="74"/>
      <c r="W4" s="74"/>
      <c r="X4" s="74"/>
      <c r="Y4" s="74"/>
      <c r="Z4" s="74"/>
      <c r="AA4" s="74"/>
      <c r="AB4" s="74"/>
    </row>
    <row r="5" spans="1:28" ht="18.75" customHeight="1" x14ac:dyDescent="0.55000000000000004">
      <c r="A5" s="2"/>
      <c r="B5" s="14"/>
      <c r="C5" s="14"/>
      <c r="D5" s="15" t="s">
        <v>2</v>
      </c>
      <c r="E5" s="16">
        <v>232189</v>
      </c>
      <c r="F5" s="17"/>
      <c r="G5" s="18"/>
      <c r="H5" s="18"/>
      <c r="I5" s="16"/>
      <c r="J5" s="95">
        <f>J44/10</f>
        <v>8.5</v>
      </c>
      <c r="K5" s="97" t="str">
        <f>IF(J5&gt;=5.5,"PASS",IF(J5&gt;0,"FAIL","M/O"))</f>
        <v>PASS</v>
      </c>
      <c r="L5" s="97"/>
      <c r="M5" s="4"/>
      <c r="N5" s="2"/>
      <c r="O5" s="3"/>
      <c r="P5" s="75"/>
      <c r="Q5" s="74"/>
      <c r="R5" s="74"/>
      <c r="S5" s="74"/>
      <c r="T5" s="74"/>
      <c r="U5" s="74"/>
      <c r="V5" s="74"/>
      <c r="W5" s="74"/>
      <c r="X5" s="74"/>
      <c r="Y5" s="74"/>
      <c r="Z5" s="74"/>
      <c r="AA5" s="74"/>
      <c r="AB5" s="74"/>
    </row>
    <row r="6" spans="1:28" ht="18.75" customHeight="1" x14ac:dyDescent="0.55000000000000004">
      <c r="A6" s="2"/>
      <c r="B6" s="14"/>
      <c r="C6" s="14"/>
      <c r="D6" s="15" t="s">
        <v>3</v>
      </c>
      <c r="E6" s="16" t="s">
        <v>127</v>
      </c>
      <c r="F6" s="18"/>
      <c r="G6" s="18"/>
      <c r="H6" s="18"/>
      <c r="I6" s="16"/>
      <c r="J6" s="96"/>
      <c r="K6" s="97"/>
      <c r="L6" s="97"/>
      <c r="M6" s="4"/>
      <c r="N6" s="2"/>
      <c r="O6" s="3"/>
      <c r="P6" s="76"/>
      <c r="Q6" s="76"/>
      <c r="R6" s="74"/>
      <c r="S6" s="74"/>
      <c r="T6" s="74"/>
      <c r="U6" s="74"/>
      <c r="V6" s="74"/>
      <c r="W6" s="74"/>
      <c r="X6" s="74"/>
      <c r="Y6" s="74"/>
      <c r="Z6" s="74"/>
      <c r="AA6" s="74"/>
      <c r="AB6" s="74"/>
    </row>
    <row r="7" spans="1:28" ht="18.75" customHeight="1" x14ac:dyDescent="0.55000000000000004">
      <c r="A7" s="2"/>
      <c r="B7" s="14"/>
      <c r="C7" s="14"/>
      <c r="D7" s="15" t="s">
        <v>4</v>
      </c>
      <c r="E7" s="16" t="s">
        <v>128</v>
      </c>
      <c r="F7" s="18"/>
      <c r="G7" s="18"/>
      <c r="H7" s="18"/>
      <c r="I7" s="16" t="s">
        <v>130</v>
      </c>
      <c r="J7" s="96"/>
      <c r="K7" s="97"/>
      <c r="L7" s="97"/>
      <c r="M7" s="4"/>
      <c r="N7" s="2"/>
      <c r="O7" s="3"/>
      <c r="P7" s="76"/>
      <c r="Q7" s="76"/>
      <c r="R7" s="74"/>
      <c r="S7" s="74"/>
      <c r="T7" s="74"/>
      <c r="U7" s="74"/>
      <c r="V7" s="74"/>
      <c r="W7" s="74"/>
      <c r="X7" s="74"/>
      <c r="Y7" s="74"/>
      <c r="Z7" s="74"/>
      <c r="AA7" s="74"/>
      <c r="AB7" s="74"/>
    </row>
    <row r="8" spans="1:28" ht="18.75" customHeight="1" x14ac:dyDescent="0.55000000000000004">
      <c r="A8" s="2"/>
      <c r="B8" s="14"/>
      <c r="C8" s="14"/>
      <c r="D8" s="15" t="s">
        <v>5</v>
      </c>
      <c r="E8" s="16" t="s">
        <v>129</v>
      </c>
      <c r="F8" s="18"/>
      <c r="G8" s="18"/>
      <c r="H8" s="18"/>
      <c r="I8" s="16"/>
      <c r="J8" s="96"/>
      <c r="K8" s="97"/>
      <c r="L8" s="97"/>
      <c r="M8" s="4"/>
      <c r="N8" s="2"/>
      <c r="O8" s="3"/>
      <c r="P8" s="76"/>
      <c r="Q8" s="76"/>
      <c r="R8" s="74"/>
      <c r="S8" s="74"/>
      <c r="T8" s="74"/>
      <c r="U8" s="74"/>
      <c r="V8" s="74"/>
      <c r="W8" s="74"/>
      <c r="X8" s="74"/>
      <c r="Y8" s="74"/>
      <c r="Z8" s="74"/>
      <c r="AA8" s="74"/>
      <c r="AB8" s="74"/>
    </row>
    <row r="9" spans="1:28" ht="18.75" customHeight="1" x14ac:dyDescent="0.55000000000000004">
      <c r="A9" s="2"/>
      <c r="B9" s="14"/>
      <c r="C9" s="14"/>
      <c r="D9" s="15" t="s">
        <v>6</v>
      </c>
      <c r="E9" s="87">
        <v>45835</v>
      </c>
      <c r="F9" s="18"/>
      <c r="G9" s="18"/>
      <c r="H9" s="18"/>
      <c r="I9" s="16"/>
      <c r="J9" s="96"/>
      <c r="K9" s="97"/>
      <c r="L9" s="97"/>
      <c r="M9" s="4"/>
      <c r="N9" s="2"/>
      <c r="O9" s="3"/>
      <c r="P9" s="76"/>
      <c r="Q9" s="76"/>
      <c r="R9" s="74"/>
      <c r="S9" s="74"/>
      <c r="T9" s="74"/>
      <c r="U9" s="74"/>
      <c r="V9" s="74"/>
      <c r="W9" s="74"/>
      <c r="X9" s="74"/>
      <c r="Y9" s="74"/>
      <c r="Z9" s="74"/>
      <c r="AA9" s="74"/>
      <c r="AB9" s="74"/>
    </row>
    <row r="10" spans="1:28" ht="18" x14ac:dyDescent="0.55000000000000004">
      <c r="A10" s="2"/>
      <c r="B10" s="4"/>
      <c r="C10" s="4"/>
      <c r="D10" s="4"/>
      <c r="E10" s="4"/>
      <c r="F10" s="4"/>
      <c r="G10" s="4"/>
      <c r="H10" s="4"/>
      <c r="I10" s="4"/>
      <c r="J10" s="4"/>
      <c r="K10" s="4"/>
      <c r="L10" s="4"/>
      <c r="M10" s="4"/>
      <c r="N10" s="2"/>
      <c r="O10" s="3"/>
      <c r="P10" s="76"/>
      <c r="Q10" s="76"/>
      <c r="R10" s="74"/>
      <c r="S10" s="74"/>
      <c r="T10" s="74"/>
      <c r="U10" s="74"/>
      <c r="V10" s="74"/>
      <c r="W10" s="74"/>
      <c r="X10" s="74"/>
      <c r="Y10" s="74"/>
      <c r="Z10" s="74"/>
      <c r="AA10" s="74"/>
      <c r="AB10" s="74"/>
    </row>
    <row r="11" spans="1:28" ht="18" x14ac:dyDescent="0.55000000000000004">
      <c r="A11" s="2"/>
      <c r="B11" s="2"/>
      <c r="C11" s="2"/>
      <c r="D11" s="2"/>
      <c r="E11" s="2"/>
      <c r="F11" s="2"/>
      <c r="G11" s="2"/>
      <c r="H11" s="2"/>
      <c r="I11" s="2"/>
      <c r="J11" s="2"/>
      <c r="K11" s="2"/>
      <c r="L11" s="2"/>
      <c r="M11" s="2"/>
      <c r="N11" s="2"/>
      <c r="O11" s="3"/>
      <c r="P11" s="76"/>
      <c r="Q11" s="76"/>
      <c r="R11" s="74"/>
      <c r="S11" s="74"/>
      <c r="T11" s="74"/>
      <c r="U11" s="74"/>
      <c r="V11" s="74"/>
      <c r="W11" s="74"/>
      <c r="X11" s="74"/>
      <c r="Y11" s="74"/>
      <c r="Z11" s="74"/>
      <c r="AA11" s="74"/>
      <c r="AB11" s="74"/>
    </row>
    <row r="12" spans="1:28" ht="23.25" x14ac:dyDescent="0.7">
      <c r="A12" s="2"/>
      <c r="B12" s="4"/>
      <c r="C12" s="4"/>
      <c r="D12" s="5" t="s">
        <v>7</v>
      </c>
      <c r="E12" s="4"/>
      <c r="F12" s="4"/>
      <c r="G12" s="4"/>
      <c r="H12" s="4"/>
      <c r="I12" s="4"/>
      <c r="J12" s="4"/>
      <c r="K12" s="4"/>
      <c r="L12" s="4"/>
      <c r="M12" s="4"/>
      <c r="N12" s="2"/>
      <c r="O12" s="3"/>
      <c r="P12" s="77"/>
      <c r="Q12" s="76"/>
      <c r="R12" s="74"/>
      <c r="S12" s="74"/>
      <c r="T12" s="74"/>
      <c r="U12" s="74"/>
      <c r="V12" s="74"/>
      <c r="W12" s="74"/>
      <c r="X12" s="74"/>
      <c r="Y12" s="74"/>
      <c r="Z12" s="74"/>
      <c r="AA12" s="74"/>
      <c r="AB12" s="74"/>
    </row>
    <row r="13" spans="1:28" ht="15" customHeight="1" x14ac:dyDescent="0.55000000000000004">
      <c r="A13" s="2"/>
      <c r="B13" s="4"/>
      <c r="C13" s="19"/>
      <c r="D13" s="19"/>
      <c r="E13" s="20" t="s">
        <v>77</v>
      </c>
      <c r="F13" s="98" t="s">
        <v>78</v>
      </c>
      <c r="G13" s="98"/>
      <c r="H13" s="98"/>
      <c r="I13" s="98"/>
      <c r="J13" s="20" t="s">
        <v>8</v>
      </c>
      <c r="K13" s="20"/>
      <c r="L13" s="21" t="s">
        <v>9</v>
      </c>
      <c r="M13" s="22"/>
      <c r="N13" s="2"/>
      <c r="P13" s="76"/>
      <c r="Q13" s="76"/>
      <c r="R13" s="74"/>
      <c r="S13" s="74"/>
      <c r="T13" s="74"/>
      <c r="U13" s="74"/>
      <c r="V13" s="74"/>
      <c r="W13" s="74"/>
      <c r="X13" s="74"/>
      <c r="Y13" s="74"/>
      <c r="Z13" s="74"/>
      <c r="AA13" s="74"/>
      <c r="AB13" s="74"/>
    </row>
    <row r="14" spans="1:28" ht="42" customHeight="1" x14ac:dyDescent="0.45">
      <c r="A14" s="2"/>
      <c r="B14" s="23"/>
      <c r="C14" s="24" t="s">
        <v>13</v>
      </c>
      <c r="D14" s="100" t="s">
        <v>81</v>
      </c>
      <c r="E14" s="100"/>
      <c r="F14" s="100"/>
      <c r="G14" s="100"/>
      <c r="H14" s="100"/>
      <c r="I14" s="100"/>
      <c r="J14" s="100"/>
      <c r="K14" s="28"/>
      <c r="L14" s="26"/>
      <c r="M14" s="27"/>
      <c r="N14" s="2"/>
    </row>
    <row r="15" spans="1:28" ht="18.75" customHeight="1" x14ac:dyDescent="0.45">
      <c r="A15" s="2"/>
      <c r="B15" s="23"/>
      <c r="C15" s="24"/>
      <c r="D15" s="28"/>
      <c r="E15" s="29" t="s">
        <v>10</v>
      </c>
      <c r="F15" s="90" t="s">
        <v>94</v>
      </c>
      <c r="G15" s="90"/>
      <c r="H15" s="90"/>
      <c r="I15" s="90"/>
      <c r="J15" s="28"/>
      <c r="K15" s="28"/>
      <c r="L15" s="28"/>
      <c r="M15" s="27"/>
      <c r="N15" s="2"/>
    </row>
    <row r="16" spans="1:28" ht="96.6" customHeight="1" x14ac:dyDescent="0.45">
      <c r="A16" s="2"/>
      <c r="B16" s="23"/>
      <c r="C16" s="30" t="s">
        <v>11</v>
      </c>
      <c r="D16" s="31" t="s">
        <v>95</v>
      </c>
      <c r="E16" s="80" t="s">
        <v>96</v>
      </c>
      <c r="F16" s="108" t="s">
        <v>97</v>
      </c>
      <c r="G16" s="108"/>
      <c r="H16" s="108"/>
      <c r="I16" s="108"/>
      <c r="J16" s="94">
        <v>10</v>
      </c>
      <c r="K16" s="94" t="s">
        <v>12</v>
      </c>
      <c r="L16" s="94">
        <v>10</v>
      </c>
      <c r="M16" s="27"/>
      <c r="N16" s="2"/>
    </row>
    <row r="17" spans="1:14" ht="18.75" customHeight="1" x14ac:dyDescent="0.45">
      <c r="A17" s="2"/>
      <c r="B17" s="23"/>
      <c r="C17" s="30"/>
      <c r="D17" s="35" t="s">
        <v>80</v>
      </c>
      <c r="E17" s="36" t="s">
        <v>83</v>
      </c>
      <c r="F17" s="88">
        <v>0</v>
      </c>
      <c r="G17" s="88"/>
      <c r="H17" s="88"/>
      <c r="I17" s="88"/>
      <c r="J17" s="94"/>
      <c r="K17" s="94"/>
      <c r="L17" s="94"/>
      <c r="M17" s="27"/>
      <c r="N17" s="2"/>
    </row>
    <row r="18" spans="1:14" ht="42" customHeight="1" x14ac:dyDescent="0.45">
      <c r="A18" s="2"/>
      <c r="B18" s="23"/>
      <c r="C18" s="24" t="s">
        <v>14</v>
      </c>
      <c r="D18" s="100" t="s">
        <v>84</v>
      </c>
      <c r="E18" s="100"/>
      <c r="F18" s="100"/>
      <c r="G18" s="100"/>
      <c r="H18" s="100"/>
      <c r="I18" s="100"/>
      <c r="J18" s="100"/>
      <c r="K18" s="28"/>
      <c r="L18" s="26"/>
      <c r="M18" s="27"/>
      <c r="N18" s="2"/>
    </row>
    <row r="19" spans="1:14" ht="18.75" customHeight="1" x14ac:dyDescent="0.45">
      <c r="A19" s="2"/>
      <c r="B19" s="23"/>
      <c r="C19" s="24"/>
      <c r="D19" s="28"/>
      <c r="E19" s="29" t="s">
        <v>10</v>
      </c>
      <c r="F19" s="29" t="s">
        <v>79</v>
      </c>
      <c r="G19" s="29" t="s">
        <v>16</v>
      </c>
      <c r="H19" s="90" t="s">
        <v>92</v>
      </c>
      <c r="I19" s="90"/>
      <c r="J19" s="28"/>
      <c r="K19" s="28"/>
      <c r="L19" s="28"/>
      <c r="M19" s="27"/>
      <c r="N19" s="2"/>
    </row>
    <row r="20" spans="1:14" ht="213.75" customHeight="1" x14ac:dyDescent="0.45">
      <c r="A20" s="2"/>
      <c r="B20" s="23"/>
      <c r="C20" s="30" t="s">
        <v>11</v>
      </c>
      <c r="D20" s="31" t="s">
        <v>98</v>
      </c>
      <c r="E20" s="80" t="s">
        <v>96</v>
      </c>
      <c r="F20" s="33" t="s">
        <v>99</v>
      </c>
      <c r="G20" s="34" t="s">
        <v>100</v>
      </c>
      <c r="H20" s="92" t="s">
        <v>101</v>
      </c>
      <c r="I20" s="92"/>
      <c r="J20" s="94">
        <v>10</v>
      </c>
      <c r="K20" s="94" t="s">
        <v>12</v>
      </c>
      <c r="L20" s="94">
        <v>10</v>
      </c>
      <c r="M20" s="27"/>
      <c r="N20" s="2"/>
    </row>
    <row r="21" spans="1:14" ht="18.75" customHeight="1" x14ac:dyDescent="0.45">
      <c r="A21" s="2"/>
      <c r="B21" s="23"/>
      <c r="C21" s="30"/>
      <c r="D21" s="35" t="s">
        <v>80</v>
      </c>
      <c r="E21" s="36" t="s">
        <v>83</v>
      </c>
      <c r="F21" s="36">
        <v>0</v>
      </c>
      <c r="G21" s="36">
        <v>0</v>
      </c>
      <c r="H21" s="93">
        <v>0</v>
      </c>
      <c r="I21" s="93"/>
      <c r="J21" s="94"/>
      <c r="K21" s="94"/>
      <c r="L21" s="94"/>
      <c r="M21" s="27"/>
      <c r="N21" s="2"/>
    </row>
    <row r="22" spans="1:14" ht="42" customHeight="1" x14ac:dyDescent="0.45">
      <c r="A22" s="2"/>
      <c r="B22" s="23"/>
      <c r="C22" s="24" t="s">
        <v>88</v>
      </c>
      <c r="D22" s="101" t="s">
        <v>89</v>
      </c>
      <c r="E22" s="101"/>
      <c r="F22" s="101"/>
      <c r="G22" s="101"/>
      <c r="H22" s="101"/>
      <c r="I22" s="101"/>
      <c r="J22" s="37"/>
      <c r="K22" s="37"/>
      <c r="L22" s="26"/>
      <c r="M22" s="27"/>
      <c r="N22" s="2"/>
    </row>
    <row r="23" spans="1:14" ht="18.75" customHeight="1" x14ac:dyDescent="0.45">
      <c r="A23" s="2"/>
      <c r="B23" s="23"/>
      <c r="C23" s="24"/>
      <c r="D23" s="28"/>
      <c r="E23" s="29" t="s">
        <v>10</v>
      </c>
      <c r="F23" s="90" t="s">
        <v>15</v>
      </c>
      <c r="G23" s="90"/>
      <c r="H23" s="90" t="s">
        <v>18</v>
      </c>
      <c r="I23" s="90"/>
      <c r="J23" s="28"/>
      <c r="K23" s="28"/>
      <c r="L23" s="28"/>
      <c r="M23" s="27"/>
      <c r="N23" s="2"/>
    </row>
    <row r="24" spans="1:14" ht="174.75" customHeight="1" x14ac:dyDescent="0.45">
      <c r="A24" s="2"/>
      <c r="B24" s="23"/>
      <c r="C24" s="30" t="s">
        <v>11</v>
      </c>
      <c r="D24" s="31" t="s">
        <v>102</v>
      </c>
      <c r="E24" s="32" t="s">
        <v>124</v>
      </c>
      <c r="F24" s="89" t="s">
        <v>103</v>
      </c>
      <c r="G24" s="89"/>
      <c r="H24" s="91" t="s">
        <v>104</v>
      </c>
      <c r="I24" s="91"/>
      <c r="J24" s="94">
        <v>10</v>
      </c>
      <c r="K24" s="94" t="s">
        <v>12</v>
      </c>
      <c r="L24" s="94">
        <v>10</v>
      </c>
      <c r="M24" s="27"/>
      <c r="N24" s="2"/>
    </row>
    <row r="25" spans="1:14" ht="24" customHeight="1" x14ac:dyDescent="0.45">
      <c r="A25" s="2"/>
      <c r="B25" s="23"/>
      <c r="C25" s="30"/>
      <c r="D25" s="35" t="s">
        <v>80</v>
      </c>
      <c r="E25" s="36" t="s">
        <v>83</v>
      </c>
      <c r="F25" s="93">
        <v>0</v>
      </c>
      <c r="G25" s="93"/>
      <c r="H25" s="93">
        <v>0</v>
      </c>
      <c r="I25" s="93"/>
      <c r="J25" s="94"/>
      <c r="K25" s="94"/>
      <c r="L25" s="94"/>
      <c r="M25" s="27"/>
      <c r="N25" s="2"/>
    </row>
    <row r="26" spans="1:14" ht="42" customHeight="1" x14ac:dyDescent="0.45">
      <c r="A26" s="2"/>
      <c r="B26" s="23"/>
      <c r="C26" s="24" t="s">
        <v>85</v>
      </c>
      <c r="D26" s="101" t="s">
        <v>86</v>
      </c>
      <c r="E26" s="101"/>
      <c r="F26" s="101"/>
      <c r="G26" s="101"/>
      <c r="H26" s="101"/>
      <c r="I26" s="101"/>
      <c r="J26" s="101"/>
      <c r="K26" s="25"/>
      <c r="L26" s="26"/>
      <c r="M26" s="27"/>
      <c r="N26" s="2"/>
    </row>
    <row r="27" spans="1:14" ht="18.75" customHeight="1" x14ac:dyDescent="0.45">
      <c r="A27" s="2"/>
      <c r="B27" s="23"/>
      <c r="C27" s="24"/>
      <c r="D27" s="28"/>
      <c r="E27" s="29" t="s">
        <v>10</v>
      </c>
      <c r="F27" s="90" t="s">
        <v>20</v>
      </c>
      <c r="G27" s="90"/>
      <c r="H27" s="90" t="s">
        <v>82</v>
      </c>
      <c r="I27" s="90"/>
      <c r="J27" s="28"/>
      <c r="K27" s="28"/>
      <c r="L27" s="28"/>
      <c r="M27" s="27"/>
      <c r="N27" s="2"/>
    </row>
    <row r="28" spans="1:14" ht="165.75" customHeight="1" x14ac:dyDescent="0.45">
      <c r="A28" s="2"/>
      <c r="B28" s="23"/>
      <c r="C28" s="30" t="s">
        <v>11</v>
      </c>
      <c r="D28" s="31" t="s">
        <v>105</v>
      </c>
      <c r="E28" s="32" t="s">
        <v>125</v>
      </c>
      <c r="F28" s="92" t="s">
        <v>106</v>
      </c>
      <c r="G28" s="92"/>
      <c r="H28" s="91" t="s">
        <v>107</v>
      </c>
      <c r="I28" s="91"/>
      <c r="J28" s="94">
        <v>10</v>
      </c>
      <c r="K28" s="94" t="s">
        <v>12</v>
      </c>
      <c r="L28" s="94">
        <v>10</v>
      </c>
      <c r="M28" s="27"/>
      <c r="N28" s="2"/>
    </row>
    <row r="29" spans="1:14" ht="18.75" customHeight="1" x14ac:dyDescent="0.45">
      <c r="A29" s="2"/>
      <c r="B29" s="23"/>
      <c r="C29" s="30"/>
      <c r="D29" s="35" t="s">
        <v>80</v>
      </c>
      <c r="E29" s="36" t="s">
        <v>83</v>
      </c>
      <c r="F29" s="93">
        <v>0</v>
      </c>
      <c r="G29" s="93"/>
      <c r="H29" s="93">
        <v>0</v>
      </c>
      <c r="I29" s="93"/>
      <c r="J29" s="94"/>
      <c r="K29" s="94"/>
      <c r="L29" s="94"/>
      <c r="M29" s="27"/>
      <c r="N29" s="2"/>
    </row>
    <row r="30" spans="1:14" ht="42" customHeight="1" x14ac:dyDescent="0.45">
      <c r="A30" s="2"/>
      <c r="B30" s="23"/>
      <c r="C30" s="24" t="s">
        <v>90</v>
      </c>
      <c r="D30" s="101" t="s">
        <v>91</v>
      </c>
      <c r="E30" s="101"/>
      <c r="F30" s="101"/>
      <c r="G30" s="101"/>
      <c r="H30" s="101"/>
      <c r="I30" s="101"/>
      <c r="J30" s="101"/>
      <c r="K30" s="25"/>
      <c r="L30" s="26"/>
      <c r="M30" s="27"/>
      <c r="N30" s="2"/>
    </row>
    <row r="31" spans="1:14" ht="18.75" customHeight="1" x14ac:dyDescent="0.45">
      <c r="A31" s="2"/>
      <c r="B31" s="23"/>
      <c r="C31" s="24"/>
      <c r="D31" s="28"/>
      <c r="E31" s="29" t="s">
        <v>10</v>
      </c>
      <c r="F31" s="29" t="s">
        <v>15</v>
      </c>
      <c r="G31" s="29" t="s">
        <v>18</v>
      </c>
      <c r="H31" s="90" t="s">
        <v>17</v>
      </c>
      <c r="I31" s="90"/>
      <c r="J31" s="28"/>
      <c r="K31" s="28"/>
      <c r="L31" s="28"/>
      <c r="M31" s="27"/>
      <c r="N31" s="2"/>
    </row>
    <row r="32" spans="1:14" ht="204" customHeight="1" x14ac:dyDescent="0.45">
      <c r="A32" s="2"/>
      <c r="B32" s="23"/>
      <c r="C32" s="84" t="s">
        <v>11</v>
      </c>
      <c r="D32" s="81" t="s">
        <v>108</v>
      </c>
      <c r="E32" s="80" t="s">
        <v>125</v>
      </c>
      <c r="F32" s="79" t="s">
        <v>109</v>
      </c>
      <c r="G32" s="78" t="s">
        <v>110</v>
      </c>
      <c r="H32" s="89" t="s">
        <v>111</v>
      </c>
      <c r="I32" s="89"/>
      <c r="J32" s="94">
        <v>15</v>
      </c>
      <c r="K32" s="99" t="s">
        <v>12</v>
      </c>
      <c r="L32" s="99">
        <v>15</v>
      </c>
      <c r="M32" s="27"/>
      <c r="N32" s="2"/>
    </row>
    <row r="33" spans="1:16" ht="18.75" customHeight="1" x14ac:dyDescent="0.45">
      <c r="A33" s="2"/>
      <c r="B33" s="23"/>
      <c r="C33" s="84"/>
      <c r="D33" s="83" t="s">
        <v>80</v>
      </c>
      <c r="E33" s="82" t="s">
        <v>83</v>
      </c>
      <c r="F33" s="36">
        <v>0</v>
      </c>
      <c r="G33" s="36">
        <v>0</v>
      </c>
      <c r="H33" s="93">
        <v>0</v>
      </c>
      <c r="I33" s="93"/>
      <c r="J33" s="94"/>
      <c r="K33" s="99"/>
      <c r="L33" s="99"/>
      <c r="M33" s="27"/>
      <c r="N33" s="2"/>
    </row>
    <row r="34" spans="1:16" ht="18.75" customHeight="1" x14ac:dyDescent="0.45">
      <c r="A34" s="2"/>
      <c r="B34" s="23"/>
      <c r="C34" s="24"/>
      <c r="D34" s="28"/>
      <c r="E34" s="29" t="s">
        <v>10</v>
      </c>
      <c r="F34" s="90" t="s">
        <v>15</v>
      </c>
      <c r="G34" s="90"/>
      <c r="H34" s="90" t="s">
        <v>93</v>
      </c>
      <c r="I34" s="90"/>
      <c r="J34" s="28"/>
      <c r="K34" s="28"/>
      <c r="L34" s="28"/>
      <c r="M34" s="27"/>
      <c r="N34" s="2"/>
    </row>
    <row r="35" spans="1:16" ht="161.25" customHeight="1" x14ac:dyDescent="0.45">
      <c r="A35" s="2"/>
      <c r="B35" s="23"/>
      <c r="C35" s="30" t="s">
        <v>11</v>
      </c>
      <c r="D35" s="31" t="s">
        <v>112</v>
      </c>
      <c r="E35" s="80" t="s">
        <v>125</v>
      </c>
      <c r="F35" s="92" t="s">
        <v>113</v>
      </c>
      <c r="G35" s="92"/>
      <c r="H35" s="91" t="s">
        <v>114</v>
      </c>
      <c r="I35" s="91"/>
      <c r="J35" s="86">
        <v>10</v>
      </c>
      <c r="K35" s="94" t="s">
        <v>12</v>
      </c>
      <c r="L35" s="94">
        <v>15</v>
      </c>
      <c r="M35" s="27"/>
      <c r="N35" s="2"/>
    </row>
    <row r="36" spans="1:16" ht="18.75" customHeight="1" x14ac:dyDescent="0.45">
      <c r="A36" s="2"/>
      <c r="B36" s="23"/>
      <c r="C36" s="30"/>
      <c r="D36" s="35" t="s">
        <v>80</v>
      </c>
      <c r="E36" s="36" t="s">
        <v>83</v>
      </c>
      <c r="F36" s="93">
        <v>0</v>
      </c>
      <c r="G36" s="93"/>
      <c r="H36" s="93">
        <v>0</v>
      </c>
      <c r="I36" s="93"/>
      <c r="J36" s="86"/>
      <c r="K36" s="94"/>
      <c r="L36" s="94"/>
      <c r="M36" s="27"/>
      <c r="N36" s="2"/>
    </row>
    <row r="37" spans="1:16" ht="21.75" customHeight="1" x14ac:dyDescent="0.45">
      <c r="A37" s="2"/>
      <c r="B37" s="23"/>
      <c r="C37" s="24"/>
      <c r="D37" s="28"/>
      <c r="E37" s="29" t="s">
        <v>10</v>
      </c>
      <c r="F37" s="29" t="s">
        <v>15</v>
      </c>
      <c r="G37" s="29" t="s">
        <v>18</v>
      </c>
      <c r="H37" s="29" t="s">
        <v>17</v>
      </c>
      <c r="I37" s="29" t="s">
        <v>87</v>
      </c>
      <c r="J37" s="28"/>
      <c r="K37" s="28"/>
      <c r="L37" s="28"/>
      <c r="M37" s="27"/>
      <c r="N37" s="2"/>
    </row>
    <row r="38" spans="1:16" ht="118.5" customHeight="1" x14ac:dyDescent="0.45">
      <c r="A38" s="2"/>
      <c r="B38" s="23"/>
      <c r="C38" s="112" t="s">
        <v>11</v>
      </c>
      <c r="D38" s="31" t="s">
        <v>115</v>
      </c>
      <c r="E38" s="80" t="s">
        <v>125</v>
      </c>
      <c r="F38" s="79" t="s">
        <v>116</v>
      </c>
      <c r="G38" s="78" t="s">
        <v>117</v>
      </c>
      <c r="H38" s="79" t="s">
        <v>118</v>
      </c>
      <c r="I38" s="78" t="s">
        <v>119</v>
      </c>
      <c r="J38" s="94">
        <v>10</v>
      </c>
      <c r="K38" s="94" t="s">
        <v>12</v>
      </c>
      <c r="L38" s="94">
        <v>20</v>
      </c>
      <c r="M38" s="27"/>
      <c r="N38" s="2"/>
    </row>
    <row r="39" spans="1:16" ht="21.75" customHeight="1" x14ac:dyDescent="0.45">
      <c r="A39" s="2"/>
      <c r="B39" s="23"/>
      <c r="C39" s="112"/>
      <c r="D39" s="35" t="s">
        <v>80</v>
      </c>
      <c r="E39" s="36" t="s">
        <v>83</v>
      </c>
      <c r="F39" s="73">
        <v>0</v>
      </c>
      <c r="G39" s="73"/>
      <c r="H39" s="36">
        <v>0</v>
      </c>
      <c r="I39" s="36">
        <v>0</v>
      </c>
      <c r="J39" s="94"/>
      <c r="K39" s="94"/>
      <c r="L39" s="94"/>
      <c r="M39" s="27"/>
      <c r="N39" s="2"/>
    </row>
    <row r="40" spans="1:16" ht="18.75" customHeight="1" x14ac:dyDescent="0.45">
      <c r="A40" s="2"/>
      <c r="B40" s="23"/>
      <c r="C40" s="24" t="s">
        <v>19</v>
      </c>
      <c r="D40" s="101" t="s">
        <v>120</v>
      </c>
      <c r="E40" s="101"/>
      <c r="F40" s="101"/>
      <c r="G40" s="101"/>
      <c r="H40" s="101"/>
      <c r="I40" s="101"/>
      <c r="J40" s="101"/>
      <c r="K40" s="25"/>
      <c r="L40" s="26"/>
      <c r="M40" s="27"/>
      <c r="N40" s="2"/>
    </row>
    <row r="41" spans="1:16" ht="18.75" customHeight="1" x14ac:dyDescent="0.45">
      <c r="A41" s="2"/>
      <c r="B41" s="23"/>
      <c r="C41" s="24"/>
      <c r="D41" s="28"/>
      <c r="E41" s="29" t="s">
        <v>10</v>
      </c>
      <c r="F41" s="102" t="s">
        <v>20</v>
      </c>
      <c r="G41" s="102"/>
      <c r="H41" s="102" t="s">
        <v>21</v>
      </c>
      <c r="I41" s="102"/>
      <c r="J41" s="28"/>
      <c r="K41" s="28"/>
      <c r="L41" s="28"/>
      <c r="M41" s="27"/>
      <c r="N41" s="2"/>
      <c r="P41" s="3"/>
    </row>
    <row r="42" spans="1:16" ht="109.5" customHeight="1" x14ac:dyDescent="0.45">
      <c r="A42" s="2"/>
      <c r="B42" s="23"/>
      <c r="C42" s="30" t="s">
        <v>11</v>
      </c>
      <c r="D42" s="31" t="s">
        <v>121</v>
      </c>
      <c r="E42" s="32" t="s">
        <v>126</v>
      </c>
      <c r="F42" s="89" t="s">
        <v>122</v>
      </c>
      <c r="G42" s="89"/>
      <c r="H42" s="91" t="s">
        <v>123</v>
      </c>
      <c r="I42" s="91"/>
      <c r="J42" s="94">
        <v>10</v>
      </c>
      <c r="K42" s="94" t="s">
        <v>12</v>
      </c>
      <c r="L42" s="94">
        <v>10</v>
      </c>
      <c r="M42" s="4"/>
      <c r="N42" s="2"/>
      <c r="O42" s="41"/>
    </row>
    <row r="43" spans="1:16" ht="18" customHeight="1" x14ac:dyDescent="0.45">
      <c r="A43" s="2"/>
      <c r="B43" s="23"/>
      <c r="C43" s="30"/>
      <c r="D43" s="35" t="s">
        <v>80</v>
      </c>
      <c r="E43" s="36" t="s">
        <v>83</v>
      </c>
      <c r="F43" s="93">
        <v>0</v>
      </c>
      <c r="G43" s="93"/>
      <c r="H43" s="93">
        <v>0</v>
      </c>
      <c r="I43" s="93"/>
      <c r="J43" s="94"/>
      <c r="K43" s="94"/>
      <c r="L43" s="94"/>
      <c r="M43" s="85"/>
      <c r="N43" s="2"/>
    </row>
    <row r="44" spans="1:16" ht="23.25" customHeight="1" x14ac:dyDescent="0.45">
      <c r="A44" s="2"/>
      <c r="B44" s="23"/>
      <c r="C44" s="23"/>
      <c r="D44" s="38"/>
      <c r="E44" s="38"/>
      <c r="F44" s="38"/>
      <c r="G44" s="38"/>
      <c r="H44" s="39"/>
      <c r="I44" s="39"/>
      <c r="J44" s="40">
        <f>SUM(J14:J43)</f>
        <v>85</v>
      </c>
      <c r="K44" s="40" t="s">
        <v>12</v>
      </c>
      <c r="L44" s="40">
        <f>SUM(L14:L43)</f>
        <v>100</v>
      </c>
      <c r="M44" s="27"/>
      <c r="N44" s="2"/>
    </row>
    <row r="45" spans="1:16" ht="18.75" customHeight="1" x14ac:dyDescent="0.45">
      <c r="A45" s="2"/>
      <c r="B45" s="23"/>
      <c r="C45" s="23"/>
      <c r="D45" s="4"/>
      <c r="E45" s="4"/>
      <c r="F45" s="4"/>
      <c r="G45" s="4"/>
      <c r="H45" s="4"/>
      <c r="I45" s="4"/>
      <c r="J45" s="4"/>
      <c r="K45" s="4"/>
      <c r="L45" s="4"/>
      <c r="M45" s="27"/>
      <c r="N45" s="2"/>
    </row>
    <row r="46" spans="1:16" ht="18.75" customHeight="1" x14ac:dyDescent="0.45">
      <c r="A46" s="2"/>
      <c r="B46" s="2"/>
      <c r="C46" s="2"/>
      <c r="D46" s="2"/>
      <c r="E46" s="2"/>
      <c r="F46" s="2"/>
      <c r="G46" s="2"/>
      <c r="H46" s="2"/>
      <c r="I46" s="2"/>
      <c r="J46" s="2"/>
      <c r="K46" s="2"/>
      <c r="L46" s="2"/>
      <c r="M46" s="2"/>
      <c r="N46" s="2"/>
    </row>
    <row r="47" spans="1:16" ht="34.5" customHeight="1" x14ac:dyDescent="0.7">
      <c r="A47" s="2"/>
      <c r="B47" s="23"/>
      <c r="C47" s="111" t="s">
        <v>22</v>
      </c>
      <c r="D47" s="111"/>
      <c r="E47" s="111"/>
      <c r="F47" s="42"/>
      <c r="G47" s="42"/>
      <c r="H47" s="42"/>
      <c r="I47" s="42"/>
      <c r="J47" s="42"/>
      <c r="K47" s="42"/>
      <c r="L47" s="43"/>
      <c r="M47" s="27"/>
      <c r="N47" s="2"/>
    </row>
    <row r="48" spans="1:16" ht="34.5" customHeight="1" x14ac:dyDescent="0.45">
      <c r="A48" s="2"/>
      <c r="B48" s="4"/>
      <c r="C48" s="11" t="s">
        <v>23</v>
      </c>
      <c r="D48" s="11" t="s">
        <v>24</v>
      </c>
      <c r="E48" s="110" t="s">
        <v>25</v>
      </c>
      <c r="F48" s="110"/>
      <c r="G48" s="110"/>
      <c r="H48" s="110"/>
      <c r="I48" s="110"/>
      <c r="J48" s="11"/>
      <c r="K48" s="11"/>
      <c r="L48" s="44" t="s">
        <v>26</v>
      </c>
      <c r="M48" s="27"/>
      <c r="N48" s="2"/>
    </row>
    <row r="49" spans="1:14" ht="34.5" customHeight="1" x14ac:dyDescent="0.45">
      <c r="A49" s="2"/>
      <c r="B49" s="23"/>
      <c r="C49" s="45" t="s">
        <v>27</v>
      </c>
      <c r="D49" s="46" t="s">
        <v>28</v>
      </c>
      <c r="E49" s="113" t="s">
        <v>29</v>
      </c>
      <c r="F49" s="113"/>
      <c r="G49" s="113"/>
      <c r="H49" s="113"/>
      <c r="I49" s="113"/>
      <c r="J49" s="113"/>
      <c r="K49" s="46"/>
      <c r="L49" s="47">
        <v>3</v>
      </c>
      <c r="M49" s="27"/>
      <c r="N49" s="2"/>
    </row>
    <row r="50" spans="1:14" ht="34.5" customHeight="1" x14ac:dyDescent="0.45">
      <c r="A50" s="2"/>
      <c r="B50" s="4"/>
      <c r="C50" s="48" t="s">
        <v>27</v>
      </c>
      <c r="D50" s="46" t="s">
        <v>30</v>
      </c>
      <c r="E50" s="113" t="s">
        <v>31</v>
      </c>
      <c r="F50" s="113"/>
      <c r="G50" s="113"/>
      <c r="H50" s="113"/>
      <c r="I50" s="113"/>
      <c r="J50" s="113"/>
      <c r="K50" s="46"/>
      <c r="L50" s="49">
        <v>3</v>
      </c>
      <c r="M50" s="27"/>
      <c r="N50" s="2"/>
    </row>
    <row r="51" spans="1:14" ht="34.5" customHeight="1" x14ac:dyDescent="0.45">
      <c r="A51" s="2"/>
      <c r="B51" s="23"/>
      <c r="C51" s="45" t="s">
        <v>27</v>
      </c>
      <c r="D51" s="46" t="s">
        <v>32</v>
      </c>
      <c r="E51" s="113" t="s">
        <v>33</v>
      </c>
      <c r="F51" s="113"/>
      <c r="G51" s="113"/>
      <c r="H51" s="113"/>
      <c r="I51" s="113"/>
      <c r="J51" s="113"/>
      <c r="K51" s="46"/>
      <c r="L51" s="47">
        <v>3</v>
      </c>
      <c r="M51" s="60"/>
      <c r="N51" s="56"/>
    </row>
    <row r="52" spans="1:14" ht="34.5" customHeight="1" x14ac:dyDescent="0.45">
      <c r="A52" s="2"/>
      <c r="B52" s="4"/>
      <c r="C52" s="50" t="s">
        <v>34</v>
      </c>
      <c r="D52" s="51" t="s">
        <v>35</v>
      </c>
      <c r="E52" s="114" t="s">
        <v>36</v>
      </c>
      <c r="F52" s="114"/>
      <c r="G52" s="114"/>
      <c r="H52" s="114"/>
      <c r="I52" s="114"/>
      <c r="J52" s="114"/>
      <c r="K52" s="51"/>
      <c r="L52" s="52">
        <v>3</v>
      </c>
      <c r="M52" s="27"/>
      <c r="N52" s="2"/>
    </row>
    <row r="53" spans="1:14" ht="34.5" customHeight="1" x14ac:dyDescent="0.45">
      <c r="A53" s="2"/>
      <c r="B53" s="23"/>
      <c r="C53" s="53" t="s">
        <v>34</v>
      </c>
      <c r="D53" s="54" t="s">
        <v>37</v>
      </c>
      <c r="E53" s="109" t="s">
        <v>38</v>
      </c>
      <c r="F53" s="109"/>
      <c r="G53" s="109"/>
      <c r="H53" s="109"/>
      <c r="I53" s="109"/>
      <c r="J53" s="109"/>
      <c r="K53" s="54"/>
      <c r="L53" s="55">
        <v>3</v>
      </c>
      <c r="M53" s="27"/>
      <c r="N53" s="2"/>
    </row>
    <row r="54" spans="1:14" ht="34.5" customHeight="1" x14ac:dyDescent="0.45">
      <c r="A54" s="56"/>
      <c r="B54" s="57"/>
      <c r="C54" s="58" t="s">
        <v>39</v>
      </c>
      <c r="D54" s="51" t="s">
        <v>40</v>
      </c>
      <c r="E54" s="114" t="s">
        <v>41</v>
      </c>
      <c r="F54" s="114"/>
      <c r="G54" s="114"/>
      <c r="H54" s="114"/>
      <c r="I54" s="114"/>
      <c r="J54" s="114"/>
      <c r="K54" s="51"/>
      <c r="L54" s="59">
        <v>3</v>
      </c>
      <c r="M54" s="27"/>
      <c r="N54" s="2"/>
    </row>
    <row r="55" spans="1:14" ht="34.5" customHeight="1" x14ac:dyDescent="0.45">
      <c r="A55" s="2"/>
      <c r="B55" s="4"/>
      <c r="C55" s="61" t="s">
        <v>42</v>
      </c>
      <c r="D55" s="54" t="s">
        <v>43</v>
      </c>
      <c r="E55" s="109" t="s">
        <v>44</v>
      </c>
      <c r="F55" s="109"/>
      <c r="G55" s="109"/>
      <c r="H55" s="109"/>
      <c r="I55" s="109"/>
      <c r="J55" s="109"/>
      <c r="K55" s="54"/>
      <c r="L55" s="62">
        <v>3</v>
      </c>
      <c r="M55" s="65"/>
      <c r="N55" s="63"/>
    </row>
    <row r="56" spans="1:14" ht="34.5" customHeight="1" x14ac:dyDescent="0.45">
      <c r="A56" s="2"/>
      <c r="B56" s="4"/>
      <c r="C56" s="50" t="s">
        <v>45</v>
      </c>
      <c r="D56" s="51" t="s">
        <v>45</v>
      </c>
      <c r="E56" s="114" t="s">
        <v>46</v>
      </c>
      <c r="F56" s="114"/>
      <c r="G56" s="114"/>
      <c r="H56" s="114"/>
      <c r="I56" s="114"/>
      <c r="J56" s="114"/>
      <c r="K56" s="51"/>
      <c r="L56" s="52">
        <v>3</v>
      </c>
      <c r="M56" s="27"/>
      <c r="N56" s="2"/>
    </row>
    <row r="57" spans="1:14" ht="14.25" x14ac:dyDescent="0.45">
      <c r="A57" s="2"/>
      <c r="B57" s="4"/>
      <c r="C57" s="53" t="s">
        <v>45</v>
      </c>
      <c r="D57" s="54" t="s">
        <v>47</v>
      </c>
      <c r="E57" s="109" t="s">
        <v>48</v>
      </c>
      <c r="F57" s="109"/>
      <c r="G57" s="109"/>
      <c r="H57" s="109"/>
      <c r="I57" s="109"/>
      <c r="J57" s="109"/>
      <c r="K57" s="54"/>
      <c r="L57" s="55">
        <v>3</v>
      </c>
      <c r="M57" s="42"/>
      <c r="N57" s="2"/>
    </row>
    <row r="58" spans="1:14" ht="26.25" x14ac:dyDescent="0.45">
      <c r="A58" s="63"/>
      <c r="B58" s="64"/>
      <c r="C58" s="58" t="s">
        <v>49</v>
      </c>
      <c r="D58" s="51" t="s">
        <v>50</v>
      </c>
      <c r="E58" s="114" t="s">
        <v>51</v>
      </c>
      <c r="F58" s="114"/>
      <c r="G58" s="114"/>
      <c r="H58" s="114"/>
      <c r="I58" s="114"/>
      <c r="J58" s="114"/>
      <c r="K58" s="51"/>
      <c r="L58" s="59">
        <v>3</v>
      </c>
      <c r="M58" s="4" t="s">
        <v>0</v>
      </c>
      <c r="N58" s="2" t="s">
        <v>0</v>
      </c>
    </row>
    <row r="59" spans="1:14" ht="26.25" x14ac:dyDescent="0.45">
      <c r="A59" s="2"/>
      <c r="B59" s="23"/>
      <c r="C59" s="61" t="s">
        <v>49</v>
      </c>
      <c r="D59" s="54" t="s">
        <v>52</v>
      </c>
      <c r="E59" s="109" t="s">
        <v>53</v>
      </c>
      <c r="F59" s="109"/>
      <c r="G59" s="109"/>
      <c r="H59" s="109"/>
      <c r="I59" s="109"/>
      <c r="J59" s="109"/>
      <c r="K59" s="54"/>
      <c r="L59" s="62">
        <v>3</v>
      </c>
      <c r="M59" s="4" t="s">
        <v>0</v>
      </c>
      <c r="N59" s="2" t="s">
        <v>0</v>
      </c>
    </row>
    <row r="60" spans="1:14" ht="15" customHeight="1" x14ac:dyDescent="0.45">
      <c r="A60" s="2"/>
      <c r="B60" s="4"/>
      <c r="C60" s="4"/>
      <c r="D60" s="42"/>
      <c r="E60" s="42"/>
      <c r="F60" s="42"/>
      <c r="G60" s="42"/>
      <c r="H60" s="42"/>
      <c r="I60" s="42"/>
      <c r="J60" s="42"/>
      <c r="K60" s="42"/>
      <c r="L60" s="42"/>
      <c r="M60" s="4" t="s">
        <v>0</v>
      </c>
      <c r="N60" s="2" t="s">
        <v>0</v>
      </c>
    </row>
    <row r="61" spans="1:14" ht="48" customHeight="1" x14ac:dyDescent="0.45">
      <c r="A61" s="2"/>
      <c r="B61" s="2"/>
      <c r="C61" s="2"/>
      <c r="D61" s="2"/>
      <c r="E61" s="2"/>
      <c r="F61" s="2"/>
      <c r="G61" s="2"/>
      <c r="H61" s="2"/>
      <c r="I61" s="2"/>
      <c r="J61" s="2"/>
      <c r="K61" s="2"/>
      <c r="L61" s="2"/>
      <c r="M61" s="2"/>
      <c r="N61" s="2"/>
    </row>
    <row r="62" spans="1:14" ht="48" customHeight="1" x14ac:dyDescent="0.7">
      <c r="A62" s="2" t="s">
        <v>0</v>
      </c>
      <c r="B62" s="66" t="s">
        <v>0</v>
      </c>
      <c r="C62" s="111" t="s">
        <v>54</v>
      </c>
      <c r="D62" s="111"/>
      <c r="E62" s="111"/>
      <c r="F62" s="67" t="s">
        <v>0</v>
      </c>
      <c r="G62" s="4" t="s">
        <v>0</v>
      </c>
      <c r="H62" s="4" t="s">
        <v>0</v>
      </c>
      <c r="I62" s="4" t="s">
        <v>0</v>
      </c>
      <c r="J62" s="4" t="s">
        <v>0</v>
      </c>
      <c r="K62" s="4"/>
      <c r="L62" s="4" t="s">
        <v>0</v>
      </c>
      <c r="M62" s="4" t="s">
        <v>0</v>
      </c>
      <c r="N62" s="2" t="s">
        <v>0</v>
      </c>
    </row>
    <row r="63" spans="1:14" ht="48" customHeight="1" x14ac:dyDescent="0.45">
      <c r="A63" s="2" t="s">
        <v>0</v>
      </c>
      <c r="B63" s="66" t="s">
        <v>0</v>
      </c>
      <c r="C63" s="15" t="s">
        <v>55</v>
      </c>
      <c r="D63" s="15" t="s">
        <v>56</v>
      </c>
      <c r="E63" s="105" t="s">
        <v>57</v>
      </c>
      <c r="F63" s="105"/>
      <c r="G63" s="105"/>
      <c r="H63" s="105"/>
      <c r="I63" s="68" t="s">
        <v>58</v>
      </c>
      <c r="J63" s="15"/>
      <c r="K63" s="15"/>
      <c r="L63" s="15"/>
      <c r="M63" s="4" t="s">
        <v>0</v>
      </c>
      <c r="N63" s="2" t="s">
        <v>0</v>
      </c>
    </row>
    <row r="64" spans="1:14" ht="48" customHeight="1" x14ac:dyDescent="0.45">
      <c r="A64" s="2" t="s">
        <v>0</v>
      </c>
      <c r="B64" s="4" t="s">
        <v>0</v>
      </c>
      <c r="C64" s="69">
        <v>1</v>
      </c>
      <c r="D64" s="70" t="s">
        <v>59</v>
      </c>
      <c r="E64" s="103" t="s">
        <v>60</v>
      </c>
      <c r="F64" s="103"/>
      <c r="G64" s="103"/>
      <c r="H64" s="103"/>
      <c r="I64" s="104" t="s">
        <v>61</v>
      </c>
      <c r="J64" s="104"/>
      <c r="K64" s="104"/>
      <c r="L64" s="104"/>
      <c r="M64" s="4" t="s">
        <v>0</v>
      </c>
      <c r="N64" s="2" t="s">
        <v>0</v>
      </c>
    </row>
    <row r="65" spans="1:14" ht="48" customHeight="1" x14ac:dyDescent="0.45">
      <c r="A65" s="2" t="s">
        <v>0</v>
      </c>
      <c r="B65" s="4" t="s">
        <v>0</v>
      </c>
      <c r="C65" s="71">
        <v>2</v>
      </c>
      <c r="D65" s="72" t="s">
        <v>62</v>
      </c>
      <c r="E65" s="106" t="s">
        <v>63</v>
      </c>
      <c r="F65" s="106"/>
      <c r="G65" s="106"/>
      <c r="H65" s="106"/>
      <c r="I65" s="107" t="s">
        <v>64</v>
      </c>
      <c r="J65" s="107"/>
      <c r="K65" s="107"/>
      <c r="L65" s="107"/>
      <c r="M65" s="4" t="s">
        <v>0</v>
      </c>
      <c r="N65" s="2" t="s">
        <v>0</v>
      </c>
    </row>
    <row r="66" spans="1:14" ht="14.25" x14ac:dyDescent="0.45">
      <c r="A66" s="2" t="s">
        <v>0</v>
      </c>
      <c r="B66" s="4" t="s">
        <v>0</v>
      </c>
      <c r="C66" s="69">
        <v>3</v>
      </c>
      <c r="D66" s="70" t="s">
        <v>65</v>
      </c>
      <c r="E66" s="103" t="s">
        <v>66</v>
      </c>
      <c r="F66" s="103"/>
      <c r="G66" s="103"/>
      <c r="H66" s="103"/>
      <c r="I66" s="104" t="s">
        <v>67</v>
      </c>
      <c r="J66" s="104"/>
      <c r="K66" s="104"/>
      <c r="L66" s="104"/>
      <c r="M66" s="4" t="s">
        <v>0</v>
      </c>
      <c r="N66" s="2" t="s">
        <v>0</v>
      </c>
    </row>
    <row r="67" spans="1:14" ht="14.25" x14ac:dyDescent="0.45">
      <c r="A67" s="2" t="s">
        <v>0</v>
      </c>
      <c r="B67" s="4" t="s">
        <v>0</v>
      </c>
      <c r="C67" s="71">
        <v>4</v>
      </c>
      <c r="D67" s="72" t="s">
        <v>68</v>
      </c>
      <c r="E67" s="106" t="s">
        <v>69</v>
      </c>
      <c r="F67" s="106"/>
      <c r="G67" s="106"/>
      <c r="H67" s="106"/>
      <c r="I67" s="107" t="s">
        <v>70</v>
      </c>
      <c r="J67" s="107"/>
      <c r="K67" s="107"/>
      <c r="L67" s="107"/>
      <c r="M67" s="4" t="s">
        <v>0</v>
      </c>
      <c r="N67" s="2" t="s">
        <v>0</v>
      </c>
    </row>
    <row r="68" spans="1:14" ht="14.25" x14ac:dyDescent="0.45">
      <c r="A68" s="2" t="s">
        <v>0</v>
      </c>
      <c r="B68" s="4" t="s">
        <v>0</v>
      </c>
      <c r="C68" s="69">
        <v>5</v>
      </c>
      <c r="D68" s="70" t="s">
        <v>71</v>
      </c>
      <c r="E68" s="103" t="s">
        <v>72</v>
      </c>
      <c r="F68" s="103"/>
      <c r="G68" s="103"/>
      <c r="H68" s="103"/>
      <c r="I68" s="104" t="s">
        <v>73</v>
      </c>
      <c r="J68" s="104"/>
      <c r="K68" s="104"/>
      <c r="L68" s="104"/>
      <c r="M68" s="4" t="s">
        <v>0</v>
      </c>
      <c r="N68" s="2" t="s">
        <v>0</v>
      </c>
    </row>
    <row r="69" spans="1:14" ht="14.25" x14ac:dyDescent="0.45">
      <c r="A69" s="2" t="s">
        <v>0</v>
      </c>
      <c r="B69" s="4" t="s">
        <v>0</v>
      </c>
      <c r="C69" s="4" t="s">
        <v>0</v>
      </c>
      <c r="D69" s="4" t="s">
        <v>0</v>
      </c>
      <c r="E69" s="4" t="s">
        <v>0</v>
      </c>
      <c r="F69" s="4" t="s">
        <v>0</v>
      </c>
      <c r="G69" s="4" t="s">
        <v>0</v>
      </c>
      <c r="H69" s="4" t="s">
        <v>0</v>
      </c>
      <c r="I69" s="4" t="s">
        <v>0</v>
      </c>
      <c r="J69" s="4" t="s">
        <v>0</v>
      </c>
      <c r="K69" s="4"/>
      <c r="L69" s="4" t="s">
        <v>0</v>
      </c>
      <c r="M69" s="4" t="s">
        <v>0</v>
      </c>
      <c r="N69" s="2" t="s">
        <v>0</v>
      </c>
    </row>
    <row r="70" spans="1:14" ht="14.25" x14ac:dyDescent="0.45">
      <c r="A70" s="2" t="s">
        <v>0</v>
      </c>
      <c r="B70" s="2" t="s">
        <v>0</v>
      </c>
      <c r="C70" s="2" t="s">
        <v>0</v>
      </c>
      <c r="D70" s="2" t="s">
        <v>0</v>
      </c>
      <c r="E70" s="2" t="s">
        <v>0</v>
      </c>
      <c r="F70" s="2" t="s">
        <v>0</v>
      </c>
      <c r="G70" s="2" t="s">
        <v>0</v>
      </c>
      <c r="H70" s="2" t="s">
        <v>0</v>
      </c>
      <c r="I70" s="2" t="s">
        <v>0</v>
      </c>
      <c r="J70" s="2" t="s">
        <v>0</v>
      </c>
      <c r="K70" s="2"/>
      <c r="L70" s="2" t="s">
        <v>0</v>
      </c>
      <c r="M70" s="2" t="s">
        <v>0</v>
      </c>
      <c r="N70" s="2" t="s">
        <v>0</v>
      </c>
    </row>
    <row r="76" spans="1:14" ht="14.25" x14ac:dyDescent="0.45"/>
    <row r="77" spans="1:14" ht="14.25" x14ac:dyDescent="0.45"/>
    <row r="78" spans="1:14" ht="14.25" x14ac:dyDescent="0.45"/>
    <row r="79" spans="1:14" ht="14.25" x14ac:dyDescent="0.45"/>
  </sheetData>
  <protectedRanges>
    <protectedRange algorithmName="SHA-512" hashValue="NcQe0VjxFnxU9SziGkmWOoYUYoQ0T62vv+WqFE1sowJD2+jDiq1RKEMS6wObDPCk433k/JG1CTU3j62rwNOzdg==" saltValue="OlYFZTFPx5QDCqKlqXj8fw==" spinCount="100000" sqref="C42:F42 K38 D44:L44 K20 K32 H42:I42 C28:H28 K28 E24 C29:I29 C20:I21 C43:I43 C13:K13 D12:L12 C16:I17 H36:I36 H35 K35 C32:E33 F32:I32 K16 K42 C36:E36 C39:E39 H39:I39 C35:F35 C38:I38" name="Range1_2_1_7"/>
    <protectedRange algorithmName="SHA-512" hashValue="NcQe0VjxFnxU9SziGkmWOoYUYoQ0T62vv+WqFE1sowJD2+jDiq1RKEMS6wObDPCk433k/JG1CTU3j62rwNOzdg==" saltValue="OlYFZTFPx5QDCqKlqXj8fw==" spinCount="100000" sqref="C24:D24 F24 K24 H24 C25:I25 F33:I33 F36:G36 F39:G39" name="Range1_2_1_7_2"/>
    <protectedRange algorithmName="SHA-512" hashValue="NcQe0VjxFnxU9SziGkmWOoYUYoQ0T62vv+WqFE1sowJD2+jDiq1RKEMS6wObDPCk433k/JG1CTU3j62rwNOzdg==" saltValue="OlYFZTFPx5QDCqKlqXj8fw==" spinCount="100000" sqref="J32 J28 J24 J20 J16 J35 J38 J42" name="Range1_2_1_7_7"/>
  </protectedRanges>
  <mergeCells count="91">
    <mergeCell ref="L24:L25"/>
    <mergeCell ref="F27:G27"/>
    <mergeCell ref="F28:G28"/>
    <mergeCell ref="H28:I28"/>
    <mergeCell ref="H27:I27"/>
    <mergeCell ref="K24:K25"/>
    <mergeCell ref="F25:G25"/>
    <mergeCell ref="H25:I25"/>
    <mergeCell ref="C62:E62"/>
    <mergeCell ref="E49:J49"/>
    <mergeCell ref="E50:J50"/>
    <mergeCell ref="H29:I29"/>
    <mergeCell ref="F29:G29"/>
    <mergeCell ref="E57:J57"/>
    <mergeCell ref="E58:J58"/>
    <mergeCell ref="E53:J53"/>
    <mergeCell ref="E54:J54"/>
    <mergeCell ref="E55:J55"/>
    <mergeCell ref="F42:G42"/>
    <mergeCell ref="E56:J56"/>
    <mergeCell ref="F41:G41"/>
    <mergeCell ref="F15:I15"/>
    <mergeCell ref="D22:I22"/>
    <mergeCell ref="J24:J25"/>
    <mergeCell ref="F16:I16"/>
    <mergeCell ref="E67:H67"/>
    <mergeCell ref="I67:L67"/>
    <mergeCell ref="E59:J59"/>
    <mergeCell ref="D26:J26"/>
    <mergeCell ref="E48:I48"/>
    <mergeCell ref="D30:J30"/>
    <mergeCell ref="C47:E47"/>
    <mergeCell ref="J28:J29"/>
    <mergeCell ref="C38:C39"/>
    <mergeCell ref="E51:J51"/>
    <mergeCell ref="E52:J52"/>
    <mergeCell ref="K35:K36"/>
    <mergeCell ref="E68:H68"/>
    <mergeCell ref="I68:L68"/>
    <mergeCell ref="E63:H63"/>
    <mergeCell ref="E64:H64"/>
    <mergeCell ref="I64:L64"/>
    <mergeCell ref="E65:H65"/>
    <mergeCell ref="I65:L65"/>
    <mergeCell ref="E66:H66"/>
    <mergeCell ref="I66:L66"/>
    <mergeCell ref="L35:L36"/>
    <mergeCell ref="D40:J40"/>
    <mergeCell ref="J42:J43"/>
    <mergeCell ref="K42:K43"/>
    <mergeCell ref="L42:L43"/>
    <mergeCell ref="J38:J39"/>
    <mergeCell ref="K38:K39"/>
    <mergeCell ref="L38:L39"/>
    <mergeCell ref="H42:I42"/>
    <mergeCell ref="H41:I41"/>
    <mergeCell ref="F43:G43"/>
    <mergeCell ref="H43:I43"/>
    <mergeCell ref="F36:G36"/>
    <mergeCell ref="H36:I36"/>
    <mergeCell ref="L20:L21"/>
    <mergeCell ref="J5:J9"/>
    <mergeCell ref="K5:L9"/>
    <mergeCell ref="F13:I13"/>
    <mergeCell ref="J32:J33"/>
    <mergeCell ref="K32:K33"/>
    <mergeCell ref="L32:L33"/>
    <mergeCell ref="K28:K29"/>
    <mergeCell ref="L28:L29"/>
    <mergeCell ref="D14:J14"/>
    <mergeCell ref="J16:J17"/>
    <mergeCell ref="K16:K17"/>
    <mergeCell ref="L16:L17"/>
    <mergeCell ref="D18:J18"/>
    <mergeCell ref="J20:J21"/>
    <mergeCell ref="K20:K21"/>
    <mergeCell ref="F17:I17"/>
    <mergeCell ref="H32:I32"/>
    <mergeCell ref="H31:I31"/>
    <mergeCell ref="H34:I34"/>
    <mergeCell ref="H35:I35"/>
    <mergeCell ref="F35:G35"/>
    <mergeCell ref="F34:G34"/>
    <mergeCell ref="H33:I33"/>
    <mergeCell ref="H20:I20"/>
    <mergeCell ref="H19:I19"/>
    <mergeCell ref="F24:G24"/>
    <mergeCell ref="F23:G23"/>
    <mergeCell ref="H24:I24"/>
    <mergeCell ref="H23:I23"/>
    <mergeCell ref="H21:I21"/>
  </mergeCells>
  <conditionalFormatting sqref="J44:L44">
    <cfRule type="cellIs" dxfId="3" priority="10" operator="equal">
      <formula>100</formula>
    </cfRule>
  </conditionalFormatting>
  <conditionalFormatting sqref="K5">
    <cfRule type="containsText" dxfId="2" priority="7" operator="containsText" text="FAIL">
      <formula>NOT(ISERROR(SEARCH(("FAIL"),(K5))))</formula>
    </cfRule>
    <cfRule type="cellIs" dxfId="1" priority="8" operator="equal">
      <formula>"PASS"</formula>
    </cfRule>
    <cfRule type="cellIs" dxfId="0" priority="9" operator="equal">
      <formula>"M/O"</formula>
    </cfRule>
  </conditionalFormatting>
  <dataValidations count="6">
    <dataValidation type="list" allowBlank="1" showInputMessage="1" showErrorMessage="1" sqref="E17 E21 E36 E43 E29 E25 E33 E39" xr:uid="{4496C4E5-34E3-4035-BF79-4DAE09A80313}">
      <formula1>"yes,no"</formula1>
    </dataValidation>
    <dataValidation type="list" allowBlank="1" showInputMessage="1" showErrorMessage="1" sqref="F29 H29 H39:I39 F21:H21" xr:uid="{1395A6F3-4CE1-493A-B8AB-3B2818DF6F85}">
      <formula1>"0,1,2,3"</formula1>
    </dataValidation>
    <dataValidation type="list" allowBlank="1" showInputMessage="1" showErrorMessage="1" sqref="H43:I43" xr:uid="{5CBFEE0E-B40A-46B4-A55F-068E31F59B8C}">
      <formula1>"0,1,2,3,4,5,6"</formula1>
    </dataValidation>
    <dataValidation type="list" allowBlank="1" showInputMessage="1" showErrorMessage="1" sqref="F17:I17 H36:I36" xr:uid="{8CB8B60A-12D9-49A3-B5F2-5BF24FE7E246}">
      <formula1>"0,1,2,3,4,5,6,7,8,9,10"</formula1>
    </dataValidation>
    <dataValidation type="list" allowBlank="1" showInputMessage="1" showErrorMessage="1" sqref="F25:I25 F33:I33 F36:G36 F39:G39" xr:uid="{EE632142-E844-418A-A391-1D4130E64A0E}">
      <formula1>"0,1,2,3,4,5"</formula1>
    </dataValidation>
    <dataValidation type="list" allowBlank="1" showInputMessage="1" showErrorMessage="1" sqref="F43:G43" xr:uid="{38DF78C7-F328-4CF7-8BCB-4A34AA99199E}">
      <formula1>"0,1,2,3,4"</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0015C4F1AA743489252777F5526C4AB" ma:contentTypeVersion="4" ma:contentTypeDescription="Create a new document." ma:contentTypeScope="" ma:versionID="0daaff93d067273692cb29199c52d1bd">
  <xsd:schema xmlns:xsd="http://www.w3.org/2001/XMLSchema" xmlns:xs="http://www.w3.org/2001/XMLSchema" xmlns:p="http://schemas.microsoft.com/office/2006/metadata/properties" xmlns:ns2="a9c2202c-3ab3-48da-8b32-aff7b3df47e2" targetNamespace="http://schemas.microsoft.com/office/2006/metadata/properties" ma:root="true" ma:fieldsID="5f2aad18edd4400beea0d5598078b422" ns2:_="">
    <xsd:import namespace="a9c2202c-3ab3-48da-8b32-aff7b3df47e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c2202c-3ab3-48da-8b32-aff7b3df47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F09D946-0C16-4A6C-9F72-1411963A36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c2202c-3ab3-48da-8b32-aff7b3df47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FF10AE-F077-47D8-9800-955D35B76009}">
  <ds:schemaRefs>
    <ds:schemaRef ds:uri="http://schemas.microsoft.com/sharepoint/v3/contenttype/forms"/>
  </ds:schemaRefs>
</ds:datastoreItem>
</file>

<file path=customXml/itemProps3.xml><?xml version="1.0" encoding="utf-8"?>
<ds:datastoreItem xmlns:ds="http://schemas.openxmlformats.org/officeDocument/2006/customXml" ds:itemID="{0AF36F1F-231E-4C70-9638-B9BB082E34B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2D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Buckens, Myrthe</dc:creator>
  <cp:keywords/>
  <dc:description/>
  <cp:lastModifiedBy>Gorp, Jeremy van (232189)</cp:lastModifiedBy>
  <cp:revision/>
  <dcterms:created xsi:type="dcterms:W3CDTF">2024-09-16T12:30:14Z</dcterms:created>
  <dcterms:modified xsi:type="dcterms:W3CDTF">2025-06-26T22:23:53Z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0x01010020015C4F1AA743489252777F5526C4AB</vt:lpwstr>
  </property>
</Properties>
</file>