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cocodes/Downloads/"/>
    </mc:Choice>
  </mc:AlternateContent>
  <xr:revisionPtr revIDLastSave="0" documentId="13_ncr:1_{AFCC0870-FF42-584A-8D59-5AFED1ABEF83}" xr6:coauthVersionLast="47" xr6:coauthVersionMax="47" xr10:uidLastSave="{00000000-0000-0000-0000-000000000000}"/>
  <bookViews>
    <workbookView xWindow="34400" yWindow="500" windowWidth="34400" windowHeight="28300" tabRatio="911" xr2:uid="{00000000-000D-0000-FFFF-FFFF00000000}"/>
  </bookViews>
  <sheets>
    <sheet name="Instructions" sheetId="45" r:id="rId1"/>
    <sheet name="Tableau Dataset" sheetId="12" r:id="rId2"/>
    <sheet name="Question1" sheetId="46" r:id="rId3"/>
    <sheet name="Question2" sheetId="47" r:id="rId4"/>
  </sheets>
  <definedNames>
    <definedName name="_xlnm._FilterDatabase" localSheetId="1" hidden="1">'Tableau Dataset'!$A$1:$AJ$604</definedName>
  </definedNames>
  <calcPr calcId="191028"/>
  <pivotCaches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9" i="12" l="1"/>
  <c r="M339" i="12"/>
  <c r="L581" i="12"/>
  <c r="M581" i="12"/>
  <c r="L532" i="12"/>
  <c r="M532" i="12"/>
  <c r="L49" i="12"/>
  <c r="M49" i="12"/>
  <c r="L398" i="12"/>
  <c r="M398" i="12"/>
  <c r="L508" i="12"/>
  <c r="M508" i="12"/>
  <c r="L552" i="12"/>
  <c r="M552" i="12"/>
  <c r="L295" i="12"/>
  <c r="M295" i="12"/>
  <c r="L492" i="12"/>
  <c r="M492" i="12"/>
  <c r="L538" i="12"/>
  <c r="M538" i="12"/>
  <c r="L558" i="12"/>
  <c r="M558" i="12"/>
  <c r="L467" i="12"/>
  <c r="M467" i="12"/>
  <c r="L594" i="12"/>
  <c r="M594" i="12"/>
  <c r="L165" i="12"/>
  <c r="M165" i="12"/>
  <c r="L291" i="12"/>
  <c r="M291" i="12"/>
  <c r="L390" i="12"/>
  <c r="M390" i="12"/>
  <c r="L15" i="12"/>
  <c r="M15" i="12"/>
  <c r="L246" i="12"/>
  <c r="M246" i="12"/>
  <c r="L367" i="12"/>
  <c r="M367" i="12"/>
  <c r="L72" i="12"/>
  <c r="M72" i="12"/>
  <c r="L61" i="12"/>
  <c r="M61" i="12"/>
  <c r="L62" i="12"/>
  <c r="M62" i="12"/>
  <c r="L368" i="12"/>
  <c r="M368" i="12"/>
  <c r="L267" i="12"/>
  <c r="M267" i="12"/>
  <c r="L50" i="12"/>
  <c r="M50" i="12"/>
  <c r="L417" i="12"/>
  <c r="M417" i="12"/>
  <c r="L35" i="12" l="1"/>
  <c r="M35" i="12"/>
  <c r="L83" i="12"/>
  <c r="M83" i="12"/>
  <c r="L47" i="12"/>
  <c r="M47" i="12"/>
  <c r="L240" i="12"/>
  <c r="M240" i="12"/>
  <c r="L188" i="12"/>
  <c r="M188" i="12"/>
  <c r="L18" i="12"/>
  <c r="M18" i="12"/>
  <c r="L489" i="12"/>
  <c r="M489" i="12"/>
  <c r="L12" i="12"/>
  <c r="M12" i="12"/>
  <c r="L442" i="12"/>
  <c r="M442" i="12"/>
  <c r="L428" i="12"/>
  <c r="M428" i="12"/>
  <c r="L129" i="12"/>
  <c r="M129" i="12"/>
  <c r="L227" i="12"/>
  <c r="M227" i="12"/>
  <c r="L289" i="12"/>
  <c r="M289" i="12"/>
  <c r="L274" i="12"/>
  <c r="M274" i="12"/>
  <c r="L173" i="12"/>
  <c r="M173" i="12"/>
  <c r="L595" i="12"/>
  <c r="M595" i="12"/>
  <c r="L340" i="12"/>
  <c r="M340" i="12"/>
  <c r="L381" i="12"/>
  <c r="M381" i="12"/>
  <c r="L31" i="12"/>
  <c r="M31" i="12"/>
  <c r="L384" i="12"/>
  <c r="M384" i="12"/>
  <c r="L203" i="12"/>
  <c r="M203" i="12"/>
  <c r="L26" i="12"/>
  <c r="M26" i="12"/>
  <c r="L144" i="12"/>
  <c r="M144" i="12"/>
  <c r="L444" i="12"/>
  <c r="M444" i="12"/>
  <c r="L239" i="12"/>
  <c r="M239" i="12"/>
  <c r="L452" i="12"/>
  <c r="M452" i="12"/>
  <c r="L335" i="12"/>
  <c r="M335" i="12"/>
  <c r="L87" i="12"/>
  <c r="M87" i="12"/>
  <c r="L209" i="12"/>
  <c r="M209" i="12"/>
  <c r="L158" i="12"/>
  <c r="M158" i="12"/>
  <c r="L531" i="12"/>
  <c r="M531" i="12"/>
  <c r="L380" i="12" l="1"/>
  <c r="M380" i="12"/>
  <c r="L322" i="12"/>
  <c r="M322" i="12"/>
  <c r="L64" i="12"/>
  <c r="M64" i="12"/>
  <c r="L386" i="12"/>
  <c r="M386" i="12"/>
  <c r="L207" i="12"/>
  <c r="M207" i="12"/>
  <c r="L142" i="12"/>
  <c r="M142" i="12"/>
  <c r="L524" i="12"/>
  <c r="M524" i="12"/>
  <c r="L396" i="12"/>
  <c r="M396" i="12"/>
  <c r="L480" i="12"/>
  <c r="M480" i="12"/>
  <c r="L290" i="12"/>
  <c r="M290" i="12"/>
  <c r="L567" i="12"/>
  <c r="M567" i="12"/>
  <c r="L351" i="12"/>
  <c r="M351" i="12"/>
  <c r="L245" i="12"/>
  <c r="M245" i="12"/>
  <c r="L534" i="12"/>
  <c r="M534" i="12"/>
  <c r="L420" i="12"/>
  <c r="M420" i="12"/>
  <c r="L494" i="12"/>
  <c r="M494" i="12"/>
  <c r="L211" i="12"/>
  <c r="M211" i="12"/>
  <c r="L366" i="12"/>
  <c r="M366" i="12"/>
  <c r="L447" i="12"/>
  <c r="M447" i="12"/>
  <c r="L542" i="12"/>
  <c r="M542" i="12"/>
  <c r="L360" i="12"/>
  <c r="M360" i="12"/>
  <c r="L220" i="12"/>
  <c r="M220" i="12"/>
  <c r="L213" i="12"/>
  <c r="M213" i="12"/>
  <c r="L98" i="12"/>
  <c r="M98" i="12"/>
  <c r="L486" i="12"/>
  <c r="M486" i="12"/>
  <c r="L325" i="12"/>
  <c r="M325" i="12"/>
  <c r="L379" i="12"/>
  <c r="M379" i="12"/>
  <c r="L244" i="12"/>
  <c r="M244" i="12"/>
  <c r="L147" i="12"/>
  <c r="M147" i="12"/>
  <c r="L375" i="12"/>
  <c r="M375" i="12"/>
  <c r="L281" i="12"/>
  <c r="M281" i="12"/>
  <c r="L346" i="12"/>
  <c r="M346" i="12"/>
  <c r="L553" i="12"/>
  <c r="M553" i="12"/>
  <c r="L71" i="12"/>
  <c r="M71" i="12"/>
  <c r="L131" i="12"/>
  <c r="M131" i="12"/>
  <c r="L453" i="12"/>
  <c r="M453" i="12"/>
  <c r="L114" i="12"/>
  <c r="M114" i="12"/>
  <c r="L109" i="12"/>
  <c r="M109" i="12"/>
  <c r="L580" i="12"/>
  <c r="M580" i="12"/>
  <c r="L5" i="12"/>
  <c r="M5" i="12"/>
  <c r="L498" i="12"/>
  <c r="M498" i="12"/>
  <c r="L461" i="12"/>
  <c r="M461" i="12"/>
  <c r="L178" i="12"/>
  <c r="M178" i="12"/>
  <c r="L45" i="12"/>
  <c r="M45" i="12"/>
  <c r="L588" i="12"/>
  <c r="M588" i="12"/>
  <c r="L205" i="12"/>
  <c r="M205" i="12"/>
  <c r="L117" i="12"/>
  <c r="M117" i="12"/>
  <c r="L311" i="12"/>
  <c r="M311" i="12"/>
  <c r="L229" i="12"/>
  <c r="M229" i="12"/>
  <c r="L424" i="12"/>
  <c r="M424" i="12"/>
  <c r="L503" i="12"/>
  <c r="M503" i="12"/>
  <c r="L111" i="12"/>
  <c r="M111" i="12"/>
  <c r="L591" i="12"/>
  <c r="M591" i="12"/>
  <c r="L59" i="12"/>
  <c r="M59" i="12"/>
  <c r="L221" i="12"/>
  <c r="M221" i="12"/>
  <c r="L302" i="12"/>
  <c r="M302" i="12"/>
  <c r="L231" i="12"/>
  <c r="M231" i="12"/>
  <c r="L427" i="12"/>
  <c r="M427" i="12"/>
  <c r="L146" i="12"/>
  <c r="M146" i="12"/>
  <c r="L399" i="12"/>
  <c r="M399" i="12"/>
  <c r="L359" i="12"/>
  <c r="M359" i="12"/>
  <c r="L70" i="12"/>
  <c r="M70" i="12"/>
  <c r="L216" i="12"/>
  <c r="M216" i="12"/>
  <c r="L43" i="12"/>
  <c r="M43" i="12"/>
  <c r="L242" i="12"/>
  <c r="M242" i="12"/>
  <c r="L357" i="12"/>
  <c r="M357" i="12"/>
  <c r="L37" i="12"/>
  <c r="M37" i="12"/>
  <c r="L256" i="12"/>
  <c r="M256" i="12"/>
  <c r="L182" i="12"/>
  <c r="M182" i="12"/>
  <c r="L345" i="12"/>
  <c r="M345" i="12"/>
  <c r="L393" i="12"/>
  <c r="M393" i="12"/>
  <c r="L82" i="12"/>
  <c r="M82" i="12"/>
  <c r="L225" i="12"/>
  <c r="M225" i="12"/>
  <c r="L272" i="12"/>
  <c r="M272" i="12"/>
  <c r="L236" i="12"/>
  <c r="M236" i="12"/>
  <c r="L545" i="12"/>
  <c r="M545" i="12"/>
  <c r="L404" i="12"/>
  <c r="M404" i="12"/>
  <c r="L7" i="12"/>
  <c r="M7" i="12"/>
  <c r="L377" i="12"/>
  <c r="M377" i="12"/>
  <c r="L502" i="12"/>
  <c r="M502" i="12"/>
  <c r="L293" i="12"/>
  <c r="M293" i="12"/>
  <c r="L490" i="12"/>
  <c r="M490" i="12"/>
  <c r="L383" i="12"/>
  <c r="M383" i="12"/>
  <c r="L212" i="12"/>
  <c r="M212" i="12"/>
  <c r="L226" i="12"/>
  <c r="M226" i="12"/>
  <c r="L69" i="12"/>
  <c r="M69" i="12"/>
  <c r="L125" i="12"/>
  <c r="M125" i="12"/>
  <c r="L217" i="12"/>
  <c r="M217" i="12"/>
  <c r="L358" i="12"/>
  <c r="M358" i="12"/>
  <c r="L30" i="12"/>
  <c r="M30" i="12"/>
  <c r="L52" i="12"/>
  <c r="M52" i="12"/>
  <c r="L569" i="12"/>
  <c r="M569" i="12"/>
  <c r="L350" i="12"/>
  <c r="M350" i="12"/>
  <c r="L193" i="12"/>
  <c r="M193" i="12"/>
  <c r="L19" i="12"/>
  <c r="M19" i="12"/>
  <c r="L438" i="12"/>
  <c r="M438" i="12"/>
  <c r="L541" i="12"/>
  <c r="M541" i="12"/>
  <c r="L283" i="12"/>
  <c r="M283" i="12"/>
  <c r="L362" i="12"/>
  <c r="M362" i="12"/>
  <c r="L416" i="12"/>
  <c r="M416" i="12"/>
  <c r="L599" i="12"/>
  <c r="M599" i="12"/>
  <c r="L215" i="12"/>
  <c r="M215" i="12"/>
  <c r="L395" i="12"/>
  <c r="M395" i="12"/>
  <c r="L73" i="12"/>
  <c r="M73" i="12"/>
  <c r="L270" i="12"/>
  <c r="M270" i="12"/>
  <c r="L133" i="12"/>
  <c r="M133" i="12"/>
  <c r="L110" i="12"/>
  <c r="M110" i="12"/>
  <c r="L276" i="12"/>
  <c r="M276" i="12"/>
  <c r="L258" i="12"/>
  <c r="M258" i="12"/>
  <c r="L546" i="12"/>
  <c r="M546" i="12"/>
  <c r="L90" i="12"/>
  <c r="M90" i="12"/>
  <c r="L505" i="12"/>
  <c r="M505" i="12"/>
  <c r="L576" i="12"/>
  <c r="M576" i="12"/>
  <c r="L602" i="12"/>
  <c r="M602" i="12"/>
  <c r="L164" i="12"/>
  <c r="M164" i="12"/>
  <c r="L127" i="12"/>
  <c r="M127" i="12"/>
  <c r="L172" i="12"/>
  <c r="M172" i="12"/>
  <c r="L434" i="12"/>
  <c r="M434" i="12"/>
  <c r="L33" i="12"/>
  <c r="M33" i="12"/>
  <c r="L501" i="12"/>
  <c r="M501" i="12"/>
  <c r="L77" i="12"/>
  <c r="M77" i="12"/>
  <c r="L67" i="12"/>
  <c r="M67" i="12"/>
  <c r="L511" i="12"/>
  <c r="M511" i="12"/>
  <c r="L463" i="12"/>
  <c r="M463" i="12"/>
  <c r="L301" i="12"/>
  <c r="M301" i="12"/>
  <c r="L89" i="12"/>
  <c r="M89" i="12"/>
  <c r="L151" i="12"/>
  <c r="M151" i="12"/>
  <c r="L464" i="12"/>
  <c r="M464" i="12"/>
  <c r="L11" i="12"/>
  <c r="M11" i="12"/>
  <c r="L338" i="12"/>
  <c r="M338" i="12"/>
  <c r="L263" i="12"/>
  <c r="M263" i="12"/>
  <c r="L63" i="12"/>
  <c r="M63" i="12"/>
  <c r="L198" i="12"/>
  <c r="M198" i="12"/>
  <c r="L232" i="12"/>
  <c r="M232" i="12"/>
  <c r="L169" i="12"/>
  <c r="M169" i="12"/>
  <c r="L579" i="12"/>
  <c r="M579" i="12"/>
  <c r="L352" i="12"/>
  <c r="M352" i="12"/>
  <c r="L160" i="12"/>
  <c r="M160" i="12"/>
  <c r="L323" i="12"/>
  <c r="M323" i="12"/>
  <c r="L44" i="12"/>
  <c r="M44" i="12"/>
  <c r="L92" i="12"/>
  <c r="M92" i="12"/>
  <c r="L436" i="12"/>
  <c r="M436" i="12"/>
  <c r="L122" i="12"/>
  <c r="M122" i="12"/>
  <c r="L307" i="12"/>
  <c r="M307" i="12"/>
  <c r="L308" i="12"/>
  <c r="M308" i="12"/>
  <c r="L496" i="12"/>
  <c r="M496" i="12"/>
  <c r="L385" i="12"/>
  <c r="M385" i="12"/>
  <c r="L152" i="12"/>
  <c r="M152" i="12"/>
  <c r="L342" i="12"/>
  <c r="M342" i="12"/>
  <c r="L441" i="12"/>
  <c r="M441" i="12"/>
  <c r="L469" i="12"/>
  <c r="M469" i="12"/>
  <c r="L170" i="12"/>
  <c r="M170" i="12"/>
  <c r="L437" i="12"/>
  <c r="M437" i="12"/>
  <c r="L230" i="12"/>
  <c r="M230" i="12"/>
  <c r="L55" i="12"/>
  <c r="M55" i="12"/>
  <c r="L97" i="12"/>
  <c r="M97" i="12"/>
  <c r="L373" i="12"/>
  <c r="M373" i="12"/>
  <c r="L107" i="12"/>
  <c r="M107" i="12"/>
  <c r="L265" i="12"/>
  <c r="M265" i="12"/>
  <c r="L589" i="12"/>
  <c r="M589" i="12"/>
  <c r="L543" i="12"/>
  <c r="M543" i="12"/>
  <c r="L154" i="12"/>
  <c r="M154" i="12"/>
  <c r="L101" i="12"/>
  <c r="M101" i="12"/>
  <c r="L202" i="12"/>
  <c r="M202" i="12"/>
  <c r="L484" i="12"/>
  <c r="M484" i="12"/>
  <c r="L540" i="12"/>
  <c r="M540" i="12"/>
  <c r="L439" i="12"/>
  <c r="M439" i="12"/>
  <c r="L199" i="12"/>
  <c r="M199" i="12"/>
  <c r="L237" i="12"/>
  <c r="M237" i="12"/>
  <c r="L228" i="12"/>
  <c r="M228" i="12"/>
  <c r="L312" i="12"/>
  <c r="M312" i="12"/>
  <c r="L561" i="12"/>
  <c r="M561" i="12"/>
  <c r="L153" i="12"/>
  <c r="M153" i="12"/>
  <c r="L292" i="12"/>
  <c r="M292" i="12"/>
  <c r="L235" i="12"/>
  <c r="M235" i="12"/>
  <c r="L118" i="12"/>
  <c r="M118" i="12"/>
  <c r="L601" i="12"/>
  <c r="M601" i="12"/>
  <c r="L93" i="12"/>
  <c r="M93" i="12"/>
  <c r="L10" i="12"/>
  <c r="M10" i="12"/>
  <c r="L252" i="12"/>
  <c r="M252" i="12"/>
  <c r="L166" i="12"/>
  <c r="M166" i="12"/>
  <c r="L590" i="12"/>
  <c r="M590" i="12"/>
  <c r="L32" i="12"/>
  <c r="M32" i="12"/>
  <c r="L334" i="12"/>
  <c r="M334" i="12"/>
  <c r="L537" i="12"/>
  <c r="M537" i="12"/>
  <c r="L563" i="12"/>
  <c r="M563" i="12"/>
  <c r="L527" i="12"/>
  <c r="M527" i="12"/>
  <c r="L571" i="12"/>
  <c r="M571" i="12"/>
  <c r="L196" i="12"/>
  <c r="M196" i="12"/>
  <c r="L298" i="12"/>
  <c r="M298" i="12"/>
  <c r="L120" i="12"/>
  <c r="M120" i="12"/>
  <c r="L91" i="12"/>
  <c r="M91" i="12"/>
  <c r="L264" i="12"/>
  <c r="M264" i="12"/>
  <c r="L474" i="12"/>
  <c r="M474" i="12"/>
  <c r="L23" i="12"/>
  <c r="M23" i="12"/>
  <c r="L518" i="12"/>
  <c r="M518" i="12"/>
  <c r="L389" i="12"/>
  <c r="M389" i="12"/>
  <c r="L597" i="12"/>
  <c r="M597" i="12"/>
  <c r="L48" i="12"/>
  <c r="M48" i="12"/>
  <c r="L136" i="12"/>
  <c r="M136" i="12"/>
  <c r="L280" i="12"/>
  <c r="M280" i="12"/>
  <c r="L316" i="12"/>
  <c r="M316" i="12"/>
  <c r="L462" i="12"/>
  <c r="M462" i="12"/>
  <c r="L163" i="12"/>
  <c r="M163" i="12"/>
  <c r="L476" i="12"/>
  <c r="M476" i="12"/>
  <c r="L124" i="12"/>
  <c r="M124" i="12"/>
  <c r="L191" i="12"/>
  <c r="M191" i="12"/>
  <c r="L106" i="12"/>
  <c r="M106" i="12"/>
  <c r="L14" i="12"/>
  <c r="M14" i="12"/>
  <c r="L363" i="12"/>
  <c r="M363" i="12"/>
  <c r="L409" i="12"/>
  <c r="M409" i="12"/>
  <c r="L529" i="12"/>
  <c r="M529" i="12"/>
  <c r="L288" i="12"/>
  <c r="M288" i="12"/>
  <c r="L255" i="12"/>
  <c r="M255" i="12"/>
  <c r="L425" i="12" l="1"/>
  <c r="M425" i="12"/>
  <c r="L435" i="12"/>
  <c r="M435" i="12"/>
  <c r="L238" i="12"/>
  <c r="M238" i="12"/>
  <c r="L460" i="12" l="1"/>
  <c r="M460" i="12"/>
  <c r="L327" i="12"/>
  <c r="M327" i="12"/>
  <c r="L512" i="12"/>
  <c r="M512" i="12"/>
  <c r="L504" i="12"/>
  <c r="M504" i="12"/>
  <c r="L516" i="12"/>
  <c r="M516" i="12"/>
  <c r="L487" i="12"/>
  <c r="M487" i="12"/>
  <c r="L167" i="12"/>
  <c r="M167" i="12"/>
  <c r="L324" i="12"/>
  <c r="M324" i="12"/>
  <c r="L549" i="12"/>
  <c r="M549" i="12"/>
  <c r="L326" i="12"/>
  <c r="M326" i="12"/>
  <c r="L344" i="12"/>
  <c r="M344" i="12"/>
  <c r="L575" i="12"/>
  <c r="M575" i="12"/>
  <c r="L403" i="12"/>
  <c r="M403" i="12"/>
  <c r="L506" i="12"/>
  <c r="M506" i="12"/>
  <c r="L562" i="12"/>
  <c r="M562" i="12"/>
  <c r="L161" i="12"/>
  <c r="M161" i="12"/>
  <c r="L421" i="12"/>
  <c r="M421" i="12"/>
  <c r="L214" i="12"/>
  <c r="M214" i="12"/>
  <c r="L507" i="12"/>
  <c r="M507" i="12"/>
  <c r="L195" i="12"/>
  <c r="M195" i="12"/>
  <c r="L495" i="12"/>
  <c r="M495" i="12"/>
  <c r="L356" i="12"/>
  <c r="M356" i="12"/>
  <c r="L156" i="12"/>
  <c r="M156" i="12"/>
  <c r="L46" i="12"/>
  <c r="M46" i="12"/>
  <c r="L190" i="12"/>
  <c r="M190" i="12"/>
  <c r="L522" i="12"/>
  <c r="M522" i="12"/>
  <c r="L159" i="12"/>
  <c r="M159" i="12"/>
  <c r="L459" i="12"/>
  <c r="M459" i="12"/>
  <c r="L520" i="12"/>
  <c r="M520" i="12"/>
  <c r="L513" i="12"/>
  <c r="M513" i="12"/>
  <c r="L382" i="12"/>
  <c r="M382" i="12"/>
  <c r="L466" i="12"/>
  <c r="M466" i="12"/>
  <c r="L550" i="12"/>
  <c r="M550" i="12"/>
  <c r="L189" i="12"/>
  <c r="M189" i="12"/>
  <c r="L100" i="12"/>
  <c r="M100" i="12"/>
  <c r="L177" i="12"/>
  <c r="M177" i="12"/>
  <c r="L578" i="12"/>
  <c r="M578" i="12"/>
  <c r="L592" i="12"/>
  <c r="M592" i="12"/>
  <c r="L314" i="12"/>
  <c r="M314" i="12"/>
  <c r="L430" i="12"/>
  <c r="M430" i="12"/>
  <c r="L218" i="12"/>
  <c r="M218" i="12"/>
  <c r="L243" i="12"/>
  <c r="M243" i="12"/>
  <c r="L60" i="12"/>
  <c r="M60" i="12"/>
  <c r="L451" i="12"/>
  <c r="M451" i="12"/>
  <c r="L535" i="12"/>
  <c r="M535" i="12"/>
  <c r="L88" i="12"/>
  <c r="M88" i="12"/>
  <c r="L465" i="12"/>
  <c r="M465" i="12"/>
  <c r="L564" i="12"/>
  <c r="M564" i="12"/>
  <c r="L341" i="12"/>
  <c r="M341" i="12"/>
  <c r="L303" i="12"/>
  <c r="M303" i="12"/>
  <c r="L378" i="12"/>
  <c r="M378" i="12"/>
  <c r="L536" i="12"/>
  <c r="M536" i="12"/>
  <c r="L586" i="12"/>
  <c r="M586" i="12"/>
  <c r="L21" i="12"/>
  <c r="M21" i="12"/>
  <c r="L197" i="12"/>
  <c r="M197" i="12"/>
  <c r="L241" i="12"/>
  <c r="M241" i="12"/>
  <c r="L525" i="12"/>
  <c r="M525" i="12"/>
  <c r="L17" i="12"/>
  <c r="M17" i="12"/>
  <c r="L259" i="12"/>
  <c r="M259" i="12"/>
  <c r="L478" i="12"/>
  <c r="M478" i="12"/>
  <c r="L39" i="12"/>
  <c r="M39" i="12"/>
  <c r="L337" i="12"/>
  <c r="M337" i="12"/>
  <c r="L473" i="12"/>
  <c r="M473" i="12"/>
  <c r="L472" i="12"/>
  <c r="M472" i="12"/>
  <c r="L185" i="12"/>
  <c r="M185" i="12"/>
  <c r="L355" i="12"/>
  <c r="M355" i="12"/>
  <c r="L321" i="12"/>
  <c r="M321" i="12"/>
  <c r="L78" i="12"/>
  <c r="M78" i="12"/>
  <c r="L570" i="12"/>
  <c r="M570" i="12"/>
  <c r="L547" i="12"/>
  <c r="M547" i="12"/>
  <c r="L477" i="12"/>
  <c r="M477" i="12"/>
  <c r="L372" i="12"/>
  <c r="M372" i="12"/>
  <c r="L3" i="12"/>
  <c r="M3" i="12"/>
  <c r="L310" i="12"/>
  <c r="M310" i="12"/>
  <c r="L431" i="12"/>
  <c r="M431" i="12"/>
  <c r="L181" i="12"/>
  <c r="M181" i="12"/>
  <c r="L268" i="12"/>
  <c r="M268" i="12"/>
  <c r="L53" i="12"/>
  <c r="M53" i="12"/>
  <c r="L458" i="12"/>
  <c r="M458" i="12"/>
  <c r="L332" i="12"/>
  <c r="M332" i="12"/>
  <c r="L115" i="12"/>
  <c r="M115" i="12"/>
  <c r="L287" i="12"/>
  <c r="M287" i="12"/>
  <c r="L80" i="12"/>
  <c r="M80" i="12"/>
  <c r="L138" i="12"/>
  <c r="M138" i="12"/>
  <c r="L42" i="12"/>
  <c r="M42" i="12"/>
  <c r="L2" i="12"/>
  <c r="M2" i="12"/>
  <c r="L297" i="12"/>
  <c r="M297" i="12"/>
  <c r="L318" i="12"/>
  <c r="M318" i="12"/>
  <c r="L371" i="12"/>
  <c r="M371" i="12"/>
  <c r="L328" i="12"/>
  <c r="M328" i="12"/>
  <c r="L234" i="12"/>
  <c r="M234" i="12"/>
  <c r="L94" i="12"/>
  <c r="M94" i="12"/>
  <c r="L343" i="12"/>
  <c r="M343" i="12"/>
  <c r="L422" i="12"/>
  <c r="M422" i="12"/>
  <c r="L249" i="12"/>
  <c r="M249" i="12"/>
  <c r="L514" i="12"/>
  <c r="M514" i="12"/>
  <c r="L470" i="12"/>
  <c r="M470" i="12"/>
  <c r="L402" i="12"/>
  <c r="M402" i="12"/>
  <c r="L157" i="12"/>
  <c r="M157" i="12"/>
  <c r="L479" i="12"/>
  <c r="M479" i="12"/>
  <c r="L179" i="12"/>
  <c r="M179" i="12"/>
  <c r="L446" i="12"/>
  <c r="M446" i="12"/>
  <c r="L247" i="12"/>
  <c r="M247" i="12"/>
  <c r="L248" i="12"/>
  <c r="M248" i="12"/>
  <c r="L566" i="12"/>
  <c r="M566" i="12"/>
  <c r="L440" i="12"/>
  <c r="M440" i="12"/>
  <c r="L56" i="12"/>
  <c r="M56" i="12"/>
  <c r="L149" i="12"/>
  <c r="M149" i="12"/>
  <c r="L128" i="12"/>
  <c r="M128" i="12"/>
  <c r="L593" i="12"/>
  <c r="M593" i="12"/>
  <c r="L433" i="12"/>
  <c r="M433" i="12"/>
  <c r="L300" i="12"/>
  <c r="M300" i="12"/>
  <c r="L519" i="12"/>
  <c r="M519" i="12"/>
  <c r="L533" i="12"/>
  <c r="M533" i="12"/>
  <c r="L74" i="12"/>
  <c r="M74" i="12"/>
  <c r="L587" i="12"/>
  <c r="M587" i="12"/>
  <c r="L556" i="12"/>
  <c r="M556" i="12"/>
  <c r="L405" i="12"/>
  <c r="M405" i="12"/>
  <c r="L171" i="12"/>
  <c r="M171" i="12"/>
  <c r="L112" i="12"/>
  <c r="M112" i="12"/>
  <c r="L81" i="12"/>
  <c r="M81" i="12"/>
  <c r="L551" i="12"/>
  <c r="M551" i="12"/>
  <c r="L329" i="12"/>
  <c r="M329" i="12"/>
  <c r="L374" i="12"/>
  <c r="M374" i="12"/>
  <c r="L354" i="12"/>
  <c r="M354" i="12"/>
  <c r="L76" i="12"/>
  <c r="M76" i="12"/>
  <c r="L24" i="12"/>
  <c r="M24" i="12"/>
  <c r="L445" i="12"/>
  <c r="M445" i="12"/>
  <c r="L126" i="12"/>
  <c r="M126" i="12"/>
  <c r="L108" i="12"/>
  <c r="M108" i="12"/>
  <c r="L414" i="12"/>
  <c r="M414" i="12"/>
  <c r="L348" i="12"/>
  <c r="M348" i="12"/>
  <c r="L40" i="12"/>
  <c r="M40" i="12"/>
  <c r="L262" i="12"/>
  <c r="M262" i="12"/>
  <c r="L150" i="12"/>
  <c r="M150" i="12"/>
  <c r="L509" i="12"/>
  <c r="M509" i="12"/>
  <c r="L426" i="12"/>
  <c r="M426" i="12"/>
  <c r="L210" i="12"/>
  <c r="M210" i="12"/>
  <c r="L365" i="12"/>
  <c r="M365" i="12"/>
  <c r="L407" i="12"/>
  <c r="M407" i="12"/>
  <c r="L257" i="12"/>
  <c r="M257" i="12"/>
  <c r="L387" i="12"/>
  <c r="M387" i="12"/>
  <c r="L361" i="12"/>
  <c r="M361" i="12"/>
  <c r="L201" i="12"/>
  <c r="M201" i="12"/>
  <c r="L313" i="12"/>
  <c r="M313" i="12"/>
  <c r="L208" i="12"/>
  <c r="M208" i="12"/>
  <c r="L457" i="12"/>
  <c r="M457" i="12"/>
  <c r="L79" i="12"/>
  <c r="M79" i="12"/>
  <c r="L530" i="12"/>
  <c r="M530" i="12"/>
  <c r="L135" i="12"/>
  <c r="M135" i="12"/>
  <c r="L449" i="12"/>
  <c r="M449" i="12"/>
  <c r="L418" i="12"/>
  <c r="M418" i="12"/>
  <c r="L99" i="12"/>
  <c r="M99" i="12"/>
  <c r="L102" i="12"/>
  <c r="M102" i="12"/>
  <c r="L162" i="12"/>
  <c r="M162" i="12"/>
  <c r="L349" i="12"/>
  <c r="M349" i="12"/>
  <c r="L4" i="12"/>
  <c r="M4" i="12"/>
  <c r="L58" i="12"/>
  <c r="M58" i="12"/>
  <c r="L261" i="12"/>
  <c r="M261" i="12"/>
  <c r="L192" i="12"/>
  <c r="M192" i="12"/>
  <c r="L528" i="12"/>
  <c r="M528" i="12"/>
  <c r="L145" i="12"/>
  <c r="M145" i="12"/>
  <c r="L523" i="12"/>
  <c r="M523" i="12"/>
  <c r="L75" i="12"/>
  <c r="M75" i="12"/>
  <c r="L521" i="12"/>
  <c r="M521" i="12"/>
  <c r="L596" i="12"/>
  <c r="M596" i="12"/>
  <c r="L269" i="12"/>
  <c r="M269" i="12"/>
  <c r="L132" i="12"/>
  <c r="M132" i="12"/>
  <c r="L103" i="12"/>
  <c r="M103" i="12"/>
  <c r="L482" i="12"/>
  <c r="M482" i="12"/>
  <c r="L574" i="12"/>
  <c r="M574" i="12"/>
  <c r="L51" i="12"/>
  <c r="M51" i="12"/>
  <c r="L526" i="12"/>
  <c r="M526" i="12"/>
  <c r="L273" i="12"/>
  <c r="M273" i="12"/>
  <c r="L96" i="12"/>
  <c r="M96" i="12"/>
  <c r="L600" i="12"/>
  <c r="M600" i="12"/>
  <c r="L180" i="12"/>
  <c r="M180" i="12"/>
  <c r="L544" i="12"/>
  <c r="M544" i="12"/>
  <c r="L585" i="12"/>
  <c r="M585" i="12"/>
  <c r="L604" i="12"/>
  <c r="M604" i="12"/>
  <c r="L253" i="12"/>
  <c r="M253" i="12"/>
  <c r="L376" i="12"/>
  <c r="M376" i="12"/>
  <c r="L305" i="12"/>
  <c r="M305" i="12"/>
  <c r="L364" i="12"/>
  <c r="M364" i="12"/>
  <c r="L331" i="12"/>
  <c r="M331" i="12"/>
  <c r="L306" i="12"/>
  <c r="M306" i="12"/>
  <c r="L304" i="12"/>
  <c r="M304" i="12"/>
  <c r="L400" i="12"/>
  <c r="M400" i="12"/>
  <c r="L500" i="12"/>
  <c r="M500" i="12"/>
  <c r="L206" i="12"/>
  <c r="M206" i="12"/>
  <c r="L194" i="12"/>
  <c r="M194" i="12"/>
  <c r="L319" i="12"/>
  <c r="M319" i="12"/>
  <c r="L394" i="12"/>
  <c r="M394" i="12"/>
  <c r="L296" i="12"/>
  <c r="M296" i="12"/>
  <c r="L475" i="12"/>
  <c r="M475" i="12"/>
  <c r="L86" i="12"/>
  <c r="M86" i="12"/>
  <c r="L219" i="12"/>
  <c r="M219" i="12"/>
  <c r="L573" i="12"/>
  <c r="M573" i="12"/>
  <c r="L330" i="12"/>
  <c r="M330" i="12"/>
  <c r="L286" i="12"/>
  <c r="M286" i="12"/>
  <c r="L410" i="12"/>
  <c r="M410" i="12"/>
  <c r="L491" i="12"/>
  <c r="M491" i="12"/>
  <c r="L175" i="12"/>
  <c r="M175" i="12"/>
  <c r="L353" i="12"/>
  <c r="M353" i="12"/>
  <c r="L317" i="12"/>
  <c r="M317" i="12"/>
  <c r="L443" i="12"/>
  <c r="M443" i="12"/>
  <c r="L84" i="12"/>
  <c r="M84" i="12"/>
  <c r="L411" i="12"/>
  <c r="M411" i="12"/>
  <c r="L25" i="12"/>
  <c r="M25" i="12"/>
  <c r="L412" i="12"/>
  <c r="M412" i="12"/>
  <c r="L6" i="12"/>
  <c r="M6" i="12"/>
  <c r="L333" i="12"/>
  <c r="M333" i="12"/>
  <c r="L603" i="12"/>
  <c r="M603" i="12"/>
  <c r="L57" i="12"/>
  <c r="M57" i="12"/>
  <c r="L406" i="12"/>
  <c r="M406" i="12"/>
  <c r="L413" i="12"/>
  <c r="M413" i="12"/>
  <c r="L204" i="12"/>
  <c r="M204" i="12"/>
  <c r="L222" i="12"/>
  <c r="M222" i="12"/>
  <c r="L347" i="12"/>
  <c r="M347" i="12"/>
  <c r="L554" i="12"/>
  <c r="M554" i="12"/>
  <c r="L36" i="12"/>
  <c r="M36" i="12"/>
  <c r="L250" i="12"/>
  <c r="M250" i="12"/>
  <c r="L22" i="12"/>
  <c r="M22" i="12"/>
  <c r="L284" i="12"/>
  <c r="M284" i="12"/>
  <c r="L85" i="12"/>
  <c r="M85" i="12"/>
  <c r="L13" i="12"/>
  <c r="M13" i="12"/>
  <c r="L598" i="12"/>
  <c r="M598" i="12"/>
  <c r="L429" i="12"/>
  <c r="M429" i="12"/>
  <c r="L577" i="12"/>
  <c r="M577" i="12"/>
  <c r="L548" i="12"/>
  <c r="M548" i="12"/>
  <c r="L121" i="12"/>
  <c r="M121" i="12"/>
  <c r="L260" i="12"/>
  <c r="M260" i="12"/>
  <c r="L497" i="12"/>
  <c r="M497" i="12"/>
  <c r="L559" i="12"/>
  <c r="M559" i="12"/>
  <c r="L455" i="12"/>
  <c r="M455" i="12"/>
  <c r="L517" i="12"/>
  <c r="M517" i="12"/>
  <c r="L9" i="12"/>
  <c r="M9" i="12"/>
  <c r="L392" i="12"/>
  <c r="M392" i="12"/>
  <c r="L285" i="12"/>
  <c r="M285" i="12"/>
  <c r="L499" i="12"/>
  <c r="M499" i="12"/>
  <c r="L266" i="12"/>
  <c r="M266" i="12"/>
  <c r="L471" i="12"/>
  <c r="M471" i="12"/>
  <c r="L277" i="12"/>
  <c r="M277" i="12"/>
  <c r="L583" i="12"/>
  <c r="M583" i="12"/>
  <c r="L397" i="12"/>
  <c r="M397" i="12"/>
  <c r="L119" i="12"/>
  <c r="M119" i="12"/>
  <c r="L275" i="12"/>
  <c r="M275" i="12"/>
  <c r="L65" i="12"/>
  <c r="M65" i="12"/>
  <c r="L488" i="12"/>
  <c r="M488" i="12"/>
  <c r="L54" i="12"/>
  <c r="M54" i="12"/>
  <c r="L200" i="12"/>
  <c r="M200" i="12"/>
  <c r="L432" i="12"/>
  <c r="M432" i="12"/>
  <c r="L294" i="12"/>
  <c r="M294" i="12"/>
  <c r="L143" i="12"/>
  <c r="M143" i="12"/>
  <c r="L184" i="12"/>
  <c r="M184" i="12"/>
  <c r="L565" i="12"/>
  <c r="M565" i="12"/>
  <c r="L95" i="12"/>
  <c r="M95" i="12"/>
  <c r="L560" i="12"/>
  <c r="M560" i="12"/>
  <c r="L568" i="12"/>
  <c r="M568" i="12"/>
  <c r="L8" i="12"/>
  <c r="M8" i="12"/>
  <c r="L16" i="12"/>
  <c r="M16" i="12"/>
  <c r="L391" i="12"/>
  <c r="M391" i="12"/>
  <c r="L140" i="12"/>
  <c r="M140" i="12"/>
  <c r="L448" i="12"/>
  <c r="M448" i="12"/>
  <c r="L251" i="12"/>
  <c r="M251" i="12"/>
  <c r="L456" i="12"/>
  <c r="M456" i="12"/>
  <c r="L34" i="12"/>
  <c r="M34" i="12"/>
  <c r="L27" i="12"/>
  <c r="M27" i="12"/>
  <c r="L388" i="12"/>
  <c r="M388" i="12"/>
  <c r="L485" i="12"/>
  <c r="M485" i="12"/>
  <c r="L539" i="12"/>
  <c r="M539" i="12"/>
  <c r="L155" i="12"/>
  <c r="M155" i="12"/>
  <c r="L66" i="12"/>
  <c r="M66" i="12"/>
  <c r="L278" i="12"/>
  <c r="M278" i="12"/>
  <c r="L557" i="12"/>
  <c r="M557" i="12"/>
  <c r="L233" i="12"/>
  <c r="M233" i="12"/>
  <c r="L468" i="12"/>
  <c r="M468" i="12"/>
  <c r="L116" i="12" l="1"/>
  <c r="L282" i="12"/>
  <c r="L481" i="12"/>
  <c r="L336" i="12"/>
  <c r="L271" i="12"/>
  <c r="L423" i="12"/>
  <c r="L105" i="12"/>
  <c r="L224" i="12"/>
  <c r="L104" i="12"/>
  <c r="L369" i="12"/>
  <c r="L309" i="12"/>
  <c r="L315" i="12"/>
  <c r="L415" i="12"/>
  <c r="L555" i="12"/>
  <c r="L186" i="12"/>
  <c r="L370" i="12"/>
  <c r="L584" i="12"/>
  <c r="L141" i="12"/>
  <c r="L223" i="12"/>
  <c r="L254" i="12"/>
  <c r="L515" i="12"/>
  <c r="L408" i="12"/>
  <c r="L279" i="12"/>
  <c r="L113" i="12"/>
  <c r="L183" i="12"/>
  <c r="L582" i="12"/>
  <c r="L493" i="12"/>
  <c r="L123" i="12"/>
  <c r="L320" i="12"/>
  <c r="L38" i="12"/>
  <c r="L20" i="12"/>
  <c r="L41" i="12"/>
  <c r="L187" i="12"/>
  <c r="L419" i="12"/>
  <c r="L130" i="12"/>
  <c r="L68" i="12"/>
  <c r="L450" i="12"/>
  <c r="L29" i="12"/>
  <c r="L148" i="12"/>
  <c r="L28" i="12"/>
  <c r="L176" i="12"/>
  <c r="L454" i="12"/>
  <c r="L401" i="12"/>
  <c r="L134" i="12"/>
  <c r="L572" i="12"/>
  <c r="L299" i="12"/>
  <c r="L139" i="12"/>
  <c r="L510" i="12"/>
  <c r="L137" i="12"/>
  <c r="L483" i="12"/>
  <c r="L174" i="12"/>
  <c r="L168" i="12"/>
  <c r="M116" i="12"/>
  <c r="M282" i="12"/>
  <c r="M481" i="12"/>
  <c r="M336" i="12"/>
  <c r="M271" i="12"/>
  <c r="M423" i="12"/>
  <c r="M105" i="12"/>
  <c r="M224" i="12"/>
  <c r="M104" i="12"/>
  <c r="M369" i="12"/>
  <c r="M309" i="12"/>
  <c r="M315" i="12"/>
  <c r="M415" i="12"/>
  <c r="M555" i="12"/>
  <c r="M186" i="12"/>
  <c r="M370" i="12"/>
  <c r="M584" i="12"/>
  <c r="M141" i="12"/>
  <c r="M223" i="12"/>
  <c r="M254" i="12"/>
  <c r="M515" i="12"/>
  <c r="M408" i="12"/>
  <c r="M279" i="12"/>
  <c r="M113" i="12"/>
  <c r="M183" i="12"/>
  <c r="M582" i="12"/>
  <c r="M493" i="12"/>
  <c r="M123" i="12"/>
  <c r="M320" i="12"/>
  <c r="M38" i="12"/>
  <c r="M20" i="12"/>
  <c r="M41" i="12"/>
  <c r="M187" i="12"/>
  <c r="M419" i="12"/>
  <c r="M130" i="12"/>
  <c r="M68" i="12"/>
  <c r="M450" i="12"/>
  <c r="M29" i="12"/>
  <c r="M148" i="12"/>
  <c r="M28" i="12"/>
  <c r="M176" i="12"/>
  <c r="M454" i="12"/>
  <c r="M401" i="12"/>
  <c r="M134" i="12"/>
  <c r="M572" i="12"/>
  <c r="M299" i="12"/>
  <c r="M139" i="12"/>
  <c r="M510" i="12"/>
  <c r="M137" i="12"/>
  <c r="M483" i="12"/>
  <c r="M174" i="12"/>
  <c r="M168" i="12"/>
</calcChain>
</file>

<file path=xl/sharedStrings.xml><?xml version="1.0" encoding="utf-8"?>
<sst xmlns="http://schemas.openxmlformats.org/spreadsheetml/2006/main" count="8596" uniqueCount="1544">
  <si>
    <t>Complete</t>
  </si>
  <si>
    <t>Alice Whalen</t>
  </si>
  <si>
    <t>Kimberly Snider</t>
  </si>
  <si>
    <t>Janet Tuchtenhagen</t>
  </si>
  <si>
    <t>Anna Christofaro</t>
  </si>
  <si>
    <t>Moriah Louviere</t>
  </si>
  <si>
    <t>Cynthia Mendez</t>
  </si>
  <si>
    <t>Britney Peoples</t>
  </si>
  <si>
    <t>Pamela Demidovich</t>
  </si>
  <si>
    <t>Marlo Korbel</t>
  </si>
  <si>
    <t>Charlene Bystrom</t>
  </si>
  <si>
    <t>Josh Frandsen</t>
  </si>
  <si>
    <t>Odalys Marinas</t>
  </si>
  <si>
    <t>Lance Williams</t>
  </si>
  <si>
    <t>Samuel Burchill</t>
  </si>
  <si>
    <t>Adam Haas</t>
  </si>
  <si>
    <t>Brandy Lane</t>
  </si>
  <si>
    <t>Austin Clary</t>
  </si>
  <si>
    <t>Christine Bonvini</t>
  </si>
  <si>
    <t>Cassie Willetts</t>
  </si>
  <si>
    <t>Christopher Smith</t>
  </si>
  <si>
    <t>Daniel Kihm</t>
  </si>
  <si>
    <t>Daniel Forester</t>
  </si>
  <si>
    <t>Jodi Hunt</t>
  </si>
  <si>
    <t>Denzel Alexander</t>
  </si>
  <si>
    <t>Kathryn Herbst</t>
  </si>
  <si>
    <t>Monica Miller</t>
  </si>
  <si>
    <t>Kristopher Horne</t>
  </si>
  <si>
    <t>Richard Needham</t>
  </si>
  <si>
    <t>Nicole Kolenic</t>
  </si>
  <si>
    <t>Christopher Doyle</t>
  </si>
  <si>
    <t>Erin Hartnett</t>
  </si>
  <si>
    <t>Jacquelyn Wager</t>
  </si>
  <si>
    <t>Valerie Tema</t>
  </si>
  <si>
    <t>Account</t>
  </si>
  <si>
    <t>Salt Water Vacations</t>
  </si>
  <si>
    <t>Salt Water Vacations - Expense</t>
  </si>
  <si>
    <t>Expense</t>
  </si>
  <si>
    <t>Real Genius</t>
  </si>
  <si>
    <t>Real Genius - Expense</t>
  </si>
  <si>
    <t>X-Caliber Capital</t>
  </si>
  <si>
    <t>X-Caliber Capital - Travel &amp; Expense with TripLink</t>
  </si>
  <si>
    <t>Choice Recovery Path LLC</t>
  </si>
  <si>
    <t>Choice Recovery Path LLC - Expense</t>
  </si>
  <si>
    <t>Phoenix Pump Inc</t>
  </si>
  <si>
    <t>Phoenix Pump Inc - Expense</t>
  </si>
  <si>
    <t>United States Luge Association, Inc.</t>
  </si>
  <si>
    <t>United States Luge Associ - Expense</t>
  </si>
  <si>
    <t>Hoorae</t>
  </si>
  <si>
    <t>Hoorae - Expense</t>
  </si>
  <si>
    <t>RXHST Manager, LLC</t>
  </si>
  <si>
    <t>RXHST Manager, LLC - Expense</t>
  </si>
  <si>
    <t>Belltec</t>
  </si>
  <si>
    <t>Belltec - Expense</t>
  </si>
  <si>
    <t>Vision Government Solutions, Inc.</t>
  </si>
  <si>
    <t>Vision Government Solutio - Expense with TripLink</t>
  </si>
  <si>
    <t>Consilium Tech LLC</t>
  </si>
  <si>
    <t>Consilium Tech LLC - Expense</t>
  </si>
  <si>
    <t>Focus 3</t>
  </si>
  <si>
    <t>Focus 3 - Expense</t>
  </si>
  <si>
    <t>Labsimply</t>
  </si>
  <si>
    <t>Labsimply - Expense</t>
  </si>
  <si>
    <t>Luna and Associates LLC</t>
  </si>
  <si>
    <t>Luna and Associates LLC - Expense</t>
  </si>
  <si>
    <t>Bethany Legacy Foundation</t>
  </si>
  <si>
    <t>Bethany Legacy Foundation - Expense</t>
  </si>
  <si>
    <t>Bluegrass Restaurant Holdings</t>
  </si>
  <si>
    <t>Bluegrass Restaurant Hold - Expense</t>
  </si>
  <si>
    <t>The Najafi Companies</t>
  </si>
  <si>
    <t>The Najafi Companies - Travel &amp; Expense with TripLink</t>
  </si>
  <si>
    <t>Collins Land Services, Inc.</t>
  </si>
  <si>
    <t>Collins Land Services, In - Expense</t>
  </si>
  <si>
    <t>Kahuna Investments</t>
  </si>
  <si>
    <t>Kahuna Investments - Expense with TripLink</t>
  </si>
  <si>
    <t>Oregon Consumer Justice</t>
  </si>
  <si>
    <t>Oregon Consumer Justice - Expense</t>
  </si>
  <si>
    <t>Fivetran</t>
  </si>
  <si>
    <t>Fivetran - Expense</t>
  </si>
  <si>
    <t>Markgraf Consulting</t>
  </si>
  <si>
    <t>Markgraf Consulting - Expense</t>
  </si>
  <si>
    <t>Intrepid Build</t>
  </si>
  <si>
    <t>Intrepid Build - Expense</t>
  </si>
  <si>
    <t>Volunteers For Outdoor Colorado</t>
  </si>
  <si>
    <t>Volunteers For Outdoor Co - Expense</t>
  </si>
  <si>
    <t>SCHMID Group</t>
  </si>
  <si>
    <t>SCHMID Group - Expense with TripLink</t>
  </si>
  <si>
    <t>Beckon Entertainment</t>
  </si>
  <si>
    <t>Beckon Entertainment - Expense</t>
  </si>
  <si>
    <t>Zotefoams, Inc</t>
  </si>
  <si>
    <t>Zotefoams, Inc - Expense</t>
  </si>
  <si>
    <t>Drive Automotive Services</t>
  </si>
  <si>
    <t>Drive Automotive Services - Expense</t>
  </si>
  <si>
    <t>Bauwerk Group North America</t>
  </si>
  <si>
    <t>Bauwerk Group North Ameri - Travel &amp; Expense with TripLink</t>
  </si>
  <si>
    <t>Prayon, Inc.</t>
  </si>
  <si>
    <t>Prayon, Inc. - Expense</t>
  </si>
  <si>
    <t>illume Life LLC - Expense</t>
  </si>
  <si>
    <t>Place - Expense</t>
  </si>
  <si>
    <t>Red Cell Partners - Expense</t>
  </si>
  <si>
    <t>Clandestine Events Experi - Expense</t>
  </si>
  <si>
    <t>M2GEN, Corp - Expense</t>
  </si>
  <si>
    <t>Superior Towing, Inc. - Expense</t>
  </si>
  <si>
    <t>Sustainable Syngas LLC - Expense</t>
  </si>
  <si>
    <t>Expense/Invoice Platform(a)</t>
  </si>
  <si>
    <t>Effective/Contract Date</t>
  </si>
  <si>
    <t>PM Assigned Date(a)</t>
  </si>
  <si>
    <t>ISM Name</t>
  </si>
  <si>
    <t>Standard</t>
  </si>
  <si>
    <t>Professional</t>
  </si>
  <si>
    <t>Guided Workshop</t>
  </si>
  <si>
    <t>Plockmatic International AB</t>
  </si>
  <si>
    <t>Nuts.com</t>
  </si>
  <si>
    <t>Nuts.com - Invoice Processing</t>
  </si>
  <si>
    <t>Nuts.com - Expense</t>
  </si>
  <si>
    <t>SunFed</t>
  </si>
  <si>
    <t>SunFed - Expense</t>
  </si>
  <si>
    <t>SRP Companies</t>
  </si>
  <si>
    <t>SRP Companies - Expense</t>
  </si>
  <si>
    <t>Thomasville Restoration</t>
  </si>
  <si>
    <t>Thomasville Restoration - Invoice Processing</t>
  </si>
  <si>
    <t>Thomasville Restoration - Expense</t>
  </si>
  <si>
    <t>Citation Capital Management LLC</t>
  </si>
  <si>
    <t>Citation Capital Manageme - Expense</t>
  </si>
  <si>
    <t>Health Point</t>
  </si>
  <si>
    <t>Health Point - Expense</t>
  </si>
  <si>
    <t>Health Point - Invoice Processing</t>
  </si>
  <si>
    <t>OnSite Dealer Solutions</t>
  </si>
  <si>
    <t>OnSite Dealer Solutions - Travel &amp; Expense with TripLink</t>
  </si>
  <si>
    <t>Associated Material Handling Industries, Inc.</t>
  </si>
  <si>
    <t>Associated Material Handl - Expense</t>
  </si>
  <si>
    <t>Open Arms Perinatal Services</t>
  </si>
  <si>
    <t>Open Arms - Invoice Processing</t>
  </si>
  <si>
    <t>Pure Beauty Farms, Inc.</t>
  </si>
  <si>
    <t>Pure Beauty Farms, Inc. - Expense</t>
  </si>
  <si>
    <t>Kason Industries Inc</t>
  </si>
  <si>
    <t>Kason Industries Inc - Expense</t>
  </si>
  <si>
    <t>Financial Aid Services, Inc.</t>
  </si>
  <si>
    <t>Financial Aid Services, I - Expense with TripLink</t>
  </si>
  <si>
    <t>Compassion &amp; Choices</t>
  </si>
  <si>
    <t>Compassion &amp; Choices - Invoice Processing</t>
  </si>
  <si>
    <t>Compassion &amp; Choices - Travel &amp; Expense with TripLink</t>
  </si>
  <si>
    <t>Diversified Service Contracting Inc</t>
  </si>
  <si>
    <t>Diversified Service Contr - Expense</t>
  </si>
  <si>
    <t>Deck Nine Games</t>
  </si>
  <si>
    <t>Deck Nine Games - Invoice Processing</t>
  </si>
  <si>
    <t>Deck Nine Games - Expense</t>
  </si>
  <si>
    <t>EmPower Solar</t>
  </si>
  <si>
    <t>EmPower Solar - Invoice Processing</t>
  </si>
  <si>
    <t>Linksys Usa, Inc.</t>
  </si>
  <si>
    <t>Linksys Usa, Inc. - Travel &amp; Expense with TripLink</t>
  </si>
  <si>
    <t>OOFOS LLC</t>
  </si>
  <si>
    <t>OOFOS LLC - Travel &amp; Expense with TripLink</t>
  </si>
  <si>
    <t>Project Development Services, Inc.</t>
  </si>
  <si>
    <t>Project Development Servi - Expense</t>
  </si>
  <si>
    <t>CA Ventures, LLC</t>
  </si>
  <si>
    <t>CA Ventures, LLC - Travel &amp; Expense with TripLink</t>
  </si>
  <si>
    <t>Factorial Inc.</t>
  </si>
  <si>
    <t>Factorial Inc. - Expense</t>
  </si>
  <si>
    <t>CloudTen Residential</t>
  </si>
  <si>
    <t>CloudTen Residential - Expense</t>
  </si>
  <si>
    <t>Seattle Art Museum</t>
  </si>
  <si>
    <t>Seattle Art Museum - Invoice Processing</t>
  </si>
  <si>
    <t>Rescue Mission Alliance</t>
  </si>
  <si>
    <t>Rescue Mission Alliance - Expense</t>
  </si>
  <si>
    <t>Boys &amp; Girls Clubs of South Puget Sound</t>
  </si>
  <si>
    <t>Boys &amp; Girls Clubs of Sou - Expense</t>
  </si>
  <si>
    <t>Earthcore Industries, LLC</t>
  </si>
  <si>
    <t>Earthcore Industries, LLC - Travel &amp; Expense with TripLink</t>
  </si>
  <si>
    <t>Brightfarms, Inc.</t>
  </si>
  <si>
    <t>Brightfarms, Inc. - Travel &amp; Expense with TripLink</t>
  </si>
  <si>
    <t>Express</t>
  </si>
  <si>
    <t>Sashi Moorman, Inc.</t>
  </si>
  <si>
    <t>Sashi Moorman, Inc. - Travel &amp; Expense with TripLink</t>
  </si>
  <si>
    <t>Graphic Connections Group</t>
  </si>
  <si>
    <t>Graphic Connections Group - Expense</t>
  </si>
  <si>
    <t>Siolta Therapeutics</t>
  </si>
  <si>
    <t>Siolta Therapeutics - Invoice Processing</t>
  </si>
  <si>
    <t>Beast Code LLC</t>
  </si>
  <si>
    <t>Beast Code LLC - Travel &amp; Expense with TripLink</t>
  </si>
  <si>
    <t>NobleReach Foundation</t>
  </si>
  <si>
    <t>Freedom Learning Group</t>
  </si>
  <si>
    <t>Freedom Learning Group - Expense with TripLink</t>
  </si>
  <si>
    <t>Vesta Management</t>
  </si>
  <si>
    <t>Vesta Management - Expense</t>
  </si>
  <si>
    <t>Optimum Prop</t>
  </si>
  <si>
    <t>Optimum Prop - Expense</t>
  </si>
  <si>
    <t>Converge Worldwide</t>
  </si>
  <si>
    <t>Converge Worldwide - Travel &amp; Expense with TripLink</t>
  </si>
  <si>
    <t>illume Life LLC</t>
  </si>
  <si>
    <t>Boyce Thompson Institute For Plant Research, Inc.</t>
  </si>
  <si>
    <t>Northside</t>
  </si>
  <si>
    <t>Northside - Invoice Processing</t>
  </si>
  <si>
    <t>Mid-West Hose &amp; Specialty, Inc</t>
  </si>
  <si>
    <t>Mid-West Hose &amp; Specialty - Expense</t>
  </si>
  <si>
    <t>VIP Tires &amp; Service</t>
  </si>
  <si>
    <t>VIP Tires &amp; Service - Expense</t>
  </si>
  <si>
    <t>Sweet Amber Distilling</t>
  </si>
  <si>
    <t>Sweet Amber Distilling - Expense</t>
  </si>
  <si>
    <t>OnSite Services</t>
  </si>
  <si>
    <t>OnSite Services - Travel &amp; Expense with TripLink</t>
  </si>
  <si>
    <t>Panacea Healthcare Solutions, LLC</t>
  </si>
  <si>
    <t>Panacea Healthcare Soluti - Travel &amp; Expense with TripLink</t>
  </si>
  <si>
    <t>New Reformation Publications</t>
  </si>
  <si>
    <t>New Reformation Publicati - Expense with TripLink</t>
  </si>
  <si>
    <t>Nu Solutions Consulting</t>
  </si>
  <si>
    <t>Nu Solutions Consulting - Expense</t>
  </si>
  <si>
    <t>BY Crypto Management LLC</t>
  </si>
  <si>
    <t>BY Crypto Management LLC - Travel &amp; Expense with TripLink</t>
  </si>
  <si>
    <t>Astera Credit Union</t>
  </si>
  <si>
    <t>Astera Credit Union - Expense</t>
  </si>
  <si>
    <t>Infinity Office Interiors LLC</t>
  </si>
  <si>
    <t>Infinity Office Interiors - Expense</t>
  </si>
  <si>
    <t>Converge Consulting, Inc.</t>
  </si>
  <si>
    <t>Converge Consulting, Inc. - Travel &amp; Expense with TripLink</t>
  </si>
  <si>
    <t>Lyra Therapeutics, Inc.</t>
  </si>
  <si>
    <t>Lyra Therapeutics, Inc. - Expense</t>
  </si>
  <si>
    <t>Red Cell Partners</t>
  </si>
  <si>
    <t>Place</t>
  </si>
  <si>
    <t>Executive Snow Control</t>
  </si>
  <si>
    <t>Executive Snow Control - Invoice Processing</t>
  </si>
  <si>
    <t>Executive Snow Control - Expense</t>
  </si>
  <si>
    <t>Whitestone Home Furnishings LLC.</t>
  </si>
  <si>
    <t>Whitestone Home Furnishin - Expense</t>
  </si>
  <si>
    <t>Storage Pro</t>
  </si>
  <si>
    <t>Storage Pro - Expense</t>
  </si>
  <si>
    <t>Northeast Dairy Producers Association</t>
  </si>
  <si>
    <t>Northeast Dairy Producers - Expense</t>
  </si>
  <si>
    <t>Omega Exteriors</t>
  </si>
  <si>
    <t>Omega Exteriors - Expense</t>
  </si>
  <si>
    <t>Pantheon Data</t>
  </si>
  <si>
    <t>Pantheon Data - Travel &amp; Expense with TripLink</t>
  </si>
  <si>
    <t>Corbin Advisors</t>
  </si>
  <si>
    <t>Corbin Advisors - Travel &amp; Expense with TripLink</t>
  </si>
  <si>
    <t>JRW Vacation Rentals, llc</t>
  </si>
  <si>
    <t>JRW Vacation Rentals, llc - Expense</t>
  </si>
  <si>
    <t>Invea Therapeutics, Inc.</t>
  </si>
  <si>
    <t>Invea Therapeutics, Inc. - Expense</t>
  </si>
  <si>
    <t>Summit Surgical, Inc.</t>
  </si>
  <si>
    <t>Summit Surgical, Inc. - Expense</t>
  </si>
  <si>
    <t>Reservoir Data Systems</t>
  </si>
  <si>
    <t>Reservoir Data Systems - Travel &amp; Expense with TripLink</t>
  </si>
  <si>
    <t>Tower WAV, LLC.</t>
  </si>
  <si>
    <t>Tower WAV, LLC. - Expense</t>
  </si>
  <si>
    <t>IBC Coating Technologies , Inc.</t>
  </si>
  <si>
    <t>S-NET Communications, Inc.</t>
  </si>
  <si>
    <t>S-NET Communications, Inc - Expense</t>
  </si>
  <si>
    <t>AP Rehab</t>
  </si>
  <si>
    <t>AP Rehab - Expense</t>
  </si>
  <si>
    <t>Stimlabs LLC</t>
  </si>
  <si>
    <t>Stimlabs LLC - Expense</t>
  </si>
  <si>
    <t>Shirley Parsons Inc.</t>
  </si>
  <si>
    <t>Shirley Parsons Inc. - Expense with TripLink</t>
  </si>
  <si>
    <t>Connecta- Tech</t>
  </si>
  <si>
    <t>Connecta- Tech - Travel &amp; Expense with TripLink</t>
  </si>
  <si>
    <t>Lincoln Hospitality Management LLC</t>
  </si>
  <si>
    <t>Lincoln Hospitality Manag - Expense</t>
  </si>
  <si>
    <t>Staffpay, Inc</t>
  </si>
  <si>
    <t>Staffpay, Inc - Expense</t>
  </si>
  <si>
    <t>Legends of Basketball</t>
  </si>
  <si>
    <t>Legends of Basketball - Expense with TripLink</t>
  </si>
  <si>
    <t>Jose Celaya LLC</t>
  </si>
  <si>
    <t>Jose Celaya LLC - Expense</t>
  </si>
  <si>
    <t>Glass Entertainment Group</t>
  </si>
  <si>
    <t>Glass Entertainment Group - Expense with TripLink</t>
  </si>
  <si>
    <t>SMART Local 265</t>
  </si>
  <si>
    <t>SMART Local 265 - Expense</t>
  </si>
  <si>
    <t>Sustainable Syngas LLC</t>
  </si>
  <si>
    <t>MEAN WELL Enterprises Co. Ltd</t>
  </si>
  <si>
    <t>MEAN WELL Enterprises Co. - Travel &amp; Expense with TripLink</t>
  </si>
  <si>
    <t>Teamchild</t>
  </si>
  <si>
    <t>Teamchild - Expense</t>
  </si>
  <si>
    <t>Apnimed</t>
  </si>
  <si>
    <t>Apnimed - Expense</t>
  </si>
  <si>
    <t>The Neal Agency</t>
  </si>
  <si>
    <t>The Neal Agency - Expense</t>
  </si>
  <si>
    <t>Smith Jadin Johnson</t>
  </si>
  <si>
    <t>Smith Jadin Johnson - Expense</t>
  </si>
  <si>
    <t>M2GEN, Corp</t>
  </si>
  <si>
    <t>Clandestine Events Experiences Inc</t>
  </si>
  <si>
    <t>Superior Towing, Inc.</t>
  </si>
  <si>
    <t>Eton Solutions, L.P.</t>
  </si>
  <si>
    <t>Eton Solutions, L.P. - Expense with TripLink</t>
  </si>
  <si>
    <t>Buhler Commercial</t>
  </si>
  <si>
    <t>Buhler Commercial - Expense</t>
  </si>
  <si>
    <t>MileIQ</t>
  </si>
  <si>
    <t>MileIQ - Expense</t>
  </si>
  <si>
    <t>InveniAI Corporation</t>
  </si>
  <si>
    <t>InveniAI Corporation - Expense</t>
  </si>
  <si>
    <t>MISS DIG System Inc</t>
  </si>
  <si>
    <t>MISS DIG System Inc - Expense</t>
  </si>
  <si>
    <t>MISS DIG System Inc - Invoice Processing</t>
  </si>
  <si>
    <t>The Dinex Group LLC</t>
  </si>
  <si>
    <t>The Dinex Group LLC - Expense</t>
  </si>
  <si>
    <t>DRB Enterprises LLC</t>
  </si>
  <si>
    <t>DRB Enterprises LLC - Expense</t>
  </si>
  <si>
    <t>Glycomimetics, Inc.</t>
  </si>
  <si>
    <t>Glycomimetics, Inc. - Expense</t>
  </si>
  <si>
    <t>Franklin International</t>
  </si>
  <si>
    <t>Franklin International - Expense</t>
  </si>
  <si>
    <t>Cobalt Credit Union</t>
  </si>
  <si>
    <t>Cobalt Credit Union - Expense</t>
  </si>
  <si>
    <t>National Salvage &amp; Service Corporation</t>
  </si>
  <si>
    <t>National Salvage &amp; Servic - Travel &amp; Expense with TripLink</t>
  </si>
  <si>
    <t>Kappa Delta Sorority, Incorporated</t>
  </si>
  <si>
    <t>Kappa Delta Sorority, Inc - Expense with TripLink</t>
  </si>
  <si>
    <t>Sound Energy Company, Inc.</t>
  </si>
  <si>
    <t>Sound Energy Company, Inc - Invoice Processing</t>
  </si>
  <si>
    <t>HULFT LTD</t>
  </si>
  <si>
    <t>HULFT LTD - Expense with TripLink</t>
  </si>
  <si>
    <t>Mykyte Transportation Services Inc</t>
  </si>
  <si>
    <t>Mykyte Transportation Ser - Expense</t>
  </si>
  <si>
    <t>Seer, Inc</t>
  </si>
  <si>
    <t>Seer, Inc - Travel &amp; Expense with TripLink</t>
  </si>
  <si>
    <t>Pure Financial Group LLC</t>
  </si>
  <si>
    <t>Pure Financial Group LLC - Expense with TripLink</t>
  </si>
  <si>
    <t>Vineyard Offshore</t>
  </si>
  <si>
    <t>Vineyard Offshore - Travel &amp; Expense with TripLink</t>
  </si>
  <si>
    <t>Think Stack</t>
  </si>
  <si>
    <t>Think Stack - Expense</t>
  </si>
  <si>
    <t>Brinkmann Pumps Inc</t>
  </si>
  <si>
    <t>Brinkmann Pumps Inc - Travel &amp; Expense with TripLink</t>
  </si>
  <si>
    <t>1:1 Directed</t>
  </si>
  <si>
    <t>Professional (Universal)</t>
  </si>
  <si>
    <t>Standard (Universal)</t>
  </si>
  <si>
    <t>Invoice</t>
  </si>
  <si>
    <t>Allison Hestick</t>
  </si>
  <si>
    <t>Lynae Peterson</t>
  </si>
  <si>
    <t>Plockmatic International  - Travel &amp; Expense with TripLink</t>
  </si>
  <si>
    <t>Transition_to_CS_Date</t>
  </si>
  <si>
    <t>Implementation_Status__c</t>
  </si>
  <si>
    <t>Account_name</t>
  </si>
  <si>
    <t>Service Type</t>
  </si>
  <si>
    <t>Project_name</t>
  </si>
  <si>
    <t>Implementation Service Manager</t>
  </si>
  <si>
    <t>Effective_Contract_Date</t>
  </si>
  <si>
    <t>Edition/Platform Hybrid</t>
  </si>
  <si>
    <t>Trans CS Year-Month</t>
  </si>
  <si>
    <t>Trans CS Year-Quarter</t>
  </si>
  <si>
    <t>DTV</t>
  </si>
  <si>
    <t>John DePuy</t>
  </si>
  <si>
    <t>2022-4</t>
  </si>
  <si>
    <t>Productivity</t>
  </si>
  <si>
    <t>HPP</t>
  </si>
  <si>
    <t>AmeriCloud Telecom Solutions</t>
  </si>
  <si>
    <t>AmeriCloud Telecom Soluti - Travel &amp; Expense with TripLink</t>
  </si>
  <si>
    <t>Skillz</t>
  </si>
  <si>
    <t>Skillz - Travel &amp; Expense with TripLink</t>
  </si>
  <si>
    <t>NobleReach Foundation - Expense One-Click</t>
  </si>
  <si>
    <t>Audio Research Corporation</t>
  </si>
  <si>
    <t>Audio Research Corporatio - Travel &amp; Expense with TripLink</t>
  </si>
  <si>
    <t>Renibus Therapeutics</t>
  </si>
  <si>
    <t>Renibus Therapeutics - Travel &amp; Expense with TripLink</t>
  </si>
  <si>
    <t>Barbara Davis</t>
  </si>
  <si>
    <t>Rynal Stanley</t>
  </si>
  <si>
    <t>Lauren Nash</t>
  </si>
  <si>
    <t>Harika Voota</t>
  </si>
  <si>
    <t>LendingPoint LLC</t>
  </si>
  <si>
    <t>LendingPoint LLC - Travel &amp; Expense with TripLink</t>
  </si>
  <si>
    <t>InstruLogic Corporation</t>
  </si>
  <si>
    <t>InstruLogic Corporation - Expense</t>
  </si>
  <si>
    <t>OLI VIBRATOR</t>
  </si>
  <si>
    <t>OLI VIBRATOR - Expense</t>
  </si>
  <si>
    <t>Versatrim LLC</t>
  </si>
  <si>
    <t>Versatrim LLC - Travel &amp; Expense with TripLink</t>
  </si>
  <si>
    <t>2023-1</t>
  </si>
  <si>
    <t>Bill Montgomery</t>
  </si>
  <si>
    <t>Alex Mavros</t>
  </si>
  <si>
    <t>Smitha Kandi</t>
  </si>
  <si>
    <t>Jahanara Yesmin</t>
  </si>
  <si>
    <t>Leanne Woosley</t>
  </si>
  <si>
    <t>Rajesh Lawrence</t>
  </si>
  <si>
    <t>Jen Cross</t>
  </si>
  <si>
    <t>James Tettmar</t>
  </si>
  <si>
    <t>Shiella Flor Riego</t>
  </si>
  <si>
    <t>Rosalyn Gloria</t>
  </si>
  <si>
    <t>Ian Pajarillo</t>
  </si>
  <si>
    <t>Irene Ignacio</t>
  </si>
  <si>
    <t>Nadeem Mustafa</t>
  </si>
  <si>
    <t>Leslia Fernandes Barnes</t>
  </si>
  <si>
    <t>Shane Stork</t>
  </si>
  <si>
    <t>Alexis Blue</t>
  </si>
  <si>
    <t>Amiel Dela Rosa</t>
  </si>
  <si>
    <t>Rizwana Bellary Kolmi</t>
  </si>
  <si>
    <t>Damjan Sariol</t>
  </si>
  <si>
    <t>Annie Leidner</t>
  </si>
  <si>
    <t>Rajiv Raj</t>
  </si>
  <si>
    <t>Venus Loren Telmo</t>
  </si>
  <si>
    <t>Benjamin Pimlott</t>
  </si>
  <si>
    <t>Angela Armstrong</t>
  </si>
  <si>
    <t>Lexis Julsrud-Wertjes</t>
  </si>
  <si>
    <t>Daryll Aldwin Sales</t>
  </si>
  <si>
    <t>Diana Chris Mantua</t>
  </si>
  <si>
    <t>CH Biomedical USA, Inc.</t>
  </si>
  <si>
    <t>Chloe Barnes</t>
  </si>
  <si>
    <t>Ray Hammond</t>
  </si>
  <si>
    <t>Rocio Ortiz</t>
  </si>
  <si>
    <t>Michael Rezler</t>
  </si>
  <si>
    <t>PJ Schoeny</t>
  </si>
  <si>
    <t>Mary Fahey</t>
  </si>
  <si>
    <t>Savitha K.P</t>
  </si>
  <si>
    <t>Kokila Raj</t>
  </si>
  <si>
    <t>Andrew Huss</t>
  </si>
  <si>
    <t>Caren Lea Davis</t>
  </si>
  <si>
    <t>Persefoni - Expense</t>
  </si>
  <si>
    <t>Persefoni</t>
  </si>
  <si>
    <t>Sola Kristie Broadrick</t>
  </si>
  <si>
    <t>Joanna Jerica Flores</t>
  </si>
  <si>
    <t>Marcus Cibulka</t>
  </si>
  <si>
    <t>Christian Schlaefer</t>
  </si>
  <si>
    <t>Fun Town RV Holdings Texa - Travel &amp; Expense with TripLink</t>
  </si>
  <si>
    <t>Fun Town RV Holdings Texas, LP</t>
  </si>
  <si>
    <t>Alyssa Gray</t>
  </si>
  <si>
    <t>Jansen Villanueva</t>
  </si>
  <si>
    <t>Sue Medeiros</t>
  </si>
  <si>
    <t>Sara Beth Vilbig</t>
  </si>
  <si>
    <t>Alexandra Pedrazza</t>
  </si>
  <si>
    <t>Justin Steabner</t>
  </si>
  <si>
    <t>Kacie Johnson</t>
  </si>
  <si>
    <t>Lindsey Tibbs</t>
  </si>
  <si>
    <t>Abi Sweet</t>
  </si>
  <si>
    <t>Elwel Gardaya</t>
  </si>
  <si>
    <t>Maggi Manoukian</t>
  </si>
  <si>
    <t>Ayra Cornel</t>
  </si>
  <si>
    <t>Prisilla Paul</t>
  </si>
  <si>
    <t>Kyle Comer</t>
  </si>
  <si>
    <t>Tina Harris</t>
  </si>
  <si>
    <t>Jaffar Mohammed Siddiqui</t>
  </si>
  <si>
    <t>Ann Lorybeth Faurillo</t>
  </si>
  <si>
    <t>Kellie Ann Wright</t>
  </si>
  <si>
    <t>Michele Testi</t>
  </si>
  <si>
    <t>DIGGA AUSTRALIA PTY. LTD. - Expense</t>
  </si>
  <si>
    <t>DIGGA AUSTRALIA PTY. LTD.</t>
  </si>
  <si>
    <t>Mi Richie Forio</t>
  </si>
  <si>
    <t>Nicolas Wicke</t>
  </si>
  <si>
    <t>Nadia Archambault</t>
  </si>
  <si>
    <t>MS2B - Expense</t>
  </si>
  <si>
    <t>MS2B</t>
  </si>
  <si>
    <t>FAAC Entrance Solutions U - Expense</t>
  </si>
  <si>
    <t>FAAC Entrance Solutions UK Ltd</t>
  </si>
  <si>
    <t>Genalin Ilustre</t>
  </si>
  <si>
    <t>Colorado Commercial Servi - Expense</t>
  </si>
  <si>
    <t>Colorado Commercial Services, Inc.</t>
  </si>
  <si>
    <t>Cha Carlos</t>
  </si>
  <si>
    <t>Cliff Berry, Inc. - Expense</t>
  </si>
  <si>
    <t>Cliff Berry, Inc.</t>
  </si>
  <si>
    <t>Marcky Azarcon</t>
  </si>
  <si>
    <t>Twr Lighting, Inc. - Expense with TripLink</t>
  </si>
  <si>
    <t>Twr Lighting, Inc.</t>
  </si>
  <si>
    <t>MidWest Services LLC - Expense</t>
  </si>
  <si>
    <t>MidWest Services LLC</t>
  </si>
  <si>
    <t>Rose Platon</t>
  </si>
  <si>
    <t>Taylor Ryan Inc - Expense</t>
  </si>
  <si>
    <t>Taylor Ryan Inc</t>
  </si>
  <si>
    <t>Sanderson Firm - Expense</t>
  </si>
  <si>
    <t>Sanderson Firm</t>
  </si>
  <si>
    <t>Jonathan Catungal</t>
  </si>
  <si>
    <t>Ecovert Sustainability Co - Expense</t>
  </si>
  <si>
    <t>Ecovert Sustainability Consultants</t>
  </si>
  <si>
    <t>AT Crane Service - Expense</t>
  </si>
  <si>
    <t>AT Crane Service</t>
  </si>
  <si>
    <t>Coe Equipment - Expense</t>
  </si>
  <si>
    <t>Coe Equipment</t>
  </si>
  <si>
    <t>Jessica Pearson</t>
  </si>
  <si>
    <t>Gameway - Expense</t>
  </si>
  <si>
    <t>Gameway</t>
  </si>
  <si>
    <t>Peter Griganavicius</t>
  </si>
  <si>
    <t>Trilogy Residences, LLC - Expense</t>
  </si>
  <si>
    <t>Trilogy Residences, LLC</t>
  </si>
  <si>
    <t>Faith Driven Movements - Expense</t>
  </si>
  <si>
    <t>Faith Driven Movements</t>
  </si>
  <si>
    <t>Ruvie Dianne Cudo</t>
  </si>
  <si>
    <t>Trusted Lending Center - Expense with TripLink</t>
  </si>
  <si>
    <t>Trusted Lending Center</t>
  </si>
  <si>
    <t>Nathaniel Rondina Alivio</t>
  </si>
  <si>
    <t>Lifestory Coaching &amp; Deve - Expense</t>
  </si>
  <si>
    <t>Lifestory Coaching &amp; Development, LLC</t>
  </si>
  <si>
    <t>ShawSpring Partners LLC - Expense</t>
  </si>
  <si>
    <t>ShawSpring Partners LLC</t>
  </si>
  <si>
    <t>Hosam Al-khalayleh</t>
  </si>
  <si>
    <t>Jaime Fulgosino</t>
  </si>
  <si>
    <t>Mantra Pharma Inc - Expense</t>
  </si>
  <si>
    <t>Mantra Pharma Inc</t>
  </si>
  <si>
    <t>Roxann Swanson</t>
  </si>
  <si>
    <t>Hotsy Cleaning Systems, I - Expense</t>
  </si>
  <si>
    <t>Hotsy Cleaning Systems, Inc.</t>
  </si>
  <si>
    <t>Jose Remeterio Jr.</t>
  </si>
  <si>
    <t>Yuri Alfante</t>
  </si>
  <si>
    <t>Pro Med Instruments, Inc. - Expense</t>
  </si>
  <si>
    <t>Pro Med Instruments, Inc.</t>
  </si>
  <si>
    <t>Diego Garcia</t>
  </si>
  <si>
    <t>Trevarrow Inc - Expense</t>
  </si>
  <si>
    <t>Trevarrow Inc</t>
  </si>
  <si>
    <t>Service Electric Supply,  - Expense</t>
  </si>
  <si>
    <t>Service Electric Supply, Inc.</t>
  </si>
  <si>
    <t>Danielle Hegge</t>
  </si>
  <si>
    <t>St Cloud Financial Credit - Expense</t>
  </si>
  <si>
    <t>St Cloud Financial Credit Union</t>
  </si>
  <si>
    <t>Frantz Saint.Vil</t>
  </si>
  <si>
    <t>Ouafaa Chaouki</t>
  </si>
  <si>
    <t>ACCESS CAPITAL PARTNERS - Expense</t>
  </si>
  <si>
    <t>ACCESS CAPITAL PARTNERS</t>
  </si>
  <si>
    <t>Corban Wichtendahl</t>
  </si>
  <si>
    <t>Julie Bruner</t>
  </si>
  <si>
    <t>Elise Schroepfer</t>
  </si>
  <si>
    <t>Samuel Renz</t>
  </si>
  <si>
    <t>Lisa Lawson</t>
  </si>
  <si>
    <t>Sundar Chokkanathapuram Narayanaswamy</t>
  </si>
  <si>
    <t>Shweta Sahu</t>
  </si>
  <si>
    <t>Sasidhar Swarna</t>
  </si>
  <si>
    <t>Tracy Jahner</t>
  </si>
  <si>
    <t>Shankaran Pantula</t>
  </si>
  <si>
    <t>Ferdie Malapit</t>
  </si>
  <si>
    <t>Joanna Czarina Aguilar</t>
  </si>
  <si>
    <t>Sarah Dastas</t>
  </si>
  <si>
    <t>Anita Verma</t>
  </si>
  <si>
    <t>Seerat Dhawan</t>
  </si>
  <si>
    <t>Akilesh R</t>
  </si>
  <si>
    <t>Reliable Premium Manageme - Expense</t>
  </si>
  <si>
    <t>Reliable Premium Management Inc</t>
  </si>
  <si>
    <t>Vessl Inc. - Expense</t>
  </si>
  <si>
    <t>Vessl Inc.</t>
  </si>
  <si>
    <t>All America Bank - Expense</t>
  </si>
  <si>
    <t>All America Bank</t>
  </si>
  <si>
    <t>Michigan Association of I - Expense with TripLink</t>
  </si>
  <si>
    <t>Michigan Association of Insurance Agents</t>
  </si>
  <si>
    <t>AGR PERSONNEL Inc. - Expense</t>
  </si>
  <si>
    <t>AGR PERSONNEL Inc.</t>
  </si>
  <si>
    <t>Gerick Kean Lumapak</t>
  </si>
  <si>
    <t>Millborn Seeds Inc - Expense</t>
  </si>
  <si>
    <t>Millborn Seeds Inc</t>
  </si>
  <si>
    <t>Level 3 Design Group, Inc - Expense with TripLink</t>
  </si>
  <si>
    <t>Level 3 Design Group, Inc.</t>
  </si>
  <si>
    <t>Albanese Organization Inc - Expense</t>
  </si>
  <si>
    <t>Albanese Organization Inc</t>
  </si>
  <si>
    <t>Paul Walker</t>
  </si>
  <si>
    <t>Nicole Pulido</t>
  </si>
  <si>
    <t>John Kogle</t>
  </si>
  <si>
    <t>Glenda Servidad</t>
  </si>
  <si>
    <t>IPPE - Expense with TripLink</t>
  </si>
  <si>
    <t>IPPE</t>
  </si>
  <si>
    <t>Jenny Nollen</t>
  </si>
  <si>
    <t>Charisse Anne Simborio</t>
  </si>
  <si>
    <t>Agriculture In The Classr - Expense</t>
  </si>
  <si>
    <t>Agriculture In The Classroom Sask Inc</t>
  </si>
  <si>
    <t>USA Fence - Expense</t>
  </si>
  <si>
    <t>USA Fence</t>
  </si>
  <si>
    <t>MultiGreen - Expense</t>
  </si>
  <si>
    <t>MultiGreen</t>
  </si>
  <si>
    <t>The Andy Warhol Foundatio - Expense</t>
  </si>
  <si>
    <t>The Andy Warhol Foundation for the Visual Arts Inc</t>
  </si>
  <si>
    <t>Elderly Housing Developme - Expense</t>
  </si>
  <si>
    <t>Elderly Housing Development And Operations Corpo</t>
  </si>
  <si>
    <t>Mullen-Telles, Inc. - Expense</t>
  </si>
  <si>
    <t>Mullen-Telles, Inc.</t>
  </si>
  <si>
    <t>Sushant Athawle</t>
  </si>
  <si>
    <t>Kayla Shreve</t>
  </si>
  <si>
    <t>Salter Brothers Asset Man - Expense</t>
  </si>
  <si>
    <t>Salter Brothers Asset Management Pty Limited</t>
  </si>
  <si>
    <t>Stride Property Group - Expense</t>
  </si>
  <si>
    <t>Stride Property Group</t>
  </si>
  <si>
    <t>Children's Aid Society of - Expense</t>
  </si>
  <si>
    <t>Children's Aid Society of the Region of Peel, The</t>
  </si>
  <si>
    <t>SOUTH AUSTRALIAN NATIONAL - Expense</t>
  </si>
  <si>
    <t>SOUTH AUSTRALIAN NATIONAL FOOTBALL LEAGUE INC</t>
  </si>
  <si>
    <t>Sunitha Vadivelu</t>
  </si>
  <si>
    <t>Kevin Lamb</t>
  </si>
  <si>
    <t>Istar Medical - Expense</t>
  </si>
  <si>
    <t>Istar Medical</t>
  </si>
  <si>
    <t>Ted Pahl</t>
  </si>
  <si>
    <t>Andrew Lee</t>
  </si>
  <si>
    <t>HURTIGRUTEN AUSTRALIA PTY - Expense</t>
  </si>
  <si>
    <t>HURTIGRUTEN AUSTRALIA PTY LTD</t>
  </si>
  <si>
    <t>Beijing Energy Internatio - Expense</t>
  </si>
  <si>
    <t>Beijing Energy International Holdings Pty Ltd</t>
  </si>
  <si>
    <t>GIBSON'S LIMITED - Expense</t>
  </si>
  <si>
    <t>GIBSON'S LIMITED</t>
  </si>
  <si>
    <t>Tasmanian Independent Ret - Expense</t>
  </si>
  <si>
    <t>Tasmanian Independent Retailers</t>
  </si>
  <si>
    <t>Ben Boddy</t>
  </si>
  <si>
    <t>EDITION ET DEVELOPPEMENT  - Expense</t>
  </si>
  <si>
    <t>EDITION ET DEVELOPPEMENT LOGICIELS SAS</t>
  </si>
  <si>
    <t>Grace Westlake</t>
  </si>
  <si>
    <t>Stephen Barlow</t>
  </si>
  <si>
    <t>Fronius Canada Ltd - Expense</t>
  </si>
  <si>
    <t>Fronius Canada Ltd</t>
  </si>
  <si>
    <t>MMD Mineral Sizing (Canad - Expense</t>
  </si>
  <si>
    <t>MMD Mineral Sizing (Canada) Inc</t>
  </si>
  <si>
    <t>Ulysse Nardin - Expense with TripLink</t>
  </si>
  <si>
    <t>Ulysse Nardin</t>
  </si>
  <si>
    <t>Cindy Schafer</t>
  </si>
  <si>
    <t>Wilson Equipment Company, - Expense with TripLink</t>
  </si>
  <si>
    <t>Wilson Equipment Company, LLC</t>
  </si>
  <si>
    <t>Christina Chalepoudi</t>
  </si>
  <si>
    <t>HOLLAND &amp; HOLLAND HOLDING - Expense</t>
  </si>
  <si>
    <t>HOLLAND &amp; HOLLAND HOLDINGS LTD</t>
  </si>
  <si>
    <t>Elliot Essex-Aggett</t>
  </si>
  <si>
    <t>Jennifer Peralez</t>
  </si>
  <si>
    <t>Variegated Personnel, Inc - Expense</t>
  </si>
  <si>
    <t>Variegated Personnel, Inc.</t>
  </si>
  <si>
    <t>DOWNUNDER GEOSOLUTIONS PT - Expense</t>
  </si>
  <si>
    <t>DOWNUNDER GEOSOLUTIONS PTY LTD</t>
  </si>
  <si>
    <t>Jes Gilman</t>
  </si>
  <si>
    <t>Sam’s Xpress Car Wash, LL - Expense</t>
  </si>
  <si>
    <t>Sam’s Xpress Car Wash, LLC</t>
  </si>
  <si>
    <t>Brett Johnson</t>
  </si>
  <si>
    <t>Rusty Taco - Expense</t>
  </si>
  <si>
    <t>Rusty Taco</t>
  </si>
  <si>
    <t>Continental Paper &amp; Plast - Expense</t>
  </si>
  <si>
    <t>Continental Paper &amp; Plastics, Corp.</t>
  </si>
  <si>
    <t>Kathleen De Sesto</t>
  </si>
  <si>
    <t>Alisa DiGeronimo</t>
  </si>
  <si>
    <t>Shannon Santopietro</t>
  </si>
  <si>
    <t>Innovative Services, Inc. - Expense</t>
  </si>
  <si>
    <t>Innovative Services, Inc.</t>
  </si>
  <si>
    <t>Woodland Foods, Ltd. - Travel &amp; Expense with TripLink</t>
  </si>
  <si>
    <t>Woodland Foods, Ltd.</t>
  </si>
  <si>
    <t>Space Perspective - Travel &amp; Expense with TripLink</t>
  </si>
  <si>
    <t>Space Perspective</t>
  </si>
  <si>
    <t>Wolford America, Inc.</t>
  </si>
  <si>
    <t>Specialty Field Service - Travel &amp; Expense with TripLink</t>
  </si>
  <si>
    <t>Specialty Field Service</t>
  </si>
  <si>
    <t>TTC Inc - Travel &amp; Expense with TripLink</t>
  </si>
  <si>
    <t>TTC Inc</t>
  </si>
  <si>
    <t>Vantage Systems, Inc. - Travel &amp; Expense with TripLink</t>
  </si>
  <si>
    <t>Vantage Systems, Inc.</t>
  </si>
  <si>
    <t>ProQual Inspections - Expense</t>
  </si>
  <si>
    <t>ProQual Inspections</t>
  </si>
  <si>
    <t>Sujay Sanjeev</t>
  </si>
  <si>
    <t>Edetek Inc - Expense with TripLink</t>
  </si>
  <si>
    <t>Edetek Inc</t>
  </si>
  <si>
    <t>CHARM THERAPEUTICS LIMITE - Expense</t>
  </si>
  <si>
    <t>CHARM THERAPEUTICS LIMITED</t>
  </si>
  <si>
    <t>Lizzie Bolton</t>
  </si>
  <si>
    <t>SKANWEAR CLOTHING COMPANY - Expense</t>
  </si>
  <si>
    <t>SKANWEAR CLOTHING COMPANY LTD</t>
  </si>
  <si>
    <t>E5 Pharma, LLC - Expense</t>
  </si>
  <si>
    <t>E5 Pharma, LLC</t>
  </si>
  <si>
    <t>Vital Engines LLC - Expense</t>
  </si>
  <si>
    <t>Vital Engines LLC</t>
  </si>
  <si>
    <t>Seth Bresky</t>
  </si>
  <si>
    <t>ANDRONACO INDUSTRIES - Expense</t>
  </si>
  <si>
    <t>ANDRONACO INDUSTRIES</t>
  </si>
  <si>
    <t>Viracta Therapeutics - Expense</t>
  </si>
  <si>
    <t>Viracta Therapeutics</t>
  </si>
  <si>
    <t>Ports-to-Plains Alliance - Expense with TripLink</t>
  </si>
  <si>
    <t>Ports-to-Plains Alliance</t>
  </si>
  <si>
    <t>Alexander Agbaglud</t>
  </si>
  <si>
    <t>Cypress Health Partners - Expense</t>
  </si>
  <si>
    <t>Cypress Health Partners</t>
  </si>
  <si>
    <t>Ken Sterner</t>
  </si>
  <si>
    <t>3 Boomerang Capital LL - Expense</t>
  </si>
  <si>
    <t>3 Boomerang Capital LL</t>
  </si>
  <si>
    <t>Valor Infrastructure Part - Expense</t>
  </si>
  <si>
    <t>Valor Infrastructure Partners</t>
  </si>
  <si>
    <t>Stephanie Castor</t>
  </si>
  <si>
    <t>Guard Medical - Expense with TripLink</t>
  </si>
  <si>
    <t>Guard Medical</t>
  </si>
  <si>
    <t>CUCKOO ELECTRONICS AMERIC - Expense</t>
  </si>
  <si>
    <t>CUCKOO ELECTRONICS AMERICA</t>
  </si>
  <si>
    <t>Heartbeam - Expense</t>
  </si>
  <si>
    <t>Heartbeam</t>
  </si>
  <si>
    <t>Autel Robotics - Expense</t>
  </si>
  <si>
    <t>Autel Robotics</t>
  </si>
  <si>
    <t>Precision Pumping Systems - Expense</t>
  </si>
  <si>
    <t>Precision Pumping Systems</t>
  </si>
  <si>
    <t>Los Poblanos Inn &amp; Confer - Expense</t>
  </si>
  <si>
    <t>Los Poblanos Inn &amp; Conference Center</t>
  </si>
  <si>
    <t>Angel Bradshaw</t>
  </si>
  <si>
    <t>Limitless Creative - Travel &amp; Expense with TripLink</t>
  </si>
  <si>
    <t>Limitless Creative</t>
  </si>
  <si>
    <t>Jonathon Waters</t>
  </si>
  <si>
    <t>Government Entities Mutua - Invoice Processing</t>
  </si>
  <si>
    <t>Government Entities Mutual</t>
  </si>
  <si>
    <t>Portland Timbers - Travel &amp; Expense with TripLink</t>
  </si>
  <si>
    <t>Peregrine Sports LLC</t>
  </si>
  <si>
    <t>Jessica Colley</t>
  </si>
  <si>
    <t>Auxilium International LL - Travel &amp; Expense with TripLink</t>
  </si>
  <si>
    <t>Auxilium International LLC</t>
  </si>
  <si>
    <t>The Bryke Group LLC - Travel &amp; Expense with TripLink</t>
  </si>
  <si>
    <t>The Bryke Group LLC</t>
  </si>
  <si>
    <t>Coastal Consulting Servic - Travel &amp; Expense with TripLink</t>
  </si>
  <si>
    <t>Coastal Consulting Services Southeast</t>
  </si>
  <si>
    <t>Digital Mass - Travel &amp; Expense with TripLink</t>
  </si>
  <si>
    <t>Digital Mass</t>
  </si>
  <si>
    <t>Tariq Mohammed Mehkri</t>
  </si>
  <si>
    <t>England Securities LLC - Travel &amp; Expense with TripLink</t>
  </si>
  <si>
    <t>England Securities LLC</t>
  </si>
  <si>
    <t>See-Hear Productions , In - Travel &amp; Expense with TripLink</t>
  </si>
  <si>
    <t>See-Hear Productions , Inc.</t>
  </si>
  <si>
    <t>Durwood Construction, LLC - Expense</t>
  </si>
  <si>
    <t>Durwood Construction, LLC</t>
  </si>
  <si>
    <t>Lochness Medical Inc. - Expense</t>
  </si>
  <si>
    <t>Lochness Medical Inc.</t>
  </si>
  <si>
    <t>Paige Bauman</t>
  </si>
  <si>
    <t>Gina Anderson</t>
  </si>
  <si>
    <t>Smart72, Inc. - Expense</t>
  </si>
  <si>
    <t>Smart72, Inc.</t>
  </si>
  <si>
    <t>ZAP ENERGY - Expense</t>
  </si>
  <si>
    <t>ZAP ENERGY</t>
  </si>
  <si>
    <t>Stadium People - Expense</t>
  </si>
  <si>
    <t>Stadium People</t>
  </si>
  <si>
    <t>Shipmoney - Expense</t>
  </si>
  <si>
    <t>Shipmoney</t>
  </si>
  <si>
    <t>Cellipont Bioservices - Expense</t>
  </si>
  <si>
    <t>Cellipont Bioservices</t>
  </si>
  <si>
    <t>Magnus Capital Partners - Expense</t>
  </si>
  <si>
    <t>Magnus Capital Partners</t>
  </si>
  <si>
    <t>Cedar Pine LLC - Expense</t>
  </si>
  <si>
    <t>Cedar Pine LLC</t>
  </si>
  <si>
    <t>Drake Cooper, Inc. - Expense</t>
  </si>
  <si>
    <t>Drake Cooper, Inc.</t>
  </si>
  <si>
    <t>Corvus Construction Compa - Expense</t>
  </si>
  <si>
    <t>Corvus Construction Company Inc</t>
  </si>
  <si>
    <t>Christ Church of Oak Broo - Expense</t>
  </si>
  <si>
    <t>Christ Church of Oak Brook</t>
  </si>
  <si>
    <t>Luminate Home Loans - Expense with TripLink</t>
  </si>
  <si>
    <t>Luminate Home Loans</t>
  </si>
  <si>
    <t>FSI LIMITED - Expense</t>
  </si>
  <si>
    <t>FSI LIMITED</t>
  </si>
  <si>
    <t>Carolina Marine Structure - Expense</t>
  </si>
  <si>
    <t>Carolina Marine Structures Inc</t>
  </si>
  <si>
    <t>Information Technology Se - Expense</t>
  </si>
  <si>
    <t>Information Technology Senior Management Forum</t>
  </si>
  <si>
    <t>International Cars Ltd.,  - Expense</t>
  </si>
  <si>
    <t>International Cars Ltd., Inc.</t>
  </si>
  <si>
    <t>Baytown Ace Industrial Se - Expense</t>
  </si>
  <si>
    <t>Baytown Ace Industrial Services</t>
  </si>
  <si>
    <t>Hillman Grad Ventures - Expense with TripLink</t>
  </si>
  <si>
    <t>Hillman Grad Ventures</t>
  </si>
  <si>
    <t>Sohler Whitman Cooper - Expense</t>
  </si>
  <si>
    <t>Sohler Whitman Cooper</t>
  </si>
  <si>
    <t>World Fresh Produce Inc. - Expense</t>
  </si>
  <si>
    <t>World Fresh Produce Inc.</t>
  </si>
  <si>
    <t>Fosselman Construction - Expense</t>
  </si>
  <si>
    <t>Fosselman Construction</t>
  </si>
  <si>
    <t>HR SOURCE Management - Invoice Processing</t>
  </si>
  <si>
    <t>HR SOURCE Management</t>
  </si>
  <si>
    <t>Elysium Construction - Expense</t>
  </si>
  <si>
    <t>Elysium Construction</t>
  </si>
  <si>
    <t>HR SOURCE Management - Expense</t>
  </si>
  <si>
    <t>Microbe Formulas - Expense</t>
  </si>
  <si>
    <t>Microbe Formulas</t>
  </si>
  <si>
    <t>Convict Lake Resort - Expense</t>
  </si>
  <si>
    <t>Convict Lake Resort</t>
  </si>
  <si>
    <t>FGS, Inc. - Expense with TripLink</t>
  </si>
  <si>
    <t>FGS, Inc.</t>
  </si>
  <si>
    <t>Flight Crew International - Expense</t>
  </si>
  <si>
    <t>Flight Crew International</t>
  </si>
  <si>
    <t>Rita Kimborowicz</t>
  </si>
  <si>
    <t>Reyes Group, Ltd. - Expense with TripLink</t>
  </si>
  <si>
    <t>Reyes Group, Ltd.</t>
  </si>
  <si>
    <t>Apex Lumber Co. - Expense</t>
  </si>
  <si>
    <t>Apex Lumber Co.</t>
  </si>
  <si>
    <t>Memorial Drive Presbyteri - Expense</t>
  </si>
  <si>
    <t>Memorial Drive Presbyterian Church</t>
  </si>
  <si>
    <t>Mirova US LLC - Expense with TripLink</t>
  </si>
  <si>
    <t>Mirova US LLC</t>
  </si>
  <si>
    <t>Performance Adjusting - Expense</t>
  </si>
  <si>
    <t>Rhode Island Restoration, Inc</t>
  </si>
  <si>
    <t>Atlanta Office Machines I - Expense</t>
  </si>
  <si>
    <t>Atlanta Office Machines Inc</t>
  </si>
  <si>
    <t>Spears Construction Suppl - Expense with TripLink</t>
  </si>
  <si>
    <t>Spears Construction Supply</t>
  </si>
  <si>
    <t>Jra Cable - Travel &amp; Expense with TripLink</t>
  </si>
  <si>
    <t>Jra Cable</t>
  </si>
  <si>
    <t>Lumedic - Travel &amp; Expense with TripLink</t>
  </si>
  <si>
    <t>Advata Inc</t>
  </si>
  <si>
    <t>Sandpiper Hospitality - Travel &amp; Expense with TripLink</t>
  </si>
  <si>
    <t>Sandpiper Hospitality</t>
  </si>
  <si>
    <t>ProvePharm, INc - Expense</t>
  </si>
  <si>
    <t>ProvePharm, INc</t>
  </si>
  <si>
    <t>Wikus Canada - Expense</t>
  </si>
  <si>
    <t>Wikus Canada</t>
  </si>
  <si>
    <t>American Bank &amp; Trust - Expense</t>
  </si>
  <si>
    <t>American Bank &amp; Trust</t>
  </si>
  <si>
    <t>Trensor LLC - Expense</t>
  </si>
  <si>
    <t>Trensor LLC</t>
  </si>
  <si>
    <t>Teamsters Local 251 - Expense</t>
  </si>
  <si>
    <t>Teamsters Local 251</t>
  </si>
  <si>
    <t>Johnstown Wire Technologi - Expense</t>
  </si>
  <si>
    <t>Johnstown Wire Technologies, Inc.</t>
  </si>
  <si>
    <t>Pro Fast Inc - Expense with TripLink</t>
  </si>
  <si>
    <t>Pro Fast Inc</t>
  </si>
  <si>
    <t>FabCo Prosthetic Designs - Travel &amp; Expense with TripLink</t>
  </si>
  <si>
    <t>FabCo Prosthetic Designs</t>
  </si>
  <si>
    <t>Virtual Incision - Travel &amp; Expense with TripLink</t>
  </si>
  <si>
    <t>Virtual Incision</t>
  </si>
  <si>
    <t>Zenagen - Travel &amp; Expense with TripLink</t>
  </si>
  <si>
    <t>Zenagen</t>
  </si>
  <si>
    <t>Harrell &amp; Hall Enterprise - Travel &amp; Expense with TripLink</t>
  </si>
  <si>
    <t>Harrell &amp; Hall Enterprises, Inc.</t>
  </si>
  <si>
    <t>West Coast Aerospace, Inc - Travel &amp; Expense with TripLink</t>
  </si>
  <si>
    <t>West Coast Aerospace, Inc.</t>
  </si>
  <si>
    <t>Documentary Reproduction  - Travel &amp; Expense with TripLink</t>
  </si>
  <si>
    <t>Documentary Reproduction Service Ltd.</t>
  </si>
  <si>
    <t>Tennessee Valley Public P - Travel &amp; Expense with TripLink</t>
  </si>
  <si>
    <t>Tennessee Valley Public Power Association</t>
  </si>
  <si>
    <t>Volunteers of America of  - Expense</t>
  </si>
  <si>
    <t>Volunteers of America of Oregon, Inc.</t>
  </si>
  <si>
    <t>Rocky Patel Premium Cigar - Expense</t>
  </si>
  <si>
    <t>Rocky Patel Premium Cigars, Inc.</t>
  </si>
  <si>
    <t>VANITY GROUP UK LIMITED - Expense</t>
  </si>
  <si>
    <t>VANITY GROUP UK LIMITED</t>
  </si>
  <si>
    <t>Pharmaceutical Care Manag - Expense with TripLink</t>
  </si>
  <si>
    <t>Pharmaceutical Care Management Association</t>
  </si>
  <si>
    <t>Verdad Real Estate, Inc. - Expense</t>
  </si>
  <si>
    <t>Verdad Real Estate, Inc.</t>
  </si>
  <si>
    <t>Boyce Thompson Institute  - Travel &amp; Expense with TripLink</t>
  </si>
  <si>
    <t>Magaldi Technologies - Travel &amp; Expense with TripLink</t>
  </si>
  <si>
    <t>Magaldi Technologies</t>
  </si>
  <si>
    <t>London &amp; Regional Propert - Expense</t>
  </si>
  <si>
    <t>London &amp; Regional Properties Limited</t>
  </si>
  <si>
    <t>NaviLogic, Inc. - Expense</t>
  </si>
  <si>
    <t>NaviLogic, Inc.</t>
  </si>
  <si>
    <t>Boys &amp; Girls Clubs of Yel - Expense with TripLink</t>
  </si>
  <si>
    <t>Boys &amp; Girls Clubs of Yellowstone County</t>
  </si>
  <si>
    <t>Clover Group New York - Expense</t>
  </si>
  <si>
    <t>Clover Group New York</t>
  </si>
  <si>
    <t>Preston Ventures - Expense</t>
  </si>
  <si>
    <t>Preston Ventures</t>
  </si>
  <si>
    <t>STRATIS LLC - Expense with TripLink</t>
  </si>
  <si>
    <t>STRATIS LLC</t>
  </si>
  <si>
    <t>Interstate Waste Services - Expense</t>
  </si>
  <si>
    <t>Interstate Waste Services</t>
  </si>
  <si>
    <t>Health &amp; Rehab Solutions  - Expense</t>
  </si>
  <si>
    <t>Health &amp; Rehab Solutions Inc</t>
  </si>
  <si>
    <t>It Solutions Consulting I - Travel &amp; Expense with TripLink</t>
  </si>
  <si>
    <t>It Solutions Consulting Inc</t>
  </si>
  <si>
    <t>Gimmal LLC - Travel &amp; Expense with TripLink</t>
  </si>
  <si>
    <t>Gimmal LLC</t>
  </si>
  <si>
    <t>Fishbowl Spirits LLC - Expense with TripLink</t>
  </si>
  <si>
    <t>Fishbowl Spirits LLC</t>
  </si>
  <si>
    <t>GI Supply - Expense with TripLink</t>
  </si>
  <si>
    <t>GI Supply</t>
  </si>
  <si>
    <t>Able Freight Services, In - Travel &amp; Expense with TripLink</t>
  </si>
  <si>
    <t>Synergy Consulting Group, - Travel &amp; Expense with TripLink</t>
  </si>
  <si>
    <t>Synergy Consulting Group, Inc.</t>
  </si>
  <si>
    <t>The Fallon Company Inc - Expense with TripLink</t>
  </si>
  <si>
    <t>The Fallon Company LLC</t>
  </si>
  <si>
    <t>RVO Health, LLC - Travel &amp; Expense with TripLink</t>
  </si>
  <si>
    <t>RVO Health, LLC</t>
  </si>
  <si>
    <t>COMMS HIVE LLP - Expense</t>
  </si>
  <si>
    <t>COMMS HIVE LLP</t>
  </si>
  <si>
    <t>PEI Surgical Unlimited Company</t>
  </si>
  <si>
    <t>Paradigm Media Entertainm - Expense with TripLink</t>
  </si>
  <si>
    <t>Paradigm Media Entertainment, LLC</t>
  </si>
  <si>
    <t>Prospero Health - Expense</t>
  </si>
  <si>
    <t>Prospero Health</t>
  </si>
  <si>
    <t>Dedert Corporation - Expense</t>
  </si>
  <si>
    <t>Dedert Corporation</t>
  </si>
  <si>
    <t>EPIONE BIDCO - Expense</t>
  </si>
  <si>
    <t>EPIONE BIDCO</t>
  </si>
  <si>
    <t>Aurelia Metals Ltd - Travel &amp; Expense</t>
  </si>
  <si>
    <t>Aurelia Metals Ltd</t>
  </si>
  <si>
    <t>Supplier Management Solut - Expense with TripLink</t>
  </si>
  <si>
    <t>Supplier Management Solutions, LLC</t>
  </si>
  <si>
    <t>Rain the Growth Agency - Travel &amp; Expense with TripLink</t>
  </si>
  <si>
    <t>Rain the Growth Agency</t>
  </si>
  <si>
    <t>Modern Meadow - Expense</t>
  </si>
  <si>
    <t>Modern Meadow</t>
  </si>
  <si>
    <t>EdgeCo Holdings - Expense</t>
  </si>
  <si>
    <t>EdgeCo Holdings</t>
  </si>
  <si>
    <t>Pipestone Energy Corp - Expense</t>
  </si>
  <si>
    <t>Pipestone Energy Corp</t>
  </si>
  <si>
    <t>Pennsylvania Compensation - Expense with TripLink</t>
  </si>
  <si>
    <t>Pennsylvania Compensation Rating</t>
  </si>
  <si>
    <t>RUBI BENELUX BV - Travel &amp; Expense with TripLink</t>
  </si>
  <si>
    <t>RUBI BENELUX BV</t>
  </si>
  <si>
    <t>Laura Cadena</t>
  </si>
  <si>
    <t>England Securities LLC - Invoice Processing</t>
  </si>
  <si>
    <t>Paragon Insurance Holdings LLC</t>
  </si>
  <si>
    <t>CH Biomedical USA, Inc. - Invoice Processing</t>
  </si>
  <si>
    <t>Woodbourne Canada Managem - Expense</t>
  </si>
  <si>
    <t>Woodbourne Canada Management Inc.</t>
  </si>
  <si>
    <t>Titan Electrical Group - Expense</t>
  </si>
  <si>
    <t>Titan Electrical Group</t>
  </si>
  <si>
    <t>Zimco Instrumentation Inc - Expense</t>
  </si>
  <si>
    <t>Zimco Instrumentation Inc</t>
  </si>
  <si>
    <t>Australian Computer Socie - Expense</t>
  </si>
  <si>
    <t>Australian Computer Society Inc.</t>
  </si>
  <si>
    <t>Dairyworks - Expense</t>
  </si>
  <si>
    <t>Dairyworks</t>
  </si>
  <si>
    <t>Carbicrete Inc - Expense</t>
  </si>
  <si>
    <t>Carbicrete Inc</t>
  </si>
  <si>
    <t>Bright Arrow - Expense</t>
  </si>
  <si>
    <t>Bright Arrow</t>
  </si>
  <si>
    <t>Black Girl Sunscreen - Expense</t>
  </si>
  <si>
    <t>Black Girl Sunscreen</t>
  </si>
  <si>
    <t>Hoskinson Biotechnology - Expense with TripLink</t>
  </si>
  <si>
    <t>Hoskinson Biotechnology</t>
  </si>
  <si>
    <t>Central Florida Tree &amp; De - Expense</t>
  </si>
  <si>
    <t>Central Florida Tree &amp; Debris</t>
  </si>
  <si>
    <t>Well Beam - Expense</t>
  </si>
  <si>
    <t>Well Beam</t>
  </si>
  <si>
    <t>Hard Time Products - Expense</t>
  </si>
  <si>
    <t>Hard Time Products</t>
  </si>
  <si>
    <t>Indiana Cable &amp; Broadband - Expense</t>
  </si>
  <si>
    <t>Indiana Cable &amp; Broadband Association</t>
  </si>
  <si>
    <t>Epilepsy Foundation Great - Expense</t>
  </si>
  <si>
    <t>Epilepsy Foundation Greater Chicago</t>
  </si>
  <si>
    <t>Lhs Construction - Expense</t>
  </si>
  <si>
    <t>Lhs Construction</t>
  </si>
  <si>
    <t>Tomorrowmade LLC - Expense</t>
  </si>
  <si>
    <t>Tomorrowmade LLC</t>
  </si>
  <si>
    <t>CRDN - Expense</t>
  </si>
  <si>
    <t>CRDN</t>
  </si>
  <si>
    <t>YRS LLC - Expense</t>
  </si>
  <si>
    <t>YRS LLC</t>
  </si>
  <si>
    <t>Redeye Network Solutions - Expense</t>
  </si>
  <si>
    <t>Redeye Network Solutions</t>
  </si>
  <si>
    <t>American Association of V - Expense</t>
  </si>
  <si>
    <t>American Association of Veterinary State Boards</t>
  </si>
  <si>
    <t>Coare communities - Expense</t>
  </si>
  <si>
    <t>Coare communities</t>
  </si>
  <si>
    <t>EBBS - Expense</t>
  </si>
  <si>
    <t>EBBS</t>
  </si>
  <si>
    <t>Boatswains Locker - Expense</t>
  </si>
  <si>
    <t>Boatswains Locker</t>
  </si>
  <si>
    <t>Landbridge Ecological - Expense</t>
  </si>
  <si>
    <t>Landbridge Ecological</t>
  </si>
  <si>
    <t>Five Eighty LLC - Expense</t>
  </si>
  <si>
    <t>Five Eighty LLC</t>
  </si>
  <si>
    <t>Coco Republic Us, LLC - Expense</t>
  </si>
  <si>
    <t>Coco Republic Us, LLC</t>
  </si>
  <si>
    <t>Toyota Textile Machinery - Expense with TripLink</t>
  </si>
  <si>
    <t>Toyota Textile Machinery</t>
  </si>
  <si>
    <t>Donna Lawrence Production - Expense</t>
  </si>
  <si>
    <t>Donna Lawrence Productions</t>
  </si>
  <si>
    <t>Government Entities Mutua - Expense</t>
  </si>
  <si>
    <t>Drugco Specialty Services - Expense</t>
  </si>
  <si>
    <t>Drugco Specialty Services, LLC</t>
  </si>
  <si>
    <t>COFC Logistics LLC - Expense</t>
  </si>
  <si>
    <t>COFC Logistics LLC</t>
  </si>
  <si>
    <t>Elder Logistics Inc - Expense</t>
  </si>
  <si>
    <t>Elder Logistics Inc</t>
  </si>
  <si>
    <t>Field Instruments and Con - Expense</t>
  </si>
  <si>
    <t>Field Instruments and Controls, Inc.</t>
  </si>
  <si>
    <t>Arden Insurance Services  - Expense</t>
  </si>
  <si>
    <t>Arden Insurance Services LLC</t>
  </si>
  <si>
    <t>Palm Air Holdings LLC - Expense</t>
  </si>
  <si>
    <t>Palm Air Holdings LLC</t>
  </si>
  <si>
    <t>Uromedica Inc - Expense</t>
  </si>
  <si>
    <t>Uromedica Inc</t>
  </si>
  <si>
    <t>Ken Wright Cellars Co. - Expense</t>
  </si>
  <si>
    <t>Ken Wright Cellars Co.</t>
  </si>
  <si>
    <t>Tellus Partners LLC - Expense</t>
  </si>
  <si>
    <t>Tellus Partners LLC</t>
  </si>
  <si>
    <t>Ohio Trucking Association - Expense</t>
  </si>
  <si>
    <t>Ohio Trucking Association</t>
  </si>
  <si>
    <t>AppTier - Expense</t>
  </si>
  <si>
    <t>AppTier</t>
  </si>
  <si>
    <t>Mile Development Corp. - Expense</t>
  </si>
  <si>
    <t>Mile Development Corp.</t>
  </si>
  <si>
    <t>JSB Capital Group LLC - Expense</t>
  </si>
  <si>
    <t>JSB Capital Group LLC</t>
  </si>
  <si>
    <t>Steel Storage Systems - Expense</t>
  </si>
  <si>
    <t>Steel Storage Systems</t>
  </si>
  <si>
    <t>Montrusco Bolton Inc - Expense</t>
  </si>
  <si>
    <t>Montrusco Bolton Inc</t>
  </si>
  <si>
    <t>Ashland Health - Expense with TripLink</t>
  </si>
  <si>
    <t>Ashland Health</t>
  </si>
  <si>
    <t>Central Texas Food Bank - Expense</t>
  </si>
  <si>
    <t>Central Texas Food Bank</t>
  </si>
  <si>
    <t>OXFORD GENETICS LTD - Expense</t>
  </si>
  <si>
    <t>OXFORD GENETICS LTD</t>
  </si>
  <si>
    <t>Bisousweet Confections - Invoice Processing</t>
  </si>
  <si>
    <t>Bisousweet Confections</t>
  </si>
  <si>
    <t>OMOROVICZA COSMETICS LIMI - Invoice Processing</t>
  </si>
  <si>
    <t>OMOROVICZA COSMETICS LIMITED</t>
  </si>
  <si>
    <t>Calmont Beverage Company - Invoice Processing</t>
  </si>
  <si>
    <t>Calmont Beverage Company</t>
  </si>
  <si>
    <t>Christ Church of Oak Broo - Invoice Processing</t>
  </si>
  <si>
    <t>GI Supply - Invoice Processing</t>
  </si>
  <si>
    <t>Wilson Equipment Company, - Invoice Processing</t>
  </si>
  <si>
    <t>Fortnight Collective Inc - Invoice Processing</t>
  </si>
  <si>
    <t>Fortnight Collective Inc</t>
  </si>
  <si>
    <t>KEAN Project Engineering, - Expense</t>
  </si>
  <si>
    <t>KEAN Project Engineering, Inc.</t>
  </si>
  <si>
    <t>Church Brothers, LLC - Travel &amp; Expense with TripLink</t>
  </si>
  <si>
    <t>Church Brothers, LLC</t>
  </si>
  <si>
    <t>Paragon Insurance Holding - Travel &amp; Expense with TripLink</t>
  </si>
  <si>
    <t>WAGNER Fire Safety Inc. - Expense</t>
  </si>
  <si>
    <t>WAGNER Fire Safety Inc.</t>
  </si>
  <si>
    <t>PFC Safeguards, LLC</t>
  </si>
  <si>
    <t>PFC Safeguards, LLC - Travel &amp; Expense with TripLink</t>
  </si>
  <si>
    <t>Control Group</t>
  </si>
  <si>
    <t>Group Simple</t>
  </si>
  <si>
    <t>SMB Canada</t>
  </si>
  <si>
    <t>SMB MM</t>
  </si>
  <si>
    <t>SMB SB</t>
  </si>
  <si>
    <t>SMB Australia</t>
  </si>
  <si>
    <t>SMB France</t>
  </si>
  <si>
    <t>SMB UK</t>
  </si>
  <si>
    <t>Computer Products Corporation</t>
  </si>
  <si>
    <t>Computer Products Corpora - Travel &amp; Expense with TripLink</t>
  </si>
  <si>
    <t>General Catalyst Group Management, LLC</t>
  </si>
  <si>
    <t>General Catalyst Group Ma - Invoice Processing</t>
  </si>
  <si>
    <t>Project Name</t>
  </si>
  <si>
    <t>Australian Computer Socie - Invoice Processing</t>
  </si>
  <si>
    <t>Pinata Farms Operations P - Expense</t>
  </si>
  <si>
    <t>Tritech Fall Protection Systems Inc.</t>
  </si>
  <si>
    <t>Tritech Fall Protection S - Expense</t>
  </si>
  <si>
    <t>Wittenberg Weiner Consulting LLC</t>
  </si>
  <si>
    <t>Universal Fluid Services</t>
  </si>
  <si>
    <t>UNITAS WHOLESALE LIMITED</t>
  </si>
  <si>
    <t>Third Street Family Health Services</t>
  </si>
  <si>
    <t>The CE Shop</t>
  </si>
  <si>
    <t>ST. DISTRIBUTING CO., LLC</t>
  </si>
  <si>
    <t>SMEG (UK) LIMITED</t>
  </si>
  <si>
    <t>SIGNAL MEDIA LIMITED</t>
  </si>
  <si>
    <t>Right Pedal LendOS</t>
  </si>
  <si>
    <t>Prospera Financial Services</t>
  </si>
  <si>
    <t>Premier Ambulance</t>
  </si>
  <si>
    <t>Miles Technology Solutions LLC dba Miles Enterprise Solutions</t>
  </si>
  <si>
    <t>Mencar, LLC</t>
  </si>
  <si>
    <t>Medical Informatics Engineering, Incorporated</t>
  </si>
  <si>
    <t>HYDAC NA</t>
  </si>
  <si>
    <t>GLOBAL MEDICAL SOLUTIONS AUSTRALIA PTY LIMITED</t>
  </si>
  <si>
    <t>Gamuda Australia</t>
  </si>
  <si>
    <t>Falcon Risk Services, LLC</t>
  </si>
  <si>
    <t>Ellison Machinery Company</t>
  </si>
  <si>
    <t>Cure Experience Services LLC</t>
  </si>
  <si>
    <t>Cruinn Diagnostics Limited</t>
  </si>
  <si>
    <t>Computer Design &amp; Integration LLC</t>
  </si>
  <si>
    <t>Buff City Soap MW</t>
  </si>
  <si>
    <t>BLVD Residential</t>
  </si>
  <si>
    <t>BESTECH Canada Limited</t>
  </si>
  <si>
    <t>American Furniture Warehouse Co Inc</t>
  </si>
  <si>
    <t>Abercrombie &amp; Kent USA LLC</t>
  </si>
  <si>
    <t>Word Alive Family Church</t>
  </si>
  <si>
    <t>The Foresight Companies LLC</t>
  </si>
  <si>
    <t>Shark Branding</t>
  </si>
  <si>
    <t>Shafer Vineyards</t>
  </si>
  <si>
    <t>Service Champions, Inc.</t>
  </si>
  <si>
    <t>RPMGLOBAL HOLDINGS LIMITED</t>
  </si>
  <si>
    <t>Quinn Digital Asset Protection Inc</t>
  </si>
  <si>
    <t>Praesidium Inc</t>
  </si>
  <si>
    <t>Porter Kyle Builders</t>
  </si>
  <si>
    <t>Nuro, Inc.</t>
  </si>
  <si>
    <t>NSCAD University (Nova Scotia College of Art and Design)</t>
  </si>
  <si>
    <t>Museum Of Arts And Design</t>
  </si>
  <si>
    <t>Lone Tree Cellars Ltd</t>
  </si>
  <si>
    <t>KG Call Center Operations</t>
  </si>
  <si>
    <t>K' (Prime) Technologies Inc</t>
  </si>
  <si>
    <t>Iredell Health System</t>
  </si>
  <si>
    <t>INW Solutions</t>
  </si>
  <si>
    <t>Insight Lpr, LLC</t>
  </si>
  <si>
    <t>G &amp; C Auto Body, Inc.</t>
  </si>
  <si>
    <t>Future Commerce Initiaitve</t>
  </si>
  <si>
    <t>Frequency</t>
  </si>
  <si>
    <t>EDX Markets</t>
  </si>
  <si>
    <t>Dolce &amp; Gabbana Beauty</t>
  </si>
  <si>
    <t>DelVal Flow Controls</t>
  </si>
  <si>
    <t>d-7 Roofing LLC</t>
  </si>
  <si>
    <t>Clear Capital</t>
  </si>
  <si>
    <t>Cincinnati Opera Company</t>
  </si>
  <si>
    <t>Bullet Rental and Sales</t>
  </si>
  <si>
    <t>Blue Heron Consulting</t>
  </si>
  <si>
    <t>237 Global</t>
  </si>
  <si>
    <t>1st Home and Commercial Service</t>
  </si>
  <si>
    <t>Wilmington Holdings Corporation</t>
  </si>
  <si>
    <t>Wapsi Banks LLC</t>
  </si>
  <si>
    <t>The Olympic Club</t>
  </si>
  <si>
    <t>The Grove Group, Inc.</t>
  </si>
  <si>
    <t>TEAMCare Behavioral Health</t>
  </si>
  <si>
    <t>Organ Procurement Support LLC</t>
  </si>
  <si>
    <t>Onyx Insurance Brokers Limited</t>
  </si>
  <si>
    <t>myPlace Health</t>
  </si>
  <si>
    <t>Great Bay Distributors, Inc</t>
  </si>
  <si>
    <t>Go Service Solutions Ltd</t>
  </si>
  <si>
    <t>Dynamic Space Solutions, Inc.</t>
  </si>
  <si>
    <t>Dave Thomas Foundation for Adoption</t>
  </si>
  <si>
    <t>Council Ring Capital</t>
  </si>
  <si>
    <t>Civic Nation</t>
  </si>
  <si>
    <t>CheddrSuite</t>
  </si>
  <si>
    <t>Catalyst Lending Inc</t>
  </si>
  <si>
    <t>Benzeen Auto Parts</t>
  </si>
  <si>
    <t>Avaline LTD.</t>
  </si>
  <si>
    <t>AUTOMATIC COATING LTD</t>
  </si>
  <si>
    <t>Alcresta Pharmaceuticals, Inc</t>
  </si>
  <si>
    <t>Nikko Asset Management Europe Ltd</t>
  </si>
  <si>
    <t>RPMGLOBAL HOLDINGS LIMITE - Expense</t>
  </si>
  <si>
    <t>Frequency - Expense</t>
  </si>
  <si>
    <t>GLOBAL MEDICAL SOLUTIONS  - Expense</t>
  </si>
  <si>
    <t>Iredell Health System - Expense</t>
  </si>
  <si>
    <t>EDX Markets - Expense</t>
  </si>
  <si>
    <t>Porter Kyle Builders - Expense</t>
  </si>
  <si>
    <t>Buff City Soap MW - Expense</t>
  </si>
  <si>
    <t>Ellison Machinery Company - Expense</t>
  </si>
  <si>
    <t>The CE Shop - Expense</t>
  </si>
  <si>
    <t>Blue Heron Consulting - Expense</t>
  </si>
  <si>
    <t>Jenna Pingeon</t>
  </si>
  <si>
    <t>Bullet Rental and Sales - Expense</t>
  </si>
  <si>
    <t>Avaline LTD. - Expense</t>
  </si>
  <si>
    <t>Falcon Risk Services, LLC - Expense</t>
  </si>
  <si>
    <t>Alcresta Pharmaceuticals, - Expense</t>
  </si>
  <si>
    <t>Dealers Warehouse Corpora - Expense with TripLink</t>
  </si>
  <si>
    <t>Dealers Warehouse Corporation</t>
  </si>
  <si>
    <t>Shark Branding - Expense</t>
  </si>
  <si>
    <t>Ellenoff Grossman &amp; Schol - Expense</t>
  </si>
  <si>
    <t>Ellenoff Grossman &amp; Schole LLP</t>
  </si>
  <si>
    <t>237 Global - Expense</t>
  </si>
  <si>
    <t>Shafer Vineyards - Expense</t>
  </si>
  <si>
    <t>Benzeen Auto Parts - Expense</t>
  </si>
  <si>
    <t>Wapsi Banks LLC - Expense</t>
  </si>
  <si>
    <t>BEND-TECH - Travel &amp; Expense with TripLink</t>
  </si>
  <si>
    <t>BEND-TECH</t>
  </si>
  <si>
    <t>Cruinn Diagnostics Limite - Expense</t>
  </si>
  <si>
    <t>Justin Smith</t>
  </si>
  <si>
    <t>American Furniture Wareho - Travel &amp; Expense with TripLink</t>
  </si>
  <si>
    <t>Go Service Solutions Ltd - Expense</t>
  </si>
  <si>
    <t>Onyx Insurance Brokers Li - Expense</t>
  </si>
  <si>
    <t>SMEG (UK) LIMITED - Expense</t>
  </si>
  <si>
    <t>Great Bay Distributors, I - Expense</t>
  </si>
  <si>
    <t>BESTECH Canada Limited - Expense</t>
  </si>
  <si>
    <t>The Grove Group, Inc. - Expense</t>
  </si>
  <si>
    <t>Dynamic Space Solutions,  - Expense</t>
  </si>
  <si>
    <t>Praesidium Inc - Expense</t>
  </si>
  <si>
    <t>Museum Of Arts And Design - Expense</t>
  </si>
  <si>
    <t>Civic Nation - Expense</t>
  </si>
  <si>
    <t>Service Champions, Inc. - Expense</t>
  </si>
  <si>
    <t>Arini Capital Management - Expense</t>
  </si>
  <si>
    <t>Arini Capital Management Limited</t>
  </si>
  <si>
    <t>Wilmington Holdings Corpo - Expense</t>
  </si>
  <si>
    <t>myPlace Health - Expense</t>
  </si>
  <si>
    <t>Miles Technology Solution - Expense</t>
  </si>
  <si>
    <t>Word Alive Family Church - Expense</t>
  </si>
  <si>
    <t>TEAMCare Behavioral Healt - Expense</t>
  </si>
  <si>
    <t>Clear Capital - Expense</t>
  </si>
  <si>
    <t>Lone Tree Cellars Ltd - Expense</t>
  </si>
  <si>
    <t>Premier Ambulance - Expense</t>
  </si>
  <si>
    <t>Aquarian Systems - Travel &amp; Expense with TripLink</t>
  </si>
  <si>
    <t>Aquarian Systems</t>
  </si>
  <si>
    <t>Gamuda Australia - Expense</t>
  </si>
  <si>
    <t>Wittenberg Weiner Consult - Travel &amp; Expense with TripLink</t>
  </si>
  <si>
    <t>Merricks Capital - Expense</t>
  </si>
  <si>
    <t>Merricks Capital</t>
  </si>
  <si>
    <t>ALLEGRO FUNDS PTY LTD - Expense</t>
  </si>
  <si>
    <t>ALLEGRO FUNDS PTY LTD</t>
  </si>
  <si>
    <t>Quinn Digital Asset Prote - Expense</t>
  </si>
  <si>
    <t>AUTOMATIC COATING LTD - Expense</t>
  </si>
  <si>
    <t>HYDAC NA - Expense</t>
  </si>
  <si>
    <t>J M F Consulting Inc - Expense</t>
  </si>
  <si>
    <t>J M F Consulting Inc</t>
  </si>
  <si>
    <t>Powr2 - Expense with TripLink</t>
  </si>
  <si>
    <t>Powr2</t>
  </si>
  <si>
    <t>Workhorse Shared Services - Travel &amp; Expense with TripLink</t>
  </si>
  <si>
    <t>Workhorse Shared Services LLC</t>
  </si>
  <si>
    <t>Wolford America, Inc. - Travel &amp; Expense with TripLink</t>
  </si>
  <si>
    <t>UNITAS WHOLESALE LIMITED - Expense</t>
  </si>
  <si>
    <t>Joe Taylor Restoration In - Expense</t>
  </si>
  <si>
    <t>Joe Taylor Restoration Inc</t>
  </si>
  <si>
    <t>Redirect Health Inc - Invoice Processing</t>
  </si>
  <si>
    <t>Redirect Health Inc</t>
  </si>
  <si>
    <t>ACM Services Inc - Expense</t>
  </si>
  <si>
    <t>ACM Services Inc</t>
  </si>
  <si>
    <t>Dave Thomas Foundation fo - Expense</t>
  </si>
  <si>
    <t>Cincinnati Opera Company - Expense</t>
  </si>
  <si>
    <t>Catalyst Lending Inc - Expense</t>
  </si>
  <si>
    <t>Council Ring Capital - Expense</t>
  </si>
  <si>
    <t>Future Commerce Initiaitv - Expense</t>
  </si>
  <si>
    <t>BLVD Residential - Expense</t>
  </si>
  <si>
    <t>ThinkTank Products Inc - Expense</t>
  </si>
  <si>
    <t>ThinkTank Products Inc</t>
  </si>
  <si>
    <t>Prospera Financial Servic - Expense</t>
  </si>
  <si>
    <t>K' (Prime) Technologies I - Expense</t>
  </si>
  <si>
    <t>Able Freight Services, LLC</t>
  </si>
  <si>
    <t>Third Street Family Healt - Expense</t>
  </si>
  <si>
    <t>Abercrombie &amp; Kent USA LL - Expense with TripLink</t>
  </si>
  <si>
    <t>Computer Design &amp; Integra - Travel &amp; Expense with TripLink</t>
  </si>
  <si>
    <t>Connectus Wealth, LLC - Travel &amp; Expense with TripLink</t>
  </si>
  <si>
    <t>Connectus Wealth</t>
  </si>
  <si>
    <t>KG Call Center Operations - Expense</t>
  </si>
  <si>
    <t>Cruise America, Inc. - Invoice Processing</t>
  </si>
  <si>
    <t>Cruise America, Inc.</t>
  </si>
  <si>
    <t>Praesidium Inc - Invoice Processing</t>
  </si>
  <si>
    <t>G &amp; C Auto Body, Inc. - Expense</t>
  </si>
  <si>
    <t>Nikko Asset Management Eu - Invoice Processing</t>
  </si>
  <si>
    <t>The Foresight Companies L - Expense</t>
  </si>
  <si>
    <t>1st Home and Commercial S - Expense</t>
  </si>
  <si>
    <t>Mencar, LLC - Expense with TripLink</t>
  </si>
  <si>
    <t>Organ Procurement Support - Expense</t>
  </si>
  <si>
    <t>NSCAD University (Nova Sc - Expense</t>
  </si>
  <si>
    <t>Insight Lpr, LLC - Expense</t>
  </si>
  <si>
    <t>ST. DISTRIBUTING CO., LLC - Travel &amp; Expense with TripLink</t>
  </si>
  <si>
    <t>Cure Experience Services  - Travel &amp; Expense with TripLink</t>
  </si>
  <si>
    <t>CheddrSuite - Expense</t>
  </si>
  <si>
    <t>Woodbourne Canada Managem - Invoice Processing</t>
  </si>
  <si>
    <t>Connectus Wealth, LLC - Invoice Processing</t>
  </si>
  <si>
    <t>DelVal Flow Controls - Travel &amp; Expense with TripLink</t>
  </si>
  <si>
    <t>Aragon Research - Travel &amp; Expense with TripLink</t>
  </si>
  <si>
    <t>Aragon Research</t>
  </si>
  <si>
    <t>Cadence Travel (fka Trave - Travel &amp; Expense with TripLink</t>
  </si>
  <si>
    <t>Cadence Travel (fka Travel Dynamics Group)</t>
  </si>
  <si>
    <t>Right Pedal LendOS - Travel &amp; Expense with TripLink</t>
  </si>
  <si>
    <t>Dolce &amp; Gabbana Beauty - Travel &amp; Expense with TripLink</t>
  </si>
  <si>
    <t>Medical Informatics Engin - Travel &amp; Expense with TripLink</t>
  </si>
  <si>
    <t>Nuro, Inc. - Travel &amp; Expense with TripLink</t>
  </si>
  <si>
    <t>Universal Fluid Services - Expense</t>
  </si>
  <si>
    <t>The Olympic Club - Travel &amp; Expense with TripLink</t>
  </si>
  <si>
    <t>SIGNAL MEDIA LIMITED - Expense</t>
  </si>
  <si>
    <t>INW Solutions - Expense with TripLink</t>
  </si>
  <si>
    <t>d-7 Roofing LLC - Expense</t>
  </si>
  <si>
    <t>Sept'22 Utilization</t>
  </si>
  <si>
    <t>Oct'22
Utilization</t>
  </si>
  <si>
    <t>Nov'22
Utilization</t>
  </si>
  <si>
    <t>Dec'22
Utilization</t>
  </si>
  <si>
    <t>Jan'23
Utilization</t>
  </si>
  <si>
    <t>Feb'23
Utilization</t>
  </si>
  <si>
    <t>Special Production Agency</t>
  </si>
  <si>
    <t>Office Ally</t>
  </si>
  <si>
    <t>Urban Catalyst LLC</t>
  </si>
  <si>
    <t>CellSite Solutions LLC</t>
  </si>
  <si>
    <t>Bank of Clarke County</t>
  </si>
  <si>
    <t>Turning Point Action</t>
  </si>
  <si>
    <t>The Efficiency Network, Inc. (TEN)</t>
  </si>
  <si>
    <t>Targan</t>
  </si>
  <si>
    <t>SCS BUILDING SOLUTIONS LIMITED</t>
  </si>
  <si>
    <t>Perc Water Corporation</t>
  </si>
  <si>
    <t>Onxeo</t>
  </si>
  <si>
    <t>Oculus Biologics</t>
  </si>
  <si>
    <t>Hart Howerton, Ltd.</t>
  </si>
  <si>
    <t>CPI</t>
  </si>
  <si>
    <t>Caliber Information Systems</t>
  </si>
  <si>
    <t>Barter and Shake</t>
  </si>
  <si>
    <t>America's Turning Point</t>
  </si>
  <si>
    <t>YTL International Inc.</t>
  </si>
  <si>
    <t>Steadily</t>
  </si>
  <si>
    <t>Skinspirit LLC</t>
  </si>
  <si>
    <t>Parking Concepts, Inc.</t>
  </si>
  <si>
    <t>MobilityRE, LLC</t>
  </si>
  <si>
    <t>Friends of Refugees Inc</t>
  </si>
  <si>
    <t>Filament Marketing</t>
  </si>
  <si>
    <t>Éclairage Dimension Plus Inc</t>
  </si>
  <si>
    <t>Celltrion USA</t>
  </si>
  <si>
    <t>Calpine Containers, Inc.</t>
  </si>
  <si>
    <t>Autonics USA Inc.</t>
  </si>
  <si>
    <t>Lodging Advisory Group</t>
  </si>
  <si>
    <t>Hanall</t>
  </si>
  <si>
    <t>Archwood Group Limited</t>
  </si>
  <si>
    <t>Araceli Biosciences</t>
  </si>
  <si>
    <t>Alteon Health</t>
  </si>
  <si>
    <t>Rajesh Lokaiah</t>
  </si>
  <si>
    <t>America's Turning Point - Expense with TripLink</t>
  </si>
  <si>
    <t>Autonics USA Inc. - Travel &amp; Expense with TripLink</t>
  </si>
  <si>
    <t>Barter and Shake - Travel &amp; Expense with TripLink</t>
  </si>
  <si>
    <t>Sept'22 Trans Qty</t>
  </si>
  <si>
    <t>Oct'22
Trans Qty</t>
  </si>
  <si>
    <t>Nov'22
Trans Qty</t>
  </si>
  <si>
    <t>Dec'22
Trans Qty</t>
  </si>
  <si>
    <t>Jan'23
Trans Qty</t>
  </si>
  <si>
    <t>Feb'23
Trans Qty</t>
  </si>
  <si>
    <t>Sept'22 Max Commitment</t>
  </si>
  <si>
    <t>Oct'22
Max Commitment</t>
  </si>
  <si>
    <t>Nov'22
Max Commitment</t>
  </si>
  <si>
    <t>Dec'22
Max Commitment</t>
  </si>
  <si>
    <t>Jan'23
Max Commitment</t>
  </si>
  <si>
    <t>Feb'23
Max Commitment</t>
  </si>
  <si>
    <t>Hughes Landscape Inc.</t>
  </si>
  <si>
    <t>Capture H2O</t>
  </si>
  <si>
    <t>Creo Advisors, LLC</t>
  </si>
  <si>
    <t>CreativeX</t>
  </si>
  <si>
    <t>PathogenDX</t>
  </si>
  <si>
    <t>National Fire Equipment Limited</t>
  </si>
  <si>
    <t>Sunburst Truck Lines</t>
  </si>
  <si>
    <t>-</t>
  </si>
  <si>
    <t>TMG INC</t>
  </si>
  <si>
    <t>World Shipping, Inc.</t>
  </si>
  <si>
    <t>General Idea</t>
  </si>
  <si>
    <t>Owner Resource Group, LLC</t>
  </si>
  <si>
    <t>MobilityRE, LLC - Expense</t>
  </si>
  <si>
    <t>Owner InSite - Expense</t>
  </si>
  <si>
    <t>Oculus Biologics - Expense</t>
  </si>
  <si>
    <t>Steadily - Expense</t>
  </si>
  <si>
    <t>Bank of Clarke County - Invoice Processing</t>
  </si>
  <si>
    <t>Canadian Association of P - Expense</t>
  </si>
  <si>
    <t>Jayadanam Devaraj</t>
  </si>
  <si>
    <t>Filament Marketing - Travel &amp; Expense with TripLink</t>
  </si>
  <si>
    <t>Friends of Refugees Inc - Expense</t>
  </si>
  <si>
    <t>Lind Marine - Expense</t>
  </si>
  <si>
    <t>YTL International Inc. - Expense</t>
  </si>
  <si>
    <t>BioBee USA - Expense</t>
  </si>
  <si>
    <t>Naomi Hacking</t>
  </si>
  <si>
    <t>Mayell Tabor</t>
  </si>
  <si>
    <t>Archwood Group Limited - Expense</t>
  </si>
  <si>
    <t>Barrett Agri, Inc</t>
  </si>
  <si>
    <t>Barrett Agri, Inc - Expense</t>
  </si>
  <si>
    <t>Benton Technical Services</t>
  </si>
  <si>
    <t>Benton Technical Services - Expense</t>
  </si>
  <si>
    <t>EIk Solutions LLC</t>
  </si>
  <si>
    <t>EIk Solutions LLC - Expense</t>
  </si>
  <si>
    <t>Euro Manganese</t>
  </si>
  <si>
    <t>Euro Manganese - Expense</t>
  </si>
  <si>
    <t>Hanall - Expense</t>
  </si>
  <si>
    <t>Hughes Landscape Inc. - Expense</t>
  </si>
  <si>
    <t>LAPIS Semiconductor America</t>
  </si>
  <si>
    <t>LAPIS Semiconductor Ameri - Expense</t>
  </si>
  <si>
    <t>Northern Gritstone</t>
  </si>
  <si>
    <t>Northern Gritstone - Expense</t>
  </si>
  <si>
    <t>Pentwater Capital Management LP</t>
  </si>
  <si>
    <t>Pentwater Capital Managem - Expense</t>
  </si>
  <si>
    <t>Pinata Farms Operations Pty Ltd</t>
  </si>
  <si>
    <t>Techforce Personnel Pty Ltd</t>
  </si>
  <si>
    <t>RIO Tinto Techforce Personnel Pty L - Expense</t>
  </si>
  <si>
    <t>SJB Masonry</t>
  </si>
  <si>
    <t>SJB Masonry - Expense</t>
  </si>
  <si>
    <t>Texas Dewatering, LLC</t>
  </si>
  <si>
    <t>Texas Dewatering, LLC - Expense</t>
  </si>
  <si>
    <t>TMG INC - Expense</t>
  </si>
  <si>
    <t>SafeinHome - Expense</t>
  </si>
  <si>
    <t>Plateau Excavation, Inc. - Expense</t>
  </si>
  <si>
    <t>Arini Capital Management - Invoice Processing</t>
  </si>
  <si>
    <t>Celltrion USA - Expense</t>
  </si>
  <si>
    <t>Turning Point Action - Expense</t>
  </si>
  <si>
    <t>Sunburst Truck Lines - Expense with TripLink</t>
  </si>
  <si>
    <t>Advanced Septic &amp; Constru - Expense</t>
  </si>
  <si>
    <t>Institute Of Management A - Expense</t>
  </si>
  <si>
    <t>Frontier Distributing Inc - Expense</t>
  </si>
  <si>
    <t>Subtext - Expense</t>
  </si>
  <si>
    <t>Perc Water Corporation - Expense</t>
  </si>
  <si>
    <t>In Pilot Description</t>
  </si>
  <si>
    <t>Worldwide Interactive Net - Expense</t>
  </si>
  <si>
    <t>Worldwide Interactive Network Inc</t>
  </si>
  <si>
    <t>World Shipping, Inc. - Expense with TripLink</t>
  </si>
  <si>
    <t>Wild Alaskan Company - Expense</t>
  </si>
  <si>
    <t>Wild Alaskan Company</t>
  </si>
  <si>
    <t>Sherelin S</t>
  </si>
  <si>
    <t>Westgrove Partners Ltd - Expense</t>
  </si>
  <si>
    <t>Westgrove Partners Ltd</t>
  </si>
  <si>
    <t>WD Financial, LLC</t>
  </si>
  <si>
    <t>Urban Catalyst LLC - Expense</t>
  </si>
  <si>
    <t>Sanketh S Yadav</t>
  </si>
  <si>
    <t>Trifecta Collective - Travel &amp; Expense with TripLink</t>
  </si>
  <si>
    <t>Trifecta Collective</t>
  </si>
  <si>
    <t>TOSHIBA INTERNATIONAL (EU - Expense</t>
  </si>
  <si>
    <t>TOSHIBA INTERNATIONAL (EUROPE) LTD.</t>
  </si>
  <si>
    <t>Thornhill Research Inc. - Expense</t>
  </si>
  <si>
    <t>Thornhill Research Inc.</t>
  </si>
  <si>
    <t>The Efficiency Network, I - Expense</t>
  </si>
  <si>
    <t>Targan - Travel &amp; Expense with TripLink</t>
  </si>
  <si>
    <t>Tam International, Inc. - Expense</t>
  </si>
  <si>
    <t>Tam International, Inc.</t>
  </si>
  <si>
    <t>Subtext</t>
  </si>
  <si>
    <t>Special Production Agency - Expense with TripLink</t>
  </si>
  <si>
    <t>Skinspirit LLC - Travel &amp; Expense with TripLink</t>
  </si>
  <si>
    <t>SCS BUILDING SOLUTIONS LI - Expense</t>
  </si>
  <si>
    <t>SafeinHome</t>
  </si>
  <si>
    <t>Propilots, LLC - Expense</t>
  </si>
  <si>
    <t>Propilots, LLC</t>
  </si>
  <si>
    <t>Propeller Bonds - Travel &amp; Expense with TripLink</t>
  </si>
  <si>
    <t>Propeller Bonds</t>
  </si>
  <si>
    <t>Plateau Excavation, Inc.</t>
  </si>
  <si>
    <t>PathogenDX - Travel &amp; Expense with TripLink</t>
  </si>
  <si>
    <t>Parking Concepts, Inc. - Expense</t>
  </si>
  <si>
    <t>Orbital Therapeutics, Inc - Expense with TripLink</t>
  </si>
  <si>
    <t>Orbital Therapeutics, Inc.</t>
  </si>
  <si>
    <t>Onxeo - Travel &amp; Expense with TripLink</t>
  </si>
  <si>
    <t>Oman Systems Inc - Expense</t>
  </si>
  <si>
    <t>Oman Systems Inc</t>
  </si>
  <si>
    <t>Office Ally - Expense</t>
  </si>
  <si>
    <t>Oberland Capital Manageme - Expense</t>
  </si>
  <si>
    <t>Oberland Capital Management LLC</t>
  </si>
  <si>
    <t>National Fire Equipment L - Expense</t>
  </si>
  <si>
    <t>MIQ Logistics, LLC - Travel &amp; Expense with TripLink</t>
  </si>
  <si>
    <t>MIQ Logistics, LLC</t>
  </si>
  <si>
    <t>Medical Home Network REAC - Invoice Processing</t>
  </si>
  <si>
    <t>Medical Home Network REACH ACO, LLC</t>
  </si>
  <si>
    <t>Mark Bourassa Esq</t>
  </si>
  <si>
    <t>Mark Bourassa Esq - Expense</t>
  </si>
  <si>
    <t>Lodging Advisory Group - Expense</t>
  </si>
  <si>
    <t>Lind Marine</t>
  </si>
  <si>
    <t>Kimes Ranch - Travel &amp; Expense with TripLink</t>
  </si>
  <si>
    <t>Kimes Ranch</t>
  </si>
  <si>
    <t>J2 Resources, LLC</t>
  </si>
  <si>
    <t>J2 Resources, LLC - Expense with TripLink</t>
  </si>
  <si>
    <t>Institute Of Management Accountants, Inc.</t>
  </si>
  <si>
    <t>HRL Laboratories, LLC - Travel &amp; Expense with TripLink</t>
  </si>
  <si>
    <t>HRL Laboratories, LLC</t>
  </si>
  <si>
    <t>Howard Immel, Inc - Expense with TripLink</t>
  </si>
  <si>
    <t>Howard Immel, Inc</t>
  </si>
  <si>
    <t>Help ME See Inc. - Expense</t>
  </si>
  <si>
    <t>Help ME See Inc.</t>
  </si>
  <si>
    <t>Hassan &amp; Sons, Inc</t>
  </si>
  <si>
    <t>Hassan &amp; Sons, Inc - Expense</t>
  </si>
  <si>
    <t>Hart Howerton, Ltd. - Travel &amp; Expense with TripLink</t>
  </si>
  <si>
    <t>General Idea - Expense with TripLink</t>
  </si>
  <si>
    <t>Frontier Distributing Inc.</t>
  </si>
  <si>
    <t>FragilePak LLC - Expense</t>
  </si>
  <si>
    <t>FragilePak LLC</t>
  </si>
  <si>
    <t>FOCUS Inc - Invoice Processing</t>
  </si>
  <si>
    <t>FOCUS Inc</t>
  </si>
  <si>
    <t>First Financial Asset Man - Expense</t>
  </si>
  <si>
    <t>First Financial Asset Management, Inc.</t>
  </si>
  <si>
    <t>Faber-Castell USA - Travel &amp; Expense with TripLink</t>
  </si>
  <si>
    <t>Faber-Castell USA</t>
  </si>
  <si>
    <t>Diabetic Equipment and Su - Expense</t>
  </si>
  <si>
    <t>Diabetic Equipment and Supplies, LLC</t>
  </si>
  <si>
    <t>Creo Advisors, LLC - Travel &amp; Expense with TripLink</t>
  </si>
  <si>
    <t>CPI - Expense with TripLink</t>
  </si>
  <si>
    <t>Concord Seminars - Travel &amp; Expense with TripLink</t>
  </si>
  <si>
    <t>Concord Seminars</t>
  </si>
  <si>
    <t>Comer Industries, Inc. - Expense with TripLink</t>
  </si>
  <si>
    <t>Comer Industries, Inc.</t>
  </si>
  <si>
    <t>CellSite Solutions LLC - Expense</t>
  </si>
  <si>
    <t>Capture H2O - Expense</t>
  </si>
  <si>
    <t>Canadian Association of Professional Employees</t>
  </si>
  <si>
    <t>Calpine Containers, Inc. - Expense</t>
  </si>
  <si>
    <t>Caloris Engineering, LLC - Travel &amp; Expense with TripLink</t>
  </si>
  <si>
    <t>Caloris Engineering, LLC</t>
  </si>
  <si>
    <t>Caliber Information Syste - Expense with TripLink</t>
  </si>
  <si>
    <t>BioBee USA</t>
  </si>
  <si>
    <t>Belay Diagnostics - Travel &amp; Expense with TripLink</t>
  </si>
  <si>
    <t>Belay Diagnostics</t>
  </si>
  <si>
    <t>Araceli Biosciences - Expense with TripLink</t>
  </si>
  <si>
    <t>AquaComfort Solutions</t>
  </si>
  <si>
    <t>AquaComfort Solutions - Expense</t>
  </si>
  <si>
    <t>Amitra Capital - Invoice Processing</t>
  </si>
  <si>
    <t>Amitra Capital</t>
  </si>
  <si>
    <t>Aileron Management, LLC - Expense</t>
  </si>
  <si>
    <t>Aileron Management, LLC</t>
  </si>
  <si>
    <t>AFC-Holcroft - Travel &amp; Expense with TripLink</t>
  </si>
  <si>
    <t>AFC-Holcroft</t>
  </si>
  <si>
    <t>Advanced Septic &amp; Construction Services Company</t>
  </si>
  <si>
    <t>Accor UK Business &amp; Leisu - Expense</t>
  </si>
  <si>
    <t>Accor UK Business &amp; Leisure Hotels Limited</t>
  </si>
  <si>
    <t>Alteon Health - Travel &amp; Expense with TripLink</t>
  </si>
  <si>
    <t>IBC Coating Technologies  - Expense</t>
  </si>
  <si>
    <t>WD Pensionmark Financial  - Travel &amp; Expense with TripLink</t>
  </si>
  <si>
    <t>PEI Surgical Unlimited Co - Expense - (S2P)</t>
  </si>
  <si>
    <t>CreativeX - Expense</t>
  </si>
  <si>
    <t>Éclairage Dimension Plus  - Expense</t>
  </si>
  <si>
    <t>In  Pilot Description</t>
  </si>
  <si>
    <t>Mar'23
Trans Qty</t>
  </si>
  <si>
    <t>Mar'23
Max Commitment</t>
  </si>
  <si>
    <t>Mar'23
Utilization</t>
  </si>
  <si>
    <t>2022-2</t>
  </si>
  <si>
    <t>2022-3</t>
  </si>
  <si>
    <t>Pilot Group - Express &lt;$3K</t>
  </si>
  <si>
    <t>Pilot Group - Orig Mgr Group</t>
  </si>
  <si>
    <t>1)</t>
  </si>
  <si>
    <t>Show quarterly trends by Control Group vs. Pilot  Group for the following metrics:</t>
  </si>
  <si>
    <t>Activation Experience</t>
  </si>
  <si>
    <t>Activation Coach</t>
  </si>
  <si>
    <t>Implementation Complete(a)</t>
  </si>
  <si>
    <t>The account name</t>
  </si>
  <si>
    <t>This is the Coaches Manager</t>
  </si>
  <si>
    <t>This is when the Project was transitioned to Support and is considered Complete</t>
  </si>
  <si>
    <t>The customer name and which project that is being activated (Invoice or Expense)</t>
  </si>
  <si>
    <t>Standard or Professional - this is the type of site the customer is one</t>
  </si>
  <si>
    <t>Date when the customer signed the contract and when their contract started</t>
  </si>
  <si>
    <t>When the Activation Coach was assigned to start the project</t>
  </si>
  <si>
    <t>The number of hours it took to complete the project (Measured from Effective/Contract Date to Implementation Complete(a) date</t>
  </si>
  <si>
    <t>The number of days it took to complete the project (Measured from Effective/Contract Date to Implementation Complete(a) date</t>
  </si>
  <si>
    <t>When a project is completed and the Implementation Complete(a) data has been populated, project is complete and the Activation Coach will receive credit for the project</t>
  </si>
  <si>
    <t>We have 3 types of Experiences for our customers Express (aka Self-Activation) , Guided Workshop (Hybrid of Self-Activation and Coach involvement), 1-1 Directed (full Coach involvement)</t>
  </si>
  <si>
    <t>This is the Coach who completed the Expense or Invoice project (also know as the Project Manager)</t>
  </si>
  <si>
    <t>The data on the Tableau HPP-DTV Detail is your Dataset that has been cleaned.</t>
  </si>
  <si>
    <t>Please analyze the data to show the following using visual aids to show the story:</t>
  </si>
  <si>
    <t>- HPP (Hours Per Project)</t>
  </si>
  <si>
    <t>- DTV (Days to Value)</t>
  </si>
  <si>
    <t>- Productivity Per Activation Coach</t>
  </si>
  <si>
    <t>2)</t>
  </si>
  <si>
    <t>Show quarterly trends by Control Group vs. Pilot  Group for the following metrics, BUT</t>
  </si>
  <si>
    <t>Broken down by the Activation Experience</t>
  </si>
  <si>
    <t>Columns Header Definitions on Tableau Dataset</t>
  </si>
  <si>
    <t>This is the Group from where the Activation Coach is associated and who completed the project.</t>
  </si>
  <si>
    <t>Control Group (those projects that were not in Pilot)</t>
  </si>
  <si>
    <t>There were 2 Groups in the pilot:</t>
  </si>
  <si>
    <t>What Was the PILOT About?</t>
  </si>
  <si>
    <t>Utilization Requirement is a specific number of Expense Reports or Invoices that need to be submitted to validate the customers site to ensure it's working correctly BEFORE we can transition</t>
  </si>
  <si>
    <t>We were measuring teams that were part of a pilot to measure a 10% utilization requirement in order to transition to Support vs our traditional 20% requirement.</t>
  </si>
  <si>
    <t>a project to Support (which is then considered completed)</t>
  </si>
  <si>
    <t>Utilization Requirement: 20% was our Control Group, 10% was the Pilot Group</t>
  </si>
  <si>
    <t>- Example, a customer is contracted for 100 Expense Reports or Invoices - 20% is 20 reports, 10% is 10 reports.</t>
  </si>
  <si>
    <t>There are definitions of the columns from your dataset noted on the right side.</t>
  </si>
  <si>
    <t>Row Labels</t>
  </si>
  <si>
    <t>Control</t>
  </si>
  <si>
    <t>Pilot</t>
  </si>
  <si>
    <t>Grand Total</t>
  </si>
  <si>
    <t>Quarter and Group</t>
  </si>
  <si>
    <t xml:space="preserve"> DTV_median</t>
  </si>
  <si>
    <t>projects_count</t>
  </si>
  <si>
    <t xml:space="preserve"> HPP_median</t>
  </si>
  <si>
    <t>DTV_avg</t>
  </si>
  <si>
    <t>HPP_avg</t>
  </si>
  <si>
    <t xml:space="preserve"> HPP_summed</t>
  </si>
  <si>
    <t>DTV_summed</t>
  </si>
  <si>
    <t>Q1-project-count</t>
  </si>
  <si>
    <t>Q1-HPP-median</t>
  </si>
  <si>
    <t>Q1-HPP-sum</t>
  </si>
  <si>
    <t>Q1-HPP-mean</t>
  </si>
  <si>
    <t>Q1-DTV-median</t>
  </si>
  <si>
    <t>Q1-DTV-sum</t>
  </si>
  <si>
    <t>Sum of Q1_DTV_q1</t>
  </si>
  <si>
    <t>Group and Activation Coach</t>
  </si>
  <si>
    <t>Sum of Q4_project_count</t>
  </si>
  <si>
    <t>Sum of Q4_HPP_median</t>
  </si>
  <si>
    <t>Sum of Q4_HPP_sum</t>
  </si>
  <si>
    <t>Sum of Q4_HPP_mean</t>
  </si>
  <si>
    <t>Q4-project-count</t>
  </si>
  <si>
    <t>Q4-HPP-median</t>
  </si>
  <si>
    <t>Q4-HPP-sum</t>
  </si>
  <si>
    <t xml:space="preserve"> Q4-HPP-mean</t>
  </si>
  <si>
    <t>Q4-DTV-median</t>
  </si>
  <si>
    <t xml:space="preserve"> Q4-DTV-mean</t>
  </si>
  <si>
    <t>Q4-DTV-sum</t>
  </si>
  <si>
    <t>Sum of Q1_project_count</t>
  </si>
  <si>
    <t>Sum of Q1_DTV_median</t>
  </si>
  <si>
    <t>Sum of Q1_DTV_sum</t>
  </si>
  <si>
    <t>Sum of Q1_DTV_mean</t>
  </si>
  <si>
    <t>Experience and Group</t>
  </si>
  <si>
    <t>express-project-count</t>
  </si>
  <si>
    <t>express-HPP-median</t>
  </si>
  <si>
    <t>express-HPP-sum</t>
  </si>
  <si>
    <t>express-DTV-median</t>
  </si>
  <si>
    <t>express-DTV-sum</t>
  </si>
  <si>
    <t>express-DTV-mean</t>
  </si>
  <si>
    <t>express-HPP-mean</t>
  </si>
  <si>
    <t>Sum of guided_project_count</t>
  </si>
  <si>
    <t>Sum of guided_HPP_median</t>
  </si>
  <si>
    <t>Sum of guided_HPP_sum</t>
  </si>
  <si>
    <t>Sum of guided_HPP_mean</t>
  </si>
  <si>
    <t>Sum of guided_DTV_median</t>
  </si>
  <si>
    <t>Sum of guided_DTV_sum</t>
  </si>
  <si>
    <t>Sum of guided_DTV_mean</t>
  </si>
  <si>
    <t>guided-project-count</t>
  </si>
  <si>
    <t>guided-HPP-median</t>
  </si>
  <si>
    <t>guided-HPP-sum</t>
  </si>
  <si>
    <t xml:space="preserve"> guided-HPP-mean</t>
  </si>
  <si>
    <t>guided-DTV-median</t>
  </si>
  <si>
    <t>guided-DTV-mean</t>
  </si>
  <si>
    <t>guided-DTV-sum</t>
  </si>
  <si>
    <t>oneonone-project-count</t>
  </si>
  <si>
    <t>oneonone-HPP-median</t>
  </si>
  <si>
    <t>oneonone-HPP-sum</t>
  </si>
  <si>
    <t>oneonone-HPP-mean</t>
  </si>
  <si>
    <t>oneonone--DTV-median</t>
  </si>
  <si>
    <t>oneonone-DTV-sum</t>
  </si>
  <si>
    <t xml:space="preserve"> oneonone-DTV-mean</t>
  </si>
  <si>
    <t>guided-HPP-mean</t>
  </si>
  <si>
    <t>oneonon-HPP-median</t>
  </si>
  <si>
    <t>oneonone-DTV-median</t>
  </si>
  <si>
    <t>oneonone-DTV-mean</t>
  </si>
  <si>
    <t>Utilization Rate and KPI Experiment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</si>
</sst>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3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8" fillId="0" borderId="0" xfId="0" applyFont="1"/>
    <xf numFmtId="0" fontId="19" fillId="0" borderId="0" xfId="0" applyFont="1"/>
    <xf numFmtId="14" fontId="0" fillId="0" borderId="0" xfId="0" applyNumberFormat="1"/>
    <xf numFmtId="0" fontId="22" fillId="0" borderId="0" xfId="0" applyFont="1"/>
    <xf numFmtId="0" fontId="17" fillId="33" borderId="0" xfId="0" applyFont="1" applyFill="1" applyAlignment="1">
      <alignment wrapText="1"/>
    </xf>
    <xf numFmtId="0" fontId="21" fillId="35" borderId="0" xfId="0" applyFont="1" applyFill="1" applyAlignment="1">
      <alignment horizontal="center" vertical="center" wrapText="1"/>
    </xf>
    <xf numFmtId="164" fontId="17" fillId="33" borderId="0" xfId="0" applyNumberFormat="1" applyFont="1" applyFill="1" applyAlignment="1">
      <alignment wrapText="1"/>
    </xf>
    <xf numFmtId="0" fontId="23" fillId="0" borderId="0" xfId="0" applyFont="1"/>
    <xf numFmtId="9" fontId="20" fillId="0" borderId="10" xfId="42" applyFont="1" applyBorder="1" applyAlignment="1">
      <alignment horizontal="center"/>
    </xf>
    <xf numFmtId="0" fontId="21" fillId="37" borderId="0" xfId="0" applyFont="1" applyFill="1" applyAlignment="1">
      <alignment horizontal="center" vertical="center" wrapText="1"/>
    </xf>
    <xf numFmtId="0" fontId="21" fillId="36" borderId="0" xfId="0" applyFont="1" applyFill="1" applyAlignment="1">
      <alignment horizontal="center" vertical="center" wrapText="1"/>
    </xf>
    <xf numFmtId="0" fontId="17" fillId="34" borderId="0" xfId="0" applyFont="1" applyFill="1" applyAlignment="1">
      <alignment wrapText="1"/>
    </xf>
    <xf numFmtId="0" fontId="25" fillId="38" borderId="0" xfId="0" applyFont="1" applyFill="1"/>
    <xf numFmtId="0" fontId="0" fillId="0" borderId="10" xfId="0" applyBorder="1"/>
    <xf numFmtId="0" fontId="26" fillId="0" borderId="0" xfId="0" applyFont="1"/>
    <xf numFmtId="0" fontId="26" fillId="0" borderId="0" xfId="0" quotePrefix="1" applyFont="1"/>
    <xf numFmtId="0" fontId="27" fillId="0" borderId="0" xfId="0" applyFont="1"/>
    <xf numFmtId="0" fontId="0" fillId="0" borderId="0" xfId="0" applyAlignment="1">
      <alignment vertical="center"/>
    </xf>
    <xf numFmtId="0" fontId="28" fillId="38" borderId="0" xfId="0" applyFont="1" applyFill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16" fillId="0" borderId="13" xfId="0" applyFont="1" applyBorder="1"/>
    <xf numFmtId="0" fontId="2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16" fillId="0" borderId="10" xfId="0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999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295090</xdr:colOff>
      <xdr:row>10</xdr:row>
      <xdr:rowOff>79930</xdr:rowOff>
    </xdr:from>
    <xdr:to>
      <xdr:col>2</xdr:col>
      <xdr:colOff>1017364</xdr:colOff>
      <xdr:row>26</xdr:row>
      <xdr:rowOff>4370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342EF0-1872-A402-4F13-F7FBE0B69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090" y="1944965"/>
          <a:ext cx="3773560" cy="2880742"/>
        </a:xfrm>
        <a:prstGeom prst="rect">
          <a:avLst/>
        </a:prstGeom>
      </xdr:spPr>
    </xdr:pic>
    <xdr:clientData/>
  </xdr:twoCellAnchor>
  <xdr:twoCellAnchor editAs="oneCell">
    <xdr:from>
      <xdr:col>4</xdr:col>
      <xdr:colOff>862770</xdr:colOff>
      <xdr:row>10</xdr:row>
      <xdr:rowOff>88812</xdr:rowOff>
    </xdr:from>
    <xdr:to>
      <xdr:col>8</xdr:col>
      <xdr:colOff>1066202</xdr:colOff>
      <xdr:row>27</xdr:row>
      <xdr:rowOff>14121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3244D-2E6C-2AAB-CE17-F676CD7EE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5777" y="1953847"/>
          <a:ext cx="4188479" cy="3095868"/>
        </a:xfrm>
        <a:prstGeom prst="rect">
          <a:avLst/>
        </a:prstGeom>
      </xdr:spPr>
    </xdr:pic>
    <xdr:clientData/>
  </xdr:twoCellAnchor>
  <xdr:twoCellAnchor editAs="oneCell">
    <xdr:from>
      <xdr:col>9</xdr:col>
      <xdr:colOff>568392</xdr:colOff>
      <xdr:row>9</xdr:row>
      <xdr:rowOff>151582</xdr:rowOff>
    </xdr:from>
    <xdr:to>
      <xdr:col>12</xdr:col>
      <xdr:colOff>589974</xdr:colOff>
      <xdr:row>27</xdr:row>
      <xdr:rowOff>48935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E32AB1-E738-2015-106D-8FB18586B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36014" y="1830113"/>
          <a:ext cx="4094725" cy="3254416"/>
        </a:xfrm>
        <a:prstGeom prst="rect">
          <a:avLst/>
        </a:prstGeom>
      </xdr:spPr>
    </xdr:pic>
    <xdr:clientData/>
  </xdr:twoCellAnchor>
  <xdr:twoCellAnchor>
    <xdr:from>
      <xdr:col>5</xdr:col>
      <xdr:colOff>479582</xdr:colOff>
      <xdr:row>29</xdr:row>
      <xdr:rowOff>35526</xdr:rowOff>
    </xdr:from>
    <xdr:to>
      <xdr:col>8</xdr:col>
      <xdr:colOff>1101260</xdr:colOff>
      <xdr:row>31</xdr:row>
      <xdr:rowOff>26645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0F11843-524A-0561-BEE2-5ADC9EEF0391}"/>
            </a:ext>
          </a:extLst>
        </xdr:cNvPr>
        <xdr:cNvSpPr txBox="1"/>
      </xdr:nvSpPr>
      <xdr:spPr>
        <a:xfrm>
          <a:off x="5568463" y="5444127"/>
          <a:ext cx="3330419" cy="364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u="sng"/>
            <a:t>Activation</a:t>
          </a:r>
          <a:r>
            <a:rPr lang="en-US" sz="1600" b="1" u="sng" baseline="0"/>
            <a:t> Coach Productivity</a:t>
          </a:r>
          <a:endParaRPr lang="en-US" sz="1600" b="1" u="sng"/>
        </a:p>
      </xdr:txBody>
    </xdr:sp>
    <xdr:clientData/>
  </xdr:twoCellAnchor>
  <xdr:twoCellAnchor>
    <xdr:from>
      <xdr:col>1</xdr:col>
      <xdr:colOff>54708</xdr:colOff>
      <xdr:row>30</xdr:row>
      <xdr:rowOff>116876</xdr:rowOff>
    </xdr:from>
    <xdr:to>
      <xdr:col>4</xdr:col>
      <xdr:colOff>587575</xdr:colOff>
      <xdr:row>32</xdr:row>
      <xdr:rowOff>107995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16E4E7A-EF0F-D24E-80AF-2FF92A9E9D31}"/>
            </a:ext>
          </a:extLst>
        </xdr:cNvPr>
        <xdr:cNvSpPr txBox="1"/>
      </xdr:nvSpPr>
      <xdr:spPr>
        <a:xfrm>
          <a:off x="1440163" y="5711981"/>
          <a:ext cx="3330419" cy="364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u="none"/>
            <a:t>Q1</a:t>
          </a:r>
          <a:r>
            <a:rPr lang="en-US" sz="1600" b="1" u="none" baseline="0"/>
            <a:t> 2023</a:t>
          </a:r>
          <a:endParaRPr lang="en-US" sz="1600" b="1" u="none"/>
        </a:p>
      </xdr:txBody>
    </xdr:sp>
    <xdr:clientData/>
  </xdr:twoCellAnchor>
  <xdr:twoCellAnchor>
    <xdr:from>
      <xdr:col>9</xdr:col>
      <xdr:colOff>1163427</xdr:colOff>
      <xdr:row>30</xdr:row>
      <xdr:rowOff>53286</xdr:rowOff>
    </xdr:from>
    <xdr:to>
      <xdr:col>16</xdr:col>
      <xdr:colOff>44405</xdr:colOff>
      <xdr:row>32</xdr:row>
      <xdr:rowOff>44405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4151472-660D-B844-8BC0-0ADB81116EBA}"/>
            </a:ext>
          </a:extLst>
        </xdr:cNvPr>
        <xdr:cNvSpPr txBox="1"/>
      </xdr:nvSpPr>
      <xdr:spPr>
        <a:xfrm>
          <a:off x="10231049" y="5648391"/>
          <a:ext cx="3330419" cy="364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u="none"/>
            <a:t>Q4 2022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451804</xdr:colOff>
      <xdr:row>1</xdr:row>
      <xdr:rowOff>180268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8EC4091-FD7C-924D-BBBC-D604AD89FD3D}"/>
            </a:ext>
          </a:extLst>
        </xdr:cNvPr>
        <xdr:cNvSpPr txBox="1"/>
      </xdr:nvSpPr>
      <xdr:spPr>
        <a:xfrm>
          <a:off x="0" y="0"/>
          <a:ext cx="3505208" cy="3694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u="none"/>
            <a:t>Control</a:t>
          </a:r>
          <a:r>
            <a:rPr lang="en-US" sz="1600" b="1" u="none" baseline="0"/>
            <a:t> Vs Pilot Overall Statistics</a:t>
          </a:r>
          <a:endParaRPr lang="en-US" sz="1600" b="1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255530</xdr:colOff>
      <xdr:row>20</xdr:row>
      <xdr:rowOff>58299</xdr:rowOff>
    </xdr:from>
    <xdr:to>
      <xdr:col>5</xdr:col>
      <xdr:colOff>654280</xdr:colOff>
      <xdr:row>50</xdr:row>
      <xdr:rowOff>147199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343C4-3330-8279-9B91-D0647B913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530" y="3868299"/>
          <a:ext cx="7307550" cy="58039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1092812</xdr:colOff>
      <xdr:row>20</xdr:row>
      <xdr:rowOff>103589</xdr:rowOff>
    </xdr:from>
    <xdr:to>
      <xdr:col>11</xdr:col>
      <xdr:colOff>109250</xdr:colOff>
      <xdr:row>51</xdr:row>
      <xdr:rowOff>1545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62D664-8A0B-3119-4C66-49E95F8C0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0012" y="3913589"/>
          <a:ext cx="7195238" cy="5797014"/>
        </a:xfrm>
        <a:prstGeom prst="rect">
          <a:avLst/>
        </a:prstGeom>
      </xdr:spPr>
    </xdr:pic>
    <xdr:clientData/>
  </xdr:twoCellAnchor>
  <xdr:twoCellAnchor editAs="oneCell">
    <xdr:from>
      <xdr:col>11</xdr:col>
      <xdr:colOff>151633</xdr:colOff>
      <xdr:row>22</xdr:row>
      <xdr:rowOff>56001</xdr:rowOff>
    </xdr:from>
    <xdr:to>
      <xdr:col>16</xdr:col>
      <xdr:colOff>845021</xdr:colOff>
      <xdr:row>50</xdr:row>
      <xdr:rowOff>1474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874844-AB70-CFA3-9907-0D26E906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83733" y="4247001"/>
          <a:ext cx="8338788" cy="5279473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0</xdr:row>
      <xdr:rowOff>127000</xdr:rowOff>
    </xdr:from>
    <xdr:to>
      <xdr:col>5</xdr:col>
      <xdr:colOff>1092200</xdr:colOff>
      <xdr:row>3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6C2DF8-9D82-BF7C-EB5A-3B61CDB6FC23}"/>
            </a:ext>
          </a:extLst>
        </xdr:cNvPr>
        <xdr:cNvSpPr txBox="1"/>
      </xdr:nvSpPr>
      <xdr:spPr>
        <a:xfrm>
          <a:off x="850900" y="127000"/>
          <a:ext cx="70485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 u="sng"/>
            <a:t>Activation</a:t>
          </a:r>
          <a:r>
            <a:rPr lang="en-US" sz="2000" b="1" u="sng" baseline="0"/>
            <a:t> Experience: Control Vs Pilot Overall Statistics</a:t>
          </a:r>
          <a:endParaRPr lang="en-US" sz="2000" b="1" u="sng"/>
        </a:p>
      </xdr:txBody>
    </xdr:sp>
    <xdr:clientData/>
  </xdr:twoCellAnchor>
  <xdr:twoCellAnchor>
    <xdr:from>
      <xdr:col>9</xdr:col>
      <xdr:colOff>431800</xdr:colOff>
      <xdr:row>53</xdr:row>
      <xdr:rowOff>50800</xdr:rowOff>
    </xdr:from>
    <xdr:to>
      <xdr:col>14</xdr:col>
      <xdr:colOff>317500</xdr:colOff>
      <xdr:row>55</xdr:row>
      <xdr:rowOff>177800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823123-CEFC-1249-AE82-CFCE53DD1446}"/>
            </a:ext>
          </a:extLst>
        </xdr:cNvPr>
        <xdr:cNvSpPr txBox="1"/>
      </xdr:nvSpPr>
      <xdr:spPr>
        <a:xfrm>
          <a:off x="11988800" y="10147300"/>
          <a:ext cx="58674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u="sng"/>
            <a:t>Activation</a:t>
          </a:r>
          <a:r>
            <a:rPr lang="en-US" sz="2000" b="1" u="sng" baseline="0"/>
            <a:t> Experience: Coach Productivity</a:t>
          </a:r>
          <a:endParaRPr lang="en-US" sz="2000" b="1" u="sng"/>
        </a:p>
      </xdr:txBody>
    </xdr:sp>
    <xdr:clientData/>
  </xdr:twoCellAnchor>
  <xdr:twoCellAnchor>
    <xdr:from>
      <xdr:col>9</xdr:col>
      <xdr:colOff>406400</xdr:colOff>
      <xdr:row>60</xdr:row>
      <xdr:rowOff>152400</xdr:rowOff>
    </xdr:from>
    <xdr:to>
      <xdr:col>14</xdr:col>
      <xdr:colOff>292100</xdr:colOff>
      <xdr:row>63</xdr:row>
      <xdr:rowOff>88900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8B8F553-1BED-0C4E-98E2-1CA75B05B404}"/>
            </a:ext>
          </a:extLst>
        </xdr:cNvPr>
        <xdr:cNvSpPr txBox="1"/>
      </xdr:nvSpPr>
      <xdr:spPr>
        <a:xfrm>
          <a:off x="11963400" y="11582400"/>
          <a:ext cx="58674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u="none"/>
            <a:t>Statistics</a:t>
          </a:r>
          <a:r>
            <a:rPr lang="en-US" sz="2000" b="1" u="none" baseline="0"/>
            <a:t> by Experience and </a:t>
          </a:r>
          <a:r>
            <a:rPr lang="en-US" sz="2000" b="1" u="none"/>
            <a:t> Coach</a:t>
          </a:r>
        </a:p>
      </xdr:txBody>
    </xdr:sp>
    <xdr:clientData/>
  </xdr:twoCellAnchor>
  <xdr:twoCellAnchor>
    <xdr:from>
      <xdr:col>9</xdr:col>
      <xdr:colOff>723900</xdr:colOff>
      <xdr:row>66</xdr:row>
      <xdr:rowOff>139700</xdr:rowOff>
    </xdr:from>
    <xdr:to>
      <xdr:col>14</xdr:col>
      <xdr:colOff>279400</xdr:colOff>
      <xdr:row>69</xdr:row>
      <xdr:rowOff>165100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992B827-97EB-E143-BA98-B3D48035F0B5}"/>
            </a:ext>
          </a:extLst>
        </xdr:cNvPr>
        <xdr:cNvSpPr txBox="1"/>
      </xdr:nvSpPr>
      <xdr:spPr>
        <a:xfrm>
          <a:off x="12280900" y="12712700"/>
          <a:ext cx="55372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u="none"/>
            <a:t>Q4 2022</a:t>
          </a:r>
        </a:p>
      </xdr:txBody>
    </xdr:sp>
    <xdr:clientData/>
  </xdr:twoCellAnchor>
  <xdr:twoCellAnchor>
    <xdr:from>
      <xdr:col>9</xdr:col>
      <xdr:colOff>1676400</xdr:colOff>
      <xdr:row>124</xdr:row>
      <xdr:rowOff>63500</xdr:rowOff>
    </xdr:from>
    <xdr:to>
      <xdr:col>14</xdr:col>
      <xdr:colOff>1549400</xdr:colOff>
      <xdr:row>127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9E1238B-2C00-9645-9ECC-0410442B7F92}"/>
            </a:ext>
          </a:extLst>
        </xdr:cNvPr>
        <xdr:cNvSpPr txBox="1"/>
      </xdr:nvSpPr>
      <xdr:spPr>
        <a:xfrm>
          <a:off x="13474700" y="23685500"/>
          <a:ext cx="71247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u="none"/>
            <a:t>Q1 2023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cocodes/Dev/SAP_Intern/overall.csv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cocodes/Dev/SAP_Intern/coach_overall_q1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48.764347337965" createdVersion="8" refreshedVersion="8" minRefreshableVersion="3" recordCount="4" xr:uid="{90E71016-92A4-2247-B2C8-EB4012388EAE}">
  <cacheSource type="worksheet">
    <worksheetSource ref="A1:I5" sheet="overall" r:id="rId2"/>
  </cacheSource>
  <cacheFields count="9">
    <cacheField name="isPilot" numFmtId="0">
      <sharedItems count="2">
        <s v="Control"/>
        <s v="Pilot"/>
      </sharedItems>
    </cacheField>
    <cacheField name="TransCSYearQuarter" numFmtId="0">
      <sharedItems count="2">
        <s v="2022-4"/>
        <s v="2023-1"/>
      </sharedItems>
    </cacheField>
    <cacheField name="project_count" numFmtId="0">
      <sharedItems containsSemiMixedTypes="0" containsString="0" containsNumber="1" containsInteger="1" minValue="95" maxValue="225" count="4">
        <n v="111"/>
        <n v="225"/>
        <n v="95"/>
        <n v="164"/>
      </sharedItems>
    </cacheField>
    <cacheField name="HPP_sum" numFmtId="0">
      <sharedItems containsSemiMixedTypes="0" containsString="0" containsNumber="1" minValue="1318.5" maxValue="4458.3500000000004"/>
    </cacheField>
    <cacheField name="HPP_mean" numFmtId="0">
      <sharedItems containsSemiMixedTypes="0" containsString="0" containsNumber="1" minValue="13.878947368421001" maxValue="21.226951219512099"/>
    </cacheField>
    <cacheField name="HPP_median" numFmtId="0">
      <sharedItems containsSemiMixedTypes="0" containsString="0" containsNumber="1" minValue="10" maxValue="15.77"/>
    </cacheField>
    <cacheField name="DTV_sum" numFmtId="0">
      <sharedItems containsSemiMixedTypes="0" containsString="0" containsNumber="1" containsInteger="1" minValue="5714" maxValue="22808"/>
    </cacheField>
    <cacheField name="DTV_mean" numFmtId="0">
      <sharedItems containsSemiMixedTypes="0" containsString="0" containsNumber="1" minValue="60.147368421052597" maxValue="101.981707317073"/>
    </cacheField>
    <cacheField name="DTV_median" numFmtId="0">
      <sharedItems containsSemiMixedTypes="0" containsString="0" containsNumber="1" minValue="6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48.836259606484" createdVersion="8" refreshedVersion="8" minRefreshableVersion="3" recordCount="52" xr:uid="{63220019-610E-804D-9CF9-EAEF0379C668}">
  <cacheSource type="worksheet">
    <worksheetSource ref="T122:AB174" sheet="Question2"/>
  </cacheSource>
  <cacheFields count="9">
    <cacheField name="isPilot" numFmtId="0">
      <sharedItems count="2">
        <s v="Pilot"/>
        <s v="Control"/>
      </sharedItems>
    </cacheField>
    <cacheField name="ActivationCoach" numFmtId="0">
      <sharedItems count="52">
        <s v="Christopher Smith"/>
        <s v="Denzel Alexander"/>
        <s v="Brandy Lane"/>
        <s v="Christopher Doyle"/>
        <s v="Daniel Forester"/>
        <s v="Jacquelyn Wager"/>
        <s v="Josh Frandsen"/>
        <s v="Adam Haas"/>
        <s v="Alice Whalen"/>
        <s v="Anna Christofaro"/>
        <s v="Austin Clary"/>
        <s v="Julie Bruner"/>
        <s v="Odalys Marinas"/>
        <s v="Richard Needham"/>
        <s v="Samuel Burchill"/>
        <s v="Christian Schlaefer"/>
        <s v="Cindy Schafer"/>
        <s v="Nicole Pulido"/>
        <s v="Paul Walker"/>
        <s v="Brett Johnson"/>
        <s v="Diana Chris Mantua"/>
        <s v="Mary Fahey"/>
        <s v="Michael Rezler"/>
        <s v="Shannon Santopietro"/>
        <s v="Tina Harris"/>
        <s v="Alexander Agbaglud"/>
        <s v="Angela Armstrong"/>
        <s v="Ayra Cornel"/>
        <s v="Caren Lea Davis"/>
        <s v="Danielle Hegge"/>
        <s v="Elise Schroepfer"/>
        <s v="Elwel Gardaya"/>
        <s v="Harika Voota"/>
        <s v="Joanna Jerica Flores"/>
        <s v="Justin Smith"/>
        <s v="Justin Steabner"/>
        <s v="Kayla Shreve"/>
        <s v="Ken Sterner"/>
        <s v="Kevin Lamb"/>
        <s v="Leslia Fernandes Barnes"/>
        <s v="Lisa Lawson"/>
        <s v="Mi Richie Forio"/>
        <s v="Michele Testi"/>
        <s v="Ouafaa Chaouki"/>
        <s v="PJ Schoeny"/>
        <s v="Rajiv Raj"/>
        <s v="Rizwana Bellary Kolmi"/>
        <s v="Rynal Stanley"/>
        <s v="Sara Beth Vilbig"/>
        <s v="Sola Kristie Broadrick"/>
        <s v="Sunitha Vadivelu"/>
        <s v="Sushant Athawle"/>
      </sharedItems>
    </cacheField>
    <cacheField name="oneonone_project_count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oneonone_HPP_median" numFmtId="0">
      <sharedItems containsSemiMixedTypes="0" containsString="0" containsNumber="1" minValue="0" maxValue="157"/>
    </cacheField>
    <cacheField name="oneonone_HPP_sum" numFmtId="0">
      <sharedItems containsSemiMixedTypes="0" containsString="0" containsNumber="1" minValue="0" maxValue="304.45"/>
    </cacheField>
    <cacheField name="oneonone_HPP_mean" numFmtId="0">
      <sharedItems containsSemiMixedTypes="0" containsString="0" containsNumber="1" minValue="0" maxValue="157"/>
    </cacheField>
    <cacheField name="oneonone_DTV_median" numFmtId="0">
      <sharedItems containsSemiMixedTypes="0" containsString="0" containsNumber="1" minValue="3" maxValue="174"/>
    </cacheField>
    <cacheField name="oneonone_DTV_sum" numFmtId="0">
      <sharedItems containsSemiMixedTypes="0" containsString="0" containsNumber="1" containsInteger="1" minValue="3" maxValue="950"/>
    </cacheField>
    <cacheField name="oneonone_DTV_mean" numFmtId="0">
      <sharedItems containsSemiMixedTypes="0" containsString="0" containsNumber="1" minValue="3" maxValue="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48.793298611112" createdVersion="8" refreshedVersion="8" minRefreshableVersion="3" recordCount="151" xr:uid="{232265AD-27F8-124B-A70E-0C90345EBA00}">
  <cacheSource type="worksheet">
    <worksheetSource ref="A1:I152" sheet="coach_overall_q1" r:id="rId2"/>
  </cacheSource>
  <cacheFields count="9">
    <cacheField name="isPilot" numFmtId="0">
      <sharedItems count="2">
        <s v="Pilot"/>
        <s v="Control"/>
      </sharedItems>
    </cacheField>
    <cacheField name="ActivationCoach" numFmtId="0">
      <sharedItems count="130">
        <s v="Jenna Pingeon"/>
        <s v="Denzel Alexander"/>
        <s v="Josh Frandsen"/>
        <s v="Austin Clary"/>
        <s v="Diego Garcia"/>
        <s v="Nicole Kolenic"/>
        <s v="Adam Haas"/>
        <s v="Britney Peoples"/>
        <s v="Samuel Burchill"/>
        <s v="Daniel Kihm"/>
        <s v="Kristopher Horne"/>
        <s v="Nathaniel Rondina Alivio"/>
        <s v="Anna Christofaro"/>
        <s v="Christopher Doyle"/>
        <s v="Christopher Smith"/>
        <s v="Daniel Forester"/>
        <s v="Monica Miller"/>
        <s v="Annie Leidner"/>
        <s v="Cassie Willetts"/>
        <s v="Erin Hartnett"/>
        <s v="Kathryn Herbst"/>
        <s v="Ruvie Dianne Cudo"/>
        <s v="Shweta Sahu"/>
        <s v="Allison Hestick"/>
        <s v="Brandy Lane"/>
        <s v="Brett Johnson"/>
        <s v="Cha Carlos"/>
        <s v="Christina Chalepoudi"/>
        <s v="Christine Bonvini"/>
        <s v="Cynthia Mendez"/>
        <s v="Genalin Ilustre"/>
        <s v="Jacquelyn Wager"/>
        <s v="Jessica Pearson"/>
        <s v="Jonathan Catungal"/>
        <s v="Julie Bruner"/>
        <s v="Marcky Azarcon"/>
        <s v="Marlo Korbel"/>
        <s v="Abi Sweet"/>
        <s v="Alice Whalen"/>
        <s v="Angel Bradshaw"/>
        <s v="Ayra Cornel"/>
        <s v="Danielle Hegge"/>
        <s v="Irene Ignacio"/>
        <s v="Jaffar Mohammed Siddiqui"/>
        <s v="Jaime Fulgosino"/>
        <s v="Joanna Jerica Flores"/>
        <s v="Jodi Hunt"/>
        <s v="Lexis Julsrud-Wertjes"/>
        <s v="Nadia Archambault"/>
        <s v="Naomi Hacking"/>
        <s v="Odalys Marinas"/>
        <s v="Peter Griganavicius"/>
        <s v="Ray Hammond"/>
        <s v="Richard Needham"/>
        <s v="Rose Platon"/>
        <s v="Yuri Alfante"/>
        <s v="Paul Walker"/>
        <s v="Seth Bresky"/>
        <s v="Alexander Agbaglud"/>
        <s v="Christian Schlaefer"/>
        <s v="Michele Testi"/>
        <s v="Rizwana Bellary Kolmi"/>
        <s v="Tracy Jahner"/>
        <s v="Jenny Nollen"/>
        <s v="Kayla Shreve"/>
        <s v="Leslia Fernandes Barnes"/>
        <s v="Lindsey Tibbs"/>
        <s v="Nicole Pulido"/>
        <s v="Anita Verma"/>
        <s v="Caren Lea Davis"/>
        <s v="Cindy Schafer"/>
        <s v="Diana Chris Mantua"/>
        <s v="Grace Westlake"/>
        <s v="Hosam Al-khalayleh"/>
        <s v="Jonathon Waters"/>
        <s v="Lizzie Bolton"/>
        <s v="Mary Fahey"/>
        <s v="Mayell Tabor"/>
        <s v="PJ Schoeny"/>
        <s v="Shannon Santopietro"/>
        <s v="Sherelin S"/>
        <s v="Tariq Mohammed Mehkri"/>
        <s v="Alisa DiGeronimo"/>
        <s v="Amiel Dela Rosa"/>
        <s v="Andrew Lee"/>
        <s v="Ben Boddy"/>
        <s v="Elwel Gardaya"/>
        <s v="Justin Steabner"/>
        <s v="Kokila Raj"/>
        <s v="Lauren Nash"/>
        <s v="Michael Rezler"/>
        <s v="Rajiv Raj"/>
        <s v="Sunitha Vadivelu"/>
        <s v="Tina Harris"/>
        <s v="Akilesh R"/>
        <s v="Angela Armstrong"/>
        <s v="Charisse Anne Simborio"/>
        <s v="Chloe Barnes"/>
        <s v="Corban Wichtendahl"/>
        <s v="Elise Schroepfer"/>
        <s v="Elliot Essex-Aggett"/>
        <s v="Gerick Kean Lumapak"/>
        <s v="Gina Anderson"/>
        <s v="Glenda Servidad"/>
        <s v="Harika Voota"/>
        <s v="Jahanara Yesmin"/>
        <s v="Jayadanam Devaraj"/>
        <s v="Joanna Czarina Aguilar"/>
        <s v="Justin Smith"/>
        <s v="Kathleen De Sesto"/>
        <s v="Ken Sterner"/>
        <s v="Kevin Lamb"/>
        <s v="Laura Cadena"/>
        <s v="Lisa Lawson"/>
        <s v="Maggi Manoukian"/>
        <s v="Mi Richie Forio"/>
        <s v="Ouafaa Chaouki"/>
        <s v="Paige Bauman"/>
        <s v="Rita Kimborowicz"/>
        <s v="Rocio Ortiz"/>
        <s v="Roxann Swanson"/>
        <s v="Rynal Stanley"/>
        <s v="Samuel Renz"/>
        <s v="Sanketh S Yadav"/>
        <s v="Sara Beth Vilbig"/>
        <s v="Sarah Dastas"/>
        <s v="Sola Kristie Broadrick"/>
        <s v="Stephen Barlow"/>
        <s v="Sushant Athawle"/>
        <s v="Ted Pahl"/>
      </sharedItems>
    </cacheField>
    <cacheField name="Q1_project_count" numFmtId="0">
      <sharedItems containsSemiMixedTypes="0" containsString="0" containsNumber="1" containsInteger="1" minValue="1" maxValue="11"/>
    </cacheField>
    <cacheField name="Q1_HPP_median" numFmtId="0">
      <sharedItems containsSemiMixedTypes="0" containsString="0" containsNumber="1" minValue="0" maxValue="157"/>
    </cacheField>
    <cacheField name="Q1_HPP_sum" numFmtId="0">
      <sharedItems containsSemiMixedTypes="0" containsString="0" containsNumber="1" minValue="0" maxValue="304.45"/>
    </cacheField>
    <cacheField name="Q1_HPP_mean" numFmtId="0">
      <sharedItems containsSemiMixedTypes="0" containsString="0" containsNumber="1" minValue="0" maxValue="157"/>
    </cacheField>
    <cacheField name="Q1_DTV_median" numFmtId="0">
      <sharedItems containsSemiMixedTypes="0" containsString="0" containsNumber="1" minValue="3" maxValue="184.5"/>
    </cacheField>
    <cacheField name="Q1_DTV_sum" numFmtId="0">
      <sharedItems containsSemiMixedTypes="0" containsString="0" containsNumber="1" containsInteger="1" minValue="3" maxValue="1099"/>
    </cacheField>
    <cacheField name="Q1_DTV_mean" numFmtId="0">
      <sharedItems containsSemiMixedTypes="0" containsString="0" containsNumber="1" minValue="3" maxValue="18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48.801820833331" createdVersion="8" refreshedVersion="8" minRefreshableVersion="3" recordCount="102" xr:uid="{768BE9EA-B8DE-B64C-9B9F-72DC8CE18146}">
  <cacheSource type="worksheet">
    <worksheetSource ref="L34:T136" sheet="Question1"/>
  </cacheSource>
  <cacheFields count="9">
    <cacheField name="isPilot" numFmtId="0">
      <sharedItems count="2">
        <s v="Pilot"/>
        <s v="Control"/>
      </sharedItems>
    </cacheField>
    <cacheField name="ActivationCoach" numFmtId="0">
      <sharedItems count="85">
        <s v="Kristopher Horne"/>
        <s v="Nicole Kolenic"/>
        <s v="Anna Christofaro"/>
        <s v="Austin Clary"/>
        <s v="Samuel Burchill"/>
        <s v="Adam Haas"/>
        <s v="Charlene Bystrom"/>
        <s v="Jaffar Mohammed Siddiqui"/>
        <s v="Josh Frandsen"/>
        <s v="Michele Testi"/>
        <s v="Abi Sweet"/>
        <s v="Akilesh R"/>
        <s v="Angel Bradshaw"/>
        <s v="Annie Leidner"/>
        <s v="Britney Peoples"/>
        <s v="Cassie Willetts"/>
        <s v="Christine Bonvini"/>
        <s v="Daniel Kihm"/>
        <s v="Denzel Alexander"/>
        <s v="Diego Garcia"/>
        <s v="Gerick Kean Lumapak"/>
        <s v="Lexis Julsrud-Wertjes"/>
        <s v="Marcky Azarcon"/>
        <s v="Marlo Korbel"/>
        <s v="Monica Miller"/>
        <s v="Nathaniel Rondina Alivio"/>
        <s v="Prisilla Paul"/>
        <s v="Valerie Tema"/>
        <s v="Yuri Alfante"/>
        <s v="Alex Mavros"/>
        <s v="Alexis Blue"/>
        <s v="Alyssa Gray"/>
        <s v="Anita Verma"/>
        <s v="Christina Chalepoudi"/>
        <s v="Danielle Hegge"/>
        <s v="Ian Pajarillo"/>
        <s v="Joanna Jerica Flores"/>
        <s v="Jonathan Catungal"/>
        <s v="Julie Bruner"/>
        <s v="Kacie Johnson"/>
        <s v="Kyle Comer"/>
        <s v="Lance Williams"/>
        <s v="PJ Schoeny"/>
        <s v="Peter Griganavicius"/>
        <s v="Rizwana Bellary Kolmi"/>
        <s v="Sasidhar Swarna"/>
        <s v="Tracy Jahner"/>
        <s v="Brett Johnson"/>
        <s v="Jessica Pearson"/>
        <s v="Jose Remeterio Jr."/>
        <s v="Kokila Raj"/>
        <s v="Ouafaa Chaouki"/>
        <s v="Rose Platon"/>
        <s v="Shankaran Pantula"/>
        <s v="Alisa DiGeronimo"/>
        <s v="Barbara Davis"/>
        <s v="Glenda Servidad"/>
        <s v="Jaime Fulgosino"/>
        <s v="Leslia Fernandes Barnes"/>
        <s v="Lynae Peterson"/>
        <s v="Maggi Manoukian"/>
        <s v="Paul Walker"/>
        <s v="Amiel Dela Rosa"/>
        <s v="Ayra Cornel"/>
        <s v="Ben Boddy"/>
        <s v="Caren Lea Davis"/>
        <s v="Christian Schlaefer"/>
        <s v="Elwel Gardaya"/>
        <s v="Ferdie Malapit"/>
        <s v="Harika Voota"/>
        <s v="James Tettmar"/>
        <s v="Jes Gilman"/>
        <s v="Jessica Colley"/>
        <s v="John DePuy"/>
        <s v="Jonathon Waters"/>
        <s v="Ken Sterner"/>
        <s v="Lizzie Bolton"/>
        <s v="Sarah Dastas"/>
        <s v="Seerat Dhawan"/>
        <s v="Seth Bresky"/>
        <s v="Shannon Santopietro"/>
        <s v="Stephanie Castor"/>
        <s v="Sue Medeiros"/>
        <s v="Sujay Sanjeev"/>
        <s v="Tina Harris"/>
      </sharedItems>
    </cacheField>
    <cacheField name="Q4_project_count" numFmtId="0">
      <sharedItems containsSemiMixedTypes="0" containsString="0" containsNumber="1" containsInteger="1" minValue="1" maxValue="7"/>
    </cacheField>
    <cacheField name="Q4_HPP_median" numFmtId="0">
      <sharedItems containsSemiMixedTypes="0" containsString="0" containsNumber="1" minValue="0" maxValue="49.5"/>
    </cacheField>
    <cacheField name="Q4_HPP_sum" numFmtId="0">
      <sharedItems containsSemiMixedTypes="0" containsString="0" containsNumber="1" minValue="0" maxValue="148.5"/>
    </cacheField>
    <cacheField name="Q4_HPP_mean" numFmtId="0">
      <sharedItems containsSemiMixedTypes="0" containsString="0" containsNumber="1" minValue="0" maxValue="49.5"/>
    </cacheField>
    <cacheField name="Q4_DTV_median" numFmtId="0">
      <sharedItems containsString="0" containsBlank="1" containsNumber="1" minValue="53" maxValue="172.5"/>
    </cacheField>
    <cacheField name="Q4_DTV_sum" numFmtId="0">
      <sharedItems containsString="0" containsBlank="1" containsNumber="1" containsInteger="1" minValue="56" maxValue="1099"/>
    </cacheField>
    <cacheField name="Q4_DTV_mean" numFmtId="0">
      <sharedItems containsString="0" containsBlank="1" containsNumber="1" minValue="54.5" maxValue="17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48.806835185183" createdVersion="8" refreshedVersion="8" minRefreshableVersion="3" recordCount="6" xr:uid="{5C9CCF5D-7193-014B-A0C6-B632C1FFE5BE}">
  <cacheSource type="worksheet">
    <worksheetSource ref="H71:Q77" sheet="Question2"/>
  </cacheSource>
  <cacheFields count="10">
    <cacheField name="isPilot" numFmtId="0">
      <sharedItems count="2">
        <s v="Pilot"/>
        <s v="Control"/>
      </sharedItems>
    </cacheField>
    <cacheField name="ActivationExperience" numFmtId="0">
      <sharedItems count="3">
        <s v="Express"/>
        <s v="Guided Workshop"/>
        <s v="1:1 Directed"/>
      </sharedItems>
    </cacheField>
    <cacheField name="Q4_project_count" numFmtId="0">
      <sharedItems containsSemiMixedTypes="0" containsString="0" containsNumber="1" containsInteger="1" minValue="7" maxValue="70"/>
    </cacheField>
    <cacheField name="Q4_HPP_median" numFmtId="0">
      <sharedItems containsSemiMixedTypes="0" containsString="0" containsNumber="1" minValue="8.25" maxValue="25"/>
    </cacheField>
    <cacheField name="Q4_HPP_sum" numFmtId="0">
      <sharedItems containsSemiMixedTypes="0" containsString="0" containsNumber="1" minValue="168.25" maxValue="1019.41"/>
    </cacheField>
    <cacheField name="Q4_HPP_mean" numFmtId="0">
      <sharedItems containsSemiMixedTypes="0" containsString="0" containsNumber="1" minValue="10.632142857142799" maxValue="27.3888888888888"/>
    </cacheField>
    <cacheField name="Q1_project_count" numFmtId="0">
      <sharedItems containsSemiMixedTypes="0" containsString="0" containsNumber="1" containsInteger="1" minValue="25" maxValue="138"/>
    </cacheField>
    <cacheField name="Q1_DTV_median" numFmtId="0">
      <sharedItems containsSemiMixedTypes="0" containsString="0" containsNumber="1" minValue="89" maxValue="128"/>
    </cacheField>
    <cacheField name="Q1_DTV_sum" numFmtId="0">
      <sharedItems containsSemiMixedTypes="0" containsString="0" containsNumber="1" containsInteger="1" minValue="2910" maxValue="13458"/>
    </cacheField>
    <cacheField name="Q1_DTV_mean" numFmtId="0">
      <sharedItems containsSemiMixedTypes="0" containsString="0" containsNumber="1" minValue="97.481927710843294" maxValue="116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48.822809375" createdVersion="8" refreshedVersion="8" minRefreshableVersion="3" recordCount="58" xr:uid="{D7928A04-3A4F-A44E-AC79-9EC288A0C966}">
  <cacheSource type="worksheet">
    <worksheetSource ref="A72:I130" sheet="Question2"/>
  </cacheSource>
  <cacheFields count="9">
    <cacheField name="isPilot" numFmtId="0">
      <sharedItems count="2">
        <s v="Pilot"/>
        <s v="Control"/>
      </sharedItems>
    </cacheField>
    <cacheField name="ActivationCoach" numFmtId="0">
      <sharedItems count="48">
        <s v="Kristopher Horne"/>
        <s v="Nicole Kolenic"/>
        <s v="Austin Clary"/>
        <s v="Charlene Bystrom"/>
        <s v="Jaffar Mohammed Siddiqui"/>
        <s v="Michele Testi"/>
        <s v="Samuel Burchill"/>
        <s v="Abi Sweet"/>
        <s v="Akilesh R"/>
        <s v="Angel Bradshaw"/>
        <s v="Annie Leidner"/>
        <s v="Britney Peoples"/>
        <s v="Diego Garcia"/>
        <s v="Gerick Kean Lumapak"/>
        <s v="Josh Frandsen"/>
        <s v="Lexis Julsrud-Wertjes"/>
        <s v="Marcky Azarcon"/>
        <s v="Nathaniel Rondina Alivio"/>
        <s v="Prisilla Paul"/>
        <s v="Yuri Alfante"/>
        <s v="Alex Mavros"/>
        <s v="Alexis Blue"/>
        <s v="Alyssa Gray"/>
        <s v="Anita Verma"/>
        <s v="Anna Christofaro"/>
        <s v="Cassie Willetts"/>
        <s v="Christina Chalepoudi"/>
        <s v="Daniel Kihm"/>
        <s v="Danielle Hegge"/>
        <s v="Ian Pajarillo"/>
        <s v="Joanna Jerica Flores"/>
        <s v="Jonathan Catungal"/>
        <s v="Julie Bruner"/>
        <s v="Kacie Johnson"/>
        <s v="Kyle Comer"/>
        <s v="Lance Williams"/>
        <s v="PJ Schoeny"/>
        <s v="Peter Griganavicius"/>
        <s v="Rizwana Bellary Kolmi"/>
        <s v="Sasidhar Swarna"/>
        <s v="Tracy Jahner"/>
        <s v="Ben Boddy"/>
        <s v="Ferdie Malapit"/>
        <s v="Jessica Pearson"/>
        <s v="Jose Remeterio Jr."/>
        <s v="Maggi Manoukian"/>
        <s v="Ouafaa Chaouki"/>
        <s v="Paul Walker"/>
      </sharedItems>
    </cacheField>
    <cacheField name="express_project_count" numFmtId="0">
      <sharedItems containsSemiMixedTypes="0" containsString="0" containsNumber="1" containsInteger="1" minValue="1" maxValue="4"/>
    </cacheField>
    <cacheField name="express_HPP_median" numFmtId="0">
      <sharedItems containsSemiMixedTypes="0" containsString="0" containsNumber="1" minValue="0" maxValue="42.75"/>
    </cacheField>
    <cacheField name="express_HPP_sum" numFmtId="0">
      <sharedItems containsSemiMixedTypes="0" containsString="0" containsNumber="1" minValue="0" maxValue="85.5"/>
    </cacheField>
    <cacheField name="express_HPP_mean" numFmtId="0">
      <sharedItems containsSemiMixedTypes="0" containsString="0" containsNumber="1" minValue="0" maxValue="42.75"/>
    </cacheField>
    <cacheField name="express_DTV_median" numFmtId="0">
      <sharedItems containsSemiMixedTypes="0" containsString="0" containsNumber="1" minValue="10" maxValue="104"/>
    </cacheField>
    <cacheField name="express_DTV_sum" numFmtId="0">
      <sharedItems containsSemiMixedTypes="0" containsString="0" containsNumber="1" containsInteger="1" minValue="10" maxValue="395"/>
    </cacheField>
    <cacheField name="express_DTV_mean" numFmtId="0">
      <sharedItems containsSemiMixedTypes="0" containsString="0" containsNumber="1" minValue="10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48.825485185182" createdVersion="8" refreshedVersion="8" minRefreshableVersion="3" recordCount="50" xr:uid="{E66610CA-F2BB-7A44-A68F-C3B4D8B7E6B1}">
  <cacheSource type="worksheet">
    <worksheetSource ref="H85:P135" sheet="Question2"/>
  </cacheSource>
  <cacheFields count="9">
    <cacheField name="isPilot" numFmtId="0">
      <sharedItems count="2">
        <s v="Pilot"/>
        <s v="Control"/>
      </sharedItems>
    </cacheField>
    <cacheField name="ActivationCoach" numFmtId="0">
      <sharedItems count="50">
        <s v="Kristopher Horne"/>
        <s v="Christine Bonvini"/>
        <s v="Denzel Alexander"/>
        <s v="Marlo Korbel"/>
        <s v="Monica Miller"/>
        <s v="Anna Christofaro"/>
        <s v="Austin Clary"/>
        <s v="Cassie Willetts"/>
        <s v="Daniel Kihm"/>
        <s v="Nicole Kolenic"/>
        <s v="Samuel Burchill"/>
        <s v="Valerie Tema"/>
        <s v="Jaffar Mohammed Siddiqui"/>
        <s v="Alexis Blue"/>
        <s v="Annie Leidner"/>
        <s v="Rizwana Bellary Kolmi"/>
        <s v="Rose Platon"/>
        <s v="Shankaran Pantula"/>
        <s v="Alisa DiGeronimo"/>
        <s v="Anita Verma"/>
        <s v="Glenda Servidad"/>
        <s v="Jaime Fulgosino"/>
        <s v="Jessica Pearson"/>
        <s v="Jose Remeterio Jr."/>
        <s v="Kyle Comer"/>
        <s v="Leslia Fernandes Barnes"/>
        <s v="Lexis Julsrud-Wertjes"/>
        <s v="Michele Testi"/>
        <s v="Akilesh R"/>
        <s v="Ayra Cornel"/>
        <s v="Barbara Davis"/>
        <s v="Brett Johnson"/>
        <s v="Caren Lea Davis"/>
        <s v="Christian Schlaefer"/>
        <s v="Danielle Hegge"/>
        <s v="James Tettmar"/>
        <s v="Jessica Colley"/>
        <s v="John DePuy"/>
        <s v="Jonathon Waters"/>
        <s v="Lizzie Bolton"/>
        <s v="Paul Walker"/>
        <s v="Prisilla Paul"/>
        <s v="Sarah Dastas"/>
        <s v="Seerat Dhawan"/>
        <s v="Seth Bresky"/>
        <s v="Shannon Santopietro"/>
        <s v="Stephanie Castor"/>
        <s v="Sujay Sanjeev"/>
        <s v="Tina Harris"/>
        <s v="Tracy Jahner"/>
      </sharedItems>
    </cacheField>
    <cacheField name="guided_project_count" numFmtId="0">
      <sharedItems containsSemiMixedTypes="0" containsString="0" containsNumber="1" containsInteger="1" minValue="1" maxValue="4"/>
    </cacheField>
    <cacheField name="guided_HPP_median" numFmtId="0">
      <sharedItems containsSemiMixedTypes="0" containsString="0" containsNumber="1" minValue="0" maxValue="46.5"/>
    </cacheField>
    <cacheField name="guided_HPP_sum" numFmtId="0">
      <sharedItems containsSemiMixedTypes="0" containsString="0" containsNumber="1" minValue="0" maxValue="92.25"/>
    </cacheField>
    <cacheField name="guided_HPP_mean" numFmtId="0">
      <sharedItems containsSemiMixedTypes="0" containsString="0" containsNumber="1" minValue="0" maxValue="46.5"/>
    </cacheField>
    <cacheField name="guided_DTV_median" numFmtId="0">
      <sharedItems containsSemiMixedTypes="0" containsString="0" containsNumber="1" minValue="25" maxValue="105"/>
    </cacheField>
    <cacheField name="guided_DTV_sum" numFmtId="0">
      <sharedItems containsSemiMixedTypes="0" containsString="0" containsNumber="1" containsInteger="1" minValue="53" maxValue="395"/>
    </cacheField>
    <cacheField name="guided_DTV_mean" numFmtId="0">
      <sharedItems containsSemiMixedTypes="0" containsString="0" containsNumber="1" minValue="32.6666666666666" maxValue="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48.828068402778" createdVersion="8" refreshedVersion="8" minRefreshableVersion="3" recordCount="22" xr:uid="{69D01484-7DF0-D342-A59A-EE3D1284645D}">
  <cacheSource type="worksheet">
    <worksheetSource ref="K90:S112" sheet="Question2"/>
  </cacheSource>
  <cacheFields count="9">
    <cacheField name="isPilot" numFmtId="0">
      <sharedItems count="2">
        <s v="Pilot"/>
        <s v="Control"/>
      </sharedItems>
    </cacheField>
    <cacheField name="ActivationCoach" numFmtId="0">
      <sharedItems count="22">
        <s v="Adam Haas"/>
        <s v="Anna Christofaro"/>
        <s v="Josh Frandsen"/>
        <s v="Valerie Tema"/>
        <s v="Kokila Raj"/>
        <s v="Alexis Blue"/>
        <s v="Annie Leidner"/>
        <s v="Brett Johnson"/>
        <s v="Lynae Peterson"/>
        <s v="Ouafaa Chaouki"/>
        <s v="PJ Schoeny"/>
        <s v="Prisilla Paul"/>
        <s v="Amiel Dela Rosa"/>
        <s v="Anita Verma"/>
        <s v="Barbara Davis"/>
        <s v="Elwel Gardaya"/>
        <s v="Harika Voota"/>
        <s v="Jes Gilman"/>
        <s v="Ken Sterner"/>
        <s v="Maggi Manoukian"/>
        <s v="Michele Testi"/>
        <s v="Sue Medeiros"/>
      </sharedItems>
    </cacheField>
    <cacheField name="oneonone_project_count" numFmtId="0">
      <sharedItems containsSemiMixedTypes="0" containsString="0" containsNumber="1" containsInteger="1" minValue="1" maxValue="3"/>
    </cacheField>
    <cacheField name="oneonone_HPP_median" numFmtId="0">
      <sharedItems containsSemiMixedTypes="0" containsString="0" containsNumber="1" minValue="1.75" maxValue="49.5"/>
    </cacheField>
    <cacheField name="oneonone_HPP_sum" numFmtId="0">
      <sharedItems containsSemiMixedTypes="0" containsString="0" containsNumber="1" minValue="3.5" maxValue="148.5"/>
    </cacheField>
    <cacheField name="oneonone_HPP_mean" numFmtId="0">
      <sharedItems containsSemiMixedTypes="0" containsString="0" containsNumber="1" minValue="1.75" maxValue="49.5"/>
    </cacheField>
    <cacheField name="oneonone_DTV_median" numFmtId="0">
      <sharedItems containsSemiMixedTypes="0" containsString="0" containsNumber="1" minValue="13" maxValue="109"/>
    </cacheField>
    <cacheField name="oneonone_DTV_sum" numFmtId="0">
      <sharedItems containsSemiMixedTypes="0" containsString="0" containsNumber="1" containsInteger="1" minValue="26" maxValue="368"/>
    </cacheField>
    <cacheField name="oneonone_DTV_mean" numFmtId="0">
      <sharedItems containsSemiMixedTypes="0" containsString="0" containsNumber="1" minValue="13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48.830316550928" createdVersion="8" refreshedVersion="8" minRefreshableVersion="3" recordCount="64" xr:uid="{2659F9CE-EDEB-6A43-998C-75EC83CB702D}">
  <cacheSource type="worksheet">
    <worksheetSource ref="J101:R165" sheet="Question2"/>
  </cacheSource>
  <cacheFields count="9">
    <cacheField name="isPilot" numFmtId="0">
      <sharedItems count="2">
        <s v="Pilot"/>
        <s v="Control"/>
      </sharedItems>
    </cacheField>
    <cacheField name="ActivationCoach" numFmtId="0">
      <sharedItems count="52">
        <s v="Jenna Pingeon"/>
        <s v="Diego Garcia"/>
        <s v="Nathaniel Rondina Alivio"/>
        <s v="Britney Peoples"/>
        <s v="Kristopher Horne"/>
        <s v="Annie Leidner"/>
        <s v="Daniel Kihm"/>
        <s v="Josh Frandsen"/>
        <s v="Nicole Kolenic"/>
        <s v="Ruvie Dianne Cudo"/>
        <s v="Samuel Burchill"/>
        <s v="Shweta Sahu"/>
        <s v="Austin Clary"/>
        <s v="Brett Johnson"/>
        <s v="Cha Carlos"/>
        <s v="Christina Chalepoudi"/>
        <s v="Genalin Ilustre"/>
        <s v="Jessica Pearson"/>
        <s v="Jonathan Catungal"/>
        <s v="Marcky Azarcon"/>
        <s v="Abi Sweet"/>
        <s v="Angel Bradshaw"/>
        <s v="Ayra Cornel"/>
        <s v="Cassie Willetts"/>
        <s v="Danielle Hegge"/>
        <s v="Irene Ignacio"/>
        <s v="Jaffar Mohammed Siddiqui"/>
        <s v="Jaime Fulgosino"/>
        <s v="Joanna Jerica Flores"/>
        <s v="Jodi Hunt"/>
        <s v="Lexis Julsrud-Wertjes"/>
        <s v="Nadia Archambault"/>
        <s v="Naomi Hacking"/>
        <s v="Peter Griganavicius"/>
        <s v="Ray Hammond"/>
        <s v="Rose Platon"/>
        <s v="Yuri Alfante"/>
        <s v="Mayell Tabor"/>
        <s v="Michele Testi"/>
        <s v="Paul Walker"/>
        <s v="Tariq Mohammed Mehkri"/>
        <s v="Akilesh R"/>
        <s v="Andrew Lee"/>
        <s v="Chloe Barnes"/>
        <s v="Diana Chris Mantua"/>
        <s v="Gerick Kean Lumapak"/>
        <s v="Grace Westlake"/>
        <s v="Jahanara Yesmin"/>
        <s v="Laura Cadena"/>
        <s v="Sarah Dastas"/>
        <s v="Sunitha Vadivelu"/>
        <s v="Tracy Jahner"/>
      </sharedItems>
    </cacheField>
    <cacheField name="express_project_count" numFmtId="0">
      <sharedItems containsSemiMixedTypes="0" containsString="0" containsNumber="1" containsInteger="1" minValue="1" maxValue="9"/>
    </cacheField>
    <cacheField name="express_HPP_median" numFmtId="0">
      <sharedItems containsSemiMixedTypes="0" containsString="0" containsNumber="1" minValue="0" maxValue="51.25"/>
    </cacheField>
    <cacheField name="express_HPP_sum" numFmtId="0">
      <sharedItems containsSemiMixedTypes="0" containsString="0" containsNumber="1" minValue="0" maxValue="148"/>
    </cacheField>
    <cacheField name="express_HPP_mean" numFmtId="0">
      <sharedItems containsSemiMixedTypes="0" containsString="0" containsNumber="1" minValue="0" maxValue="51.25"/>
    </cacheField>
    <cacheField name="express_DTV_median" numFmtId="0">
      <sharedItems containsSemiMixedTypes="0" containsString="0" containsNumber="1" minValue="33" maxValue="184.5"/>
    </cacheField>
    <cacheField name="express_DTV_sum" numFmtId="0">
      <sharedItems containsSemiMixedTypes="0" containsString="0" containsNumber="1" containsInteger="1" minValue="33" maxValue="1099"/>
    </cacheField>
    <cacheField name="express_DTV_mean" numFmtId="0">
      <sharedItems containsSemiMixedTypes="0" containsString="0" containsNumber="1" minValue="33" maxValue="18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48.832998379628" createdVersion="8" refreshedVersion="8" minRefreshableVersion="3" recordCount="83" xr:uid="{FAD67758-7A7C-C342-BA83-F59194E471B9}">
  <cacheSource type="worksheet">
    <worksheetSource ref="O136:W219" sheet="Question2"/>
  </cacheSource>
  <cacheFields count="9">
    <cacheField name="isPilot" numFmtId="0">
      <sharedItems count="2">
        <s v="Pilot"/>
        <s v="Control"/>
      </sharedItems>
    </cacheField>
    <cacheField name="ActivationCoach" numFmtId="0">
      <sharedItems count="83">
        <s v="Adam Haas"/>
        <s v="Denzel Alexander"/>
        <s v="Austin Clary"/>
        <s v="Monica Miller"/>
        <s v="Nicole Kolenic"/>
        <s v="Anna Christofaro"/>
        <s v="Erin Hartnett"/>
        <s v="Josh Frandsen"/>
        <s v="Kathryn Herbst"/>
        <s v="Allison Hestick"/>
        <s v="Britney Peoples"/>
        <s v="Cassie Willetts"/>
        <s v="Christine Bonvini"/>
        <s v="Christopher Doyle"/>
        <s v="Cynthia Mendez"/>
        <s v="Daniel Forester"/>
        <s v="Daniel Kihm"/>
        <s v="Marlo Korbel"/>
        <s v="Samuel Burchill"/>
        <s v="Julie Bruner"/>
        <s v="Kristopher Horne"/>
        <s v="Jessica Pearson"/>
        <s v="Paul Walker"/>
        <s v="Seth Bresky"/>
        <s v="Alexander Agbaglud"/>
        <s v="Cha Carlos"/>
        <s v="Danielle Hegge"/>
        <s v="Jenny Nollen"/>
        <s v="Jonathan Catungal"/>
        <s v="Lexis Julsrud-Wertjes"/>
        <s v="Lindsey Tibbs"/>
        <s v="Rizwana Bellary Kolmi"/>
        <s v="Rose Platon"/>
        <s v="Tracy Jahner"/>
        <s v="Anita Verma"/>
        <s v="Hosam Al-khalayleh"/>
        <s v="Jaime Fulgosino"/>
        <s v="Jonathon Waters"/>
        <s v="Kayla Shreve"/>
        <s v="Leslia Fernandes Barnes"/>
        <s v="Lizzie Bolton"/>
        <s v="Sherelin S"/>
        <s v="Abi Sweet"/>
        <s v="Alisa DiGeronimo"/>
        <s v="Amiel Dela Rosa"/>
        <s v="Angel Bradshaw"/>
        <s v="Ben Boddy"/>
        <s v="Caren Lea Davis"/>
        <s v="Christian Schlaefer"/>
        <s v="Grace Westlake"/>
        <s v="Kokila Raj"/>
        <s v="Lauren Nash"/>
        <s v="Michele Testi"/>
        <s v="PJ Schoeny"/>
        <s v="Yuri Alfante"/>
        <s v="Andrew Lee"/>
        <s v="Charisse Anne Simborio"/>
        <s v="Corban Wichtendahl"/>
        <s v="Elliot Essex-Aggett"/>
        <s v="Elwel Gardaya"/>
        <s v="Genalin Ilustre"/>
        <s v="Gina Anderson"/>
        <s v="Glenda Servidad"/>
        <s v="Jayadanam Devaraj"/>
        <s v="Joanna Czarina Aguilar"/>
        <s v="Joanna Jerica Flores"/>
        <s v="Justin Steabner"/>
        <s v="Kathleen De Sesto"/>
        <s v="Maggi Manoukian"/>
        <s v="Mary Fahey"/>
        <s v="Nicole Pulido"/>
        <s v="Paige Bauman"/>
        <s v="Rajiv Raj"/>
        <s v="Rita Kimborowicz"/>
        <s v="Rocio Ortiz"/>
        <s v="Roxann Swanson"/>
        <s v="Samuel Renz"/>
        <s v="Sanketh S Yadav"/>
        <s v="Shannon Santopietro"/>
        <s v="Shweta Sahu"/>
        <s v="Stephen Barlow"/>
        <s v="Tariq Mohammed Mehkri"/>
        <s v="Ted Pahl"/>
      </sharedItems>
    </cacheField>
    <cacheField name="guided_project_count" numFmtId="0">
      <sharedItems containsSemiMixedTypes="0" containsString="0" containsNumber="1" containsInteger="1" minValue="1" maxValue="8"/>
    </cacheField>
    <cacheField name="guided_HPP_median" numFmtId="0">
      <sharedItems containsSemiMixedTypes="0" containsString="0" containsNumber="1" minValue="0" maxValue="83"/>
    </cacheField>
    <cacheField name="guided_HPP_sum" numFmtId="0">
      <sharedItems containsSemiMixedTypes="0" containsString="0" containsNumber="1" minValue="0" maxValue="217.75"/>
    </cacheField>
    <cacheField name="guided_HPP_mean" numFmtId="0">
      <sharedItems containsSemiMixedTypes="0" containsString="0" containsNumber="1" minValue="0" maxValue="83"/>
    </cacheField>
    <cacheField name="guided_DTV_median" numFmtId="0">
      <sharedItems containsSemiMixedTypes="0" containsString="0" containsNumber="1" minValue="30" maxValue="184.5"/>
    </cacheField>
    <cacheField name="guided_DTV_sum" numFmtId="0">
      <sharedItems containsSemiMixedTypes="0" containsString="0" containsNumber="1" containsInteger="1" minValue="30" maxValue="1099"/>
    </cacheField>
    <cacheField name="guided_DTV_mean" numFmtId="0">
      <sharedItems containsSemiMixedTypes="0" containsString="0" containsNumber="1" minValue="30" maxValue="18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2011.56"/>
    <n v="18.122162162162098"/>
    <n v="15"/>
    <n v="7512"/>
    <n v="67.675675675675606"/>
    <n v="67"/>
  </r>
  <r>
    <x v="0"/>
    <x v="1"/>
    <x v="1"/>
    <n v="4458.3500000000004"/>
    <n v="19.814888888888799"/>
    <n v="15.77"/>
    <n v="22808"/>
    <n v="101.36888888888799"/>
    <n v="99"/>
  </r>
  <r>
    <x v="1"/>
    <x v="0"/>
    <x v="2"/>
    <n v="1318.5"/>
    <n v="13.878947368421001"/>
    <n v="10"/>
    <n v="5714"/>
    <n v="60.147368421052597"/>
    <n v="61"/>
  </r>
  <r>
    <x v="1"/>
    <x v="1"/>
    <x v="3"/>
    <n v="3481.22"/>
    <n v="21.226951219512099"/>
    <n v="15.75"/>
    <n v="16725"/>
    <n v="101.981707317073"/>
    <n v="98.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n v="46.125"/>
    <n v="304.45"/>
    <n v="76.112499999999997"/>
    <n v="137.5"/>
    <n v="549"/>
    <n v="137.25"/>
  </r>
  <r>
    <x v="0"/>
    <x v="1"/>
    <x v="1"/>
    <n v="34.25"/>
    <n v="105.75"/>
    <n v="35.25"/>
    <n v="86"/>
    <n v="632"/>
    <n v="79"/>
  </r>
  <r>
    <x v="0"/>
    <x v="2"/>
    <x v="2"/>
    <n v="88.92"/>
    <n v="177.84"/>
    <n v="88.92"/>
    <n v="149"/>
    <n v="298"/>
    <n v="149"/>
  </r>
  <r>
    <x v="0"/>
    <x v="3"/>
    <x v="2"/>
    <n v="19.239999999999998"/>
    <n v="38.479999999999997"/>
    <n v="19.239999999999998"/>
    <n v="103.5"/>
    <n v="410"/>
    <n v="102.5"/>
  </r>
  <r>
    <x v="0"/>
    <x v="4"/>
    <x v="2"/>
    <n v="21.5"/>
    <n v="43"/>
    <n v="21.5"/>
    <n v="125.5"/>
    <n v="496"/>
    <n v="124"/>
  </r>
  <r>
    <x v="0"/>
    <x v="5"/>
    <x v="2"/>
    <n v="25.3"/>
    <n v="50.6"/>
    <n v="25.3"/>
    <n v="135.5"/>
    <n v="271"/>
    <n v="135.5"/>
  </r>
  <r>
    <x v="0"/>
    <x v="6"/>
    <x v="2"/>
    <n v="29.25"/>
    <n v="58.5"/>
    <n v="29.25"/>
    <n v="131"/>
    <n v="950"/>
    <n v="118.75"/>
  </r>
  <r>
    <x v="0"/>
    <x v="7"/>
    <x v="3"/>
    <n v="31.25"/>
    <n v="31.25"/>
    <n v="31.25"/>
    <n v="94"/>
    <n v="569"/>
    <n v="94.8333333333333"/>
  </r>
  <r>
    <x v="0"/>
    <x v="8"/>
    <x v="3"/>
    <n v="0"/>
    <n v="0"/>
    <n v="0"/>
    <n v="3"/>
    <n v="3"/>
    <n v="3"/>
  </r>
  <r>
    <x v="0"/>
    <x v="9"/>
    <x v="3"/>
    <n v="37.5"/>
    <n v="37.5"/>
    <n v="37.5"/>
    <n v="119"/>
    <n v="463"/>
    <n v="115.75"/>
  </r>
  <r>
    <x v="0"/>
    <x v="10"/>
    <x v="3"/>
    <n v="12"/>
    <n v="12"/>
    <n v="12"/>
    <n v="107"/>
    <n v="692"/>
    <n v="98.857142857142804"/>
  </r>
  <r>
    <x v="0"/>
    <x v="11"/>
    <x v="3"/>
    <n v="79.25"/>
    <n v="79.25"/>
    <n v="79.25"/>
    <n v="117.5"/>
    <n v="235"/>
    <n v="117.5"/>
  </r>
  <r>
    <x v="0"/>
    <x v="12"/>
    <x v="3"/>
    <n v="157"/>
    <n v="157"/>
    <n v="157"/>
    <n v="153"/>
    <n v="153"/>
    <n v="153"/>
  </r>
  <r>
    <x v="0"/>
    <x v="13"/>
    <x v="3"/>
    <n v="34.5"/>
    <n v="34.5"/>
    <n v="34.5"/>
    <n v="106"/>
    <n v="106"/>
    <n v="106"/>
  </r>
  <r>
    <x v="0"/>
    <x v="14"/>
    <x v="3"/>
    <n v="35"/>
    <n v="35"/>
    <n v="35"/>
    <n v="101"/>
    <n v="646"/>
    <n v="107.666666666666"/>
  </r>
  <r>
    <x v="1"/>
    <x v="15"/>
    <x v="1"/>
    <n v="8.75"/>
    <n v="32.75"/>
    <n v="10.9166666666666"/>
    <n v="83"/>
    <n v="451"/>
    <n v="90.2"/>
  </r>
  <r>
    <x v="1"/>
    <x v="16"/>
    <x v="1"/>
    <n v="18.5"/>
    <n v="77.75"/>
    <n v="25.9166666666666"/>
    <n v="63"/>
    <n v="255"/>
    <n v="85"/>
  </r>
  <r>
    <x v="1"/>
    <x v="17"/>
    <x v="1"/>
    <n v="35.5"/>
    <n v="123.75"/>
    <n v="41.25"/>
    <n v="120"/>
    <n v="475"/>
    <n v="118.75"/>
  </r>
  <r>
    <x v="1"/>
    <x v="18"/>
    <x v="1"/>
    <n v="18"/>
    <n v="69.75"/>
    <n v="23.25"/>
    <n v="63"/>
    <n v="892"/>
    <n v="81.090909090909093"/>
  </r>
  <r>
    <x v="1"/>
    <x v="19"/>
    <x v="2"/>
    <n v="36"/>
    <n v="72"/>
    <n v="36"/>
    <n v="113.5"/>
    <n v="227"/>
    <n v="113.5"/>
  </r>
  <r>
    <x v="1"/>
    <x v="20"/>
    <x v="2"/>
    <n v="31.5"/>
    <n v="63"/>
    <n v="31.5"/>
    <n v="111"/>
    <n v="341"/>
    <n v="113.666666666666"/>
  </r>
  <r>
    <x v="1"/>
    <x v="21"/>
    <x v="2"/>
    <n v="16.5"/>
    <n v="33"/>
    <n v="16.5"/>
    <n v="119"/>
    <n v="336"/>
    <n v="112"/>
  </r>
  <r>
    <x v="1"/>
    <x v="22"/>
    <x v="2"/>
    <n v="31.125"/>
    <n v="62.25"/>
    <n v="31.125"/>
    <n v="114"/>
    <n v="228"/>
    <n v="114"/>
  </r>
  <r>
    <x v="1"/>
    <x v="23"/>
    <x v="2"/>
    <n v="24.625"/>
    <n v="49.25"/>
    <n v="24.625"/>
    <n v="85"/>
    <n v="285"/>
    <n v="95"/>
  </r>
  <r>
    <x v="1"/>
    <x v="24"/>
    <x v="2"/>
    <n v="49.5"/>
    <n v="99"/>
    <n v="49.5"/>
    <n v="109.5"/>
    <n v="219"/>
    <n v="109.5"/>
  </r>
  <r>
    <x v="1"/>
    <x v="25"/>
    <x v="3"/>
    <n v="40.01"/>
    <n v="40.01"/>
    <n v="40.01"/>
    <n v="103"/>
    <n v="532"/>
    <n v="106.4"/>
  </r>
  <r>
    <x v="1"/>
    <x v="26"/>
    <x v="3"/>
    <n v="31.75"/>
    <n v="31.75"/>
    <n v="31.75"/>
    <n v="114"/>
    <n v="114"/>
    <n v="114"/>
  </r>
  <r>
    <x v="1"/>
    <x v="27"/>
    <x v="3"/>
    <n v="19"/>
    <n v="19"/>
    <n v="19"/>
    <n v="62"/>
    <n v="62"/>
    <n v="62"/>
  </r>
  <r>
    <x v="1"/>
    <x v="28"/>
    <x v="3"/>
    <n v="40"/>
    <n v="40"/>
    <n v="40"/>
    <n v="94"/>
    <n v="287"/>
    <n v="95.6666666666666"/>
  </r>
  <r>
    <x v="1"/>
    <x v="29"/>
    <x v="3"/>
    <n v="5.75"/>
    <n v="5.75"/>
    <n v="5.75"/>
    <n v="98"/>
    <n v="706"/>
    <n v="100.85714285714199"/>
  </r>
  <r>
    <x v="1"/>
    <x v="30"/>
    <x v="3"/>
    <n v="44.25"/>
    <n v="44.25"/>
    <n v="44.25"/>
    <n v="94"/>
    <n v="94"/>
    <n v="94"/>
  </r>
  <r>
    <x v="1"/>
    <x v="31"/>
    <x v="3"/>
    <n v="29.75"/>
    <n v="29.75"/>
    <n v="29.75"/>
    <n v="68"/>
    <n v="136"/>
    <n v="68"/>
  </r>
  <r>
    <x v="1"/>
    <x v="32"/>
    <x v="3"/>
    <n v="18.5"/>
    <n v="18.5"/>
    <n v="18.5"/>
    <n v="126"/>
    <n v="126"/>
    <n v="126"/>
  </r>
  <r>
    <x v="1"/>
    <x v="33"/>
    <x v="3"/>
    <n v="15.5"/>
    <n v="15.5"/>
    <n v="15.5"/>
    <n v="60"/>
    <n v="120"/>
    <n v="60"/>
  </r>
  <r>
    <x v="1"/>
    <x v="34"/>
    <x v="3"/>
    <n v="18"/>
    <n v="18"/>
    <n v="18"/>
    <n v="135"/>
    <n v="135"/>
    <n v="135"/>
  </r>
  <r>
    <x v="1"/>
    <x v="35"/>
    <x v="3"/>
    <n v="41.55"/>
    <n v="41.55"/>
    <n v="41.55"/>
    <n v="135"/>
    <n v="270"/>
    <n v="135"/>
  </r>
  <r>
    <x v="1"/>
    <x v="36"/>
    <x v="3"/>
    <n v="41.25"/>
    <n v="41.25"/>
    <n v="41.25"/>
    <n v="72"/>
    <n v="278"/>
    <n v="69.5"/>
  </r>
  <r>
    <x v="1"/>
    <x v="37"/>
    <x v="3"/>
    <n v="24"/>
    <n v="24"/>
    <n v="24"/>
    <n v="79"/>
    <n v="79"/>
    <n v="79"/>
  </r>
  <r>
    <x v="1"/>
    <x v="38"/>
    <x v="3"/>
    <n v="14.75"/>
    <n v="14.75"/>
    <n v="14.75"/>
    <n v="125"/>
    <n v="125"/>
    <n v="125"/>
  </r>
  <r>
    <x v="1"/>
    <x v="39"/>
    <x v="3"/>
    <n v="47"/>
    <n v="47"/>
    <n v="47"/>
    <n v="96.5"/>
    <n v="419"/>
    <n v="104.75"/>
  </r>
  <r>
    <x v="1"/>
    <x v="40"/>
    <x v="3"/>
    <n v="76.8"/>
    <n v="76.8"/>
    <n v="76.8"/>
    <n v="174"/>
    <n v="174"/>
    <n v="174"/>
  </r>
  <r>
    <x v="1"/>
    <x v="41"/>
    <x v="3"/>
    <n v="21.75"/>
    <n v="21.75"/>
    <n v="21.75"/>
    <n v="142"/>
    <n v="142"/>
    <n v="142"/>
  </r>
  <r>
    <x v="1"/>
    <x v="42"/>
    <x v="3"/>
    <n v="17"/>
    <n v="17"/>
    <n v="17"/>
    <n v="67"/>
    <n v="452"/>
    <n v="90.4"/>
  </r>
  <r>
    <x v="1"/>
    <x v="43"/>
    <x v="3"/>
    <n v="58.5"/>
    <n v="58.5"/>
    <n v="58.5"/>
    <n v="107"/>
    <n v="107"/>
    <n v="107"/>
  </r>
  <r>
    <x v="1"/>
    <x v="44"/>
    <x v="3"/>
    <n v="5"/>
    <n v="5"/>
    <n v="5"/>
    <n v="150"/>
    <n v="363"/>
    <n v="121"/>
  </r>
  <r>
    <x v="1"/>
    <x v="45"/>
    <x v="3"/>
    <n v="52"/>
    <n v="52"/>
    <n v="52"/>
    <n v="124"/>
    <n v="248"/>
    <n v="124"/>
  </r>
  <r>
    <x v="1"/>
    <x v="46"/>
    <x v="3"/>
    <n v="18.25"/>
    <n v="18.25"/>
    <n v="18.25"/>
    <n v="71"/>
    <n v="406"/>
    <n v="81.2"/>
  </r>
  <r>
    <x v="1"/>
    <x v="47"/>
    <x v="3"/>
    <n v="7.5"/>
    <n v="7.5"/>
    <n v="7.5"/>
    <n v="88"/>
    <n v="88"/>
    <n v="88"/>
  </r>
  <r>
    <x v="1"/>
    <x v="48"/>
    <x v="3"/>
    <n v="17.75"/>
    <n v="17.75"/>
    <n v="17.75"/>
    <n v="135"/>
    <n v="135"/>
    <n v="135"/>
  </r>
  <r>
    <x v="1"/>
    <x v="49"/>
    <x v="3"/>
    <n v="6.95"/>
    <n v="6.95"/>
    <n v="6.95"/>
    <n v="43"/>
    <n v="43"/>
    <n v="43"/>
  </r>
  <r>
    <x v="1"/>
    <x v="50"/>
    <x v="3"/>
    <n v="26.5"/>
    <n v="26.5"/>
    <n v="26.5"/>
    <n v="134.5"/>
    <n v="269"/>
    <n v="134.5"/>
  </r>
  <r>
    <x v="1"/>
    <x v="51"/>
    <x v="3"/>
    <n v="33.75"/>
    <n v="33.75"/>
    <n v="33.75"/>
    <n v="148"/>
    <n v="148"/>
    <n v="1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n v="9"/>
    <n v="0"/>
    <n v="9"/>
    <n v="1"/>
    <n v="70"/>
    <n v="560"/>
    <n v="62.2222222222222"/>
  </r>
  <r>
    <x v="0"/>
    <x v="1"/>
    <n v="8"/>
    <n v="26.75"/>
    <n v="208"/>
    <n v="26"/>
    <n v="86"/>
    <n v="632"/>
    <n v="79"/>
  </r>
  <r>
    <x v="0"/>
    <x v="2"/>
    <n v="8"/>
    <n v="24.75"/>
    <n v="156"/>
    <n v="19.5"/>
    <n v="131"/>
    <n v="950"/>
    <n v="118.75"/>
  </r>
  <r>
    <x v="0"/>
    <x v="3"/>
    <n v="7"/>
    <n v="9"/>
    <n v="80"/>
    <n v="11.4285714285714"/>
    <n v="107"/>
    <n v="692"/>
    <n v="98.857142857142804"/>
  </r>
  <r>
    <x v="0"/>
    <x v="4"/>
    <n v="7"/>
    <n v="17.5"/>
    <n v="148"/>
    <n v="21.1428571428571"/>
    <n v="112"/>
    <n v="803"/>
    <n v="114.714285714285"/>
  </r>
  <r>
    <x v="0"/>
    <x v="5"/>
    <n v="7"/>
    <n v="11.5"/>
    <n v="107.25"/>
    <n v="15.3214285714285"/>
    <n v="98"/>
    <n v="684"/>
    <n v="97.714285714285694"/>
  </r>
  <r>
    <x v="0"/>
    <x v="6"/>
    <n v="6"/>
    <n v="40.25"/>
    <n v="249"/>
    <n v="41.5"/>
    <n v="94"/>
    <n v="569"/>
    <n v="94.8333333333333"/>
  </r>
  <r>
    <x v="0"/>
    <x v="7"/>
    <n v="6"/>
    <n v="14.125"/>
    <n v="91.25"/>
    <n v="15.2083333333333"/>
    <n v="138"/>
    <n v="808"/>
    <n v="134.666666666666"/>
  </r>
  <r>
    <x v="0"/>
    <x v="8"/>
    <n v="6"/>
    <n v="12.25"/>
    <n v="104.25"/>
    <n v="17.375"/>
    <n v="101"/>
    <n v="646"/>
    <n v="107.666666666666"/>
  </r>
  <r>
    <x v="0"/>
    <x v="9"/>
    <n v="5"/>
    <n v="11.5"/>
    <n v="74.25"/>
    <n v="14.85"/>
    <n v="123"/>
    <n v="674"/>
    <n v="134.80000000000001"/>
  </r>
  <r>
    <x v="0"/>
    <x v="10"/>
    <n v="5"/>
    <n v="18"/>
    <n v="100.75"/>
    <n v="20.149999999999999"/>
    <n v="81"/>
    <n v="444"/>
    <n v="88.8"/>
  </r>
  <r>
    <x v="0"/>
    <x v="11"/>
    <n v="5"/>
    <n v="17.5"/>
    <n v="102.5"/>
    <n v="20.5"/>
    <n v="87"/>
    <n v="497"/>
    <n v="99.4"/>
  </r>
  <r>
    <x v="0"/>
    <x v="12"/>
    <n v="4"/>
    <n v="26.65"/>
    <n v="93.8"/>
    <n v="23.45"/>
    <n v="119"/>
    <n v="463"/>
    <n v="115.75"/>
  </r>
  <r>
    <x v="0"/>
    <x v="13"/>
    <n v="4"/>
    <n v="14.8"/>
    <n v="62.73"/>
    <n v="15.682499999999999"/>
    <n v="103.5"/>
    <n v="410"/>
    <n v="102.5"/>
  </r>
  <r>
    <x v="0"/>
    <x v="14"/>
    <n v="4"/>
    <n v="46.125"/>
    <n v="304.45"/>
    <n v="76.112499999999997"/>
    <n v="137.5"/>
    <n v="549"/>
    <n v="137.25"/>
  </r>
  <r>
    <x v="0"/>
    <x v="15"/>
    <n v="4"/>
    <n v="23.5"/>
    <n v="90"/>
    <n v="22.5"/>
    <n v="125.5"/>
    <n v="496"/>
    <n v="124"/>
  </r>
  <r>
    <x v="0"/>
    <x v="16"/>
    <n v="4"/>
    <n v="20.25"/>
    <n v="89"/>
    <n v="22.25"/>
    <n v="103"/>
    <n v="421"/>
    <n v="105.25"/>
  </r>
  <r>
    <x v="0"/>
    <x v="17"/>
    <n v="3"/>
    <n v="4"/>
    <n v="12.25"/>
    <n v="4.0833333333333304"/>
    <n v="53"/>
    <n v="177"/>
    <n v="59"/>
  </r>
  <r>
    <x v="0"/>
    <x v="18"/>
    <n v="3"/>
    <n v="26.75"/>
    <n v="83.25"/>
    <n v="27.75"/>
    <n v="113"/>
    <n v="314"/>
    <n v="104.666666666666"/>
  </r>
  <r>
    <x v="0"/>
    <x v="19"/>
    <n v="3"/>
    <n v="65.25"/>
    <n v="166.5"/>
    <n v="55.5"/>
    <n v="143"/>
    <n v="416"/>
    <n v="138.666666666666"/>
  </r>
  <r>
    <x v="0"/>
    <x v="20"/>
    <n v="3"/>
    <n v="19.75"/>
    <n v="57.75"/>
    <n v="19.25"/>
    <n v="88"/>
    <n v="278"/>
    <n v="92.6666666666666"/>
  </r>
  <r>
    <x v="0"/>
    <x v="21"/>
    <n v="3"/>
    <n v="24.5"/>
    <n v="79.5"/>
    <n v="26.5"/>
    <n v="110"/>
    <n v="299"/>
    <n v="99.6666666666666"/>
  </r>
  <r>
    <x v="0"/>
    <x v="22"/>
    <n v="3"/>
    <n v="19"/>
    <n v="54.5"/>
    <n v="18.1666666666666"/>
    <n v="91"/>
    <n v="265"/>
    <n v="88.3333333333333"/>
  </r>
  <r>
    <x v="0"/>
    <x v="23"/>
    <n v="2"/>
    <n v="32.125"/>
    <n v="64.25"/>
    <n v="32.125"/>
    <n v="142.5"/>
    <n v="285"/>
    <n v="142.5"/>
  </r>
  <r>
    <x v="0"/>
    <x v="24"/>
    <n v="2"/>
    <n v="88.92"/>
    <n v="177.84"/>
    <n v="88.92"/>
    <n v="149"/>
    <n v="298"/>
    <n v="149"/>
  </r>
  <r>
    <x v="0"/>
    <x v="25"/>
    <n v="2"/>
    <n v="8.5"/>
    <n v="17"/>
    <n v="8.5"/>
    <n v="41"/>
    <n v="82"/>
    <n v="41"/>
  </r>
  <r>
    <x v="0"/>
    <x v="26"/>
    <n v="2"/>
    <n v="16.149999999999999"/>
    <n v="32.299999999999997"/>
    <n v="16.149999999999999"/>
    <n v="79"/>
    <n v="158"/>
    <n v="79"/>
  </r>
  <r>
    <x v="0"/>
    <x v="27"/>
    <n v="2"/>
    <n v="6.125"/>
    <n v="12.25"/>
    <n v="6.125"/>
    <n v="115"/>
    <n v="230"/>
    <n v="115"/>
  </r>
  <r>
    <x v="0"/>
    <x v="28"/>
    <n v="2"/>
    <n v="37"/>
    <n v="74"/>
    <n v="37"/>
    <n v="116.5"/>
    <n v="233"/>
    <n v="116.5"/>
  </r>
  <r>
    <x v="0"/>
    <x v="29"/>
    <n v="2"/>
    <n v="11.625"/>
    <n v="23.25"/>
    <n v="11.625"/>
    <n v="147.5"/>
    <n v="295"/>
    <n v="147.5"/>
  </r>
  <r>
    <x v="0"/>
    <x v="30"/>
    <n v="2"/>
    <n v="7.125"/>
    <n v="14.25"/>
    <n v="7.125"/>
    <n v="87.5"/>
    <n v="175"/>
    <n v="87.5"/>
  </r>
  <r>
    <x v="0"/>
    <x v="31"/>
    <n v="2"/>
    <n v="25.3"/>
    <n v="50.6"/>
    <n v="25.3"/>
    <n v="135.5"/>
    <n v="271"/>
    <n v="135.5"/>
  </r>
  <r>
    <x v="0"/>
    <x v="32"/>
    <n v="2"/>
    <n v="3.25"/>
    <n v="6.5"/>
    <n v="3.25"/>
    <n v="73"/>
    <n v="146"/>
    <n v="73"/>
  </r>
  <r>
    <x v="0"/>
    <x v="33"/>
    <n v="2"/>
    <n v="2.75"/>
    <n v="5.5"/>
    <n v="2.75"/>
    <n v="108.5"/>
    <n v="217"/>
    <n v="108.5"/>
  </r>
  <r>
    <x v="0"/>
    <x v="34"/>
    <n v="2"/>
    <n v="44.875"/>
    <n v="89.75"/>
    <n v="44.875"/>
    <n v="117.5"/>
    <n v="235"/>
    <n v="117.5"/>
  </r>
  <r>
    <x v="0"/>
    <x v="35"/>
    <n v="2"/>
    <n v="10.25"/>
    <n v="20.5"/>
    <n v="10.25"/>
    <n v="73.5"/>
    <n v="147"/>
    <n v="73.5"/>
  </r>
  <r>
    <x v="0"/>
    <x v="36"/>
    <n v="2"/>
    <n v="24.25"/>
    <n v="48.5"/>
    <n v="24.25"/>
    <n v="54.5"/>
    <n v="109"/>
    <n v="54.5"/>
  </r>
  <r>
    <x v="0"/>
    <x v="37"/>
    <n v="1"/>
    <n v="6.5"/>
    <n v="6.5"/>
    <n v="6.5"/>
    <n v="77"/>
    <n v="77"/>
    <n v="77"/>
  </r>
  <r>
    <x v="0"/>
    <x v="38"/>
    <n v="1"/>
    <n v="0"/>
    <n v="0"/>
    <n v="0"/>
    <n v="3"/>
    <n v="3"/>
    <n v="3"/>
  </r>
  <r>
    <x v="0"/>
    <x v="39"/>
    <n v="1"/>
    <n v="12.75"/>
    <n v="12.75"/>
    <n v="12.75"/>
    <n v="137"/>
    <n v="137"/>
    <n v="137"/>
  </r>
  <r>
    <x v="0"/>
    <x v="40"/>
    <n v="1"/>
    <n v="12.5"/>
    <n v="12.5"/>
    <n v="12.5"/>
    <n v="93"/>
    <n v="93"/>
    <n v="93"/>
  </r>
  <r>
    <x v="0"/>
    <x v="41"/>
    <n v="1"/>
    <n v="4.75"/>
    <n v="4.75"/>
    <n v="4.75"/>
    <n v="56"/>
    <n v="56"/>
    <n v="56"/>
  </r>
  <r>
    <x v="0"/>
    <x v="42"/>
    <n v="1"/>
    <n v="16"/>
    <n v="16"/>
    <n v="16"/>
    <n v="53"/>
    <n v="53"/>
    <n v="53"/>
  </r>
  <r>
    <x v="0"/>
    <x v="43"/>
    <n v="1"/>
    <n v="12"/>
    <n v="12"/>
    <n v="12"/>
    <n v="61"/>
    <n v="61"/>
    <n v="61"/>
  </r>
  <r>
    <x v="0"/>
    <x v="44"/>
    <n v="1"/>
    <n v="3"/>
    <n v="3"/>
    <n v="3"/>
    <n v="117"/>
    <n v="117"/>
    <n v="117"/>
  </r>
  <r>
    <x v="0"/>
    <x v="45"/>
    <n v="1"/>
    <n v="9.5"/>
    <n v="9.5"/>
    <n v="9.5"/>
    <n v="102"/>
    <n v="102"/>
    <n v="102"/>
  </r>
  <r>
    <x v="0"/>
    <x v="46"/>
    <n v="1"/>
    <n v="11.75"/>
    <n v="11.75"/>
    <n v="11.75"/>
    <n v="157"/>
    <n v="157"/>
    <n v="157"/>
  </r>
  <r>
    <x v="0"/>
    <x v="47"/>
    <n v="1"/>
    <n v="9"/>
    <n v="9"/>
    <n v="9"/>
    <n v="129"/>
    <n v="129"/>
    <n v="129"/>
  </r>
  <r>
    <x v="0"/>
    <x v="48"/>
    <n v="1"/>
    <n v="10"/>
    <n v="10"/>
    <n v="10"/>
    <n v="84"/>
    <n v="84"/>
    <n v="84"/>
  </r>
  <r>
    <x v="0"/>
    <x v="49"/>
    <n v="1"/>
    <n v="0"/>
    <n v="0"/>
    <n v="0"/>
    <n v="142"/>
    <n v="142"/>
    <n v="142"/>
  </r>
  <r>
    <x v="0"/>
    <x v="50"/>
    <n v="1"/>
    <n v="157"/>
    <n v="157"/>
    <n v="157"/>
    <n v="153"/>
    <n v="153"/>
    <n v="153"/>
  </r>
  <r>
    <x v="0"/>
    <x v="51"/>
    <n v="1"/>
    <n v="9.75"/>
    <n v="9.75"/>
    <n v="9.75"/>
    <n v="116"/>
    <n v="116"/>
    <n v="116"/>
  </r>
  <r>
    <x v="0"/>
    <x v="52"/>
    <n v="1"/>
    <n v="0"/>
    <n v="0"/>
    <n v="0"/>
    <n v="35"/>
    <n v="35"/>
    <n v="35"/>
  </r>
  <r>
    <x v="0"/>
    <x v="53"/>
    <n v="1"/>
    <n v="34.5"/>
    <n v="34.5"/>
    <n v="34.5"/>
    <n v="106"/>
    <n v="106"/>
    <n v="106"/>
  </r>
  <r>
    <x v="0"/>
    <x v="54"/>
    <n v="1"/>
    <n v="2"/>
    <n v="2"/>
    <n v="2"/>
    <n v="91"/>
    <n v="91"/>
    <n v="91"/>
  </r>
  <r>
    <x v="0"/>
    <x v="55"/>
    <n v="1"/>
    <n v="9.75"/>
    <n v="9.75"/>
    <n v="9.75"/>
    <n v="85"/>
    <n v="85"/>
    <n v="85"/>
  </r>
  <r>
    <x v="1"/>
    <x v="56"/>
    <n v="11"/>
    <n v="9"/>
    <n v="143.75"/>
    <n v="13.068181818181801"/>
    <n v="63"/>
    <n v="892"/>
    <n v="81.090909090909093"/>
  </r>
  <r>
    <x v="1"/>
    <x v="32"/>
    <n v="9"/>
    <n v="12"/>
    <n v="166.25"/>
    <n v="18.4722222222222"/>
    <n v="119"/>
    <n v="1099"/>
    <n v="122.111111111111"/>
  </r>
  <r>
    <x v="1"/>
    <x v="41"/>
    <n v="7"/>
    <n v="6"/>
    <n v="60"/>
    <n v="8.5714285714285694"/>
    <n v="98"/>
    <n v="706"/>
    <n v="100.85714285714199"/>
  </r>
  <r>
    <x v="1"/>
    <x v="47"/>
    <n v="6"/>
    <n v="14"/>
    <n v="82.75"/>
    <n v="13.7916666666666"/>
    <n v="109"/>
    <n v="641"/>
    <n v="106.833333333333"/>
  </r>
  <r>
    <x v="1"/>
    <x v="57"/>
    <n v="6"/>
    <n v="11.75"/>
    <n v="70.5"/>
    <n v="11.75"/>
    <n v="94"/>
    <n v="554"/>
    <n v="92.3333333333333"/>
  </r>
  <r>
    <x v="1"/>
    <x v="58"/>
    <n v="5"/>
    <n v="16.850000000000001"/>
    <n v="108.2"/>
    <n v="21.64"/>
    <n v="103"/>
    <n v="532"/>
    <n v="106.4"/>
  </r>
  <r>
    <x v="1"/>
    <x v="26"/>
    <n v="5"/>
    <n v="21.1"/>
    <n v="97.35"/>
    <n v="19.47"/>
    <n v="87"/>
    <n v="379"/>
    <n v="75.8"/>
  </r>
  <r>
    <x v="1"/>
    <x v="59"/>
    <n v="5"/>
    <n v="8.75"/>
    <n v="59.25"/>
    <n v="11.85"/>
    <n v="83"/>
    <n v="451"/>
    <n v="90.2"/>
  </r>
  <r>
    <x v="1"/>
    <x v="60"/>
    <n v="5"/>
    <n v="17"/>
    <n v="77.5"/>
    <n v="15.5"/>
    <n v="67"/>
    <n v="452"/>
    <n v="90.4"/>
  </r>
  <r>
    <x v="1"/>
    <x v="61"/>
    <n v="5"/>
    <n v="18.25"/>
    <n v="87"/>
    <n v="17.399999999999999"/>
    <n v="71"/>
    <n v="406"/>
    <n v="81.2"/>
  </r>
  <r>
    <x v="1"/>
    <x v="62"/>
    <n v="5"/>
    <n v="11"/>
    <n v="75.75"/>
    <n v="15.15"/>
    <n v="128"/>
    <n v="583"/>
    <n v="116.6"/>
  </r>
  <r>
    <x v="1"/>
    <x v="44"/>
    <n v="4"/>
    <n v="5.75"/>
    <n v="27"/>
    <n v="6.75"/>
    <n v="88.5"/>
    <n v="355"/>
    <n v="88.75"/>
  </r>
  <r>
    <x v="1"/>
    <x v="63"/>
    <n v="4"/>
    <n v="12.5"/>
    <n v="48.5"/>
    <n v="12.125"/>
    <n v="90"/>
    <n v="401"/>
    <n v="100.25"/>
  </r>
  <r>
    <x v="1"/>
    <x v="33"/>
    <n v="4"/>
    <n v="5.75"/>
    <n v="23"/>
    <n v="5.75"/>
    <n v="81.5"/>
    <n v="336"/>
    <n v="84"/>
  </r>
  <r>
    <x v="1"/>
    <x v="64"/>
    <n v="4"/>
    <n v="18.5"/>
    <n v="88.25"/>
    <n v="22.0625"/>
    <n v="72"/>
    <n v="278"/>
    <n v="69.5"/>
  </r>
  <r>
    <x v="1"/>
    <x v="65"/>
    <n v="4"/>
    <n v="18"/>
    <n v="97"/>
    <n v="24.25"/>
    <n v="96.5"/>
    <n v="419"/>
    <n v="104.75"/>
  </r>
  <r>
    <x v="1"/>
    <x v="66"/>
    <n v="4"/>
    <n v="12.25"/>
    <n v="50"/>
    <n v="12.5"/>
    <n v="80"/>
    <n v="395"/>
    <n v="98.75"/>
  </r>
  <r>
    <x v="1"/>
    <x v="67"/>
    <n v="4"/>
    <n v="34.125"/>
    <n v="135.25"/>
    <n v="33.8125"/>
    <n v="120"/>
    <n v="475"/>
    <n v="118.75"/>
  </r>
  <r>
    <x v="1"/>
    <x v="54"/>
    <n v="4"/>
    <n v="9.625"/>
    <n v="35.9"/>
    <n v="8.9749999999999996"/>
    <n v="125"/>
    <n v="486"/>
    <n v="121.5"/>
  </r>
  <r>
    <x v="1"/>
    <x v="68"/>
    <n v="3"/>
    <n v="9.75"/>
    <n v="37.25"/>
    <n v="12.4166666666666"/>
    <n v="76"/>
    <n v="294"/>
    <n v="98"/>
  </r>
  <r>
    <x v="1"/>
    <x v="69"/>
    <n v="3"/>
    <n v="36.75"/>
    <n v="96"/>
    <n v="32"/>
    <n v="94"/>
    <n v="287"/>
    <n v="95.6666666666666"/>
  </r>
  <r>
    <x v="1"/>
    <x v="70"/>
    <n v="3"/>
    <n v="18.5"/>
    <n v="77.75"/>
    <n v="25.9166666666666"/>
    <n v="63"/>
    <n v="255"/>
    <n v="85"/>
  </r>
  <r>
    <x v="1"/>
    <x v="71"/>
    <n v="3"/>
    <n v="29.5"/>
    <n v="74.5"/>
    <n v="24.8333333333333"/>
    <n v="111"/>
    <n v="341"/>
    <n v="113.666666666666"/>
  </r>
  <r>
    <x v="1"/>
    <x v="72"/>
    <n v="3"/>
    <n v="23"/>
    <n v="69"/>
    <n v="23"/>
    <n v="136"/>
    <n v="406"/>
    <n v="135.333333333333"/>
  </r>
  <r>
    <x v="1"/>
    <x v="73"/>
    <n v="3"/>
    <n v="17.5"/>
    <n v="70.5"/>
    <n v="23.5"/>
    <n v="45"/>
    <n v="152"/>
    <n v="50.6666666666666"/>
  </r>
  <r>
    <x v="1"/>
    <x v="74"/>
    <n v="3"/>
    <n v="30"/>
    <n v="77.5"/>
    <n v="25.8333333333333"/>
    <n v="134"/>
    <n v="372"/>
    <n v="124"/>
  </r>
  <r>
    <x v="1"/>
    <x v="75"/>
    <n v="3"/>
    <n v="10"/>
    <n v="32"/>
    <n v="10.6666666666666"/>
    <n v="138"/>
    <n v="386"/>
    <n v="128.666666666666"/>
  </r>
  <r>
    <x v="1"/>
    <x v="76"/>
    <n v="3"/>
    <n v="19.5"/>
    <n v="55"/>
    <n v="18.3333333333333"/>
    <n v="119"/>
    <n v="336"/>
    <n v="112"/>
  </r>
  <r>
    <x v="1"/>
    <x v="77"/>
    <n v="3"/>
    <n v="18"/>
    <n v="71.5"/>
    <n v="23.8333333333333"/>
    <n v="95"/>
    <n v="353"/>
    <n v="117.666666666666"/>
  </r>
  <r>
    <x v="1"/>
    <x v="78"/>
    <n v="3"/>
    <n v="0"/>
    <n v="5"/>
    <n v="1.6666666666666601"/>
    <n v="150"/>
    <n v="363"/>
    <n v="121"/>
  </r>
  <r>
    <x v="1"/>
    <x v="79"/>
    <n v="3"/>
    <n v="30.5"/>
    <n v="79.75"/>
    <n v="26.5833333333333"/>
    <n v="85"/>
    <n v="285"/>
    <n v="95"/>
  </r>
  <r>
    <x v="1"/>
    <x v="80"/>
    <n v="3"/>
    <n v="12.5"/>
    <n v="37"/>
    <n v="12.3333333333333"/>
    <n v="41"/>
    <n v="116"/>
    <n v="38.6666666666666"/>
  </r>
  <r>
    <x v="1"/>
    <x v="81"/>
    <n v="3"/>
    <n v="8.25"/>
    <n v="29.75"/>
    <n v="9.9166666666666607"/>
    <n v="122"/>
    <n v="355"/>
    <n v="118.333333333333"/>
  </r>
  <r>
    <x v="1"/>
    <x v="37"/>
    <n v="2"/>
    <n v="15.75"/>
    <n v="31.5"/>
    <n v="15.75"/>
    <n v="85"/>
    <n v="170"/>
    <n v="85"/>
  </r>
  <r>
    <x v="1"/>
    <x v="82"/>
    <n v="2"/>
    <n v="19.25"/>
    <n v="38.5"/>
    <n v="19.25"/>
    <n v="115"/>
    <n v="230"/>
    <n v="115"/>
  </r>
  <r>
    <x v="1"/>
    <x v="83"/>
    <n v="2"/>
    <n v="7.5"/>
    <n v="15"/>
    <n v="7.5"/>
    <n v="86"/>
    <n v="172"/>
    <n v="86"/>
  </r>
  <r>
    <x v="1"/>
    <x v="84"/>
    <n v="2"/>
    <n v="43.375"/>
    <n v="86.75"/>
    <n v="43.375"/>
    <n v="184.5"/>
    <n v="369"/>
    <n v="184.5"/>
  </r>
  <r>
    <x v="1"/>
    <x v="39"/>
    <n v="2"/>
    <n v="27.125"/>
    <n v="54.25"/>
    <n v="27.125"/>
    <n v="116.5"/>
    <n v="233"/>
    <n v="116.5"/>
  </r>
  <r>
    <x v="1"/>
    <x v="85"/>
    <n v="2"/>
    <n v="16.5"/>
    <n v="33"/>
    <n v="16.5"/>
    <n v="172.5"/>
    <n v="345"/>
    <n v="172.5"/>
  </r>
  <r>
    <x v="1"/>
    <x v="25"/>
    <n v="2"/>
    <n v="36"/>
    <n v="72"/>
    <n v="36"/>
    <n v="113.5"/>
    <n v="227"/>
    <n v="113.5"/>
  </r>
  <r>
    <x v="1"/>
    <x v="4"/>
    <n v="2"/>
    <n v="21.5"/>
    <n v="43"/>
    <n v="21.5"/>
    <n v="93.5"/>
    <n v="187"/>
    <n v="93.5"/>
  </r>
  <r>
    <x v="1"/>
    <x v="86"/>
    <n v="2"/>
    <n v="23"/>
    <n v="46"/>
    <n v="23"/>
    <n v="68"/>
    <n v="136"/>
    <n v="68"/>
  </r>
  <r>
    <x v="1"/>
    <x v="30"/>
    <n v="2"/>
    <n v="14.625"/>
    <n v="29.25"/>
    <n v="14.625"/>
    <n v="56.5"/>
    <n v="113"/>
    <n v="56.5"/>
  </r>
  <r>
    <x v="1"/>
    <x v="45"/>
    <n v="2"/>
    <n v="17.375"/>
    <n v="34.75"/>
    <n v="17.375"/>
    <n v="60"/>
    <n v="120"/>
    <n v="60"/>
  </r>
  <r>
    <x v="1"/>
    <x v="87"/>
    <n v="2"/>
    <n v="40.674999999999997"/>
    <n v="81.349999999999994"/>
    <n v="40.674999999999997"/>
    <n v="135"/>
    <n v="270"/>
    <n v="135"/>
  </r>
  <r>
    <x v="1"/>
    <x v="88"/>
    <n v="2"/>
    <n v="17.375"/>
    <n v="34.75"/>
    <n v="17.375"/>
    <n v="78"/>
    <n v="156"/>
    <n v="78"/>
  </r>
  <r>
    <x v="1"/>
    <x v="89"/>
    <n v="2"/>
    <n v="51.25"/>
    <n v="102.5"/>
    <n v="51.25"/>
    <n v="99.5"/>
    <n v="199"/>
    <n v="99.5"/>
  </r>
  <r>
    <x v="1"/>
    <x v="90"/>
    <n v="2"/>
    <n v="31.125"/>
    <n v="62.25"/>
    <n v="31.125"/>
    <n v="114"/>
    <n v="228"/>
    <n v="114"/>
  </r>
  <r>
    <x v="1"/>
    <x v="11"/>
    <n v="2"/>
    <n v="10.25"/>
    <n v="20.5"/>
    <n v="10.25"/>
    <n v="78"/>
    <n v="156"/>
    <n v="78"/>
  </r>
  <r>
    <x v="1"/>
    <x v="91"/>
    <n v="2"/>
    <n v="67.5"/>
    <n v="135"/>
    <n v="67.5"/>
    <n v="124"/>
    <n v="248"/>
    <n v="124"/>
  </r>
  <r>
    <x v="1"/>
    <x v="92"/>
    <n v="2"/>
    <n v="30"/>
    <n v="60"/>
    <n v="30"/>
    <n v="134.5"/>
    <n v="269"/>
    <n v="134.5"/>
  </r>
  <r>
    <x v="1"/>
    <x v="93"/>
    <n v="2"/>
    <n v="49.5"/>
    <n v="99"/>
    <n v="49.5"/>
    <n v="109.5"/>
    <n v="219"/>
    <n v="109.5"/>
  </r>
  <r>
    <x v="1"/>
    <x v="55"/>
    <n v="2"/>
    <n v="26.625"/>
    <n v="53.25"/>
    <n v="26.625"/>
    <n v="127.5"/>
    <n v="255"/>
    <n v="127.5"/>
  </r>
  <r>
    <x v="1"/>
    <x v="94"/>
    <n v="1"/>
    <n v="32"/>
    <n v="32"/>
    <n v="32"/>
    <n v="69"/>
    <n v="69"/>
    <n v="69"/>
  </r>
  <r>
    <x v="1"/>
    <x v="95"/>
    <n v="1"/>
    <n v="31.75"/>
    <n v="31.75"/>
    <n v="31.75"/>
    <n v="114"/>
    <n v="114"/>
    <n v="114"/>
  </r>
  <r>
    <x v="1"/>
    <x v="40"/>
    <n v="1"/>
    <n v="19"/>
    <n v="19"/>
    <n v="19"/>
    <n v="62"/>
    <n v="62"/>
    <n v="62"/>
  </r>
  <r>
    <x v="1"/>
    <x v="96"/>
    <n v="1"/>
    <n v="14"/>
    <n v="14"/>
    <n v="14"/>
    <n v="68"/>
    <n v="68"/>
    <n v="68"/>
  </r>
  <r>
    <x v="1"/>
    <x v="97"/>
    <n v="1"/>
    <n v="25.5"/>
    <n v="25.5"/>
    <n v="25.5"/>
    <n v="152"/>
    <n v="152"/>
    <n v="152"/>
  </r>
  <r>
    <x v="1"/>
    <x v="27"/>
    <n v="1"/>
    <n v="3.5"/>
    <n v="3.5"/>
    <n v="3.5"/>
    <n v="100"/>
    <n v="100"/>
    <n v="100"/>
  </r>
  <r>
    <x v="1"/>
    <x v="98"/>
    <n v="1"/>
    <n v="6"/>
    <n v="6"/>
    <n v="6"/>
    <n v="105"/>
    <n v="105"/>
    <n v="105"/>
  </r>
  <r>
    <x v="1"/>
    <x v="99"/>
    <n v="1"/>
    <n v="44.25"/>
    <n v="44.25"/>
    <n v="44.25"/>
    <n v="94"/>
    <n v="94"/>
    <n v="94"/>
  </r>
  <r>
    <x v="1"/>
    <x v="100"/>
    <n v="1"/>
    <n v="12"/>
    <n v="12"/>
    <n v="12"/>
    <n v="147"/>
    <n v="147"/>
    <n v="147"/>
  </r>
  <r>
    <x v="1"/>
    <x v="101"/>
    <n v="1"/>
    <n v="15.5"/>
    <n v="15.5"/>
    <n v="15.5"/>
    <n v="91"/>
    <n v="91"/>
    <n v="91"/>
  </r>
  <r>
    <x v="1"/>
    <x v="102"/>
    <n v="1"/>
    <n v="35.75"/>
    <n v="35.75"/>
    <n v="35.75"/>
    <n v="157"/>
    <n v="157"/>
    <n v="157"/>
  </r>
  <r>
    <x v="1"/>
    <x v="103"/>
    <n v="1"/>
    <n v="22"/>
    <n v="22"/>
    <n v="22"/>
    <n v="68"/>
    <n v="68"/>
    <n v="68"/>
  </r>
  <r>
    <x v="1"/>
    <x v="104"/>
    <n v="1"/>
    <n v="18.5"/>
    <n v="18.5"/>
    <n v="18.5"/>
    <n v="126"/>
    <n v="126"/>
    <n v="126"/>
  </r>
  <r>
    <x v="1"/>
    <x v="105"/>
    <n v="1"/>
    <n v="14.05"/>
    <n v="14.05"/>
    <n v="14.05"/>
    <n v="144"/>
    <n v="144"/>
    <n v="144"/>
  </r>
  <r>
    <x v="1"/>
    <x v="106"/>
    <n v="1"/>
    <n v="8.5"/>
    <n v="8.5"/>
    <n v="8.5"/>
    <n v="68"/>
    <n v="68"/>
    <n v="68"/>
  </r>
  <r>
    <x v="1"/>
    <x v="0"/>
    <n v="1"/>
    <n v="4.5"/>
    <n v="4.5"/>
    <n v="4.5"/>
    <n v="57"/>
    <n v="57"/>
    <n v="57"/>
  </r>
  <r>
    <x v="1"/>
    <x v="107"/>
    <n v="1"/>
    <n v="11.5"/>
    <n v="11.5"/>
    <n v="11.5"/>
    <n v="30"/>
    <n v="30"/>
    <n v="30"/>
  </r>
  <r>
    <x v="1"/>
    <x v="108"/>
    <n v="1"/>
    <n v="18"/>
    <n v="18"/>
    <n v="18"/>
    <n v="135"/>
    <n v="135"/>
    <n v="135"/>
  </r>
  <r>
    <x v="1"/>
    <x v="109"/>
    <n v="1"/>
    <n v="9.5"/>
    <n v="9.5"/>
    <n v="9.5"/>
    <n v="104"/>
    <n v="104"/>
    <n v="104"/>
  </r>
  <r>
    <x v="1"/>
    <x v="110"/>
    <n v="1"/>
    <n v="24"/>
    <n v="24"/>
    <n v="24"/>
    <n v="79"/>
    <n v="79"/>
    <n v="79"/>
  </r>
  <r>
    <x v="1"/>
    <x v="111"/>
    <n v="1"/>
    <n v="14.75"/>
    <n v="14.75"/>
    <n v="14.75"/>
    <n v="125"/>
    <n v="125"/>
    <n v="125"/>
  </r>
  <r>
    <x v="1"/>
    <x v="112"/>
    <n v="1"/>
    <n v="29.5"/>
    <n v="29.5"/>
    <n v="29.5"/>
    <n v="123"/>
    <n v="123"/>
    <n v="123"/>
  </r>
  <r>
    <x v="1"/>
    <x v="113"/>
    <n v="1"/>
    <n v="76.8"/>
    <n v="76.8"/>
    <n v="76.8"/>
    <n v="174"/>
    <n v="174"/>
    <n v="174"/>
  </r>
  <r>
    <x v="1"/>
    <x v="114"/>
    <n v="1"/>
    <n v="31"/>
    <n v="31"/>
    <n v="31"/>
    <n v="143"/>
    <n v="143"/>
    <n v="143"/>
  </r>
  <r>
    <x v="1"/>
    <x v="35"/>
    <n v="1"/>
    <n v="33"/>
    <n v="33"/>
    <n v="33"/>
    <n v="82"/>
    <n v="82"/>
    <n v="82"/>
  </r>
  <r>
    <x v="1"/>
    <x v="115"/>
    <n v="1"/>
    <n v="21.75"/>
    <n v="21.75"/>
    <n v="21.75"/>
    <n v="142"/>
    <n v="142"/>
    <n v="142"/>
  </r>
  <r>
    <x v="1"/>
    <x v="116"/>
    <n v="1"/>
    <n v="58.5"/>
    <n v="58.5"/>
    <n v="58.5"/>
    <n v="107"/>
    <n v="107"/>
    <n v="107"/>
  </r>
  <r>
    <x v="1"/>
    <x v="117"/>
    <n v="1"/>
    <n v="12.25"/>
    <n v="12.25"/>
    <n v="12.25"/>
    <n v="75"/>
    <n v="75"/>
    <n v="75"/>
  </r>
  <r>
    <x v="1"/>
    <x v="118"/>
    <n v="1"/>
    <n v="14"/>
    <n v="14"/>
    <n v="14"/>
    <n v="128"/>
    <n v="128"/>
    <n v="128"/>
  </r>
  <r>
    <x v="1"/>
    <x v="119"/>
    <n v="1"/>
    <n v="31"/>
    <n v="31"/>
    <n v="31"/>
    <n v="110"/>
    <n v="110"/>
    <n v="110"/>
  </r>
  <r>
    <x v="1"/>
    <x v="120"/>
    <n v="1"/>
    <n v="11"/>
    <n v="11"/>
    <n v="11"/>
    <n v="84"/>
    <n v="84"/>
    <n v="84"/>
  </r>
  <r>
    <x v="1"/>
    <x v="21"/>
    <n v="1"/>
    <n v="9"/>
    <n v="9"/>
    <n v="9"/>
    <n v="33"/>
    <n v="33"/>
    <n v="33"/>
  </r>
  <r>
    <x v="1"/>
    <x v="121"/>
    <n v="1"/>
    <n v="7.5"/>
    <n v="7.5"/>
    <n v="7.5"/>
    <n v="88"/>
    <n v="88"/>
    <n v="88"/>
  </r>
  <r>
    <x v="1"/>
    <x v="122"/>
    <n v="1"/>
    <n v="75.5"/>
    <n v="75.5"/>
    <n v="75.5"/>
    <n v="128"/>
    <n v="128"/>
    <n v="128"/>
  </r>
  <r>
    <x v="1"/>
    <x v="123"/>
    <n v="1"/>
    <n v="5"/>
    <n v="5"/>
    <n v="5"/>
    <n v="84"/>
    <n v="84"/>
    <n v="84"/>
  </r>
  <r>
    <x v="1"/>
    <x v="124"/>
    <n v="1"/>
    <n v="17.75"/>
    <n v="17.75"/>
    <n v="17.75"/>
    <n v="135"/>
    <n v="135"/>
    <n v="135"/>
  </r>
  <r>
    <x v="1"/>
    <x v="125"/>
    <n v="1"/>
    <n v="26.5"/>
    <n v="26.5"/>
    <n v="26.5"/>
    <n v="105"/>
    <n v="105"/>
    <n v="105"/>
  </r>
  <r>
    <x v="1"/>
    <x v="22"/>
    <n v="1"/>
    <n v="21"/>
    <n v="21"/>
    <n v="21"/>
    <n v="115"/>
    <n v="115"/>
    <n v="115"/>
  </r>
  <r>
    <x v="1"/>
    <x v="126"/>
    <n v="1"/>
    <n v="6.95"/>
    <n v="6.95"/>
    <n v="6.95"/>
    <n v="43"/>
    <n v="43"/>
    <n v="43"/>
  </r>
  <r>
    <x v="1"/>
    <x v="127"/>
    <n v="1"/>
    <n v="18"/>
    <n v="18"/>
    <n v="18"/>
    <n v="91"/>
    <n v="91"/>
    <n v="91"/>
  </r>
  <r>
    <x v="1"/>
    <x v="128"/>
    <n v="1"/>
    <n v="33.75"/>
    <n v="33.75"/>
    <n v="33.75"/>
    <n v="148"/>
    <n v="148"/>
    <n v="148"/>
  </r>
  <r>
    <x v="1"/>
    <x v="129"/>
    <n v="1"/>
    <n v="55.75"/>
    <n v="55.75"/>
    <n v="55.75"/>
    <n v="132"/>
    <n v="132"/>
    <n v="1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n v="7"/>
    <n v="20.75"/>
    <n v="125.5"/>
    <n v="17.928571428571399"/>
    <n v="81"/>
    <n v="444"/>
    <n v="88.8"/>
  </r>
  <r>
    <x v="0"/>
    <x v="1"/>
    <n v="5"/>
    <n v="17.5"/>
    <n v="83"/>
    <n v="16.600000000000001"/>
    <n v="98"/>
    <n v="684"/>
    <n v="97.714285714285694"/>
  </r>
  <r>
    <x v="0"/>
    <x v="2"/>
    <n v="4"/>
    <n v="8.75"/>
    <n v="50.5"/>
    <n v="12.625"/>
    <n v="119"/>
    <n v="463"/>
    <n v="115.75"/>
  </r>
  <r>
    <x v="0"/>
    <x v="3"/>
    <n v="4"/>
    <n v="11"/>
    <n v="46"/>
    <n v="11.5"/>
    <n v="107"/>
    <n v="692"/>
    <n v="98.857142857142804"/>
  </r>
  <r>
    <x v="0"/>
    <x v="4"/>
    <n v="4"/>
    <n v="9"/>
    <n v="51.5"/>
    <n v="12.875"/>
    <n v="101"/>
    <n v="646"/>
    <n v="107.666666666666"/>
  </r>
  <r>
    <x v="0"/>
    <x v="5"/>
    <n v="3"/>
    <n v="22.25"/>
    <n v="80.5"/>
    <n v="26.8333333333333"/>
    <n v="94"/>
    <n v="569"/>
    <n v="94.8333333333333"/>
  </r>
  <r>
    <x v="0"/>
    <x v="6"/>
    <n v="3"/>
    <n v="16.25"/>
    <n v="44.5"/>
    <n v="14.8333333333333"/>
    <m/>
    <m/>
    <m/>
  </r>
  <r>
    <x v="0"/>
    <x v="7"/>
    <n v="3"/>
    <n v="7.5"/>
    <n v="20"/>
    <n v="6.6666666666666599"/>
    <n v="61"/>
    <n v="61"/>
    <n v="61"/>
  </r>
  <r>
    <x v="0"/>
    <x v="8"/>
    <n v="3"/>
    <n v="6.5"/>
    <n v="19"/>
    <n v="6.3333333333333304"/>
    <n v="131"/>
    <n v="950"/>
    <n v="118.75"/>
  </r>
  <r>
    <x v="0"/>
    <x v="9"/>
    <n v="3"/>
    <n v="11.5"/>
    <n v="36.5"/>
    <n v="12.1666666666666"/>
    <m/>
    <m/>
    <m/>
  </r>
  <r>
    <x v="0"/>
    <x v="10"/>
    <n v="2"/>
    <n v="6"/>
    <n v="12"/>
    <n v="6"/>
    <n v="77"/>
    <n v="77"/>
    <n v="77"/>
  </r>
  <r>
    <x v="0"/>
    <x v="11"/>
    <n v="2"/>
    <n v="11.625"/>
    <n v="23.25"/>
    <n v="11.625"/>
    <m/>
    <m/>
    <m/>
  </r>
  <r>
    <x v="0"/>
    <x v="12"/>
    <n v="2"/>
    <n v="12.75"/>
    <n v="25.5"/>
    <n v="12.75"/>
    <n v="137"/>
    <n v="137"/>
    <n v="137"/>
  </r>
  <r>
    <x v="0"/>
    <x v="13"/>
    <n v="2"/>
    <n v="4.625"/>
    <n v="9.25"/>
    <n v="4.625"/>
    <n v="53"/>
    <n v="177"/>
    <n v="59"/>
  </r>
  <r>
    <x v="0"/>
    <x v="14"/>
    <n v="2"/>
    <n v="12.375"/>
    <n v="24.75"/>
    <n v="12.375"/>
    <n v="138"/>
    <n v="808"/>
    <n v="134.666666666666"/>
  </r>
  <r>
    <x v="0"/>
    <x v="15"/>
    <n v="2"/>
    <n v="21.5"/>
    <n v="43"/>
    <n v="21.5"/>
    <n v="113"/>
    <n v="314"/>
    <n v="104.666666666666"/>
  </r>
  <r>
    <x v="0"/>
    <x v="16"/>
    <n v="2"/>
    <n v="17.25"/>
    <n v="34.5"/>
    <n v="17.25"/>
    <n v="116.5"/>
    <n v="233"/>
    <n v="116.5"/>
  </r>
  <r>
    <x v="0"/>
    <x v="17"/>
    <n v="2"/>
    <n v="14.5"/>
    <n v="29"/>
    <n v="14.5"/>
    <n v="123"/>
    <n v="674"/>
    <n v="134.80000000000001"/>
  </r>
  <r>
    <x v="0"/>
    <x v="18"/>
    <n v="2"/>
    <n v="14.5"/>
    <n v="29"/>
    <n v="14.5"/>
    <n v="86"/>
    <n v="632"/>
    <n v="79"/>
  </r>
  <r>
    <x v="0"/>
    <x v="19"/>
    <n v="2"/>
    <n v="20.5"/>
    <n v="41"/>
    <n v="20.5"/>
    <n v="112"/>
    <n v="803"/>
    <n v="114.714285714285"/>
  </r>
  <r>
    <x v="0"/>
    <x v="20"/>
    <n v="2"/>
    <n v="10.75"/>
    <n v="21.5"/>
    <n v="10.75"/>
    <m/>
    <m/>
    <m/>
  </r>
  <r>
    <x v="0"/>
    <x v="21"/>
    <n v="2"/>
    <n v="5.875"/>
    <n v="11.75"/>
    <n v="5.875"/>
    <n v="129"/>
    <n v="129"/>
    <n v="129"/>
  </r>
  <r>
    <x v="0"/>
    <x v="22"/>
    <n v="2"/>
    <n v="42.75"/>
    <n v="85.5"/>
    <n v="42.75"/>
    <n v="73.5"/>
    <n v="147"/>
    <n v="73.5"/>
  </r>
  <r>
    <x v="0"/>
    <x v="23"/>
    <n v="2"/>
    <n v="46.125"/>
    <n v="92.25"/>
    <n v="46.125"/>
    <n v="54.5"/>
    <n v="109"/>
    <n v="54.5"/>
  </r>
  <r>
    <x v="0"/>
    <x v="24"/>
    <n v="2"/>
    <n v="22"/>
    <n v="44"/>
    <n v="22"/>
    <n v="103"/>
    <n v="421"/>
    <n v="105.25"/>
  </r>
  <r>
    <x v="0"/>
    <x v="25"/>
    <n v="2"/>
    <n v="12.5"/>
    <n v="25"/>
    <n v="12.5"/>
    <n v="87"/>
    <n v="497"/>
    <n v="99.4"/>
  </r>
  <r>
    <x v="0"/>
    <x v="26"/>
    <n v="2"/>
    <n v="7"/>
    <n v="14"/>
    <n v="7"/>
    <m/>
    <m/>
    <m/>
  </r>
  <r>
    <x v="0"/>
    <x v="27"/>
    <n v="2"/>
    <n v="35.375"/>
    <n v="70.75"/>
    <n v="35.375"/>
    <m/>
    <m/>
    <m/>
  </r>
  <r>
    <x v="0"/>
    <x v="28"/>
    <n v="2"/>
    <n v="6.875"/>
    <n v="13.75"/>
    <n v="6.875"/>
    <n v="85"/>
    <n v="85"/>
    <n v="85"/>
  </r>
  <r>
    <x v="0"/>
    <x v="29"/>
    <n v="1"/>
    <n v="10"/>
    <n v="10"/>
    <n v="10"/>
    <m/>
    <m/>
    <m/>
  </r>
  <r>
    <x v="0"/>
    <x v="30"/>
    <n v="1"/>
    <n v="4.75"/>
    <n v="4.75"/>
    <n v="4.75"/>
    <m/>
    <m/>
    <m/>
  </r>
  <r>
    <x v="0"/>
    <x v="31"/>
    <n v="1"/>
    <n v="1.75"/>
    <n v="1.75"/>
    <n v="1.75"/>
    <m/>
    <m/>
    <m/>
  </r>
  <r>
    <x v="0"/>
    <x v="32"/>
    <n v="1"/>
    <n v="3.5"/>
    <n v="3.5"/>
    <n v="3.5"/>
    <m/>
    <m/>
    <m/>
  </r>
  <r>
    <x v="0"/>
    <x v="33"/>
    <n v="1"/>
    <n v="4"/>
    <n v="4"/>
    <n v="4"/>
    <n v="115"/>
    <n v="230"/>
    <n v="115"/>
  </r>
  <r>
    <x v="0"/>
    <x v="34"/>
    <n v="1"/>
    <n v="5"/>
    <n v="5"/>
    <n v="5"/>
    <n v="56"/>
    <n v="56"/>
    <n v="56"/>
  </r>
  <r>
    <x v="0"/>
    <x v="35"/>
    <n v="1"/>
    <n v="12.5"/>
    <n v="12.5"/>
    <n v="12.5"/>
    <m/>
    <m/>
    <m/>
  </r>
  <r>
    <x v="0"/>
    <x v="36"/>
    <n v="1"/>
    <n v="4.5"/>
    <n v="4.5"/>
    <n v="4.5"/>
    <n v="102"/>
    <n v="102"/>
    <n v="102"/>
  </r>
  <r>
    <x v="0"/>
    <x v="37"/>
    <n v="1"/>
    <n v="2"/>
    <n v="2"/>
    <n v="2"/>
    <n v="108.5"/>
    <n v="217"/>
    <n v="108.5"/>
  </r>
  <r>
    <x v="0"/>
    <x v="38"/>
    <n v="1"/>
    <n v="3.25"/>
    <n v="3.25"/>
    <n v="3.25"/>
    <n v="117.5"/>
    <n v="235"/>
    <n v="117.5"/>
  </r>
  <r>
    <x v="0"/>
    <x v="39"/>
    <n v="1"/>
    <n v="4.5"/>
    <n v="4.5"/>
    <n v="4.5"/>
    <m/>
    <m/>
    <m/>
  </r>
  <r>
    <x v="0"/>
    <x v="40"/>
    <n v="1"/>
    <n v="21"/>
    <n v="21"/>
    <n v="21"/>
    <m/>
    <m/>
    <m/>
  </r>
  <r>
    <x v="0"/>
    <x v="41"/>
    <n v="1"/>
    <n v="7"/>
    <n v="7"/>
    <n v="7"/>
    <m/>
    <m/>
    <m/>
  </r>
  <r>
    <x v="0"/>
    <x v="42"/>
    <n v="1"/>
    <n v="0"/>
    <n v="0"/>
    <n v="0"/>
    <m/>
    <m/>
    <m/>
  </r>
  <r>
    <x v="0"/>
    <x v="43"/>
    <n v="1"/>
    <n v="6.5"/>
    <n v="6.5"/>
    <n v="6.5"/>
    <n v="116"/>
    <n v="116"/>
    <n v="116"/>
  </r>
  <r>
    <x v="0"/>
    <x v="44"/>
    <n v="1"/>
    <n v="9"/>
    <n v="9"/>
    <n v="9"/>
    <m/>
    <m/>
    <m/>
  </r>
  <r>
    <x v="0"/>
    <x v="45"/>
    <n v="1"/>
    <n v="5.5"/>
    <n v="5.5"/>
    <n v="5.5"/>
    <m/>
    <m/>
    <m/>
  </r>
  <r>
    <x v="0"/>
    <x v="46"/>
    <n v="1"/>
    <n v="7"/>
    <n v="7"/>
    <n v="7"/>
    <m/>
    <m/>
    <m/>
  </r>
  <r>
    <x v="1"/>
    <x v="30"/>
    <n v="5"/>
    <n v="9"/>
    <n v="45"/>
    <n v="9"/>
    <m/>
    <m/>
    <m/>
  </r>
  <r>
    <x v="1"/>
    <x v="32"/>
    <n v="5"/>
    <n v="13.2"/>
    <n v="64.099999999999994"/>
    <n v="12.819999999999901"/>
    <n v="76"/>
    <n v="294"/>
    <n v="98"/>
  </r>
  <r>
    <x v="1"/>
    <x v="13"/>
    <n v="5"/>
    <n v="8.25"/>
    <n v="52.75"/>
    <n v="10.55"/>
    <m/>
    <m/>
    <m/>
  </r>
  <r>
    <x v="1"/>
    <x v="7"/>
    <n v="5"/>
    <n v="23"/>
    <n v="96"/>
    <n v="19.2"/>
    <m/>
    <m/>
    <m/>
  </r>
  <r>
    <x v="1"/>
    <x v="44"/>
    <n v="5"/>
    <n v="13"/>
    <n v="64"/>
    <n v="12.8"/>
    <n v="71"/>
    <n v="406"/>
    <n v="81.2"/>
  </r>
  <r>
    <x v="1"/>
    <x v="19"/>
    <n v="4"/>
    <n v="15.25"/>
    <n v="57"/>
    <n v="14.25"/>
    <n v="93.5"/>
    <n v="187"/>
    <n v="93.5"/>
  </r>
  <r>
    <x v="1"/>
    <x v="26"/>
    <n v="4"/>
    <n v="13.5"/>
    <n v="59.25"/>
    <n v="14.8125"/>
    <m/>
    <m/>
    <m/>
  </r>
  <r>
    <x v="1"/>
    <x v="47"/>
    <n v="3"/>
    <n v="24"/>
    <n v="68"/>
    <n v="22.6666666666666"/>
    <n v="113.5"/>
    <n v="227"/>
    <n v="113.5"/>
  </r>
  <r>
    <x v="1"/>
    <x v="48"/>
    <n v="3"/>
    <n v="9.5"/>
    <n v="26"/>
    <n v="8.6666666666666607"/>
    <n v="119"/>
    <n v="1099"/>
    <n v="122.111111111111"/>
  </r>
  <r>
    <x v="1"/>
    <x v="49"/>
    <n v="3"/>
    <n v="10"/>
    <n v="27.5"/>
    <n v="9.1666666666666607"/>
    <m/>
    <m/>
    <m/>
  </r>
  <r>
    <x v="1"/>
    <x v="50"/>
    <n v="3"/>
    <n v="49"/>
    <n v="148.5"/>
    <n v="49.5"/>
    <n v="78"/>
    <n v="156"/>
    <n v="78"/>
  </r>
  <r>
    <x v="1"/>
    <x v="21"/>
    <n v="3"/>
    <n v="6.5"/>
    <n v="30.5"/>
    <n v="10.1666666666666"/>
    <n v="109"/>
    <n v="641"/>
    <n v="106.833333333333"/>
  </r>
  <r>
    <x v="1"/>
    <x v="9"/>
    <n v="3"/>
    <n v="10.5"/>
    <n v="44"/>
    <n v="14.6666666666666"/>
    <n v="67"/>
    <n v="452"/>
    <n v="90.4"/>
  </r>
  <r>
    <x v="1"/>
    <x v="51"/>
    <n v="3"/>
    <n v="13.5"/>
    <n v="111.5"/>
    <n v="37.1666666666666"/>
    <n v="107"/>
    <n v="107"/>
    <n v="107"/>
  </r>
  <r>
    <x v="1"/>
    <x v="52"/>
    <n v="3"/>
    <n v="6"/>
    <n v="17.7"/>
    <n v="5.8999999999999897"/>
    <n v="125"/>
    <n v="486"/>
    <n v="121.5"/>
  </r>
  <r>
    <x v="1"/>
    <x v="53"/>
    <n v="3"/>
    <n v="29.25"/>
    <n v="83.25"/>
    <n v="27.75"/>
    <m/>
    <m/>
    <m/>
  </r>
  <r>
    <x v="1"/>
    <x v="54"/>
    <n v="2"/>
    <n v="17.5"/>
    <n v="35"/>
    <n v="17.5"/>
    <n v="115"/>
    <n v="230"/>
    <n v="115"/>
  </r>
  <r>
    <x v="1"/>
    <x v="55"/>
    <n v="2"/>
    <n v="23.375"/>
    <n v="46.75"/>
    <n v="23.375"/>
    <m/>
    <m/>
    <m/>
  </r>
  <r>
    <x v="1"/>
    <x v="34"/>
    <n v="2"/>
    <n v="7.875"/>
    <n v="15.75"/>
    <n v="7.875"/>
    <n v="98"/>
    <n v="706"/>
    <n v="100.85714285714199"/>
  </r>
  <r>
    <x v="1"/>
    <x v="56"/>
    <n v="2"/>
    <n v="40.375"/>
    <n v="80.75"/>
    <n v="40.375"/>
    <n v="68"/>
    <n v="68"/>
    <n v="68"/>
  </r>
  <r>
    <x v="1"/>
    <x v="57"/>
    <n v="2"/>
    <n v="6"/>
    <n v="12"/>
    <n v="6"/>
    <n v="88.5"/>
    <n v="355"/>
    <n v="88.75"/>
  </r>
  <r>
    <x v="1"/>
    <x v="36"/>
    <n v="2"/>
    <n v="16.625"/>
    <n v="33.25"/>
    <n v="16.625"/>
    <n v="60"/>
    <n v="120"/>
    <n v="60"/>
  </r>
  <r>
    <x v="1"/>
    <x v="40"/>
    <n v="2"/>
    <n v="7.75"/>
    <n v="15.5"/>
    <n v="7.75"/>
    <m/>
    <m/>
    <m/>
  </r>
  <r>
    <x v="1"/>
    <x v="58"/>
    <n v="2"/>
    <n v="14.625"/>
    <n v="29.25"/>
    <n v="14.625"/>
    <n v="96.5"/>
    <n v="419"/>
    <n v="104.75"/>
  </r>
  <r>
    <x v="1"/>
    <x v="59"/>
    <n v="2"/>
    <n v="41.125"/>
    <n v="82.25"/>
    <n v="41.125"/>
    <m/>
    <m/>
    <m/>
  </r>
  <r>
    <x v="1"/>
    <x v="60"/>
    <n v="2"/>
    <n v="30.25"/>
    <n v="60.5"/>
    <n v="30.25"/>
    <n v="143"/>
    <n v="143"/>
    <n v="143"/>
  </r>
  <r>
    <x v="1"/>
    <x v="42"/>
    <n v="2"/>
    <n v="1.75"/>
    <n v="3.5"/>
    <n v="1.75"/>
    <n v="150"/>
    <n v="363"/>
    <n v="121"/>
  </r>
  <r>
    <x v="1"/>
    <x v="61"/>
    <n v="2"/>
    <n v="16.25"/>
    <n v="32.5"/>
    <n v="16.25"/>
    <n v="63"/>
    <n v="892"/>
    <n v="81.090909090909093"/>
  </r>
  <r>
    <x v="1"/>
    <x v="11"/>
    <n v="1"/>
    <n v="27.25"/>
    <n v="27.25"/>
    <n v="27.25"/>
    <n v="69"/>
    <n v="69"/>
    <n v="69"/>
  </r>
  <r>
    <x v="1"/>
    <x v="62"/>
    <n v="1"/>
    <n v="16.5"/>
    <n v="16.5"/>
    <n v="16.5"/>
    <n v="86"/>
    <n v="172"/>
    <n v="86"/>
  </r>
  <r>
    <x v="1"/>
    <x v="12"/>
    <n v="1"/>
    <n v="6.25"/>
    <n v="6.25"/>
    <n v="6.25"/>
    <n v="116.5"/>
    <n v="233"/>
    <n v="116.5"/>
  </r>
  <r>
    <x v="1"/>
    <x v="63"/>
    <n v="1"/>
    <n v="16"/>
    <n v="16"/>
    <n v="16"/>
    <n v="62"/>
    <n v="62"/>
    <n v="62"/>
  </r>
  <r>
    <x v="1"/>
    <x v="64"/>
    <n v="1"/>
    <n v="15"/>
    <n v="15"/>
    <n v="15"/>
    <n v="172.5"/>
    <n v="345"/>
    <n v="172.5"/>
  </r>
  <r>
    <x v="1"/>
    <x v="65"/>
    <n v="1"/>
    <n v="10.01"/>
    <n v="10.01"/>
    <n v="10.01"/>
    <n v="94"/>
    <n v="287"/>
    <n v="95.6666666666666"/>
  </r>
  <r>
    <x v="1"/>
    <x v="66"/>
    <n v="1"/>
    <n v="22"/>
    <n v="22"/>
    <n v="22"/>
    <n v="83"/>
    <n v="451"/>
    <n v="90.2"/>
  </r>
  <r>
    <x v="1"/>
    <x v="67"/>
    <n v="1"/>
    <n v="49.5"/>
    <n v="49.5"/>
    <n v="49.5"/>
    <n v="68"/>
    <n v="136"/>
    <n v="68"/>
  </r>
  <r>
    <x v="1"/>
    <x v="68"/>
    <n v="1"/>
    <n v="7.5"/>
    <n v="7.5"/>
    <n v="7.5"/>
    <m/>
    <m/>
    <m/>
  </r>
  <r>
    <x v="1"/>
    <x v="69"/>
    <n v="1"/>
    <n v="43.5"/>
    <n v="43.5"/>
    <n v="43.5"/>
    <n v="126"/>
    <n v="126"/>
    <n v="126"/>
  </r>
  <r>
    <x v="1"/>
    <x v="70"/>
    <n v="1"/>
    <n v="4.5"/>
    <n v="4.5"/>
    <n v="4.5"/>
    <m/>
    <m/>
    <m/>
  </r>
  <r>
    <x v="1"/>
    <x v="71"/>
    <n v="1"/>
    <n v="16.5"/>
    <n v="16.5"/>
    <n v="16.5"/>
    <m/>
    <m/>
    <m/>
  </r>
  <r>
    <x v="1"/>
    <x v="72"/>
    <n v="1"/>
    <n v="14"/>
    <n v="14"/>
    <n v="14"/>
    <m/>
    <m/>
    <m/>
  </r>
  <r>
    <x v="1"/>
    <x v="73"/>
    <n v="1"/>
    <n v="0"/>
    <n v="0"/>
    <n v="0"/>
    <m/>
    <m/>
    <m/>
  </r>
  <r>
    <x v="1"/>
    <x v="37"/>
    <n v="1"/>
    <n v="4.5"/>
    <n v="4.5"/>
    <n v="4.5"/>
    <n v="81.5"/>
    <n v="336"/>
    <n v="84"/>
  </r>
  <r>
    <x v="1"/>
    <x v="74"/>
    <n v="1"/>
    <n v="32.5"/>
    <n v="32.5"/>
    <n v="32.5"/>
    <n v="134"/>
    <n v="372"/>
    <n v="124"/>
  </r>
  <r>
    <x v="1"/>
    <x v="75"/>
    <n v="1"/>
    <n v="36.25"/>
    <n v="36.25"/>
    <n v="36.25"/>
    <n v="79"/>
    <n v="79"/>
    <n v="79"/>
  </r>
  <r>
    <x v="1"/>
    <x v="76"/>
    <n v="1"/>
    <n v="11"/>
    <n v="11"/>
    <n v="11"/>
    <n v="138"/>
    <n v="386"/>
    <n v="128.666666666666"/>
  </r>
  <r>
    <x v="1"/>
    <x v="77"/>
    <n v="1"/>
    <n v="32"/>
    <n v="32"/>
    <n v="32"/>
    <n v="105"/>
    <n v="105"/>
    <n v="105"/>
  </r>
  <r>
    <x v="1"/>
    <x v="78"/>
    <n v="1"/>
    <n v="10.25"/>
    <n v="10.25"/>
    <n v="10.25"/>
    <m/>
    <m/>
    <m/>
  </r>
  <r>
    <x v="1"/>
    <x v="79"/>
    <n v="1"/>
    <n v="15.75"/>
    <n v="15.75"/>
    <n v="15.75"/>
    <n v="94"/>
    <n v="554"/>
    <n v="92.3333333333333"/>
  </r>
  <r>
    <x v="1"/>
    <x v="80"/>
    <n v="1"/>
    <n v="20.75"/>
    <n v="20.75"/>
    <n v="20.75"/>
    <n v="85"/>
    <n v="285"/>
    <n v="95"/>
  </r>
  <r>
    <x v="1"/>
    <x v="81"/>
    <n v="1"/>
    <n v="20"/>
    <n v="20"/>
    <n v="20"/>
    <m/>
    <m/>
    <m/>
  </r>
  <r>
    <x v="1"/>
    <x v="82"/>
    <n v="1"/>
    <n v="39.25"/>
    <n v="39.25"/>
    <n v="39.25"/>
    <m/>
    <m/>
    <m/>
  </r>
  <r>
    <x v="1"/>
    <x v="83"/>
    <n v="1"/>
    <n v="46.5"/>
    <n v="46.5"/>
    <n v="46.5"/>
    <m/>
    <m/>
    <m/>
  </r>
  <r>
    <x v="1"/>
    <x v="84"/>
    <n v="1"/>
    <n v="32"/>
    <n v="32"/>
    <n v="32"/>
    <n v="109.5"/>
    <n v="219"/>
    <n v="109.5"/>
  </r>
  <r>
    <x v="1"/>
    <x v="46"/>
    <n v="1"/>
    <n v="20.25"/>
    <n v="20.25"/>
    <n v="20.25"/>
    <n v="128"/>
    <n v="583"/>
    <n v="116.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70"/>
    <n v="8.25"/>
    <n v="744.25"/>
    <n v="10.632142857142799"/>
    <n v="83"/>
    <n v="93"/>
    <n v="8091"/>
    <n v="97.481927710843294"/>
  </r>
  <r>
    <x v="0"/>
    <x v="1"/>
    <n v="18"/>
    <n v="22"/>
    <n v="406"/>
    <n v="22.5555555555555"/>
    <n v="56"/>
    <n v="98.5"/>
    <n v="5724"/>
    <n v="102.214285714285"/>
  </r>
  <r>
    <x v="0"/>
    <x v="2"/>
    <n v="7"/>
    <n v="22.25"/>
    <n v="168.25"/>
    <n v="24.035714285714199"/>
    <n v="25"/>
    <n v="128"/>
    <n v="2910"/>
    <n v="116.4"/>
  </r>
  <r>
    <x v="1"/>
    <x v="1"/>
    <n v="61"/>
    <n v="15"/>
    <n v="1019.41"/>
    <n v="16.711639344262199"/>
    <n v="138"/>
    <n v="89"/>
    <n v="13458"/>
    <n v="97.521739130434696"/>
  </r>
  <r>
    <x v="1"/>
    <x v="2"/>
    <n v="27"/>
    <n v="25"/>
    <n v="739.5"/>
    <n v="27.3888888888888"/>
    <n v="51"/>
    <n v="111"/>
    <n v="5636"/>
    <n v="110.50980392156799"/>
  </r>
  <r>
    <x v="1"/>
    <x v="0"/>
    <n v="23"/>
    <n v="11"/>
    <n v="252.65"/>
    <n v="10.9847826086956"/>
    <n v="36"/>
    <n v="103"/>
    <n v="3714"/>
    <n v="103.16666666666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n v="4"/>
    <n v="10"/>
    <n v="52.75"/>
    <n v="13.1875"/>
    <n v="61"/>
    <n v="395"/>
    <n v="56.428571428571402"/>
  </r>
  <r>
    <x v="0"/>
    <x v="1"/>
    <n v="4"/>
    <n v="17.5"/>
    <n v="65.5"/>
    <n v="16.375"/>
    <n v="42"/>
    <n v="213"/>
    <n v="42.6"/>
  </r>
  <r>
    <x v="0"/>
    <x v="2"/>
    <n v="3"/>
    <n v="11"/>
    <n v="35"/>
    <n v="11.6666666666666"/>
    <n v="77.5"/>
    <n v="285"/>
    <n v="71.25"/>
  </r>
  <r>
    <x v="0"/>
    <x v="3"/>
    <n v="3"/>
    <n v="16.25"/>
    <n v="44.5"/>
    <n v="14.8333333333333"/>
    <n v="85"/>
    <n v="261"/>
    <n v="87"/>
  </r>
  <r>
    <x v="0"/>
    <x v="4"/>
    <n v="3"/>
    <n v="7.5"/>
    <n v="20"/>
    <n v="6.6666666666666599"/>
    <n v="43"/>
    <n v="133"/>
    <n v="44.3333333333333"/>
  </r>
  <r>
    <x v="0"/>
    <x v="5"/>
    <n v="3"/>
    <n v="11.5"/>
    <n v="36.5"/>
    <n v="12.1666666666666"/>
    <n v="32"/>
    <n v="123"/>
    <n v="41"/>
  </r>
  <r>
    <x v="0"/>
    <x v="6"/>
    <n v="3"/>
    <n v="9"/>
    <n v="23"/>
    <n v="7.6666666666666599"/>
    <n v="66.5"/>
    <n v="278"/>
    <n v="69.5"/>
  </r>
  <r>
    <x v="0"/>
    <x v="7"/>
    <n v="2"/>
    <n v="6"/>
    <n v="12"/>
    <n v="6"/>
    <n v="35.5"/>
    <n v="71"/>
    <n v="35.5"/>
  </r>
  <r>
    <x v="0"/>
    <x v="8"/>
    <n v="2"/>
    <n v="11.625"/>
    <n v="23.25"/>
    <n v="11.625"/>
    <n v="94"/>
    <n v="188"/>
    <n v="94"/>
  </r>
  <r>
    <x v="0"/>
    <x v="9"/>
    <n v="2"/>
    <n v="12.75"/>
    <n v="25.5"/>
    <n v="12.75"/>
    <n v="80"/>
    <n v="160"/>
    <n v="80"/>
  </r>
  <r>
    <x v="0"/>
    <x v="10"/>
    <n v="2"/>
    <n v="4.625"/>
    <n v="9.25"/>
    <n v="4.625"/>
    <n v="60"/>
    <n v="120"/>
    <n v="60"/>
  </r>
  <r>
    <x v="0"/>
    <x v="11"/>
    <n v="2"/>
    <n v="12.375"/>
    <n v="24.75"/>
    <n v="12.375"/>
    <n v="63.5"/>
    <n v="127"/>
    <n v="63.5"/>
  </r>
  <r>
    <x v="0"/>
    <x v="12"/>
    <n v="2"/>
    <n v="20.5"/>
    <n v="41"/>
    <n v="20.5"/>
    <n v="55.5"/>
    <n v="111"/>
    <n v="55.5"/>
  </r>
  <r>
    <x v="0"/>
    <x v="13"/>
    <n v="2"/>
    <n v="10.75"/>
    <n v="21.5"/>
    <n v="10.75"/>
    <n v="51.5"/>
    <n v="103"/>
    <n v="51.5"/>
  </r>
  <r>
    <x v="0"/>
    <x v="14"/>
    <n v="2"/>
    <n v="4"/>
    <n v="8"/>
    <n v="4"/>
    <n v="69"/>
    <n v="191"/>
    <n v="63.6666666666666"/>
  </r>
  <r>
    <x v="0"/>
    <x v="15"/>
    <n v="2"/>
    <n v="5.875"/>
    <n v="11.75"/>
    <n v="5.875"/>
    <n v="48.5"/>
    <n v="97"/>
    <n v="48.5"/>
  </r>
  <r>
    <x v="0"/>
    <x v="16"/>
    <n v="2"/>
    <n v="42.75"/>
    <n v="85.5"/>
    <n v="42.75"/>
    <n v="73"/>
    <n v="146"/>
    <n v="73"/>
  </r>
  <r>
    <x v="0"/>
    <x v="17"/>
    <n v="2"/>
    <n v="12.5"/>
    <n v="25"/>
    <n v="12.5"/>
    <n v="57.5"/>
    <n v="115"/>
    <n v="57.5"/>
  </r>
  <r>
    <x v="0"/>
    <x v="18"/>
    <n v="2"/>
    <n v="7"/>
    <n v="14"/>
    <n v="7"/>
    <n v="40.5"/>
    <n v="81"/>
    <n v="40.5"/>
  </r>
  <r>
    <x v="0"/>
    <x v="19"/>
    <n v="2"/>
    <n v="6.875"/>
    <n v="13.75"/>
    <n v="6.875"/>
    <n v="65"/>
    <n v="130"/>
    <n v="65"/>
  </r>
  <r>
    <x v="0"/>
    <x v="20"/>
    <n v="1"/>
    <n v="10"/>
    <n v="10"/>
    <n v="10"/>
    <n v="82"/>
    <n v="82"/>
    <n v="82"/>
  </r>
  <r>
    <x v="0"/>
    <x v="21"/>
    <n v="1"/>
    <n v="4.75"/>
    <n v="4.75"/>
    <n v="4.75"/>
    <n v="10"/>
    <n v="10"/>
    <n v="10"/>
  </r>
  <r>
    <x v="0"/>
    <x v="22"/>
    <n v="1"/>
    <n v="1.75"/>
    <n v="1.75"/>
    <n v="1.75"/>
    <n v="104"/>
    <n v="104"/>
    <n v="104"/>
  </r>
  <r>
    <x v="0"/>
    <x v="23"/>
    <n v="1"/>
    <n v="3.5"/>
    <n v="3.5"/>
    <n v="3.5"/>
    <n v="42"/>
    <n v="42"/>
    <n v="42"/>
  </r>
  <r>
    <x v="0"/>
    <x v="24"/>
    <n v="1"/>
    <n v="5.5"/>
    <n v="5.5"/>
    <n v="5.5"/>
    <n v="61.5"/>
    <n v="247"/>
    <n v="61.75"/>
  </r>
  <r>
    <x v="0"/>
    <x v="25"/>
    <n v="1"/>
    <n v="31"/>
    <n v="31"/>
    <n v="31"/>
    <n v="73"/>
    <n v="146"/>
    <n v="73"/>
  </r>
  <r>
    <x v="0"/>
    <x v="26"/>
    <n v="1"/>
    <n v="4"/>
    <n v="4"/>
    <n v="4"/>
    <n v="50"/>
    <n v="50"/>
    <n v="50"/>
  </r>
  <r>
    <x v="0"/>
    <x v="27"/>
    <n v="1"/>
    <n v="3.5"/>
    <n v="3.5"/>
    <n v="3.5"/>
    <n v="79.5"/>
    <n v="159"/>
    <n v="79.5"/>
  </r>
  <r>
    <x v="0"/>
    <x v="28"/>
    <n v="1"/>
    <n v="5"/>
    <n v="5"/>
    <n v="5"/>
    <n v="56"/>
    <n v="56"/>
    <n v="56"/>
  </r>
  <r>
    <x v="0"/>
    <x v="29"/>
    <n v="1"/>
    <n v="12.5"/>
    <n v="12.5"/>
    <n v="12.5"/>
    <n v="30"/>
    <n v="30"/>
    <n v="30"/>
  </r>
  <r>
    <x v="0"/>
    <x v="30"/>
    <n v="1"/>
    <n v="4.5"/>
    <n v="4.5"/>
    <n v="4.5"/>
    <n v="21"/>
    <n v="21"/>
    <n v="21"/>
  </r>
  <r>
    <x v="0"/>
    <x v="31"/>
    <n v="1"/>
    <n v="2"/>
    <n v="2"/>
    <n v="2"/>
    <n v="52"/>
    <n v="52"/>
    <n v="52"/>
  </r>
  <r>
    <x v="0"/>
    <x v="32"/>
    <n v="1"/>
    <n v="3.25"/>
    <n v="3.25"/>
    <n v="3.25"/>
    <n v="42"/>
    <n v="42"/>
    <n v="42"/>
  </r>
  <r>
    <x v="0"/>
    <x v="33"/>
    <n v="1"/>
    <n v="4.5"/>
    <n v="4.5"/>
    <n v="4.5"/>
    <n v="38"/>
    <n v="38"/>
    <n v="38"/>
  </r>
  <r>
    <x v="0"/>
    <x v="34"/>
    <n v="1"/>
    <n v="21"/>
    <n v="21"/>
    <n v="21"/>
    <n v="78"/>
    <n v="78"/>
    <n v="78"/>
  </r>
  <r>
    <x v="0"/>
    <x v="35"/>
    <n v="1"/>
    <n v="7"/>
    <n v="7"/>
    <n v="7"/>
    <n v="69"/>
    <n v="69"/>
    <n v="69"/>
  </r>
  <r>
    <x v="0"/>
    <x v="36"/>
    <n v="1"/>
    <n v="0"/>
    <n v="0"/>
    <n v="0"/>
    <n v="41"/>
    <n v="41"/>
    <n v="41"/>
  </r>
  <r>
    <x v="0"/>
    <x v="37"/>
    <n v="1"/>
    <n v="6.5"/>
    <n v="6.5"/>
    <n v="6.5"/>
    <n v="64"/>
    <n v="64"/>
    <n v="64"/>
  </r>
  <r>
    <x v="0"/>
    <x v="38"/>
    <n v="1"/>
    <n v="9"/>
    <n v="9"/>
    <n v="9"/>
    <n v="28"/>
    <n v="28"/>
    <n v="28"/>
  </r>
  <r>
    <x v="0"/>
    <x v="39"/>
    <n v="1"/>
    <n v="5.5"/>
    <n v="5.5"/>
    <n v="5.5"/>
    <n v="69"/>
    <n v="69"/>
    <n v="69"/>
  </r>
  <r>
    <x v="0"/>
    <x v="40"/>
    <n v="1"/>
    <n v="7"/>
    <n v="7"/>
    <n v="7"/>
    <n v="72"/>
    <n v="72"/>
    <n v="72"/>
  </r>
  <r>
    <x v="1"/>
    <x v="12"/>
    <n v="4"/>
    <n v="15.25"/>
    <n v="57"/>
    <n v="14.25"/>
    <n v="43.5"/>
    <n v="192"/>
    <n v="48"/>
  </r>
  <r>
    <x v="1"/>
    <x v="23"/>
    <n v="2"/>
    <n v="10.45"/>
    <n v="20.9"/>
    <n v="10.45"/>
    <n v="82"/>
    <n v="368"/>
    <n v="73.599999999999994"/>
  </r>
  <r>
    <x v="1"/>
    <x v="30"/>
    <n v="2"/>
    <n v="16.625"/>
    <n v="33.25"/>
    <n v="16.625"/>
    <n v="69"/>
    <n v="138"/>
    <n v="69"/>
  </r>
  <r>
    <x v="1"/>
    <x v="38"/>
    <n v="2"/>
    <n v="12"/>
    <n v="24"/>
    <n v="12"/>
    <n v="56"/>
    <n v="327"/>
    <n v="65.400000000000006"/>
  </r>
  <r>
    <x v="1"/>
    <x v="9"/>
    <n v="1"/>
    <n v="6.25"/>
    <n v="6.25"/>
    <n v="6.25"/>
    <n v="51"/>
    <n v="51"/>
    <n v="51"/>
  </r>
  <r>
    <x v="1"/>
    <x v="41"/>
    <n v="1"/>
    <n v="15"/>
    <n v="15"/>
    <n v="15"/>
    <n v="86"/>
    <n v="86"/>
    <n v="86"/>
  </r>
  <r>
    <x v="1"/>
    <x v="28"/>
    <n v="1"/>
    <n v="4"/>
    <n v="4"/>
    <n v="4"/>
    <n v="35.5"/>
    <n v="71"/>
    <n v="35.5"/>
  </r>
  <r>
    <x v="1"/>
    <x v="42"/>
    <n v="1"/>
    <n v="7.5"/>
    <n v="7.5"/>
    <n v="7.5"/>
    <n v="50"/>
    <n v="50"/>
    <n v="50"/>
  </r>
  <r>
    <x v="1"/>
    <x v="4"/>
    <n v="1"/>
    <n v="8"/>
    <n v="8"/>
    <n v="8"/>
    <n v="65"/>
    <n v="312"/>
    <n v="62.4"/>
  </r>
  <r>
    <x v="1"/>
    <x v="43"/>
    <n v="1"/>
    <n v="2.75"/>
    <n v="2.75"/>
    <n v="2.75"/>
    <n v="45"/>
    <n v="137"/>
    <n v="45.6666666666666"/>
  </r>
  <r>
    <x v="1"/>
    <x v="31"/>
    <n v="1"/>
    <n v="4.5"/>
    <n v="4.5"/>
    <n v="4.5"/>
    <n v="84"/>
    <n v="84"/>
    <n v="84"/>
  </r>
  <r>
    <x v="1"/>
    <x v="44"/>
    <n v="1"/>
    <n v="2"/>
    <n v="2"/>
    <n v="2"/>
    <n v="25"/>
    <n v="98"/>
    <n v="32.6666666666666"/>
  </r>
  <r>
    <x v="1"/>
    <x v="15"/>
    <n v="1"/>
    <n v="4.5"/>
    <n v="4.5"/>
    <n v="4.5"/>
    <n v="65"/>
    <n v="165"/>
    <n v="55"/>
  </r>
  <r>
    <x v="1"/>
    <x v="45"/>
    <n v="1"/>
    <n v="35.5"/>
    <n v="35.5"/>
    <n v="35.5"/>
    <n v="80.5"/>
    <n v="161"/>
    <n v="80.5"/>
  </r>
  <r>
    <x v="1"/>
    <x v="46"/>
    <n v="1"/>
    <n v="13"/>
    <n v="13"/>
    <n v="13"/>
    <n v="91"/>
    <n v="250"/>
    <n v="83.3333333333333"/>
  </r>
  <r>
    <x v="1"/>
    <x v="47"/>
    <n v="1"/>
    <n v="3.5"/>
    <n v="3.5"/>
    <n v="3.5"/>
    <n v="43.5"/>
    <n v="87"/>
    <n v="43.5"/>
  </r>
  <r>
    <x v="1"/>
    <x v="18"/>
    <n v="1"/>
    <n v="11"/>
    <n v="11"/>
    <n v="11"/>
    <n v="58"/>
    <n v="238"/>
    <n v="59.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3"/>
    <n v="22"/>
    <n v="72.75"/>
    <n v="24.25"/>
    <n v="61"/>
    <n v="395"/>
    <n v="56.428571428571402"/>
  </r>
  <r>
    <x v="0"/>
    <x v="1"/>
    <n v="2"/>
    <n v="17.25"/>
    <n v="34.5"/>
    <n v="17.25"/>
    <n v="57"/>
    <n v="114"/>
    <n v="57"/>
  </r>
  <r>
    <x v="0"/>
    <x v="2"/>
    <n v="2"/>
    <n v="14.5"/>
    <n v="29"/>
    <n v="14.5"/>
    <n v="50"/>
    <n v="100"/>
    <n v="50"/>
  </r>
  <r>
    <x v="0"/>
    <x v="3"/>
    <n v="2"/>
    <n v="46.125"/>
    <n v="92.25"/>
    <n v="46.125"/>
    <n v="82"/>
    <n v="164"/>
    <n v="82"/>
  </r>
  <r>
    <x v="0"/>
    <x v="4"/>
    <n v="2"/>
    <n v="22"/>
    <n v="44"/>
    <n v="22"/>
    <n v="72"/>
    <n v="144"/>
    <n v="72"/>
  </r>
  <r>
    <x v="0"/>
    <x v="5"/>
    <n v="1"/>
    <n v="9"/>
    <n v="9"/>
    <n v="9"/>
    <n v="61.5"/>
    <n v="247"/>
    <n v="61.75"/>
  </r>
  <r>
    <x v="0"/>
    <x v="6"/>
    <n v="1"/>
    <n v="11"/>
    <n v="11"/>
    <n v="11"/>
    <n v="77.5"/>
    <n v="285"/>
    <n v="71.25"/>
  </r>
  <r>
    <x v="0"/>
    <x v="7"/>
    <n v="1"/>
    <n v="12"/>
    <n v="12"/>
    <n v="12"/>
    <n v="73"/>
    <n v="146"/>
    <n v="73"/>
  </r>
  <r>
    <x v="0"/>
    <x v="8"/>
    <n v="1"/>
    <n v="25.5"/>
    <n v="25.5"/>
    <n v="25.5"/>
    <n v="79.5"/>
    <n v="159"/>
    <n v="79.5"/>
  </r>
  <r>
    <x v="0"/>
    <x v="9"/>
    <n v="1"/>
    <n v="17.5"/>
    <n v="17.5"/>
    <n v="17.5"/>
    <n v="42"/>
    <n v="213"/>
    <n v="42.6"/>
  </r>
  <r>
    <x v="0"/>
    <x v="10"/>
    <n v="1"/>
    <n v="28.5"/>
    <n v="28.5"/>
    <n v="28.5"/>
    <n v="66.5"/>
    <n v="278"/>
    <n v="69.5"/>
  </r>
  <r>
    <x v="0"/>
    <x v="11"/>
    <n v="1"/>
    <n v="30"/>
    <n v="30"/>
    <n v="30"/>
    <n v="90.5"/>
    <n v="181"/>
    <n v="90.5"/>
  </r>
  <r>
    <x v="1"/>
    <x v="12"/>
    <n v="4"/>
    <n v="23"/>
    <n v="88"/>
    <n v="22"/>
    <n v="65"/>
    <n v="312"/>
    <n v="62.4"/>
  </r>
  <r>
    <x v="1"/>
    <x v="13"/>
    <n v="3"/>
    <n v="9.75"/>
    <n v="32"/>
    <n v="10.6666666666666"/>
    <n v="48"/>
    <n v="259"/>
    <n v="51.8"/>
  </r>
  <r>
    <x v="1"/>
    <x v="14"/>
    <n v="3"/>
    <n v="8"/>
    <n v="35"/>
    <n v="11.6666666666666"/>
    <n v="51"/>
    <n v="299"/>
    <n v="59.8"/>
  </r>
  <r>
    <x v="1"/>
    <x v="15"/>
    <n v="3"/>
    <n v="13"/>
    <n v="40"/>
    <n v="13.3333333333333"/>
    <n v="56"/>
    <n v="327"/>
    <n v="65.400000000000006"/>
  </r>
  <r>
    <x v="1"/>
    <x v="16"/>
    <n v="3"/>
    <n v="6"/>
    <n v="17.7"/>
    <n v="5.8999999999999897"/>
    <n v="88"/>
    <n v="242"/>
    <n v="80.6666666666666"/>
  </r>
  <r>
    <x v="1"/>
    <x v="17"/>
    <n v="3"/>
    <n v="29.25"/>
    <n v="83.25"/>
    <n v="27.75"/>
    <n v="81"/>
    <n v="245"/>
    <n v="81.6666666666666"/>
  </r>
  <r>
    <x v="1"/>
    <x v="18"/>
    <n v="2"/>
    <n v="17.5"/>
    <n v="35"/>
    <n v="17.5"/>
    <n v="53.5"/>
    <n v="107"/>
    <n v="53.5"/>
  </r>
  <r>
    <x v="1"/>
    <x v="19"/>
    <n v="2"/>
    <n v="16.100000000000001"/>
    <n v="32.200000000000003"/>
    <n v="16.100000000000001"/>
    <n v="82"/>
    <n v="368"/>
    <n v="73.599999999999994"/>
  </r>
  <r>
    <x v="1"/>
    <x v="20"/>
    <n v="2"/>
    <n v="40.375"/>
    <n v="80.75"/>
    <n v="40.375"/>
    <n v="58"/>
    <n v="116"/>
    <n v="58"/>
  </r>
  <r>
    <x v="1"/>
    <x v="21"/>
    <n v="2"/>
    <n v="6"/>
    <n v="12"/>
    <n v="6"/>
    <n v="53"/>
    <n v="106"/>
    <n v="53"/>
  </r>
  <r>
    <x v="1"/>
    <x v="22"/>
    <n v="2"/>
    <n v="11.625"/>
    <n v="23.25"/>
    <n v="11.625"/>
    <n v="45"/>
    <n v="137"/>
    <n v="45.6666666666666"/>
  </r>
  <r>
    <x v="1"/>
    <x v="23"/>
    <n v="2"/>
    <n v="12.75"/>
    <n v="25.5"/>
    <n v="12.75"/>
    <n v="25"/>
    <n v="98"/>
    <n v="32.6666666666666"/>
  </r>
  <r>
    <x v="1"/>
    <x v="24"/>
    <n v="2"/>
    <n v="7.75"/>
    <n v="15.5"/>
    <n v="7.75"/>
    <n v="51.5"/>
    <n v="103"/>
    <n v="51.5"/>
  </r>
  <r>
    <x v="1"/>
    <x v="25"/>
    <n v="2"/>
    <n v="14.625"/>
    <n v="29.25"/>
    <n v="14.625"/>
    <n v="70"/>
    <n v="140"/>
    <n v="70"/>
  </r>
  <r>
    <x v="1"/>
    <x v="26"/>
    <n v="2"/>
    <n v="13"/>
    <n v="26"/>
    <n v="13"/>
    <n v="65"/>
    <n v="165"/>
    <n v="55"/>
  </r>
  <r>
    <x v="1"/>
    <x v="27"/>
    <n v="2"/>
    <n v="8.5"/>
    <n v="17"/>
    <n v="8.5"/>
    <n v="87"/>
    <n v="253"/>
    <n v="84.3333333333333"/>
  </r>
  <r>
    <x v="1"/>
    <x v="28"/>
    <n v="1"/>
    <n v="27.25"/>
    <n v="27.25"/>
    <n v="27.25"/>
    <n v="64"/>
    <n v="64"/>
    <n v="64"/>
  </r>
  <r>
    <x v="1"/>
    <x v="29"/>
    <n v="1"/>
    <n v="16"/>
    <n v="16"/>
    <n v="16"/>
    <n v="60"/>
    <n v="60"/>
    <n v="60"/>
  </r>
  <r>
    <x v="1"/>
    <x v="30"/>
    <n v="1"/>
    <n v="19.5"/>
    <n v="19.5"/>
    <n v="19.5"/>
    <n v="104"/>
    <n v="208"/>
    <n v="104"/>
  </r>
  <r>
    <x v="1"/>
    <x v="31"/>
    <n v="1"/>
    <n v="16"/>
    <n v="16"/>
    <n v="16"/>
    <n v="83"/>
    <n v="247"/>
    <n v="82.3333333333333"/>
  </r>
  <r>
    <x v="1"/>
    <x v="32"/>
    <n v="1"/>
    <n v="10.01"/>
    <n v="10.01"/>
    <n v="10.01"/>
    <n v="98"/>
    <n v="98"/>
    <n v="98"/>
  </r>
  <r>
    <x v="1"/>
    <x v="33"/>
    <n v="1"/>
    <n v="22"/>
    <n v="22"/>
    <n v="22"/>
    <n v="104"/>
    <n v="104"/>
    <n v="104"/>
  </r>
  <r>
    <x v="1"/>
    <x v="34"/>
    <n v="1"/>
    <n v="11.75"/>
    <n v="11.75"/>
    <n v="11.75"/>
    <n v="35.5"/>
    <n v="71"/>
    <n v="35.5"/>
  </r>
  <r>
    <x v="1"/>
    <x v="35"/>
    <n v="1"/>
    <n v="4.5"/>
    <n v="4.5"/>
    <n v="4.5"/>
    <n v="53"/>
    <n v="53"/>
    <n v="53"/>
  </r>
  <r>
    <x v="1"/>
    <x v="36"/>
    <n v="1"/>
    <n v="14"/>
    <n v="14"/>
    <n v="14"/>
    <n v="64"/>
    <n v="64"/>
    <n v="64"/>
  </r>
  <r>
    <x v="1"/>
    <x v="37"/>
    <n v="1"/>
    <n v="0"/>
    <n v="0"/>
    <n v="0"/>
    <n v="82"/>
    <n v="82"/>
    <n v="82"/>
  </r>
  <r>
    <x v="1"/>
    <x v="38"/>
    <n v="1"/>
    <n v="32.5"/>
    <n v="32.5"/>
    <n v="32.5"/>
    <n v="100"/>
    <n v="100"/>
    <n v="100"/>
  </r>
  <r>
    <x v="1"/>
    <x v="39"/>
    <n v="1"/>
    <n v="11"/>
    <n v="11"/>
    <n v="11"/>
    <n v="64"/>
    <n v="64"/>
    <n v="64"/>
  </r>
  <r>
    <x v="1"/>
    <x v="40"/>
    <n v="1"/>
    <n v="29"/>
    <n v="29"/>
    <n v="29"/>
    <n v="43.5"/>
    <n v="87"/>
    <n v="43.5"/>
  </r>
  <r>
    <x v="1"/>
    <x v="41"/>
    <n v="1"/>
    <n v="16"/>
    <n v="16"/>
    <n v="16"/>
    <n v="58"/>
    <n v="238"/>
    <n v="59.5"/>
  </r>
  <r>
    <x v="1"/>
    <x v="42"/>
    <n v="1"/>
    <n v="32"/>
    <n v="32"/>
    <n v="32"/>
    <n v="91"/>
    <n v="91"/>
    <n v="91"/>
  </r>
  <r>
    <x v="1"/>
    <x v="43"/>
    <n v="1"/>
    <n v="10.25"/>
    <n v="10.25"/>
    <n v="10.25"/>
    <n v="92"/>
    <n v="92"/>
    <n v="92"/>
  </r>
  <r>
    <x v="1"/>
    <x v="44"/>
    <n v="1"/>
    <n v="15.75"/>
    <n v="15.75"/>
    <n v="15.75"/>
    <n v="75"/>
    <n v="75"/>
    <n v="75"/>
  </r>
  <r>
    <x v="1"/>
    <x v="45"/>
    <n v="1"/>
    <n v="20.75"/>
    <n v="20.75"/>
    <n v="20.75"/>
    <n v="78"/>
    <n v="78"/>
    <n v="78"/>
  </r>
  <r>
    <x v="1"/>
    <x v="46"/>
    <n v="1"/>
    <n v="20"/>
    <n v="20"/>
    <n v="20"/>
    <n v="81"/>
    <n v="81"/>
    <n v="81"/>
  </r>
  <r>
    <x v="1"/>
    <x v="47"/>
    <n v="1"/>
    <n v="46.5"/>
    <n v="46.5"/>
    <n v="46.5"/>
    <n v="80"/>
    <n v="80"/>
    <n v="80"/>
  </r>
  <r>
    <x v="1"/>
    <x v="48"/>
    <n v="1"/>
    <n v="32"/>
    <n v="32"/>
    <n v="32"/>
    <n v="105"/>
    <n v="105"/>
    <n v="105"/>
  </r>
  <r>
    <x v="1"/>
    <x v="49"/>
    <n v="1"/>
    <n v="20.25"/>
    <n v="20.25"/>
    <n v="20.25"/>
    <n v="61"/>
    <n v="61"/>
    <n v="6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3"/>
    <n v="22.25"/>
    <n v="80.5"/>
    <n v="26.8333333333333"/>
    <n v="69"/>
    <n v="183"/>
    <n v="61"/>
  </r>
  <r>
    <x v="0"/>
    <x v="1"/>
    <n v="2"/>
    <n v="18"/>
    <n v="36"/>
    <n v="18"/>
    <n v="61.5"/>
    <n v="247"/>
    <n v="61.75"/>
  </r>
  <r>
    <x v="0"/>
    <x v="2"/>
    <n v="1"/>
    <n v="11"/>
    <n v="11"/>
    <n v="11"/>
    <n v="69"/>
    <n v="191"/>
    <n v="63.6666666666666"/>
  </r>
  <r>
    <x v="0"/>
    <x v="3"/>
    <n v="1"/>
    <n v="40.75"/>
    <n v="40.75"/>
    <n v="40.75"/>
    <n v="90.5"/>
    <n v="181"/>
    <n v="90.5"/>
  </r>
  <r>
    <x v="1"/>
    <x v="4"/>
    <n v="3"/>
    <n v="49"/>
    <n v="148.5"/>
    <n v="49.5"/>
    <n v="94"/>
    <n v="278"/>
    <n v="92.6666666666666"/>
  </r>
  <r>
    <x v="1"/>
    <x v="5"/>
    <n v="2"/>
    <n v="6.5"/>
    <n v="13"/>
    <n v="6.5"/>
    <n v="48"/>
    <n v="259"/>
    <n v="51.8"/>
  </r>
  <r>
    <x v="1"/>
    <x v="6"/>
    <n v="2"/>
    <n v="8.875"/>
    <n v="17.75"/>
    <n v="8.875"/>
    <n v="51"/>
    <n v="299"/>
    <n v="59.8"/>
  </r>
  <r>
    <x v="1"/>
    <x v="7"/>
    <n v="2"/>
    <n v="26"/>
    <n v="52"/>
    <n v="26"/>
    <n v="83"/>
    <n v="247"/>
    <n v="82.3333333333333"/>
  </r>
  <r>
    <x v="1"/>
    <x v="8"/>
    <n v="2"/>
    <n v="41.125"/>
    <n v="82.25"/>
    <n v="41.125"/>
    <n v="108.5"/>
    <n v="217"/>
    <n v="108.5"/>
  </r>
  <r>
    <x v="1"/>
    <x v="9"/>
    <n v="2"/>
    <n v="49.25"/>
    <n v="98.5"/>
    <n v="49.25"/>
    <n v="91"/>
    <n v="250"/>
    <n v="83.3333333333333"/>
  </r>
  <r>
    <x v="1"/>
    <x v="10"/>
    <n v="2"/>
    <n v="1.75"/>
    <n v="3.5"/>
    <n v="1.75"/>
    <n v="13"/>
    <n v="26"/>
    <n v="13"/>
  </r>
  <r>
    <x v="1"/>
    <x v="11"/>
    <n v="2"/>
    <n v="16.125"/>
    <n v="32.25"/>
    <n v="16.125"/>
    <n v="58"/>
    <n v="238"/>
    <n v="59.5"/>
  </r>
  <r>
    <x v="1"/>
    <x v="12"/>
    <n v="1"/>
    <n v="16.5"/>
    <n v="16.5"/>
    <n v="16.5"/>
    <n v="62"/>
    <n v="62"/>
    <n v="62"/>
  </r>
  <r>
    <x v="1"/>
    <x v="13"/>
    <n v="1"/>
    <n v="11"/>
    <n v="11"/>
    <n v="11"/>
    <n v="82"/>
    <n v="368"/>
    <n v="73.599999999999994"/>
  </r>
  <r>
    <x v="1"/>
    <x v="14"/>
    <n v="1"/>
    <n v="27.25"/>
    <n v="27.25"/>
    <n v="27.25"/>
    <n v="104"/>
    <n v="208"/>
    <n v="104"/>
  </r>
  <r>
    <x v="1"/>
    <x v="15"/>
    <n v="1"/>
    <n v="49.5"/>
    <n v="49.5"/>
    <n v="49.5"/>
    <n v="109"/>
    <n v="109"/>
    <n v="109"/>
  </r>
  <r>
    <x v="1"/>
    <x v="16"/>
    <n v="1"/>
    <n v="43.5"/>
    <n v="43.5"/>
    <n v="43.5"/>
    <n v="81"/>
    <n v="81"/>
    <n v="81"/>
  </r>
  <r>
    <x v="1"/>
    <x v="17"/>
    <n v="1"/>
    <n v="16.5"/>
    <n v="16.5"/>
    <n v="16.5"/>
    <n v="85"/>
    <n v="85"/>
    <n v="85"/>
  </r>
  <r>
    <x v="1"/>
    <x v="18"/>
    <n v="1"/>
    <n v="36.25"/>
    <n v="36.25"/>
    <n v="36.25"/>
    <n v="93"/>
    <n v="93"/>
    <n v="93"/>
  </r>
  <r>
    <x v="1"/>
    <x v="19"/>
    <n v="1"/>
    <n v="25"/>
    <n v="25"/>
    <n v="25"/>
    <n v="80.5"/>
    <n v="161"/>
    <n v="80.5"/>
  </r>
  <r>
    <x v="1"/>
    <x v="20"/>
    <n v="1"/>
    <n v="27"/>
    <n v="27"/>
    <n v="27"/>
    <n v="87"/>
    <n v="253"/>
    <n v="84.3333333333333"/>
  </r>
  <r>
    <x v="1"/>
    <x v="21"/>
    <n v="1"/>
    <n v="39.25"/>
    <n v="39.25"/>
    <n v="39.25"/>
    <n v="69"/>
    <n v="69"/>
    <n v="6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9"/>
    <n v="0"/>
    <n v="9"/>
    <n v="1"/>
    <n v="70"/>
    <n v="560"/>
    <n v="62.2222222222222"/>
  </r>
  <r>
    <x v="0"/>
    <x v="1"/>
    <n v="7"/>
    <n v="17.5"/>
    <n v="148"/>
    <n v="21.1428571428571"/>
    <n v="112"/>
    <n v="803"/>
    <n v="114.714285714285"/>
  </r>
  <r>
    <x v="0"/>
    <x v="2"/>
    <n v="5"/>
    <n v="17.5"/>
    <n v="102.5"/>
    <n v="20.5"/>
    <n v="87"/>
    <n v="497"/>
    <n v="99.4"/>
  </r>
  <r>
    <x v="0"/>
    <x v="3"/>
    <n v="4"/>
    <n v="12.25"/>
    <n v="54.75"/>
    <n v="13.6875"/>
    <n v="138"/>
    <n v="808"/>
    <n v="134.666666666666"/>
  </r>
  <r>
    <x v="0"/>
    <x v="4"/>
    <n v="4"/>
    <n v="16"/>
    <n v="75.5"/>
    <n v="18.875"/>
    <n v="81"/>
    <n v="444"/>
    <n v="88.8"/>
  </r>
  <r>
    <x v="0"/>
    <x v="5"/>
    <n v="3"/>
    <n v="4"/>
    <n v="12.25"/>
    <n v="4.0833333333333304"/>
    <n v="53"/>
    <n v="177"/>
    <n v="59"/>
  </r>
  <r>
    <x v="0"/>
    <x v="6"/>
    <n v="3"/>
    <n v="6"/>
    <n v="23.5"/>
    <n v="7.8333333333333304"/>
    <n v="123"/>
    <n v="674"/>
    <n v="134.80000000000001"/>
  </r>
  <r>
    <x v="0"/>
    <x v="7"/>
    <n v="3"/>
    <n v="4"/>
    <n v="34"/>
    <n v="11.3333333333333"/>
    <n v="131"/>
    <n v="950"/>
    <n v="118.75"/>
  </r>
  <r>
    <x v="0"/>
    <x v="8"/>
    <n v="3"/>
    <n v="10.5"/>
    <n v="48"/>
    <n v="16"/>
    <n v="98"/>
    <n v="684"/>
    <n v="97.714285714285694"/>
  </r>
  <r>
    <x v="0"/>
    <x v="9"/>
    <n v="3"/>
    <n v="24.5"/>
    <n v="79.5"/>
    <n v="26.5"/>
    <n v="110"/>
    <n v="299"/>
    <n v="99.6666666666666"/>
  </r>
  <r>
    <x v="0"/>
    <x v="10"/>
    <n v="3"/>
    <n v="12.25"/>
    <n v="45"/>
    <n v="15"/>
    <n v="101"/>
    <n v="646"/>
    <n v="107.666666666666"/>
  </r>
  <r>
    <x v="0"/>
    <x v="11"/>
    <n v="3"/>
    <n v="19"/>
    <n v="54.5"/>
    <n v="18.1666666666666"/>
    <n v="91"/>
    <n v="265"/>
    <n v="88.3333333333333"/>
  </r>
  <r>
    <x v="0"/>
    <x v="12"/>
    <n v="2"/>
    <n v="15"/>
    <n v="30"/>
    <n v="15"/>
    <n v="107"/>
    <n v="692"/>
    <n v="98.857142857142804"/>
  </r>
  <r>
    <x v="0"/>
    <x v="13"/>
    <n v="2"/>
    <n v="8.5"/>
    <n v="17"/>
    <n v="8.5"/>
    <n v="41"/>
    <n v="82"/>
    <n v="41"/>
  </r>
  <r>
    <x v="0"/>
    <x v="14"/>
    <n v="2"/>
    <n v="16.149999999999999"/>
    <n v="32.299999999999997"/>
    <n v="16.149999999999999"/>
    <n v="79"/>
    <n v="158"/>
    <n v="79"/>
  </r>
  <r>
    <x v="0"/>
    <x v="15"/>
    <n v="2"/>
    <n v="6.125"/>
    <n v="12.25"/>
    <n v="6.125"/>
    <n v="115"/>
    <n v="230"/>
    <n v="115"/>
  </r>
  <r>
    <x v="0"/>
    <x v="16"/>
    <n v="2"/>
    <n v="7.125"/>
    <n v="14.25"/>
    <n v="7.125"/>
    <n v="87.5"/>
    <n v="175"/>
    <n v="87.5"/>
  </r>
  <r>
    <x v="0"/>
    <x v="17"/>
    <n v="2"/>
    <n v="3.25"/>
    <n v="6.5"/>
    <n v="3.25"/>
    <n v="73"/>
    <n v="146"/>
    <n v="73"/>
  </r>
  <r>
    <x v="0"/>
    <x v="18"/>
    <n v="2"/>
    <n v="2.75"/>
    <n v="5.5"/>
    <n v="2.75"/>
    <n v="108.5"/>
    <n v="217"/>
    <n v="108.5"/>
  </r>
  <r>
    <x v="0"/>
    <x v="19"/>
    <n v="2"/>
    <n v="10.25"/>
    <n v="20.5"/>
    <n v="10.25"/>
    <n v="73.5"/>
    <n v="147"/>
    <n v="73.5"/>
  </r>
  <r>
    <x v="0"/>
    <x v="20"/>
    <n v="1"/>
    <n v="6.5"/>
    <n v="6.5"/>
    <n v="6.5"/>
    <n v="77"/>
    <n v="77"/>
    <n v="77"/>
  </r>
  <r>
    <x v="0"/>
    <x v="21"/>
    <n v="1"/>
    <n v="12.75"/>
    <n v="12.75"/>
    <n v="12.75"/>
    <n v="137"/>
    <n v="137"/>
    <n v="137"/>
  </r>
  <r>
    <x v="0"/>
    <x v="22"/>
    <n v="1"/>
    <n v="12.5"/>
    <n v="12.5"/>
    <n v="12.5"/>
    <n v="93"/>
    <n v="93"/>
    <n v="93"/>
  </r>
  <r>
    <x v="0"/>
    <x v="23"/>
    <n v="1"/>
    <n v="26.75"/>
    <n v="26.75"/>
    <n v="26.75"/>
    <n v="113"/>
    <n v="314"/>
    <n v="104.666666666666"/>
  </r>
  <r>
    <x v="0"/>
    <x v="24"/>
    <n v="1"/>
    <n v="4.75"/>
    <n v="4.75"/>
    <n v="4.75"/>
    <n v="56"/>
    <n v="56"/>
    <n v="56"/>
  </r>
  <r>
    <x v="0"/>
    <x v="25"/>
    <n v="1"/>
    <n v="16"/>
    <n v="16"/>
    <n v="16"/>
    <n v="53"/>
    <n v="53"/>
    <n v="53"/>
  </r>
  <r>
    <x v="0"/>
    <x v="26"/>
    <n v="1"/>
    <n v="12"/>
    <n v="12"/>
    <n v="12"/>
    <n v="61"/>
    <n v="61"/>
    <n v="61"/>
  </r>
  <r>
    <x v="0"/>
    <x v="27"/>
    <n v="1"/>
    <n v="3"/>
    <n v="3"/>
    <n v="3"/>
    <n v="117"/>
    <n v="117"/>
    <n v="117"/>
  </r>
  <r>
    <x v="0"/>
    <x v="28"/>
    <n v="1"/>
    <n v="9.5"/>
    <n v="9.5"/>
    <n v="9.5"/>
    <n v="102"/>
    <n v="102"/>
    <n v="102"/>
  </r>
  <r>
    <x v="0"/>
    <x v="29"/>
    <n v="1"/>
    <n v="11.75"/>
    <n v="11.75"/>
    <n v="11.75"/>
    <n v="157"/>
    <n v="157"/>
    <n v="157"/>
  </r>
  <r>
    <x v="0"/>
    <x v="30"/>
    <n v="1"/>
    <n v="9"/>
    <n v="9"/>
    <n v="9"/>
    <n v="129"/>
    <n v="129"/>
    <n v="129"/>
  </r>
  <r>
    <x v="0"/>
    <x v="31"/>
    <n v="1"/>
    <n v="10"/>
    <n v="10"/>
    <n v="10"/>
    <n v="84"/>
    <n v="84"/>
    <n v="84"/>
  </r>
  <r>
    <x v="0"/>
    <x v="32"/>
    <n v="1"/>
    <n v="0"/>
    <n v="0"/>
    <n v="0"/>
    <n v="142"/>
    <n v="142"/>
    <n v="142"/>
  </r>
  <r>
    <x v="0"/>
    <x v="33"/>
    <n v="1"/>
    <n v="9.75"/>
    <n v="9.75"/>
    <n v="9.75"/>
    <n v="116"/>
    <n v="116"/>
    <n v="116"/>
  </r>
  <r>
    <x v="0"/>
    <x v="34"/>
    <n v="1"/>
    <n v="0"/>
    <n v="0"/>
    <n v="0"/>
    <n v="35"/>
    <n v="35"/>
    <n v="35"/>
  </r>
  <r>
    <x v="0"/>
    <x v="35"/>
    <n v="1"/>
    <n v="2"/>
    <n v="2"/>
    <n v="2"/>
    <n v="91"/>
    <n v="91"/>
    <n v="91"/>
  </r>
  <r>
    <x v="0"/>
    <x v="36"/>
    <n v="1"/>
    <n v="9.75"/>
    <n v="9.75"/>
    <n v="9.75"/>
    <n v="85"/>
    <n v="85"/>
    <n v="85"/>
  </r>
  <r>
    <x v="1"/>
    <x v="37"/>
    <n v="3"/>
    <n v="18"/>
    <n v="71.5"/>
    <n v="23.8333333333333"/>
    <n v="95"/>
    <n v="353"/>
    <n v="117.666666666666"/>
  </r>
  <r>
    <x v="1"/>
    <x v="24"/>
    <n v="2"/>
    <n v="7.875"/>
    <n v="15.75"/>
    <n v="7.875"/>
    <n v="98"/>
    <n v="706"/>
    <n v="100.85714285714199"/>
  </r>
  <r>
    <x v="1"/>
    <x v="1"/>
    <n v="2"/>
    <n v="21.5"/>
    <n v="43"/>
    <n v="21.5"/>
    <n v="93.5"/>
    <n v="187"/>
    <n v="93.5"/>
  </r>
  <r>
    <x v="1"/>
    <x v="30"/>
    <n v="2"/>
    <n v="10.75"/>
    <n v="21.5"/>
    <n v="10.75"/>
    <n v="109"/>
    <n v="641"/>
    <n v="106.833333333333"/>
  </r>
  <r>
    <x v="1"/>
    <x v="38"/>
    <n v="2"/>
    <n v="16"/>
    <n v="32"/>
    <n v="16"/>
    <n v="67"/>
    <n v="452"/>
    <n v="90.4"/>
  </r>
  <r>
    <x v="1"/>
    <x v="2"/>
    <n v="2"/>
    <n v="10.25"/>
    <n v="20.5"/>
    <n v="10.25"/>
    <n v="78"/>
    <n v="156"/>
    <n v="78"/>
  </r>
  <r>
    <x v="1"/>
    <x v="39"/>
    <n v="2"/>
    <n v="8.5"/>
    <n v="17"/>
    <n v="8.5"/>
    <n v="63"/>
    <n v="892"/>
    <n v="81.090909090909093"/>
  </r>
  <r>
    <x v="1"/>
    <x v="40"/>
    <n v="2"/>
    <n v="7.375"/>
    <n v="14.75"/>
    <n v="7.375"/>
    <n v="122"/>
    <n v="355"/>
    <n v="118.333333333333"/>
  </r>
  <r>
    <x v="1"/>
    <x v="41"/>
    <n v="1"/>
    <n v="32"/>
    <n v="32"/>
    <n v="32"/>
    <n v="69"/>
    <n v="69"/>
    <n v="69"/>
  </r>
  <r>
    <x v="1"/>
    <x v="42"/>
    <n v="1"/>
    <n v="51.25"/>
    <n v="51.25"/>
    <n v="51.25"/>
    <n v="184.5"/>
    <n v="369"/>
    <n v="184.5"/>
  </r>
  <r>
    <x v="1"/>
    <x v="14"/>
    <n v="1"/>
    <n v="21.1"/>
    <n v="21.1"/>
    <n v="21.1"/>
    <n v="87"/>
    <n v="379"/>
    <n v="75.8"/>
  </r>
  <r>
    <x v="1"/>
    <x v="43"/>
    <n v="1"/>
    <n v="25.5"/>
    <n v="25.5"/>
    <n v="25.5"/>
    <n v="152"/>
    <n v="152"/>
    <n v="152"/>
  </r>
  <r>
    <x v="1"/>
    <x v="15"/>
    <n v="1"/>
    <n v="3.5"/>
    <n v="3.5"/>
    <n v="3.5"/>
    <n v="100"/>
    <n v="100"/>
    <n v="100"/>
  </r>
  <r>
    <x v="1"/>
    <x v="44"/>
    <n v="1"/>
    <n v="11.5"/>
    <n v="11.5"/>
    <n v="11.5"/>
    <n v="111"/>
    <n v="341"/>
    <n v="113.666666666666"/>
  </r>
  <r>
    <x v="1"/>
    <x v="16"/>
    <n v="1"/>
    <n v="14.5"/>
    <n v="14.5"/>
    <n v="14.5"/>
    <n v="56.5"/>
    <n v="113"/>
    <n v="56.5"/>
  </r>
  <r>
    <x v="1"/>
    <x v="45"/>
    <n v="1"/>
    <n v="15.5"/>
    <n v="15.5"/>
    <n v="15.5"/>
    <n v="91"/>
    <n v="91"/>
    <n v="91"/>
  </r>
  <r>
    <x v="1"/>
    <x v="46"/>
    <n v="1"/>
    <n v="23"/>
    <n v="23"/>
    <n v="23"/>
    <n v="136"/>
    <n v="406"/>
    <n v="135.333333333333"/>
  </r>
  <r>
    <x v="1"/>
    <x v="47"/>
    <n v="1"/>
    <n v="14.05"/>
    <n v="14.05"/>
    <n v="14.05"/>
    <n v="144"/>
    <n v="144"/>
    <n v="144"/>
  </r>
  <r>
    <x v="1"/>
    <x v="27"/>
    <n v="1"/>
    <n v="6"/>
    <n v="6"/>
    <n v="6"/>
    <n v="88.5"/>
    <n v="355"/>
    <n v="88.75"/>
  </r>
  <r>
    <x v="1"/>
    <x v="0"/>
    <n v="1"/>
    <n v="4.5"/>
    <n v="4.5"/>
    <n v="4.5"/>
    <n v="57"/>
    <n v="57"/>
    <n v="57"/>
  </r>
  <r>
    <x v="1"/>
    <x v="17"/>
    <n v="1"/>
    <n v="8"/>
    <n v="8"/>
    <n v="8"/>
    <n v="119"/>
    <n v="1099"/>
    <n v="122.111111111111"/>
  </r>
  <r>
    <x v="1"/>
    <x v="48"/>
    <n v="1"/>
    <n v="29.5"/>
    <n v="29.5"/>
    <n v="29.5"/>
    <n v="123"/>
    <n v="123"/>
    <n v="123"/>
  </r>
  <r>
    <x v="1"/>
    <x v="19"/>
    <n v="1"/>
    <n v="33"/>
    <n v="33"/>
    <n v="33"/>
    <n v="82"/>
    <n v="82"/>
    <n v="82"/>
  </r>
  <r>
    <x v="1"/>
    <x v="9"/>
    <n v="1"/>
    <n v="9"/>
    <n v="9"/>
    <n v="9"/>
    <n v="33"/>
    <n v="33"/>
    <n v="33"/>
  </r>
  <r>
    <x v="1"/>
    <x v="49"/>
    <n v="1"/>
    <n v="26.5"/>
    <n v="26.5"/>
    <n v="26.5"/>
    <n v="105"/>
    <n v="105"/>
    <n v="105"/>
  </r>
  <r>
    <x v="1"/>
    <x v="50"/>
    <n v="1"/>
    <n v="33.5"/>
    <n v="33.5"/>
    <n v="33.5"/>
    <n v="134.5"/>
    <n v="269"/>
    <n v="134.5"/>
  </r>
  <r>
    <x v="1"/>
    <x v="51"/>
    <n v="1"/>
    <n v="11"/>
    <n v="11"/>
    <n v="11"/>
    <n v="128"/>
    <n v="583"/>
    <n v="116.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x v="0"/>
    <n v="5"/>
    <n v="43.75"/>
    <n v="217.75"/>
    <n v="43.55"/>
    <n v="94"/>
    <n v="569"/>
    <n v="94.8333333333333"/>
  </r>
  <r>
    <x v="0"/>
    <x v="1"/>
    <n v="5"/>
    <n v="17.75"/>
    <n v="102.25"/>
    <n v="20.45"/>
    <n v="86"/>
    <n v="632"/>
    <n v="79"/>
  </r>
  <r>
    <x v="0"/>
    <x v="2"/>
    <n v="4"/>
    <n v="7"/>
    <n v="38"/>
    <n v="9.5"/>
    <n v="107"/>
    <n v="692"/>
    <n v="98.857142857142804"/>
  </r>
  <r>
    <x v="0"/>
    <x v="3"/>
    <n v="4"/>
    <n v="20.25"/>
    <n v="89"/>
    <n v="22.25"/>
    <n v="103"/>
    <n v="421"/>
    <n v="105.25"/>
  </r>
  <r>
    <x v="0"/>
    <x v="4"/>
    <n v="4"/>
    <n v="13.75"/>
    <n v="59.25"/>
    <n v="14.8125"/>
    <n v="98"/>
    <n v="684"/>
    <n v="97.714285714285694"/>
  </r>
  <r>
    <x v="0"/>
    <x v="5"/>
    <n v="3"/>
    <n v="23.3"/>
    <n v="56.3"/>
    <n v="18.766666666666602"/>
    <n v="119"/>
    <n v="463"/>
    <n v="115.75"/>
  </r>
  <r>
    <x v="0"/>
    <x v="6"/>
    <n v="3"/>
    <n v="65.25"/>
    <n v="166.5"/>
    <n v="55.5"/>
    <n v="143"/>
    <n v="416"/>
    <n v="138.666666666666"/>
  </r>
  <r>
    <x v="0"/>
    <x v="7"/>
    <n v="3"/>
    <n v="25"/>
    <n v="63.5"/>
    <n v="21.1666666666666"/>
    <n v="131"/>
    <n v="950"/>
    <n v="118.75"/>
  </r>
  <r>
    <x v="0"/>
    <x v="8"/>
    <n v="3"/>
    <n v="19.75"/>
    <n v="57.75"/>
    <n v="19.25"/>
    <n v="88"/>
    <n v="278"/>
    <n v="92.6666666666666"/>
  </r>
  <r>
    <x v="0"/>
    <x v="9"/>
    <n v="2"/>
    <n v="32.125"/>
    <n v="64.25"/>
    <n v="32.125"/>
    <n v="142.5"/>
    <n v="285"/>
    <n v="142.5"/>
  </r>
  <r>
    <x v="0"/>
    <x v="10"/>
    <n v="2"/>
    <n v="18.25"/>
    <n v="36.5"/>
    <n v="18.25"/>
    <n v="138"/>
    <n v="808"/>
    <n v="134.666666666666"/>
  </r>
  <r>
    <x v="0"/>
    <x v="11"/>
    <n v="2"/>
    <n v="28.25"/>
    <n v="56.5"/>
    <n v="28.25"/>
    <n v="113"/>
    <n v="314"/>
    <n v="104.666666666666"/>
  </r>
  <r>
    <x v="0"/>
    <x v="12"/>
    <n v="2"/>
    <n v="37"/>
    <n v="74"/>
    <n v="37"/>
    <n v="116.5"/>
    <n v="233"/>
    <n v="116.5"/>
  </r>
  <r>
    <x v="0"/>
    <x v="13"/>
    <n v="2"/>
    <n v="12.125"/>
    <n v="24.25"/>
    <n v="12.125"/>
    <n v="103.5"/>
    <n v="410"/>
    <n v="102.5"/>
  </r>
  <r>
    <x v="0"/>
    <x v="14"/>
    <n v="2"/>
    <n v="11.625"/>
    <n v="23.25"/>
    <n v="11.625"/>
    <n v="147.5"/>
    <n v="295"/>
    <n v="147.5"/>
  </r>
  <r>
    <x v="0"/>
    <x v="15"/>
    <n v="2"/>
    <n v="23.5"/>
    <n v="47"/>
    <n v="23.5"/>
    <n v="125.5"/>
    <n v="496"/>
    <n v="124"/>
  </r>
  <r>
    <x v="0"/>
    <x v="16"/>
    <n v="2"/>
    <n v="25.375"/>
    <n v="50.75"/>
    <n v="25.375"/>
    <n v="123"/>
    <n v="674"/>
    <n v="134.80000000000001"/>
  </r>
  <r>
    <x v="0"/>
    <x v="17"/>
    <n v="2"/>
    <n v="24.25"/>
    <n v="48.5"/>
    <n v="24.25"/>
    <n v="54.5"/>
    <n v="109"/>
    <n v="54.5"/>
  </r>
  <r>
    <x v="0"/>
    <x v="18"/>
    <n v="2"/>
    <n v="12.125"/>
    <n v="24.25"/>
    <n v="12.125"/>
    <n v="101"/>
    <n v="646"/>
    <n v="107.666666666666"/>
  </r>
  <r>
    <x v="0"/>
    <x v="19"/>
    <n v="1"/>
    <n v="10.5"/>
    <n v="10.5"/>
    <n v="10.5"/>
    <n v="117.5"/>
    <n v="235"/>
    <n v="117.5"/>
  </r>
  <r>
    <x v="0"/>
    <x v="20"/>
    <n v="1"/>
    <n v="25.25"/>
    <n v="25.25"/>
    <n v="25.25"/>
    <n v="81"/>
    <n v="444"/>
    <n v="88.8"/>
  </r>
  <r>
    <x v="1"/>
    <x v="21"/>
    <n v="8"/>
    <n v="17.5"/>
    <n v="158.25"/>
    <n v="19.78125"/>
    <n v="119"/>
    <n v="1099"/>
    <n v="122.111111111111"/>
  </r>
  <r>
    <x v="1"/>
    <x v="22"/>
    <n v="6"/>
    <n v="9"/>
    <n v="57"/>
    <n v="9.5"/>
    <n v="63"/>
    <n v="892"/>
    <n v="81.090909090909093"/>
  </r>
  <r>
    <x v="1"/>
    <x v="23"/>
    <n v="6"/>
    <n v="11.75"/>
    <n v="70.5"/>
    <n v="11.75"/>
    <n v="94"/>
    <n v="554"/>
    <n v="92.3333333333333"/>
  </r>
  <r>
    <x v="1"/>
    <x v="24"/>
    <n v="4"/>
    <n v="16.309999999999999"/>
    <n v="68.19"/>
    <n v="17.047499999999999"/>
    <n v="103"/>
    <n v="532"/>
    <n v="106.4"/>
  </r>
  <r>
    <x v="1"/>
    <x v="25"/>
    <n v="4"/>
    <n v="18.524999999999999"/>
    <n v="76.25"/>
    <n v="19.0625"/>
    <n v="87"/>
    <n v="379"/>
    <n v="75.8"/>
  </r>
  <r>
    <x v="1"/>
    <x v="26"/>
    <n v="4"/>
    <n v="9.25"/>
    <n v="38.5"/>
    <n v="9.625"/>
    <n v="98"/>
    <n v="706"/>
    <n v="100.85714285714199"/>
  </r>
  <r>
    <x v="1"/>
    <x v="27"/>
    <n v="4"/>
    <n v="12.5"/>
    <n v="48.5"/>
    <n v="12.125"/>
    <n v="90"/>
    <n v="401"/>
    <n v="100.25"/>
  </r>
  <r>
    <x v="1"/>
    <x v="28"/>
    <n v="4"/>
    <n v="5.75"/>
    <n v="23"/>
    <n v="5.75"/>
    <n v="81.5"/>
    <n v="336"/>
    <n v="84"/>
  </r>
  <r>
    <x v="1"/>
    <x v="29"/>
    <n v="4"/>
    <n v="14.375"/>
    <n v="61.25"/>
    <n v="15.3125"/>
    <n v="109"/>
    <n v="641"/>
    <n v="106.833333333333"/>
  </r>
  <r>
    <x v="1"/>
    <x v="30"/>
    <n v="4"/>
    <n v="12.25"/>
    <n v="50"/>
    <n v="12.5"/>
    <n v="80"/>
    <n v="395"/>
    <n v="98.75"/>
  </r>
  <r>
    <x v="1"/>
    <x v="31"/>
    <n v="4"/>
    <n v="18.125"/>
    <n v="68.75"/>
    <n v="17.1875"/>
    <n v="71"/>
    <n v="406"/>
    <n v="81.2"/>
  </r>
  <r>
    <x v="1"/>
    <x v="32"/>
    <n v="4"/>
    <n v="9.625"/>
    <n v="35.9"/>
    <n v="8.9749999999999996"/>
    <n v="125"/>
    <n v="486"/>
    <n v="121.5"/>
  </r>
  <r>
    <x v="1"/>
    <x v="33"/>
    <n v="4"/>
    <n v="13.25"/>
    <n v="64.75"/>
    <n v="16.1875"/>
    <n v="128"/>
    <n v="583"/>
    <n v="116.6"/>
  </r>
  <r>
    <x v="1"/>
    <x v="34"/>
    <n v="3"/>
    <n v="9.75"/>
    <n v="37.25"/>
    <n v="12.4166666666666"/>
    <n v="76"/>
    <n v="294"/>
    <n v="98"/>
  </r>
  <r>
    <x v="1"/>
    <x v="35"/>
    <n v="3"/>
    <n v="17.5"/>
    <n v="70.5"/>
    <n v="23.5"/>
    <n v="45"/>
    <n v="152"/>
    <n v="50.6666666666666"/>
  </r>
  <r>
    <x v="1"/>
    <x v="36"/>
    <n v="3"/>
    <n v="5.5"/>
    <n v="21"/>
    <n v="7"/>
    <n v="88.5"/>
    <n v="355"/>
    <n v="88.75"/>
  </r>
  <r>
    <x v="1"/>
    <x v="37"/>
    <n v="3"/>
    <n v="30"/>
    <n v="77.5"/>
    <n v="25.8333333333333"/>
    <n v="134"/>
    <n v="372"/>
    <n v="124"/>
  </r>
  <r>
    <x v="1"/>
    <x v="38"/>
    <n v="3"/>
    <n v="13"/>
    <n v="47"/>
    <n v="15.6666666666666"/>
    <n v="72"/>
    <n v="278"/>
    <n v="69.5"/>
  </r>
  <r>
    <x v="1"/>
    <x v="39"/>
    <n v="3"/>
    <n v="17"/>
    <n v="50"/>
    <n v="16.6666666666666"/>
    <n v="96.5"/>
    <n v="419"/>
    <n v="104.75"/>
  </r>
  <r>
    <x v="1"/>
    <x v="40"/>
    <n v="3"/>
    <n v="10"/>
    <n v="32"/>
    <n v="10.6666666666666"/>
    <n v="138"/>
    <n v="386"/>
    <n v="128.666666666666"/>
  </r>
  <r>
    <x v="1"/>
    <x v="41"/>
    <n v="3"/>
    <n v="12.5"/>
    <n v="37"/>
    <n v="12.3333333333333"/>
    <n v="41"/>
    <n v="116"/>
    <n v="38.6666666666666"/>
  </r>
  <r>
    <x v="1"/>
    <x v="42"/>
    <n v="2"/>
    <n v="15.75"/>
    <n v="31.5"/>
    <n v="15.75"/>
    <n v="85"/>
    <n v="170"/>
    <n v="85"/>
  </r>
  <r>
    <x v="1"/>
    <x v="43"/>
    <n v="2"/>
    <n v="19.25"/>
    <n v="38.5"/>
    <n v="19.25"/>
    <n v="115"/>
    <n v="230"/>
    <n v="115"/>
  </r>
  <r>
    <x v="1"/>
    <x v="44"/>
    <n v="2"/>
    <n v="7.5"/>
    <n v="15"/>
    <n v="7.5"/>
    <n v="86"/>
    <n v="172"/>
    <n v="86"/>
  </r>
  <r>
    <x v="1"/>
    <x v="45"/>
    <n v="2"/>
    <n v="27.125"/>
    <n v="54.25"/>
    <n v="27.125"/>
    <n v="116.5"/>
    <n v="233"/>
    <n v="116.5"/>
  </r>
  <r>
    <x v="1"/>
    <x v="46"/>
    <n v="2"/>
    <n v="16.5"/>
    <n v="33"/>
    <n v="16.5"/>
    <n v="172.5"/>
    <n v="345"/>
    <n v="172.5"/>
  </r>
  <r>
    <x v="1"/>
    <x v="47"/>
    <n v="2"/>
    <n v="28"/>
    <n v="56"/>
    <n v="28"/>
    <n v="94"/>
    <n v="287"/>
    <n v="95.6666666666666"/>
  </r>
  <r>
    <x v="1"/>
    <x v="48"/>
    <n v="2"/>
    <n v="13.25"/>
    <n v="26.5"/>
    <n v="13.25"/>
    <n v="83"/>
    <n v="451"/>
    <n v="90.2"/>
  </r>
  <r>
    <x v="1"/>
    <x v="49"/>
    <n v="2"/>
    <n v="23"/>
    <n v="46"/>
    <n v="23"/>
    <n v="136"/>
    <n v="406"/>
    <n v="135.333333333333"/>
  </r>
  <r>
    <x v="1"/>
    <x v="50"/>
    <n v="2"/>
    <n v="17.375"/>
    <n v="34.75"/>
    <n v="17.375"/>
    <n v="78"/>
    <n v="156"/>
    <n v="78"/>
  </r>
  <r>
    <x v="1"/>
    <x v="51"/>
    <n v="2"/>
    <n v="51.25"/>
    <n v="102.5"/>
    <n v="51.25"/>
    <n v="99.5"/>
    <n v="199"/>
    <n v="99.5"/>
  </r>
  <r>
    <x v="1"/>
    <x v="52"/>
    <n v="2"/>
    <n v="14.25"/>
    <n v="28.5"/>
    <n v="14.25"/>
    <n v="67"/>
    <n v="452"/>
    <n v="90.4"/>
  </r>
  <r>
    <x v="1"/>
    <x v="53"/>
    <n v="2"/>
    <n v="0"/>
    <n v="0"/>
    <n v="0"/>
    <n v="150"/>
    <n v="363"/>
    <n v="121"/>
  </r>
  <r>
    <x v="1"/>
    <x v="54"/>
    <n v="2"/>
    <n v="26.625"/>
    <n v="53.25"/>
    <n v="26.625"/>
    <n v="127.5"/>
    <n v="255"/>
    <n v="127.5"/>
  </r>
  <r>
    <x v="1"/>
    <x v="55"/>
    <n v="1"/>
    <n v="35.5"/>
    <n v="35.5"/>
    <n v="35.5"/>
    <n v="184.5"/>
    <n v="369"/>
    <n v="184.5"/>
  </r>
  <r>
    <x v="1"/>
    <x v="56"/>
    <n v="1"/>
    <n v="14"/>
    <n v="14"/>
    <n v="14"/>
    <n v="68"/>
    <n v="68"/>
    <n v="68"/>
  </r>
  <r>
    <x v="1"/>
    <x v="57"/>
    <n v="1"/>
    <n v="6"/>
    <n v="6"/>
    <n v="6"/>
    <n v="105"/>
    <n v="105"/>
    <n v="105"/>
  </r>
  <r>
    <x v="1"/>
    <x v="58"/>
    <n v="1"/>
    <n v="12"/>
    <n v="12"/>
    <n v="12"/>
    <n v="147"/>
    <n v="147"/>
    <n v="147"/>
  </r>
  <r>
    <x v="1"/>
    <x v="59"/>
    <n v="1"/>
    <n v="16.25"/>
    <n v="16.25"/>
    <n v="16.25"/>
    <n v="68"/>
    <n v="136"/>
    <n v="68"/>
  </r>
  <r>
    <x v="1"/>
    <x v="60"/>
    <n v="1"/>
    <n v="14.75"/>
    <n v="14.75"/>
    <n v="14.75"/>
    <n v="56.5"/>
    <n v="113"/>
    <n v="56.5"/>
  </r>
  <r>
    <x v="1"/>
    <x v="61"/>
    <n v="1"/>
    <n v="35.75"/>
    <n v="35.75"/>
    <n v="35.75"/>
    <n v="157"/>
    <n v="157"/>
    <n v="157"/>
  </r>
  <r>
    <x v="1"/>
    <x v="62"/>
    <n v="1"/>
    <n v="22"/>
    <n v="22"/>
    <n v="22"/>
    <n v="68"/>
    <n v="68"/>
    <n v="68"/>
  </r>
  <r>
    <x v="1"/>
    <x v="63"/>
    <n v="1"/>
    <n v="8.5"/>
    <n v="8.5"/>
    <n v="8.5"/>
    <n v="68"/>
    <n v="68"/>
    <n v="68"/>
  </r>
  <r>
    <x v="1"/>
    <x v="64"/>
    <n v="1"/>
    <n v="11.5"/>
    <n v="11.5"/>
    <n v="11.5"/>
    <n v="30"/>
    <n v="30"/>
    <n v="30"/>
  </r>
  <r>
    <x v="1"/>
    <x v="65"/>
    <n v="1"/>
    <n v="19.25"/>
    <n v="19.25"/>
    <n v="19.25"/>
    <n v="60"/>
    <n v="120"/>
    <n v="60"/>
  </r>
  <r>
    <x v="1"/>
    <x v="66"/>
    <n v="1"/>
    <n v="39.799999999999997"/>
    <n v="39.799999999999997"/>
    <n v="39.799999999999997"/>
    <n v="135"/>
    <n v="270"/>
    <n v="135"/>
  </r>
  <r>
    <x v="1"/>
    <x v="67"/>
    <n v="1"/>
    <n v="9.5"/>
    <n v="9.5"/>
    <n v="9.5"/>
    <n v="104"/>
    <n v="104"/>
    <n v="104"/>
  </r>
  <r>
    <x v="1"/>
    <x v="68"/>
    <n v="1"/>
    <n v="31"/>
    <n v="31"/>
    <n v="31"/>
    <n v="143"/>
    <n v="143"/>
    <n v="143"/>
  </r>
  <r>
    <x v="1"/>
    <x v="69"/>
    <n v="1"/>
    <n v="22"/>
    <n v="22"/>
    <n v="22"/>
    <n v="119"/>
    <n v="336"/>
    <n v="112"/>
  </r>
  <r>
    <x v="1"/>
    <x v="70"/>
    <n v="1"/>
    <n v="11.5"/>
    <n v="11.5"/>
    <n v="11.5"/>
    <n v="120"/>
    <n v="475"/>
    <n v="118.75"/>
  </r>
  <r>
    <x v="1"/>
    <x v="71"/>
    <n v="1"/>
    <n v="12.25"/>
    <n v="12.25"/>
    <n v="12.25"/>
    <n v="75"/>
    <n v="75"/>
    <n v="75"/>
  </r>
  <r>
    <x v="1"/>
    <x v="72"/>
    <n v="1"/>
    <n v="83"/>
    <n v="83"/>
    <n v="83"/>
    <n v="124"/>
    <n v="248"/>
    <n v="124"/>
  </r>
  <r>
    <x v="1"/>
    <x v="73"/>
    <n v="1"/>
    <n v="14"/>
    <n v="14"/>
    <n v="14"/>
    <n v="128"/>
    <n v="128"/>
    <n v="128"/>
  </r>
  <r>
    <x v="1"/>
    <x v="74"/>
    <n v="1"/>
    <n v="31"/>
    <n v="31"/>
    <n v="31"/>
    <n v="110"/>
    <n v="110"/>
    <n v="110"/>
  </r>
  <r>
    <x v="1"/>
    <x v="75"/>
    <n v="1"/>
    <n v="11"/>
    <n v="11"/>
    <n v="11"/>
    <n v="84"/>
    <n v="84"/>
    <n v="84"/>
  </r>
  <r>
    <x v="1"/>
    <x v="76"/>
    <n v="1"/>
    <n v="75.5"/>
    <n v="75.5"/>
    <n v="75.5"/>
    <n v="128"/>
    <n v="128"/>
    <n v="128"/>
  </r>
  <r>
    <x v="1"/>
    <x v="77"/>
    <n v="1"/>
    <n v="5"/>
    <n v="5"/>
    <n v="5"/>
    <n v="84"/>
    <n v="84"/>
    <n v="84"/>
  </r>
  <r>
    <x v="1"/>
    <x v="78"/>
    <n v="1"/>
    <n v="30.5"/>
    <n v="30.5"/>
    <n v="30.5"/>
    <n v="85"/>
    <n v="285"/>
    <n v="95"/>
  </r>
  <r>
    <x v="1"/>
    <x v="79"/>
    <n v="1"/>
    <n v="21"/>
    <n v="21"/>
    <n v="21"/>
    <n v="115"/>
    <n v="115"/>
    <n v="115"/>
  </r>
  <r>
    <x v="1"/>
    <x v="80"/>
    <n v="1"/>
    <n v="18"/>
    <n v="18"/>
    <n v="18"/>
    <n v="91"/>
    <n v="91"/>
    <n v="91"/>
  </r>
  <r>
    <x v="1"/>
    <x v="81"/>
    <n v="1"/>
    <n v="15"/>
    <n v="15"/>
    <n v="15"/>
    <n v="122"/>
    <n v="355"/>
    <n v="118.333333333333"/>
  </r>
  <r>
    <x v="1"/>
    <x v="82"/>
    <n v="1"/>
    <n v="55.75"/>
    <n v="55.75"/>
    <n v="55.75"/>
    <n v="132"/>
    <n v="132"/>
    <n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D8014-AEA1-DB47-8752-4C2EBFDCADDA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 and Activation Coach">
  <location ref="J35:Q38" firstHeaderRow="0" firstDataRow="1" firstDataCol="1"/>
  <pivotFields count="9">
    <pivotField axis="axisRow" showAll="0">
      <items count="3">
        <item sd="0" x="1"/>
        <item sd="0" x="0"/>
        <item t="default"/>
      </items>
    </pivotField>
    <pivotField axis="axisRow" showAll="0">
      <items count="86">
        <item x="10"/>
        <item x="5"/>
        <item x="11"/>
        <item x="29"/>
        <item x="30"/>
        <item x="54"/>
        <item x="31"/>
        <item x="62"/>
        <item x="12"/>
        <item x="32"/>
        <item x="2"/>
        <item x="13"/>
        <item x="3"/>
        <item x="63"/>
        <item x="55"/>
        <item x="64"/>
        <item x="47"/>
        <item x="14"/>
        <item x="65"/>
        <item x="15"/>
        <item x="6"/>
        <item x="66"/>
        <item x="33"/>
        <item x="16"/>
        <item x="17"/>
        <item x="34"/>
        <item x="18"/>
        <item x="19"/>
        <item x="67"/>
        <item x="68"/>
        <item x="20"/>
        <item x="56"/>
        <item x="69"/>
        <item x="35"/>
        <item x="7"/>
        <item x="57"/>
        <item x="70"/>
        <item x="71"/>
        <item x="72"/>
        <item x="48"/>
        <item x="36"/>
        <item x="73"/>
        <item x="37"/>
        <item x="74"/>
        <item x="49"/>
        <item x="8"/>
        <item x="38"/>
        <item x="39"/>
        <item x="75"/>
        <item x="50"/>
        <item x="0"/>
        <item x="40"/>
        <item x="41"/>
        <item x="58"/>
        <item x="21"/>
        <item x="76"/>
        <item x="59"/>
        <item x="60"/>
        <item x="22"/>
        <item x="23"/>
        <item x="9"/>
        <item x="24"/>
        <item x="25"/>
        <item x="1"/>
        <item x="51"/>
        <item x="61"/>
        <item x="43"/>
        <item x="42"/>
        <item x="26"/>
        <item x="44"/>
        <item x="52"/>
        <item x="4"/>
        <item x="77"/>
        <item x="45"/>
        <item x="78"/>
        <item x="79"/>
        <item x="53"/>
        <item x="80"/>
        <item x="81"/>
        <item x="82"/>
        <item x="83"/>
        <item x="84"/>
        <item x="4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Q4-project-count" fld="2" baseField="0" baseItem="0"/>
    <dataField name="Q4-HPP-median" fld="3" baseField="0" baseItem="0"/>
    <dataField name="Q4-HPP-sum" fld="4" baseField="0" baseItem="0"/>
    <dataField name=" Q4-HPP-mean" fld="5" baseField="0" baseItem="0"/>
    <dataField name="Q4-DTV-median" fld="6" baseField="0" baseItem="0"/>
    <dataField name="Q4-DTV-sum" fld="7" baseField="0" baseItem="0"/>
    <dataField name=" Q4-DTV-mea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9DE5C-DBE7-3746-9870-987B52EB2981}" name="PivotTable1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 and Activation Coach">
  <location ref="A74:H77" firstHeaderRow="0" firstDataRow="1" firstDataCol="1"/>
  <pivotFields count="9">
    <pivotField axis="axisRow" showAll="0">
      <items count="3">
        <item sd="0" x="1"/>
        <item sd="0" x="0"/>
        <item t="default"/>
      </items>
    </pivotField>
    <pivotField axis="axisRow" showAll="0">
      <items count="49">
        <item x="7"/>
        <item x="8"/>
        <item x="20"/>
        <item x="21"/>
        <item x="22"/>
        <item x="9"/>
        <item x="23"/>
        <item x="24"/>
        <item x="10"/>
        <item x="2"/>
        <item x="41"/>
        <item x="11"/>
        <item x="25"/>
        <item x="3"/>
        <item x="26"/>
        <item x="27"/>
        <item x="28"/>
        <item x="12"/>
        <item x="42"/>
        <item x="13"/>
        <item x="29"/>
        <item x="4"/>
        <item x="43"/>
        <item x="30"/>
        <item x="31"/>
        <item x="44"/>
        <item x="14"/>
        <item x="32"/>
        <item x="33"/>
        <item x="0"/>
        <item x="34"/>
        <item x="35"/>
        <item x="15"/>
        <item x="45"/>
        <item x="16"/>
        <item x="5"/>
        <item x="17"/>
        <item x="1"/>
        <item x="46"/>
        <item x="47"/>
        <item x="37"/>
        <item x="36"/>
        <item x="18"/>
        <item x="38"/>
        <item x="6"/>
        <item x="39"/>
        <item x="40"/>
        <item x="1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express-project-count" fld="2" baseField="0" baseItem="0"/>
    <dataField name="express-HPP-median" fld="3" baseField="0" baseItem="0"/>
    <dataField name="express-HPP-sum" fld="4" baseField="0" baseItem="0"/>
    <dataField name="express-HPP-mean" fld="5" baseField="0" baseItem="0"/>
    <dataField name="express-DTV-median" fld="6" baseField="0" baseItem="0"/>
    <dataField name="express-DTV-sum" fld="7" baseField="0" baseItem="0"/>
    <dataField name="express-DTV-mea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87EE0-2D45-AE4A-AB38-2047CB68D880}" name="PivotTable2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68:S271" firstHeaderRow="0" firstDataRow="1" firstDataCol="1"/>
  <pivotFields count="9">
    <pivotField axis="axisRow" showAll="0">
      <items count="3">
        <item sd="0" x="1"/>
        <item sd="0" x="0"/>
        <item t="default"/>
      </items>
    </pivotField>
    <pivotField axis="axisRow" showAll="0">
      <items count="84">
        <item x="42"/>
        <item x="0"/>
        <item x="24"/>
        <item x="43"/>
        <item x="9"/>
        <item x="44"/>
        <item x="55"/>
        <item x="45"/>
        <item x="34"/>
        <item x="5"/>
        <item x="2"/>
        <item x="46"/>
        <item x="10"/>
        <item x="47"/>
        <item x="11"/>
        <item x="25"/>
        <item x="56"/>
        <item x="48"/>
        <item x="12"/>
        <item x="13"/>
        <item x="57"/>
        <item x="14"/>
        <item x="15"/>
        <item x="16"/>
        <item x="26"/>
        <item x="1"/>
        <item x="58"/>
        <item x="59"/>
        <item x="6"/>
        <item x="60"/>
        <item x="61"/>
        <item x="62"/>
        <item x="49"/>
        <item x="35"/>
        <item x="36"/>
        <item x="63"/>
        <item x="27"/>
        <item x="21"/>
        <item x="64"/>
        <item x="65"/>
        <item x="28"/>
        <item x="37"/>
        <item x="7"/>
        <item x="19"/>
        <item x="66"/>
        <item x="67"/>
        <item x="8"/>
        <item x="38"/>
        <item x="50"/>
        <item x="20"/>
        <item x="51"/>
        <item x="39"/>
        <item x="29"/>
        <item x="30"/>
        <item x="40"/>
        <item x="68"/>
        <item x="17"/>
        <item x="69"/>
        <item x="52"/>
        <item x="3"/>
        <item x="4"/>
        <item x="70"/>
        <item x="71"/>
        <item x="22"/>
        <item x="53"/>
        <item x="72"/>
        <item x="73"/>
        <item x="31"/>
        <item x="74"/>
        <item x="32"/>
        <item x="75"/>
        <item x="18"/>
        <item x="76"/>
        <item x="77"/>
        <item x="23"/>
        <item x="78"/>
        <item x="41"/>
        <item x="79"/>
        <item x="80"/>
        <item x="81"/>
        <item x="82"/>
        <item x="33"/>
        <item x="5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guided_project_count" fld="2" baseField="0" baseItem="0"/>
    <dataField name="Sum of guided_HPP_median" fld="3" baseField="0" baseItem="0"/>
    <dataField name="Sum of guided_HPP_sum" fld="4" baseField="0" baseItem="0"/>
    <dataField name="Sum of guided_HPP_mean" fld="5" baseField="0" baseItem="0"/>
    <dataField name="Sum of guided_DTV_median" fld="6" baseField="0" baseItem="0"/>
    <dataField name="Sum of guided_DTV_sum" fld="7" baseField="0" baseItem="0"/>
    <dataField name="Sum of guided_DTV_mea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14D81-F74E-C343-9E20-E7D539895DB4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 and Activation Coach">
  <location ref="A35:H38" firstHeaderRow="0" firstDataRow="1" firstDataCol="1"/>
  <pivotFields count="9">
    <pivotField axis="axisRow" showAll="0">
      <items count="3">
        <item sd="0" x="1"/>
        <item sd="0" x="0"/>
        <item t="default"/>
      </items>
    </pivotField>
    <pivotField axis="axisRow" showAll="0">
      <items count="131">
        <item x="37"/>
        <item x="6"/>
        <item x="94"/>
        <item x="58"/>
        <item x="38"/>
        <item x="82"/>
        <item x="23"/>
        <item x="83"/>
        <item x="84"/>
        <item x="39"/>
        <item x="95"/>
        <item x="68"/>
        <item x="12"/>
        <item x="17"/>
        <item x="3"/>
        <item x="40"/>
        <item x="85"/>
        <item x="24"/>
        <item x="25"/>
        <item x="7"/>
        <item x="69"/>
        <item x="18"/>
        <item x="26"/>
        <item x="96"/>
        <item x="97"/>
        <item x="59"/>
        <item x="27"/>
        <item x="28"/>
        <item x="13"/>
        <item x="14"/>
        <item x="70"/>
        <item x="98"/>
        <item x="29"/>
        <item x="15"/>
        <item x="9"/>
        <item x="41"/>
        <item x="1"/>
        <item x="71"/>
        <item x="4"/>
        <item x="99"/>
        <item x="100"/>
        <item x="86"/>
        <item x="19"/>
        <item x="30"/>
        <item x="101"/>
        <item x="102"/>
        <item x="103"/>
        <item x="72"/>
        <item x="104"/>
        <item x="73"/>
        <item x="42"/>
        <item x="31"/>
        <item x="43"/>
        <item x="105"/>
        <item x="44"/>
        <item x="106"/>
        <item x="0"/>
        <item x="63"/>
        <item x="32"/>
        <item x="107"/>
        <item x="45"/>
        <item x="46"/>
        <item x="33"/>
        <item x="74"/>
        <item x="2"/>
        <item x="34"/>
        <item x="108"/>
        <item x="87"/>
        <item x="109"/>
        <item x="20"/>
        <item x="64"/>
        <item x="110"/>
        <item x="111"/>
        <item x="88"/>
        <item x="10"/>
        <item x="112"/>
        <item x="89"/>
        <item x="65"/>
        <item x="47"/>
        <item x="66"/>
        <item x="113"/>
        <item x="75"/>
        <item x="114"/>
        <item x="35"/>
        <item x="36"/>
        <item x="76"/>
        <item x="77"/>
        <item x="115"/>
        <item x="90"/>
        <item x="60"/>
        <item x="16"/>
        <item x="48"/>
        <item x="49"/>
        <item x="11"/>
        <item x="5"/>
        <item x="67"/>
        <item x="50"/>
        <item x="116"/>
        <item x="117"/>
        <item x="56"/>
        <item x="51"/>
        <item x="78"/>
        <item x="91"/>
        <item x="52"/>
        <item x="53"/>
        <item x="118"/>
        <item x="61"/>
        <item x="119"/>
        <item x="54"/>
        <item x="120"/>
        <item x="21"/>
        <item x="121"/>
        <item x="8"/>
        <item x="122"/>
        <item x="123"/>
        <item x="124"/>
        <item x="125"/>
        <item x="57"/>
        <item x="79"/>
        <item x="80"/>
        <item x="22"/>
        <item x="126"/>
        <item x="127"/>
        <item x="92"/>
        <item x="128"/>
        <item x="81"/>
        <item x="129"/>
        <item x="93"/>
        <item x="62"/>
        <item x="5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Q1-project-count" fld="2" baseField="0" baseItem="0"/>
    <dataField name="Q1-HPP-median" fld="3" baseField="0" baseItem="0"/>
    <dataField name="Q1-HPP-sum" fld="4" baseField="0" baseItem="0"/>
    <dataField name="Q1-HPP-mean" fld="5" baseField="0" baseItem="0"/>
    <dataField name="Q1-DTV-median" fld="6" baseField="0" baseItem="0"/>
    <dataField name="Q1-DTV-sum" fld="7" baseField="0" baseItem="0"/>
    <dataField name="Sum of Q1_DTV_q1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418AA-3917-F141-9BD0-A4B025C2DC0E}" name="ControlvsPilotOverall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Quarter and Group">
  <location ref="A3:H7" firstHeaderRow="0" firstDataRow="1" firstDataCol="1"/>
  <pivotFields count="9">
    <pivotField axis="axisRow" showAll="0">
      <items count="3">
        <item x="0"/>
        <item sd="0"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5">
        <item x="2"/>
        <item x="0"/>
        <item x="3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4">
    <i>
      <x/>
    </i>
    <i r="1">
      <x/>
    </i>
    <i r="1">
      <x v="1"/>
    </i>
    <i>
      <x v="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projects_count" fld="2" baseField="0" baseItem="0"/>
    <dataField name=" HPP_summed" fld="3" baseField="0" baseItem="0"/>
    <dataField name=" HPP_median" fld="5" baseField="0" baseItem="0"/>
    <dataField name="DTV_summed" fld="6" baseField="0" baseItem="0"/>
    <dataField name="DTV_avg" fld="7" baseField="0" baseItem="0"/>
    <dataField name=" DTV_median" fld="8" baseField="0" baseItem="0"/>
    <dataField name="HPP_avg" fld="4" baseField="0" baseItem="0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altText="Control vs Pilot Overall Statistics" altTextSummary="A collection of mean, median, and summed HPP, and DTV values based on group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1DFC7-8E25-994B-B423-A82D5196DF3D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xperience and Group">
  <location ref="B6:J16" firstHeaderRow="0" firstDataRow="1" firstDataCol="1"/>
  <pivotFields count="10">
    <pivotField axis="axisRow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Q4_project_count" fld="2" baseField="0" baseItem="0"/>
    <dataField name="Sum of Q4_HPP_sum" fld="4" baseField="0" baseItem="0"/>
    <dataField name="Sum of Q4_HPP_mean" fld="5" baseField="0" baseItem="0"/>
    <dataField name="Sum of Q1_project_count" fld="6" baseField="0" baseItem="0"/>
    <dataField name="Sum of Q1_DTV_median" fld="7" baseField="0" baseItem="0"/>
    <dataField name="Sum of Q1_DTV_sum" fld="8" baseField="0" baseItem="0"/>
    <dataField name="Sum of Q1_DTV_mean" fld="9" baseField="0" baseItem="0"/>
    <dataField name="Sum of Q4_HPP_media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820F4-1716-8549-9752-A952A788426F}" name="PivotTable2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 and Activation Coach">
  <location ref="A136:H139" firstHeaderRow="0" firstDataRow="1" firstDataCol="1"/>
  <pivotFields count="9">
    <pivotField axis="axisRow" showAll="0">
      <items count="3">
        <item sd="0" x="1"/>
        <item sd="0" x="0"/>
        <item t="default"/>
      </items>
    </pivotField>
    <pivotField axis="axisRow" showAll="0">
      <items count="53">
        <item x="20"/>
        <item x="41"/>
        <item x="42"/>
        <item x="21"/>
        <item x="5"/>
        <item x="12"/>
        <item x="22"/>
        <item x="13"/>
        <item x="3"/>
        <item x="23"/>
        <item x="14"/>
        <item x="43"/>
        <item x="15"/>
        <item x="6"/>
        <item x="24"/>
        <item x="44"/>
        <item x="1"/>
        <item x="16"/>
        <item x="45"/>
        <item x="46"/>
        <item x="25"/>
        <item x="26"/>
        <item x="47"/>
        <item x="27"/>
        <item x="0"/>
        <item x="17"/>
        <item x="28"/>
        <item x="29"/>
        <item x="18"/>
        <item x="7"/>
        <item x="4"/>
        <item x="48"/>
        <item x="30"/>
        <item x="19"/>
        <item x="37"/>
        <item x="38"/>
        <item x="31"/>
        <item x="32"/>
        <item x="2"/>
        <item x="8"/>
        <item x="39"/>
        <item x="33"/>
        <item x="34"/>
        <item x="35"/>
        <item x="9"/>
        <item x="10"/>
        <item x="49"/>
        <item x="11"/>
        <item x="50"/>
        <item x="40"/>
        <item x="51"/>
        <item x="3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express-project-count" fld="2" baseField="0" baseItem="0"/>
    <dataField name="express-HPP-median" fld="3" baseField="0" baseItem="0"/>
    <dataField name="express-HPP-sum" fld="4" baseField="0" baseItem="0"/>
    <dataField name="express-HPP-mean" fld="5" baseField="0" baseItem="0"/>
    <dataField name="express-DTV-sum" fld="7" baseField="0" baseItem="0"/>
    <dataField name="express-DTV-median" fld="6" baseField="0" baseItem="0"/>
    <dataField name="express-DTV-mea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8A978-12CD-BC4C-9EF8-BF0A82E7EE94}" name="PivotTable2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 and Activation Coach">
  <location ref="T74:AA77" firstHeaderRow="0" firstDataRow="1" firstDataCol="1"/>
  <pivotFields count="9">
    <pivotField axis="axisRow" showAll="0">
      <items count="3">
        <item sd="0" x="1"/>
        <item sd="0" x="0"/>
        <item t="default"/>
      </items>
    </pivotField>
    <pivotField axis="axisRow" showAll="0">
      <items count="23">
        <item x="0"/>
        <item x="5"/>
        <item x="12"/>
        <item x="13"/>
        <item x="1"/>
        <item x="6"/>
        <item x="14"/>
        <item x="7"/>
        <item x="15"/>
        <item x="16"/>
        <item x="17"/>
        <item x="2"/>
        <item x="18"/>
        <item x="4"/>
        <item x="8"/>
        <item x="19"/>
        <item x="20"/>
        <item x="9"/>
        <item x="10"/>
        <item x="11"/>
        <item x="21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oneonone-project-count" fld="2" baseField="0" baseItem="0"/>
    <dataField name="oneonone-HPP-median" fld="3" baseField="0" baseItem="0"/>
    <dataField name="oneonone-HPP-sum" fld="4" baseField="0" baseItem="0"/>
    <dataField name="oneonone-HPP-mean" fld="5" baseField="0" baseItem="0"/>
    <dataField name="oneonone--DTV-median" fld="6" baseField="0" baseItem="0"/>
    <dataField name="oneonone-DTV-sum" fld="7" baseField="0" baseItem="0"/>
    <dataField name=" oneonone-DTV-mea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68529-22AA-B848-B659-D7A836DBFACB}" name="PivotTable2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 and Activation Coach">
  <location ref="J74:Q77" firstHeaderRow="0" firstDataRow="1" firstDataCol="1"/>
  <pivotFields count="9">
    <pivotField axis="axisRow" showAll="0">
      <items count="3">
        <item sd="0" x="1"/>
        <item sd="0" x="0"/>
        <item t="default"/>
      </items>
    </pivotField>
    <pivotField axis="axisRow" showAll="0">
      <items count="51">
        <item x="28"/>
        <item x="13"/>
        <item x="18"/>
        <item x="19"/>
        <item x="5"/>
        <item x="14"/>
        <item x="6"/>
        <item x="29"/>
        <item x="30"/>
        <item x="31"/>
        <item x="32"/>
        <item x="7"/>
        <item x="33"/>
        <item x="1"/>
        <item x="8"/>
        <item x="34"/>
        <item x="2"/>
        <item x="20"/>
        <item x="12"/>
        <item x="21"/>
        <item x="35"/>
        <item x="36"/>
        <item x="22"/>
        <item x="37"/>
        <item x="38"/>
        <item x="23"/>
        <item x="0"/>
        <item x="24"/>
        <item x="25"/>
        <item x="26"/>
        <item x="39"/>
        <item x="3"/>
        <item x="27"/>
        <item x="4"/>
        <item x="9"/>
        <item x="40"/>
        <item x="41"/>
        <item x="15"/>
        <item x="16"/>
        <item x="10"/>
        <item x="42"/>
        <item x="43"/>
        <item x="44"/>
        <item x="17"/>
        <item x="45"/>
        <item x="46"/>
        <item x="47"/>
        <item x="48"/>
        <item x="49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guided-project-count" fld="2" baseField="0" baseItem="0"/>
    <dataField name="guided-HPP-median" fld="3" baseField="0" baseItem="0"/>
    <dataField name="guided-HPP-sum" fld="4" baseField="0" baseItem="0"/>
    <dataField name=" guided-HPP-mean" fld="5" baseField="0" baseItem="0"/>
    <dataField name="guided-DTV-median" fld="6" baseField="0" baseItem="0"/>
    <dataField name="guided-DTV-sum" fld="7" baseField="0" baseItem="0"/>
    <dataField name="guided-DTV-mea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DF96A-75FD-DE44-BC46-DC6D8C2E2E64}" name="PivotTable2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 and Activation Coach">
  <location ref="S136:Z139" firstHeaderRow="0" firstDataRow="1" firstDataCol="1"/>
  <pivotFields count="9">
    <pivotField axis="axisRow" showAll="0">
      <items count="3">
        <item sd="0" x="1"/>
        <item sd="0" x="0"/>
        <item t="default"/>
      </items>
    </pivotField>
    <pivotField axis="axisRow" showAll="0">
      <items count="53">
        <item x="7"/>
        <item x="25"/>
        <item x="8"/>
        <item x="26"/>
        <item x="9"/>
        <item x="10"/>
        <item x="27"/>
        <item x="2"/>
        <item x="19"/>
        <item x="28"/>
        <item x="15"/>
        <item x="3"/>
        <item x="0"/>
        <item x="16"/>
        <item x="4"/>
        <item x="29"/>
        <item x="1"/>
        <item x="20"/>
        <item x="30"/>
        <item x="31"/>
        <item x="32"/>
        <item x="5"/>
        <item x="33"/>
        <item x="6"/>
        <item x="11"/>
        <item x="34"/>
        <item x="35"/>
        <item x="36"/>
        <item x="37"/>
        <item x="38"/>
        <item x="39"/>
        <item x="40"/>
        <item x="21"/>
        <item x="41"/>
        <item x="22"/>
        <item x="42"/>
        <item x="17"/>
        <item x="12"/>
        <item x="43"/>
        <item x="18"/>
        <item x="44"/>
        <item x="45"/>
        <item x="13"/>
        <item x="46"/>
        <item x="47"/>
        <item x="14"/>
        <item x="48"/>
        <item x="23"/>
        <item x="49"/>
        <item x="50"/>
        <item x="51"/>
        <item x="24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oneonone-project-count" fld="2" baseField="0" baseItem="0"/>
    <dataField name="oneonon-HPP-median" fld="3" baseField="0" baseItem="0"/>
    <dataField name="oneonone-HPP-sum" fld="4" baseField="0" baseItem="0"/>
    <dataField name="oneonone-HPP-mean" fld="5" baseField="0" baseItem="0"/>
    <dataField name="oneonone-DTV-median" fld="6" baseField="0" baseItem="0"/>
    <dataField name="oneonone-DTV-sum" fld="7" baseField="0" baseItem="0"/>
    <dataField name="oneonone-DTV-mea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7D37F-7323-3843-8FB4-51200C24A323}" name="PivotTable2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 and Activation Coach">
  <location ref="J136:Q139" firstHeaderRow="0" firstDataRow="1" firstDataCol="1"/>
  <pivotFields count="9">
    <pivotField axis="axisRow" showAll="0">
      <items count="3">
        <item sd="0" x="1"/>
        <item sd="0" x="0"/>
        <item t="default"/>
      </items>
    </pivotField>
    <pivotField axis="axisRow" showAll="0">
      <items count="84">
        <item x="42"/>
        <item x="0"/>
        <item x="24"/>
        <item x="43"/>
        <item x="9"/>
        <item x="44"/>
        <item x="55"/>
        <item x="45"/>
        <item x="34"/>
        <item x="5"/>
        <item x="2"/>
        <item x="46"/>
        <item x="10"/>
        <item x="47"/>
        <item x="11"/>
        <item x="25"/>
        <item x="56"/>
        <item x="48"/>
        <item x="12"/>
        <item x="13"/>
        <item x="57"/>
        <item x="14"/>
        <item x="15"/>
        <item x="16"/>
        <item x="26"/>
        <item x="1"/>
        <item x="58"/>
        <item x="59"/>
        <item x="6"/>
        <item x="60"/>
        <item x="61"/>
        <item x="62"/>
        <item x="49"/>
        <item x="35"/>
        <item x="36"/>
        <item x="63"/>
        <item x="27"/>
        <item x="21"/>
        <item x="64"/>
        <item x="65"/>
        <item x="28"/>
        <item x="37"/>
        <item x="7"/>
        <item x="19"/>
        <item x="66"/>
        <item x="67"/>
        <item x="8"/>
        <item x="38"/>
        <item x="50"/>
        <item x="20"/>
        <item x="51"/>
        <item x="39"/>
        <item x="29"/>
        <item x="30"/>
        <item x="40"/>
        <item x="68"/>
        <item x="17"/>
        <item x="69"/>
        <item x="52"/>
        <item x="3"/>
        <item x="4"/>
        <item x="70"/>
        <item x="71"/>
        <item x="22"/>
        <item x="53"/>
        <item x="72"/>
        <item x="73"/>
        <item x="31"/>
        <item x="74"/>
        <item x="32"/>
        <item x="75"/>
        <item x="18"/>
        <item x="76"/>
        <item x="77"/>
        <item x="23"/>
        <item x="78"/>
        <item x="41"/>
        <item x="79"/>
        <item x="80"/>
        <item x="81"/>
        <item x="82"/>
        <item x="33"/>
        <item x="5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guided-project-count" fld="2" baseField="0" baseItem="0"/>
    <dataField name="guided-HPP-sum" fld="4" baseField="0" baseItem="0"/>
    <dataField name="guided-HPP-median" fld="3" baseField="0" baseItem="0"/>
    <dataField name="guided-HPP-mean" fld="5" baseField="0" baseItem="0"/>
    <dataField name="guided-DTV-median" fld="6" baseField="0" baseItem="0"/>
    <dataField name="guided-DTV-sum" fld="7" baseField="0" baseItem="0"/>
    <dataField name="guided-DTV-mea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C726-ABA5-4716-BE40-B94F63F9B43F}">
  <sheetPr>
    <tabColor rgb="FFC00000"/>
  </sheetPr>
  <dimension ref="A1:Q26"/>
  <sheetViews>
    <sheetView showGridLines="0" tabSelected="1" zoomScale="125" zoomScaleNormal="80" workbookViewId="0"/>
  </sheetViews>
  <sheetFormatPr baseColWidth="10" defaultColWidth="8.83203125" defaultRowHeight="19"/>
  <cols>
    <col min="1" max="15" width="9.1640625" style="18"/>
    <col min="16" max="16" width="29.5" style="21" customWidth="1"/>
    <col min="17" max="17" width="188.5" bestFit="1" customWidth="1"/>
  </cols>
  <sheetData>
    <row r="1" spans="1:17" ht="24">
      <c r="A1" s="5" t="s">
        <v>1543</v>
      </c>
      <c r="P1" s="27" t="s">
        <v>1468</v>
      </c>
    </row>
    <row r="2" spans="1:17">
      <c r="P2" s="28" t="s">
        <v>1470</v>
      </c>
    </row>
    <row r="3" spans="1:17">
      <c r="A3" s="18" t="s">
        <v>1456</v>
      </c>
      <c r="P3" s="28" t="s">
        <v>1469</v>
      </c>
    </row>
    <row r="4" spans="1:17">
      <c r="A4" s="18" t="s">
        <v>1474</v>
      </c>
      <c r="P4" s="28" t="s">
        <v>1471</v>
      </c>
    </row>
    <row r="6" spans="1:17" ht="21">
      <c r="A6" s="4" t="s">
        <v>1457</v>
      </c>
      <c r="P6" s="30" t="s">
        <v>1472</v>
      </c>
    </row>
    <row r="7" spans="1:17">
      <c r="P7" s="29" t="s">
        <v>1473</v>
      </c>
    </row>
    <row r="8" spans="1:17">
      <c r="A8" s="18" t="s">
        <v>1439</v>
      </c>
      <c r="B8" s="7" t="s">
        <v>1440</v>
      </c>
    </row>
    <row r="9" spans="1:17" ht="24">
      <c r="B9" s="19" t="s">
        <v>1458</v>
      </c>
      <c r="P9" s="22" t="s">
        <v>1464</v>
      </c>
      <c r="Q9" s="16"/>
    </row>
    <row r="10" spans="1:17">
      <c r="B10" s="19" t="s">
        <v>1459</v>
      </c>
      <c r="P10" s="23" t="s">
        <v>1442</v>
      </c>
      <c r="Q10" s="17" t="s">
        <v>1455</v>
      </c>
    </row>
    <row r="11" spans="1:17">
      <c r="B11" s="19" t="s">
        <v>1460</v>
      </c>
      <c r="P11" s="23" t="s">
        <v>106</v>
      </c>
      <c r="Q11" s="17" t="s">
        <v>1445</v>
      </c>
    </row>
    <row r="12" spans="1:17">
      <c r="P12" s="23" t="s">
        <v>1443</v>
      </c>
      <c r="Q12" s="17" t="s">
        <v>1446</v>
      </c>
    </row>
    <row r="13" spans="1:17">
      <c r="A13" s="18" t="s">
        <v>1461</v>
      </c>
      <c r="B13" s="7" t="s">
        <v>1462</v>
      </c>
      <c r="P13" s="23" t="s">
        <v>997</v>
      </c>
      <c r="Q13" s="17" t="s">
        <v>1447</v>
      </c>
    </row>
    <row r="14" spans="1:17">
      <c r="B14" s="7" t="s">
        <v>1463</v>
      </c>
      <c r="P14" s="23" t="s">
        <v>1441</v>
      </c>
      <c r="Q14" s="17" t="s">
        <v>1454</v>
      </c>
    </row>
    <row r="15" spans="1:17">
      <c r="B15" s="19" t="s">
        <v>1458</v>
      </c>
      <c r="P15" s="23" t="s">
        <v>34</v>
      </c>
      <c r="Q15" s="17" t="s">
        <v>1444</v>
      </c>
    </row>
    <row r="16" spans="1:17">
      <c r="B16" s="19" t="s">
        <v>1459</v>
      </c>
      <c r="P16" s="23" t="s">
        <v>103</v>
      </c>
      <c r="Q16" s="17" t="s">
        <v>1448</v>
      </c>
    </row>
    <row r="17" spans="1:17">
      <c r="B17" s="19" t="s">
        <v>1460</v>
      </c>
      <c r="P17" s="23" t="s">
        <v>104</v>
      </c>
      <c r="Q17" s="17" t="s">
        <v>1449</v>
      </c>
    </row>
    <row r="18" spans="1:17">
      <c r="P18" s="23" t="s">
        <v>105</v>
      </c>
      <c r="Q18" s="17" t="s">
        <v>1450</v>
      </c>
    </row>
    <row r="19" spans="1:17">
      <c r="P19" s="23" t="s">
        <v>342</v>
      </c>
      <c r="Q19" s="17" t="s">
        <v>1451</v>
      </c>
    </row>
    <row r="20" spans="1:17">
      <c r="P20" s="23" t="s">
        <v>338</v>
      </c>
      <c r="Q20" s="17" t="s">
        <v>1452</v>
      </c>
    </row>
    <row r="21" spans="1:17">
      <c r="A21" s="20"/>
      <c r="P21" s="23" t="s">
        <v>341</v>
      </c>
      <c r="Q21" s="17" t="s">
        <v>1453</v>
      </c>
    </row>
    <row r="22" spans="1:17">
      <c r="P22" s="23" t="s">
        <v>986</v>
      </c>
      <c r="Q22" s="17" t="s">
        <v>1465</v>
      </c>
    </row>
    <row r="23" spans="1:17">
      <c r="A23" s="11"/>
      <c r="P23" s="34" t="s">
        <v>1320</v>
      </c>
      <c r="Q23" s="26" t="s">
        <v>1467</v>
      </c>
    </row>
    <row r="24" spans="1:17">
      <c r="A24" s="11"/>
      <c r="P24" s="34"/>
      <c r="Q24" s="24" t="s">
        <v>1466</v>
      </c>
    </row>
    <row r="25" spans="1:17">
      <c r="A25" s="11"/>
      <c r="P25" s="34"/>
      <c r="Q25" s="24" t="s">
        <v>1437</v>
      </c>
    </row>
    <row r="26" spans="1:17">
      <c r="P26" s="34"/>
      <c r="Q26" s="25" t="s">
        <v>1438</v>
      </c>
    </row>
  </sheetData>
  <mergeCells count="1">
    <mergeCell ref="P23:P26"/>
  </mergeCells>
  <conditionalFormatting sqref="Q24:Q26">
    <cfRule type="cellIs" dxfId="3" priority="1" operator="equal">
      <formula>"Yes"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EE92-8FC8-4ED4-93CA-E48DF7F824C7}">
  <sheetPr>
    <tabColor theme="1"/>
  </sheetPr>
  <dimension ref="A1:AK604"/>
  <sheetViews>
    <sheetView zoomScale="25" zoomScaleNormal="25" workbookViewId="0">
      <pane xSplit="3" ySplit="1" topLeftCell="BE127" activePane="bottomRight" state="frozen"/>
      <selection pane="topRight" activeCell="C1" sqref="C1"/>
      <selection pane="bottomLeft" activeCell="A2" sqref="A2"/>
      <selection pane="bottomRight" activeCell="BM163" sqref="BM163"/>
    </sheetView>
  </sheetViews>
  <sheetFormatPr baseColWidth="10" defaultColWidth="8.83203125" defaultRowHeight="15"/>
  <cols>
    <col min="1" max="1" width="23.33203125" customWidth="1"/>
    <col min="2" max="2" width="24.83203125" bestFit="1" customWidth="1"/>
    <col min="3" max="3" width="14.5" style="3" customWidth="1"/>
    <col min="4" max="4" width="19" bestFit="1" customWidth="1"/>
    <col min="5" max="5" width="19" customWidth="1"/>
    <col min="6" max="6" width="55.83203125" customWidth="1"/>
    <col min="7" max="7" width="9.1640625" customWidth="1"/>
    <col min="8" max="8" width="17" customWidth="1"/>
    <col min="9" max="9" width="11.33203125" customWidth="1"/>
    <col min="10" max="10" width="13.33203125" style="3" customWidth="1"/>
    <col min="12" max="12" width="9.1640625" style="2" customWidth="1"/>
    <col min="13" max="13" width="11.5" customWidth="1"/>
    <col min="14" max="14" width="12" customWidth="1"/>
    <col min="15" max="15" width="16.1640625" customWidth="1"/>
    <col min="16" max="16" width="26.83203125" bestFit="1" customWidth="1"/>
    <col min="17" max="30" width="14.5" style="2" customWidth="1"/>
    <col min="31" max="37" width="11" customWidth="1"/>
  </cols>
  <sheetData>
    <row r="1" spans="1:37" ht="48">
      <c r="A1" s="8" t="s">
        <v>330</v>
      </c>
      <c r="B1" s="8" t="s">
        <v>335</v>
      </c>
      <c r="C1" s="10" t="s">
        <v>334</v>
      </c>
      <c r="D1" s="8" t="s">
        <v>333</v>
      </c>
      <c r="E1" s="15" t="s">
        <v>1442</v>
      </c>
      <c r="F1" s="8" t="s">
        <v>332</v>
      </c>
      <c r="G1" s="8" t="s">
        <v>331</v>
      </c>
      <c r="H1" s="15" t="s">
        <v>1441</v>
      </c>
      <c r="I1" s="8" t="s">
        <v>329</v>
      </c>
      <c r="J1" s="10" t="s">
        <v>328</v>
      </c>
      <c r="K1" s="15" t="s">
        <v>342</v>
      </c>
      <c r="L1" s="15" t="s">
        <v>338</v>
      </c>
      <c r="M1" s="9" t="s">
        <v>336</v>
      </c>
      <c r="N1" s="9" t="s">
        <v>337</v>
      </c>
      <c r="O1" s="9" t="s">
        <v>986</v>
      </c>
      <c r="P1" s="9" t="s">
        <v>1431</v>
      </c>
      <c r="Q1" s="13" t="s">
        <v>1246</v>
      </c>
      <c r="R1" s="13" t="s">
        <v>1247</v>
      </c>
      <c r="S1" s="13" t="s">
        <v>1248</v>
      </c>
      <c r="T1" s="13" t="s">
        <v>1249</v>
      </c>
      <c r="U1" s="13" t="s">
        <v>1250</v>
      </c>
      <c r="V1" s="13" t="s">
        <v>1251</v>
      </c>
      <c r="W1" s="13" t="s">
        <v>1432</v>
      </c>
      <c r="X1" s="14" t="s">
        <v>1252</v>
      </c>
      <c r="Y1" s="14" t="s">
        <v>1253</v>
      </c>
      <c r="Z1" s="14" t="s">
        <v>1254</v>
      </c>
      <c r="AA1" s="14" t="s">
        <v>1255</v>
      </c>
      <c r="AB1" s="14" t="s">
        <v>1256</v>
      </c>
      <c r="AC1" s="14" t="s">
        <v>1257</v>
      </c>
      <c r="AD1" s="14" t="s">
        <v>1433</v>
      </c>
      <c r="AE1" s="1" t="s">
        <v>1203</v>
      </c>
      <c r="AF1" s="1" t="s">
        <v>1204</v>
      </c>
      <c r="AG1" s="1" t="s">
        <v>1205</v>
      </c>
      <c r="AH1" s="1" t="s">
        <v>1206</v>
      </c>
      <c r="AI1" s="1" t="s">
        <v>1207</v>
      </c>
      <c r="AJ1" s="1" t="s">
        <v>1208</v>
      </c>
      <c r="AK1" s="1" t="s">
        <v>1434</v>
      </c>
    </row>
    <row r="2" spans="1:37">
      <c r="A2" t="s">
        <v>438</v>
      </c>
      <c r="B2" t="s">
        <v>323</v>
      </c>
      <c r="C2" s="6">
        <v>44805</v>
      </c>
      <c r="D2" t="s">
        <v>365</v>
      </c>
      <c r="E2" t="s">
        <v>368</v>
      </c>
      <c r="F2" t="s">
        <v>437</v>
      </c>
      <c r="G2" t="s">
        <v>37</v>
      </c>
      <c r="H2" t="s">
        <v>170</v>
      </c>
      <c r="I2" t="s">
        <v>0</v>
      </c>
      <c r="J2" s="6">
        <v>44949</v>
      </c>
      <c r="K2">
        <v>14.05</v>
      </c>
      <c r="L2" s="2">
        <f t="shared" ref="L2:L65" si="0">_xlfn.DAYS(J2,C2)</f>
        <v>144</v>
      </c>
      <c r="M2" s="2" t="str">
        <f t="shared" ref="M2:M65" si="1">TEXT(J2,"YYYY-MM")</f>
        <v>2023-01</v>
      </c>
      <c r="N2" s="2" t="s">
        <v>364</v>
      </c>
      <c r="O2" s="2" t="s">
        <v>992</v>
      </c>
      <c r="P2" s="2" t="s">
        <v>985</v>
      </c>
      <c r="Q2" s="2">
        <v>0</v>
      </c>
      <c r="R2" s="2">
        <v>0</v>
      </c>
      <c r="S2" s="2">
        <v>3</v>
      </c>
      <c r="T2" s="2">
        <v>11</v>
      </c>
      <c r="U2" s="2">
        <v>62</v>
      </c>
      <c r="V2" s="2">
        <v>103</v>
      </c>
      <c r="W2" s="2">
        <v>62</v>
      </c>
      <c r="X2" s="2">
        <v>0</v>
      </c>
      <c r="Y2" s="2">
        <v>0</v>
      </c>
      <c r="Z2" s="2">
        <v>100</v>
      </c>
      <c r="AA2" s="2">
        <v>100</v>
      </c>
      <c r="AB2" s="2">
        <v>100</v>
      </c>
      <c r="AC2" s="2">
        <v>100</v>
      </c>
      <c r="AD2" s="2">
        <v>100</v>
      </c>
      <c r="AE2" s="12">
        <v>0</v>
      </c>
      <c r="AF2" s="12">
        <v>0</v>
      </c>
      <c r="AG2" s="12">
        <v>0.03</v>
      </c>
      <c r="AH2" s="12">
        <v>0.11</v>
      </c>
      <c r="AI2" s="12">
        <v>0.62</v>
      </c>
      <c r="AJ2" s="12">
        <v>1.03</v>
      </c>
      <c r="AK2" s="12">
        <v>0.62</v>
      </c>
    </row>
    <row r="3" spans="1:37">
      <c r="A3" t="s">
        <v>1151</v>
      </c>
      <c r="B3" t="s">
        <v>107</v>
      </c>
      <c r="C3" s="6">
        <v>44805</v>
      </c>
      <c r="D3" t="s">
        <v>397</v>
      </c>
      <c r="E3" t="s">
        <v>397</v>
      </c>
      <c r="F3" t="s">
        <v>1150</v>
      </c>
      <c r="G3" t="s">
        <v>37</v>
      </c>
      <c r="H3" t="s">
        <v>109</v>
      </c>
      <c r="I3" t="s">
        <v>0</v>
      </c>
      <c r="J3" s="6">
        <v>44960</v>
      </c>
      <c r="K3">
        <v>0</v>
      </c>
      <c r="L3" s="2">
        <f t="shared" si="0"/>
        <v>155</v>
      </c>
      <c r="M3" s="2" t="str">
        <f t="shared" si="1"/>
        <v>2023-02</v>
      </c>
      <c r="N3" s="2" t="s">
        <v>364</v>
      </c>
      <c r="O3" s="2" t="s">
        <v>989</v>
      </c>
      <c r="P3" s="2" t="s">
        <v>985</v>
      </c>
      <c r="Q3" s="2" t="s">
        <v>1265</v>
      </c>
      <c r="R3" s="2" t="s">
        <v>1265</v>
      </c>
      <c r="S3" s="2" t="s">
        <v>1265</v>
      </c>
      <c r="T3" s="2" t="s">
        <v>1265</v>
      </c>
      <c r="U3" s="2" t="s">
        <v>1265</v>
      </c>
      <c r="V3" s="2" t="s">
        <v>1265</v>
      </c>
      <c r="W3" s="2" t="s">
        <v>1265</v>
      </c>
      <c r="X3" s="2" t="s">
        <v>1265</v>
      </c>
      <c r="Y3" s="2" t="s">
        <v>1265</v>
      </c>
      <c r="Z3" s="2" t="s">
        <v>1265</v>
      </c>
      <c r="AA3" s="2" t="s">
        <v>1265</v>
      </c>
      <c r="AB3" s="2" t="s">
        <v>1265</v>
      </c>
      <c r="AC3" s="2" t="s">
        <v>1265</v>
      </c>
      <c r="AD3" s="2" t="s">
        <v>1265</v>
      </c>
      <c r="AE3" s="12" t="s">
        <v>1265</v>
      </c>
      <c r="AF3" s="12" t="s">
        <v>1265</v>
      </c>
      <c r="AG3" s="12" t="s">
        <v>1265</v>
      </c>
      <c r="AH3" s="12" t="s">
        <v>1265</v>
      </c>
      <c r="AI3" s="12" t="s">
        <v>1265</v>
      </c>
      <c r="AJ3" s="12" t="s">
        <v>1265</v>
      </c>
      <c r="AK3" s="12" t="s">
        <v>1265</v>
      </c>
    </row>
    <row r="4" spans="1:37">
      <c r="A4" t="s">
        <v>559</v>
      </c>
      <c r="B4" t="s">
        <v>323</v>
      </c>
      <c r="C4" s="6">
        <v>44805</v>
      </c>
      <c r="D4" t="s">
        <v>390</v>
      </c>
      <c r="E4" t="s">
        <v>391</v>
      </c>
      <c r="F4" t="s">
        <v>558</v>
      </c>
      <c r="G4" t="s">
        <v>37</v>
      </c>
      <c r="H4" t="s">
        <v>321</v>
      </c>
      <c r="I4" t="s">
        <v>0</v>
      </c>
      <c r="J4" s="6">
        <v>44953</v>
      </c>
      <c r="K4">
        <v>33.5</v>
      </c>
      <c r="L4" s="2">
        <f t="shared" si="0"/>
        <v>148</v>
      </c>
      <c r="M4" s="2" t="str">
        <f t="shared" si="1"/>
        <v>2023-01</v>
      </c>
      <c r="N4" s="2" t="s">
        <v>364</v>
      </c>
      <c r="O4" s="2" t="s">
        <v>990</v>
      </c>
      <c r="P4" s="2" t="s">
        <v>985</v>
      </c>
      <c r="Q4" s="2">
        <v>0</v>
      </c>
      <c r="R4" s="2">
        <v>0</v>
      </c>
      <c r="S4" s="2">
        <v>7</v>
      </c>
      <c r="T4" s="2">
        <v>4</v>
      </c>
      <c r="U4" s="2">
        <v>14</v>
      </c>
      <c r="V4" s="2">
        <v>24</v>
      </c>
      <c r="W4" s="2">
        <v>18</v>
      </c>
      <c r="X4" s="2">
        <v>0</v>
      </c>
      <c r="Y4" s="2">
        <v>0</v>
      </c>
      <c r="Z4" s="2">
        <v>40</v>
      </c>
      <c r="AA4" s="2">
        <v>40</v>
      </c>
      <c r="AB4" s="2">
        <v>40</v>
      </c>
      <c r="AC4" s="2">
        <v>40</v>
      </c>
      <c r="AD4" s="2">
        <v>40</v>
      </c>
      <c r="AE4" s="12">
        <v>0</v>
      </c>
      <c r="AF4" s="12">
        <v>0</v>
      </c>
      <c r="AG4" s="12">
        <v>0.18</v>
      </c>
      <c r="AH4" s="12">
        <v>0.1</v>
      </c>
      <c r="AI4" s="12">
        <v>0.35</v>
      </c>
      <c r="AJ4" s="12">
        <v>0.6</v>
      </c>
      <c r="AK4" s="12">
        <v>0.45</v>
      </c>
    </row>
    <row r="5" spans="1:37">
      <c r="A5" t="s">
        <v>741</v>
      </c>
      <c r="B5" t="s">
        <v>323</v>
      </c>
      <c r="C5" s="6">
        <v>44805</v>
      </c>
      <c r="D5" t="s">
        <v>373</v>
      </c>
      <c r="E5" t="s">
        <v>450</v>
      </c>
      <c r="F5" t="s">
        <v>740</v>
      </c>
      <c r="G5" t="s">
        <v>37</v>
      </c>
      <c r="H5" t="s">
        <v>109</v>
      </c>
      <c r="I5" t="s">
        <v>0</v>
      </c>
      <c r="J5" s="6">
        <v>44897</v>
      </c>
      <c r="K5">
        <v>3.2</v>
      </c>
      <c r="L5" s="2">
        <f t="shared" si="0"/>
        <v>92</v>
      </c>
      <c r="M5" s="2" t="str">
        <f t="shared" si="1"/>
        <v>2022-12</v>
      </c>
      <c r="N5" s="2" t="s">
        <v>340</v>
      </c>
      <c r="O5" s="2" t="s">
        <v>988</v>
      </c>
      <c r="P5" s="2" t="s">
        <v>985</v>
      </c>
      <c r="Q5" s="2">
        <v>0</v>
      </c>
      <c r="R5" s="2">
        <v>0</v>
      </c>
      <c r="S5" s="2">
        <v>4</v>
      </c>
      <c r="T5" s="2">
        <v>4</v>
      </c>
      <c r="U5" s="2">
        <v>4</v>
      </c>
      <c r="V5" s="2">
        <v>7</v>
      </c>
      <c r="W5" s="2">
        <v>8</v>
      </c>
      <c r="X5" s="2">
        <v>0</v>
      </c>
      <c r="Y5" s="2">
        <v>0</v>
      </c>
      <c r="Z5" s="2">
        <v>35</v>
      </c>
      <c r="AA5" s="2">
        <v>35</v>
      </c>
      <c r="AB5" s="2">
        <v>35</v>
      </c>
      <c r="AC5" s="2">
        <v>35</v>
      </c>
      <c r="AD5" s="2">
        <v>35</v>
      </c>
      <c r="AE5" s="12">
        <v>0</v>
      </c>
      <c r="AF5" s="12">
        <v>0</v>
      </c>
      <c r="AG5" s="12">
        <v>0.11</v>
      </c>
      <c r="AH5" s="12">
        <v>0.11</v>
      </c>
      <c r="AI5" s="12">
        <v>0.11</v>
      </c>
      <c r="AJ5" s="12">
        <v>0.2</v>
      </c>
      <c r="AK5" s="12">
        <v>0.23</v>
      </c>
    </row>
    <row r="6" spans="1:37">
      <c r="A6" t="s">
        <v>626</v>
      </c>
      <c r="B6" t="s">
        <v>323</v>
      </c>
      <c r="C6" s="6">
        <v>44805</v>
      </c>
      <c r="D6" t="s">
        <v>373</v>
      </c>
      <c r="E6" t="s">
        <v>450</v>
      </c>
      <c r="F6" t="s">
        <v>625</v>
      </c>
      <c r="G6" t="s">
        <v>37</v>
      </c>
      <c r="H6" t="s">
        <v>109</v>
      </c>
      <c r="I6" t="s">
        <v>0</v>
      </c>
      <c r="J6" s="6">
        <v>44893</v>
      </c>
      <c r="K6">
        <v>6</v>
      </c>
      <c r="L6" s="2">
        <f t="shared" si="0"/>
        <v>88</v>
      </c>
      <c r="M6" s="2" t="str">
        <f t="shared" si="1"/>
        <v>2022-11</v>
      </c>
      <c r="N6" s="2" t="s">
        <v>340</v>
      </c>
      <c r="O6" s="2" t="s">
        <v>988</v>
      </c>
      <c r="P6" s="2" t="s">
        <v>985</v>
      </c>
      <c r="Q6" s="2">
        <v>0</v>
      </c>
      <c r="R6" s="2">
        <v>0</v>
      </c>
      <c r="S6" s="2">
        <v>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20</v>
      </c>
      <c r="AA6" s="2">
        <v>0</v>
      </c>
      <c r="AB6" s="2">
        <v>0</v>
      </c>
      <c r="AC6" s="2">
        <v>0</v>
      </c>
      <c r="AD6" s="2">
        <v>0</v>
      </c>
      <c r="AE6" s="12">
        <v>0</v>
      </c>
      <c r="AF6" s="12">
        <v>0</v>
      </c>
      <c r="AG6" s="12">
        <v>0.2</v>
      </c>
      <c r="AH6" s="12">
        <v>0</v>
      </c>
      <c r="AI6" s="12">
        <v>0</v>
      </c>
      <c r="AJ6" s="12">
        <v>0</v>
      </c>
      <c r="AK6" s="12">
        <v>0</v>
      </c>
    </row>
    <row r="7" spans="1:37">
      <c r="A7" t="s">
        <v>730</v>
      </c>
      <c r="B7" t="s">
        <v>323</v>
      </c>
      <c r="C7" s="6">
        <v>44805</v>
      </c>
      <c r="D7" t="s">
        <v>370</v>
      </c>
      <c r="E7" t="s">
        <v>514</v>
      </c>
      <c r="F7" t="s">
        <v>729</v>
      </c>
      <c r="G7" t="s">
        <v>37</v>
      </c>
      <c r="H7" t="s">
        <v>170</v>
      </c>
      <c r="I7" t="s">
        <v>0</v>
      </c>
      <c r="J7" s="6">
        <v>44833</v>
      </c>
      <c r="K7">
        <v>9.5</v>
      </c>
      <c r="L7" s="2">
        <f t="shared" si="0"/>
        <v>28</v>
      </c>
      <c r="M7" s="2" t="str">
        <f t="shared" si="1"/>
        <v>2022-09</v>
      </c>
      <c r="N7" s="2" t="s">
        <v>1436</v>
      </c>
      <c r="O7" s="2" t="s">
        <v>989</v>
      </c>
      <c r="P7" s="2" t="s">
        <v>1437</v>
      </c>
      <c r="Q7" s="2">
        <v>0</v>
      </c>
      <c r="R7" s="2">
        <v>0</v>
      </c>
      <c r="S7" s="2">
        <v>2</v>
      </c>
      <c r="T7" s="2">
        <v>2</v>
      </c>
      <c r="U7" s="2">
        <v>6</v>
      </c>
      <c r="V7" s="2">
        <v>0</v>
      </c>
      <c r="W7" s="2">
        <v>0</v>
      </c>
      <c r="X7" s="2">
        <v>0</v>
      </c>
      <c r="Y7" s="2">
        <v>0</v>
      </c>
      <c r="Z7" s="2">
        <v>10</v>
      </c>
      <c r="AA7" s="2">
        <v>10</v>
      </c>
      <c r="AB7" s="2">
        <v>10</v>
      </c>
      <c r="AC7" s="2">
        <v>0</v>
      </c>
      <c r="AD7" s="2">
        <v>0</v>
      </c>
      <c r="AE7" s="12">
        <v>0</v>
      </c>
      <c r="AF7" s="12">
        <v>0</v>
      </c>
      <c r="AG7" s="12">
        <v>0.2</v>
      </c>
      <c r="AH7" s="12">
        <v>0.2</v>
      </c>
      <c r="AI7" s="12">
        <v>0.6</v>
      </c>
      <c r="AJ7" s="12">
        <v>0</v>
      </c>
      <c r="AK7" s="12">
        <v>0</v>
      </c>
    </row>
    <row r="8" spans="1:37">
      <c r="A8" t="s">
        <v>84</v>
      </c>
      <c r="B8" t="s">
        <v>323</v>
      </c>
      <c r="C8" s="6">
        <v>44805</v>
      </c>
      <c r="D8" t="s">
        <v>2</v>
      </c>
      <c r="E8" t="s">
        <v>14</v>
      </c>
      <c r="F8" t="s">
        <v>85</v>
      </c>
      <c r="G8" t="s">
        <v>37</v>
      </c>
      <c r="H8" t="s">
        <v>170</v>
      </c>
      <c r="I8" t="s">
        <v>0</v>
      </c>
      <c r="J8" s="6">
        <v>44852</v>
      </c>
      <c r="K8">
        <v>9</v>
      </c>
      <c r="L8" s="2">
        <f t="shared" si="0"/>
        <v>47</v>
      </c>
      <c r="M8" s="2" t="str">
        <f t="shared" si="1"/>
        <v>2022-10</v>
      </c>
      <c r="N8" s="2" t="s">
        <v>340</v>
      </c>
      <c r="O8" s="2" t="s">
        <v>989</v>
      </c>
      <c r="P8" s="2" t="s">
        <v>1438</v>
      </c>
      <c r="Q8" s="2">
        <v>0</v>
      </c>
      <c r="R8" s="2">
        <v>0</v>
      </c>
      <c r="S8" s="2">
        <v>2</v>
      </c>
      <c r="T8" s="2">
        <v>2</v>
      </c>
      <c r="U8" s="2">
        <v>4</v>
      </c>
      <c r="V8" s="2">
        <v>2</v>
      </c>
      <c r="W8" s="2">
        <v>0</v>
      </c>
      <c r="X8" s="2">
        <v>0</v>
      </c>
      <c r="Y8" s="2">
        <v>0</v>
      </c>
      <c r="Z8" s="2">
        <v>10</v>
      </c>
      <c r="AA8" s="2">
        <v>10</v>
      </c>
      <c r="AB8" s="2">
        <v>10</v>
      </c>
      <c r="AC8" s="2">
        <v>10</v>
      </c>
      <c r="AD8" s="2">
        <v>0</v>
      </c>
      <c r="AE8" s="12">
        <v>0</v>
      </c>
      <c r="AF8" s="12">
        <v>0</v>
      </c>
      <c r="AG8" s="12">
        <v>0.2</v>
      </c>
      <c r="AH8" s="12">
        <v>0.2</v>
      </c>
      <c r="AI8" s="12">
        <v>0.4</v>
      </c>
      <c r="AJ8" s="12">
        <v>0.2</v>
      </c>
      <c r="AK8" s="12">
        <v>0</v>
      </c>
    </row>
    <row r="9" spans="1:37">
      <c r="A9" t="s">
        <v>214</v>
      </c>
      <c r="B9" t="s">
        <v>323</v>
      </c>
      <c r="C9" s="6">
        <v>44805</v>
      </c>
      <c r="D9" t="s">
        <v>2</v>
      </c>
      <c r="E9" t="s">
        <v>4</v>
      </c>
      <c r="F9" t="s">
        <v>215</v>
      </c>
      <c r="G9" t="s">
        <v>37</v>
      </c>
      <c r="H9" t="s">
        <v>109</v>
      </c>
      <c r="I9" t="s">
        <v>0</v>
      </c>
      <c r="J9" s="6">
        <v>44944</v>
      </c>
      <c r="K9">
        <v>23.3</v>
      </c>
      <c r="L9" s="2">
        <f t="shared" si="0"/>
        <v>139</v>
      </c>
      <c r="M9" s="2" t="str">
        <f t="shared" si="1"/>
        <v>2023-01</v>
      </c>
      <c r="N9" s="2" t="s">
        <v>364</v>
      </c>
      <c r="O9" s="2" t="s">
        <v>989</v>
      </c>
      <c r="P9" s="2" t="s">
        <v>1438</v>
      </c>
      <c r="Q9" s="2">
        <v>0</v>
      </c>
      <c r="R9" s="2">
        <v>0</v>
      </c>
      <c r="S9" s="2">
        <v>0</v>
      </c>
      <c r="T9" s="2">
        <v>4</v>
      </c>
      <c r="U9" s="2">
        <v>4</v>
      </c>
      <c r="V9" s="2">
        <v>12</v>
      </c>
      <c r="W9" s="2">
        <v>15</v>
      </c>
      <c r="X9" s="2">
        <v>0</v>
      </c>
      <c r="Y9" s="2">
        <v>0</v>
      </c>
      <c r="Z9" s="2">
        <v>0</v>
      </c>
      <c r="AA9" s="2">
        <v>40</v>
      </c>
      <c r="AB9" s="2">
        <v>40</v>
      </c>
      <c r="AC9" s="2">
        <v>40</v>
      </c>
      <c r="AD9" s="2">
        <v>40</v>
      </c>
      <c r="AE9" s="12">
        <v>0</v>
      </c>
      <c r="AF9" s="12">
        <v>0</v>
      </c>
      <c r="AG9" s="12">
        <v>0</v>
      </c>
      <c r="AH9" s="12">
        <v>0.1</v>
      </c>
      <c r="AI9" s="12">
        <v>0.1</v>
      </c>
      <c r="AJ9" s="12">
        <v>0.3</v>
      </c>
      <c r="AK9" s="12">
        <v>0.38</v>
      </c>
    </row>
    <row r="10" spans="1:37">
      <c r="A10" t="s">
        <v>845</v>
      </c>
      <c r="B10" t="s">
        <v>323</v>
      </c>
      <c r="C10" s="6">
        <v>44805</v>
      </c>
      <c r="D10" t="s">
        <v>407</v>
      </c>
      <c r="E10" t="s">
        <v>604</v>
      </c>
      <c r="F10" t="s">
        <v>844</v>
      </c>
      <c r="G10" t="s">
        <v>37</v>
      </c>
      <c r="H10" t="s">
        <v>109</v>
      </c>
      <c r="I10" t="s">
        <v>0</v>
      </c>
      <c r="J10" s="6">
        <v>44888</v>
      </c>
      <c r="K10">
        <v>16</v>
      </c>
      <c r="L10" s="2">
        <f t="shared" si="0"/>
        <v>83</v>
      </c>
      <c r="M10" s="2" t="str">
        <f t="shared" si="1"/>
        <v>2022-11</v>
      </c>
      <c r="N10" s="2" t="s">
        <v>340</v>
      </c>
      <c r="O10" s="2" t="s">
        <v>988</v>
      </c>
      <c r="P10" s="2" t="s">
        <v>985</v>
      </c>
      <c r="Q10" s="2">
        <v>0</v>
      </c>
      <c r="R10" s="2">
        <v>0</v>
      </c>
      <c r="S10" s="2">
        <v>5</v>
      </c>
      <c r="T10" s="2">
        <v>0</v>
      </c>
      <c r="U10" s="2">
        <v>0</v>
      </c>
      <c r="V10" s="2">
        <v>14</v>
      </c>
      <c r="W10" s="2">
        <v>4</v>
      </c>
      <c r="X10" s="2">
        <v>0</v>
      </c>
      <c r="Y10" s="2">
        <v>0</v>
      </c>
      <c r="Z10" s="2">
        <v>20</v>
      </c>
      <c r="AA10" s="2">
        <v>0</v>
      </c>
      <c r="AB10" s="2">
        <v>0</v>
      </c>
      <c r="AC10" s="2">
        <v>20</v>
      </c>
      <c r="AD10" s="2">
        <v>20</v>
      </c>
      <c r="AE10" s="12">
        <v>0</v>
      </c>
      <c r="AF10" s="12">
        <v>0</v>
      </c>
      <c r="AG10" s="12">
        <v>0.25</v>
      </c>
      <c r="AH10" s="12">
        <v>0</v>
      </c>
      <c r="AI10" s="12">
        <v>0</v>
      </c>
      <c r="AJ10" s="12">
        <v>0.7</v>
      </c>
      <c r="AK10" s="12">
        <v>0.2</v>
      </c>
    </row>
    <row r="11" spans="1:37">
      <c r="A11" t="s">
        <v>940</v>
      </c>
      <c r="B11" t="s">
        <v>323</v>
      </c>
      <c r="C11" s="6">
        <v>44805</v>
      </c>
      <c r="D11" t="s">
        <v>383</v>
      </c>
      <c r="E11" t="s">
        <v>470</v>
      </c>
      <c r="F11" t="s">
        <v>939</v>
      </c>
      <c r="G11" t="s">
        <v>37</v>
      </c>
      <c r="H11" t="s">
        <v>170</v>
      </c>
      <c r="I11" t="s">
        <v>0</v>
      </c>
      <c r="J11" s="6">
        <v>44827</v>
      </c>
      <c r="K11">
        <v>10.9</v>
      </c>
      <c r="L11" s="2">
        <f t="shared" si="0"/>
        <v>22</v>
      </c>
      <c r="M11" s="2" t="str">
        <f t="shared" si="1"/>
        <v>2022-09</v>
      </c>
      <c r="N11" s="2" t="s">
        <v>1436</v>
      </c>
      <c r="O11" s="2" t="s">
        <v>989</v>
      </c>
      <c r="P11" s="2" t="s">
        <v>1437</v>
      </c>
      <c r="Q11" s="2">
        <v>0</v>
      </c>
      <c r="R11" s="2">
        <v>0</v>
      </c>
      <c r="S11" s="2">
        <v>5</v>
      </c>
      <c r="T11" s="2">
        <v>6</v>
      </c>
      <c r="U11" s="2">
        <v>3</v>
      </c>
      <c r="V11" s="2">
        <v>4</v>
      </c>
      <c r="W11" s="2">
        <v>2</v>
      </c>
      <c r="X11" s="2">
        <v>0</v>
      </c>
      <c r="Y11" s="2">
        <v>0</v>
      </c>
      <c r="Z11" s="2">
        <v>10</v>
      </c>
      <c r="AA11" s="2">
        <v>10</v>
      </c>
      <c r="AB11" s="2">
        <v>10</v>
      </c>
      <c r="AC11" s="2">
        <v>10</v>
      </c>
      <c r="AD11" s="2">
        <v>10</v>
      </c>
      <c r="AE11" s="12">
        <v>0</v>
      </c>
      <c r="AF11" s="12">
        <v>0</v>
      </c>
      <c r="AG11" s="12">
        <v>0.5</v>
      </c>
      <c r="AH11" s="12">
        <v>0.6</v>
      </c>
      <c r="AI11" s="12">
        <v>0.3</v>
      </c>
      <c r="AJ11" s="12">
        <v>0.4</v>
      </c>
      <c r="AK11" s="12">
        <v>0.2</v>
      </c>
    </row>
    <row r="12" spans="1:37">
      <c r="A12" t="s">
        <v>54</v>
      </c>
      <c r="B12" t="s">
        <v>323</v>
      </c>
      <c r="C12" s="6">
        <v>44805</v>
      </c>
      <c r="D12" t="s">
        <v>5</v>
      </c>
      <c r="E12" t="s">
        <v>21</v>
      </c>
      <c r="F12" t="s">
        <v>55</v>
      </c>
      <c r="G12" t="s">
        <v>37</v>
      </c>
      <c r="H12" t="s">
        <v>109</v>
      </c>
      <c r="I12" t="s">
        <v>0</v>
      </c>
      <c r="J12" s="6">
        <v>44882</v>
      </c>
      <c r="K12">
        <v>25.5</v>
      </c>
      <c r="L12" s="2">
        <f t="shared" si="0"/>
        <v>77</v>
      </c>
      <c r="M12" s="2" t="str">
        <f t="shared" si="1"/>
        <v>2022-11</v>
      </c>
      <c r="N12" s="2" t="s">
        <v>340</v>
      </c>
      <c r="O12" s="2" t="s">
        <v>989</v>
      </c>
      <c r="P12" s="2" t="s">
        <v>1438</v>
      </c>
      <c r="Q12" s="2">
        <v>0</v>
      </c>
      <c r="R12" s="2">
        <v>0</v>
      </c>
      <c r="S12" s="2">
        <v>474</v>
      </c>
      <c r="T12" s="2">
        <v>443</v>
      </c>
      <c r="U12" s="2">
        <v>427</v>
      </c>
      <c r="V12" s="2">
        <v>361</v>
      </c>
      <c r="W12" s="2">
        <v>171</v>
      </c>
      <c r="X12" s="2">
        <v>0</v>
      </c>
      <c r="Y12" s="2">
        <v>0</v>
      </c>
      <c r="Z12" s="2">
        <v>400</v>
      </c>
      <c r="AA12" s="2">
        <v>400</v>
      </c>
      <c r="AB12" s="2">
        <v>400</v>
      </c>
      <c r="AC12" s="2">
        <v>400</v>
      </c>
      <c r="AD12" s="2">
        <v>400</v>
      </c>
      <c r="AE12" s="12">
        <v>0</v>
      </c>
      <c r="AF12" s="12">
        <v>0</v>
      </c>
      <c r="AG12" s="12">
        <v>1.19</v>
      </c>
      <c r="AH12" s="12">
        <v>1.1100000000000001</v>
      </c>
      <c r="AI12" s="12">
        <v>1.07</v>
      </c>
      <c r="AJ12" s="12">
        <v>0.9</v>
      </c>
      <c r="AK12" s="12">
        <v>0.43</v>
      </c>
    </row>
    <row r="13" spans="1:37">
      <c r="A13" t="s">
        <v>710</v>
      </c>
      <c r="B13" t="s">
        <v>323</v>
      </c>
      <c r="C13" s="6">
        <v>44805</v>
      </c>
      <c r="D13" t="s">
        <v>370</v>
      </c>
      <c r="E13" t="s">
        <v>423</v>
      </c>
      <c r="F13" t="s">
        <v>709</v>
      </c>
      <c r="G13" t="s">
        <v>37</v>
      </c>
      <c r="H13" t="s">
        <v>170</v>
      </c>
      <c r="I13" t="s">
        <v>0</v>
      </c>
      <c r="J13" s="6">
        <v>44852</v>
      </c>
      <c r="K13">
        <v>11</v>
      </c>
      <c r="L13" s="2">
        <f t="shared" si="0"/>
        <v>47</v>
      </c>
      <c r="M13" s="2" t="str">
        <f t="shared" si="1"/>
        <v>2022-10</v>
      </c>
      <c r="N13" s="2" t="s">
        <v>340</v>
      </c>
      <c r="O13" s="2" t="s">
        <v>989</v>
      </c>
      <c r="P13" s="2" t="s">
        <v>985</v>
      </c>
      <c r="Q13" s="2">
        <v>0</v>
      </c>
      <c r="R13" s="2">
        <v>0</v>
      </c>
      <c r="S13" s="2">
        <v>5</v>
      </c>
      <c r="T13" s="2">
        <v>4</v>
      </c>
      <c r="U13" s="2">
        <v>6</v>
      </c>
      <c r="V13" s="2">
        <v>10</v>
      </c>
      <c r="W13" s="2">
        <v>6</v>
      </c>
      <c r="X13" s="2">
        <v>0</v>
      </c>
      <c r="Y13" s="2">
        <v>0</v>
      </c>
      <c r="Z13" s="2">
        <v>30</v>
      </c>
      <c r="AA13" s="2">
        <v>30</v>
      </c>
      <c r="AB13" s="2">
        <v>30</v>
      </c>
      <c r="AC13" s="2">
        <v>30</v>
      </c>
      <c r="AD13" s="2">
        <v>30</v>
      </c>
      <c r="AE13" s="12">
        <v>0</v>
      </c>
      <c r="AF13" s="12">
        <v>0</v>
      </c>
      <c r="AG13" s="12">
        <v>0.17</v>
      </c>
      <c r="AH13" s="12">
        <v>0.13</v>
      </c>
      <c r="AI13" s="12">
        <v>0.2</v>
      </c>
      <c r="AJ13" s="12">
        <v>0.33</v>
      </c>
      <c r="AK13" s="12">
        <v>0.2</v>
      </c>
    </row>
    <row r="14" spans="1:37">
      <c r="A14" t="s">
        <v>1262</v>
      </c>
      <c r="B14" t="s">
        <v>323</v>
      </c>
      <c r="C14" s="6">
        <v>44805</v>
      </c>
      <c r="D14" t="s">
        <v>379</v>
      </c>
      <c r="E14" t="s">
        <v>389</v>
      </c>
      <c r="F14" t="s">
        <v>1352</v>
      </c>
      <c r="G14" t="s">
        <v>37</v>
      </c>
      <c r="H14" t="s">
        <v>109</v>
      </c>
      <c r="I14" t="s">
        <v>0</v>
      </c>
      <c r="J14" s="6">
        <v>44995</v>
      </c>
      <c r="K14">
        <v>17.25</v>
      </c>
      <c r="L14" s="2">
        <f t="shared" si="0"/>
        <v>190</v>
      </c>
      <c r="M14" s="2" t="str">
        <f t="shared" si="1"/>
        <v>2023-03</v>
      </c>
      <c r="N14" s="2" t="s">
        <v>364</v>
      </c>
      <c r="O14" s="2" t="s">
        <v>989</v>
      </c>
      <c r="P14" s="2" t="s">
        <v>985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0.2</v>
      </c>
    </row>
    <row r="15" spans="1:37">
      <c r="A15" t="s">
        <v>1328</v>
      </c>
      <c r="B15" t="s">
        <v>323</v>
      </c>
      <c r="C15" s="6">
        <v>44805</v>
      </c>
      <c r="D15" t="s">
        <v>365</v>
      </c>
      <c r="E15" t="s">
        <v>578</v>
      </c>
      <c r="F15" t="s">
        <v>1327</v>
      </c>
      <c r="G15" t="s">
        <v>37</v>
      </c>
      <c r="H15" t="s">
        <v>109</v>
      </c>
      <c r="I15" t="s">
        <v>0</v>
      </c>
      <c r="J15" s="6">
        <v>44995</v>
      </c>
      <c r="K15">
        <v>23</v>
      </c>
      <c r="L15" s="2">
        <f t="shared" si="0"/>
        <v>190</v>
      </c>
      <c r="M15" s="2" t="str">
        <f t="shared" si="1"/>
        <v>2023-03</v>
      </c>
      <c r="N15" s="2" t="s">
        <v>364</v>
      </c>
      <c r="O15" s="2" t="s">
        <v>992</v>
      </c>
      <c r="P15" s="2" t="s">
        <v>985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4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15</v>
      </c>
      <c r="AD15" s="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0.27</v>
      </c>
      <c r="AK15" s="12">
        <v>0</v>
      </c>
    </row>
    <row r="16" spans="1:37">
      <c r="A16" t="s">
        <v>1015</v>
      </c>
      <c r="B16" t="s">
        <v>323</v>
      </c>
      <c r="C16" s="6">
        <v>44806</v>
      </c>
      <c r="D16" t="s">
        <v>379</v>
      </c>
      <c r="E16" t="s">
        <v>534</v>
      </c>
      <c r="F16" t="s">
        <v>1196</v>
      </c>
      <c r="G16" t="s">
        <v>37</v>
      </c>
      <c r="H16" t="s">
        <v>321</v>
      </c>
      <c r="I16" t="s">
        <v>0</v>
      </c>
      <c r="J16" s="6">
        <v>44957</v>
      </c>
      <c r="K16">
        <v>43.75</v>
      </c>
      <c r="L16" s="2">
        <f t="shared" si="0"/>
        <v>151</v>
      </c>
      <c r="M16" s="2" t="str">
        <f t="shared" si="1"/>
        <v>2023-01</v>
      </c>
      <c r="N16" s="2" t="s">
        <v>364</v>
      </c>
      <c r="O16" s="2" t="s">
        <v>989</v>
      </c>
      <c r="P16" s="2" t="s">
        <v>985</v>
      </c>
      <c r="Q16" s="2">
        <v>0</v>
      </c>
      <c r="R16" s="2">
        <v>0</v>
      </c>
      <c r="S16" s="2">
        <v>4</v>
      </c>
      <c r="T16" s="2">
        <v>2</v>
      </c>
      <c r="U16" s="2">
        <v>21</v>
      </c>
      <c r="V16" s="2">
        <v>25</v>
      </c>
      <c r="W16" s="2">
        <v>17</v>
      </c>
      <c r="X16" s="2">
        <v>0</v>
      </c>
      <c r="Y16" s="2">
        <v>0</v>
      </c>
      <c r="Z16" s="2">
        <v>40</v>
      </c>
      <c r="AA16" s="2">
        <v>40</v>
      </c>
      <c r="AB16" s="2">
        <v>40</v>
      </c>
      <c r="AC16" s="2">
        <v>40</v>
      </c>
      <c r="AD16" s="2">
        <v>40</v>
      </c>
      <c r="AE16" s="12">
        <v>0</v>
      </c>
      <c r="AF16" s="12">
        <v>0</v>
      </c>
      <c r="AG16" s="12">
        <v>0.1</v>
      </c>
      <c r="AH16" s="12">
        <v>0.05</v>
      </c>
      <c r="AI16" s="12">
        <v>0.53</v>
      </c>
      <c r="AJ16" s="12">
        <v>0.63</v>
      </c>
      <c r="AK16" s="12">
        <v>0.43</v>
      </c>
    </row>
    <row r="17" spans="1:37">
      <c r="A17" t="s">
        <v>747</v>
      </c>
      <c r="B17" t="s">
        <v>323</v>
      </c>
      <c r="C17" s="6">
        <v>44806</v>
      </c>
      <c r="D17" t="s">
        <v>377</v>
      </c>
      <c r="E17" t="s">
        <v>426</v>
      </c>
      <c r="F17" t="s">
        <v>746</v>
      </c>
      <c r="G17" t="s">
        <v>37</v>
      </c>
      <c r="H17" t="s">
        <v>109</v>
      </c>
      <c r="I17" t="s">
        <v>0</v>
      </c>
      <c r="J17" s="6">
        <v>44848</v>
      </c>
      <c r="K17">
        <v>23</v>
      </c>
      <c r="L17" s="2">
        <f t="shared" si="0"/>
        <v>42</v>
      </c>
      <c r="M17" s="2" t="str">
        <f t="shared" si="1"/>
        <v>2022-10</v>
      </c>
      <c r="N17" s="2" t="s">
        <v>340</v>
      </c>
      <c r="O17" s="2" t="s">
        <v>989</v>
      </c>
      <c r="P17" s="2" t="s">
        <v>985</v>
      </c>
      <c r="Q17" s="2">
        <v>0</v>
      </c>
      <c r="R17" s="2">
        <v>0</v>
      </c>
      <c r="S17" s="2">
        <v>2</v>
      </c>
      <c r="T17" s="2">
        <v>0</v>
      </c>
      <c r="U17" s="2">
        <v>1</v>
      </c>
      <c r="V17" s="2">
        <v>4</v>
      </c>
      <c r="W17" s="2">
        <v>4</v>
      </c>
      <c r="X17" s="2">
        <v>0</v>
      </c>
      <c r="Y17" s="2">
        <v>0</v>
      </c>
      <c r="Z17" s="2">
        <v>30</v>
      </c>
      <c r="AA17" s="2">
        <v>0</v>
      </c>
      <c r="AB17" s="2">
        <v>30</v>
      </c>
      <c r="AC17" s="2">
        <v>30</v>
      </c>
      <c r="AD17" s="2">
        <v>30</v>
      </c>
      <c r="AE17" s="12">
        <v>0</v>
      </c>
      <c r="AF17" s="12">
        <v>0</v>
      </c>
      <c r="AG17" s="12">
        <v>7.0000000000000007E-2</v>
      </c>
      <c r="AH17" s="12">
        <v>0</v>
      </c>
      <c r="AI17" s="12">
        <v>0.03</v>
      </c>
      <c r="AJ17" s="12">
        <v>0.13</v>
      </c>
      <c r="AK17" s="12">
        <v>0.13</v>
      </c>
    </row>
    <row r="18" spans="1:37">
      <c r="A18" t="s">
        <v>995</v>
      </c>
      <c r="B18" t="s">
        <v>108</v>
      </c>
      <c r="C18" s="6">
        <v>44806</v>
      </c>
      <c r="D18" t="s">
        <v>2</v>
      </c>
      <c r="E18" t="s">
        <v>502</v>
      </c>
      <c r="F18" t="s">
        <v>996</v>
      </c>
      <c r="G18" t="s">
        <v>324</v>
      </c>
      <c r="H18" t="s">
        <v>321</v>
      </c>
      <c r="I18" t="s">
        <v>0</v>
      </c>
      <c r="J18" s="6">
        <v>44993</v>
      </c>
      <c r="K18">
        <v>79.25</v>
      </c>
      <c r="L18" s="2">
        <f t="shared" si="0"/>
        <v>187</v>
      </c>
      <c r="M18" s="2" t="str">
        <f t="shared" si="1"/>
        <v>2023-03</v>
      </c>
      <c r="N18" s="2" t="s">
        <v>364</v>
      </c>
      <c r="O18" s="2" t="s">
        <v>989</v>
      </c>
      <c r="P18" s="2" t="s">
        <v>1438</v>
      </c>
      <c r="Q18" s="2" t="s">
        <v>1265</v>
      </c>
      <c r="R18" s="2" t="s">
        <v>1265</v>
      </c>
      <c r="S18" s="2" t="s">
        <v>1265</v>
      </c>
      <c r="T18" s="2" t="s">
        <v>1265</v>
      </c>
      <c r="U18" s="2" t="s">
        <v>1265</v>
      </c>
      <c r="V18" s="2" t="s">
        <v>1265</v>
      </c>
      <c r="W18" s="2" t="s">
        <v>1265</v>
      </c>
      <c r="X18" s="2" t="s">
        <v>1265</v>
      </c>
      <c r="Y18" s="2" t="s">
        <v>1265</v>
      </c>
      <c r="Z18" s="2" t="s">
        <v>1265</v>
      </c>
      <c r="AA18" s="2" t="s">
        <v>1265</v>
      </c>
      <c r="AB18" s="2" t="s">
        <v>1265</v>
      </c>
      <c r="AC18" s="2" t="s">
        <v>1265</v>
      </c>
      <c r="AD18" s="2" t="s">
        <v>1265</v>
      </c>
      <c r="AE18" s="12" t="s">
        <v>1265</v>
      </c>
      <c r="AF18" s="12" t="s">
        <v>1265</v>
      </c>
      <c r="AG18" s="12" t="s">
        <v>1265</v>
      </c>
      <c r="AH18" s="12" t="s">
        <v>1265</v>
      </c>
      <c r="AI18" s="12" t="s">
        <v>1265</v>
      </c>
      <c r="AJ18" s="12" t="s">
        <v>1265</v>
      </c>
      <c r="AK18" s="12" t="s">
        <v>1265</v>
      </c>
    </row>
    <row r="19" spans="1:37">
      <c r="A19" t="s">
        <v>518</v>
      </c>
      <c r="B19" t="s">
        <v>323</v>
      </c>
      <c r="C19" s="6">
        <v>44806</v>
      </c>
      <c r="D19" t="s">
        <v>377</v>
      </c>
      <c r="E19" t="s">
        <v>516</v>
      </c>
      <c r="F19" t="s">
        <v>517</v>
      </c>
      <c r="G19" t="s">
        <v>37</v>
      </c>
      <c r="H19" t="s">
        <v>170</v>
      </c>
      <c r="I19" t="s">
        <v>0</v>
      </c>
      <c r="J19" s="6">
        <v>44910</v>
      </c>
      <c r="K19">
        <v>13.5</v>
      </c>
      <c r="L19" s="2">
        <f t="shared" si="0"/>
        <v>104</v>
      </c>
      <c r="M19" s="2" t="str">
        <f t="shared" si="1"/>
        <v>2022-12</v>
      </c>
      <c r="N19" s="2" t="s">
        <v>340</v>
      </c>
      <c r="O19" s="2" t="s">
        <v>989</v>
      </c>
      <c r="P19" s="2" t="s">
        <v>1437</v>
      </c>
      <c r="Q19" s="2">
        <v>0</v>
      </c>
      <c r="R19" s="2">
        <v>0</v>
      </c>
      <c r="S19" s="2">
        <v>2</v>
      </c>
      <c r="T19" s="2">
        <v>4</v>
      </c>
      <c r="U19" s="2">
        <v>7</v>
      </c>
      <c r="V19" s="2">
        <v>12</v>
      </c>
      <c r="W19" s="2">
        <v>2</v>
      </c>
      <c r="X19" s="2">
        <v>0</v>
      </c>
      <c r="Y19" s="2">
        <v>0</v>
      </c>
      <c r="Z19" s="2">
        <v>15</v>
      </c>
      <c r="AA19" s="2">
        <v>15</v>
      </c>
      <c r="AB19" s="2">
        <v>15</v>
      </c>
      <c r="AC19" s="2">
        <v>15</v>
      </c>
      <c r="AD19" s="2">
        <v>15</v>
      </c>
      <c r="AE19" s="12">
        <v>0</v>
      </c>
      <c r="AF19" s="12">
        <v>0</v>
      </c>
      <c r="AG19" s="12">
        <v>0.13</v>
      </c>
      <c r="AH19" s="12">
        <v>0.27</v>
      </c>
      <c r="AI19" s="12">
        <v>0.47</v>
      </c>
      <c r="AJ19" s="12">
        <v>0.8</v>
      </c>
      <c r="AK19" s="12">
        <v>0.13</v>
      </c>
    </row>
    <row r="20" spans="1:37">
      <c r="A20" t="s">
        <v>70</v>
      </c>
      <c r="B20" t="s">
        <v>323</v>
      </c>
      <c r="C20" s="6">
        <v>44806</v>
      </c>
      <c r="D20" t="s">
        <v>2</v>
      </c>
      <c r="E20" t="s">
        <v>13</v>
      </c>
      <c r="F20" t="s">
        <v>71</v>
      </c>
      <c r="G20" t="s">
        <v>37</v>
      </c>
      <c r="H20" t="s">
        <v>170</v>
      </c>
      <c r="I20" t="s">
        <v>0</v>
      </c>
      <c r="J20" s="6">
        <v>44875</v>
      </c>
      <c r="K20">
        <v>7</v>
      </c>
      <c r="L20" s="2">
        <f t="shared" si="0"/>
        <v>69</v>
      </c>
      <c r="M20" s="2" t="str">
        <f t="shared" si="1"/>
        <v>2022-11</v>
      </c>
      <c r="N20" s="2" t="s">
        <v>340</v>
      </c>
      <c r="O20" s="2" t="s">
        <v>989</v>
      </c>
      <c r="P20" s="2" t="s">
        <v>1438</v>
      </c>
      <c r="Q20" s="2">
        <v>0</v>
      </c>
      <c r="R20" s="2">
        <v>0</v>
      </c>
      <c r="S20" s="2">
        <v>8</v>
      </c>
      <c r="T20" s="2">
        <v>8</v>
      </c>
      <c r="U20" s="2">
        <v>15</v>
      </c>
      <c r="V20" s="2">
        <v>9</v>
      </c>
      <c r="W20" s="2">
        <v>6</v>
      </c>
      <c r="X20" s="2">
        <v>0</v>
      </c>
      <c r="Y20" s="2">
        <v>0</v>
      </c>
      <c r="Z20" s="2">
        <v>15</v>
      </c>
      <c r="AA20" s="2">
        <v>15</v>
      </c>
      <c r="AB20" s="2">
        <v>15</v>
      </c>
      <c r="AC20" s="2">
        <v>15</v>
      </c>
      <c r="AD20" s="2">
        <v>15</v>
      </c>
      <c r="AE20" s="12">
        <v>0</v>
      </c>
      <c r="AF20" s="12">
        <v>0</v>
      </c>
      <c r="AG20" s="12">
        <v>0.53</v>
      </c>
      <c r="AH20" s="12">
        <v>0.53</v>
      </c>
      <c r="AI20" s="12">
        <v>1</v>
      </c>
      <c r="AJ20" s="12">
        <v>0.6</v>
      </c>
      <c r="AK20" s="12">
        <v>0.4</v>
      </c>
    </row>
    <row r="21" spans="1:37">
      <c r="A21" t="s">
        <v>870</v>
      </c>
      <c r="B21" t="s">
        <v>107</v>
      </c>
      <c r="C21" s="6">
        <v>44806</v>
      </c>
      <c r="D21" t="s">
        <v>397</v>
      </c>
      <c r="E21" t="s">
        <v>402</v>
      </c>
      <c r="F21" t="s">
        <v>980</v>
      </c>
      <c r="G21" t="s">
        <v>37</v>
      </c>
      <c r="H21" t="s">
        <v>109</v>
      </c>
      <c r="I21" t="s">
        <v>0</v>
      </c>
      <c r="J21" s="6">
        <v>44904</v>
      </c>
      <c r="K21">
        <v>10.01</v>
      </c>
      <c r="L21" s="2">
        <f t="shared" si="0"/>
        <v>98</v>
      </c>
      <c r="M21" s="2" t="str">
        <f t="shared" si="1"/>
        <v>2022-12</v>
      </c>
      <c r="N21" s="2" t="s">
        <v>340</v>
      </c>
      <c r="O21" s="2" t="s">
        <v>989</v>
      </c>
      <c r="P21" s="2" t="s">
        <v>985</v>
      </c>
      <c r="Q21" s="2">
        <v>144</v>
      </c>
      <c r="R21" s="2">
        <v>171</v>
      </c>
      <c r="S21" s="2">
        <v>162</v>
      </c>
      <c r="T21" s="2">
        <v>209</v>
      </c>
      <c r="U21" s="2">
        <v>185</v>
      </c>
      <c r="V21" s="2">
        <v>197</v>
      </c>
      <c r="W21" s="2">
        <v>95</v>
      </c>
      <c r="X21" s="2">
        <v>150</v>
      </c>
      <c r="Y21" s="2">
        <v>150</v>
      </c>
      <c r="Z21" s="2">
        <v>150</v>
      </c>
      <c r="AA21" s="2">
        <v>150</v>
      </c>
      <c r="AB21" s="2">
        <v>150</v>
      </c>
      <c r="AC21" s="2">
        <v>150</v>
      </c>
      <c r="AD21" s="2">
        <v>175</v>
      </c>
      <c r="AE21" s="12">
        <v>0.96</v>
      </c>
      <c r="AF21" s="12">
        <v>1.1399999999999999</v>
      </c>
      <c r="AG21" s="12">
        <v>1.08</v>
      </c>
      <c r="AH21" s="12">
        <v>1.39</v>
      </c>
      <c r="AI21" s="12">
        <v>1.23</v>
      </c>
      <c r="AJ21" s="12">
        <v>1.31</v>
      </c>
      <c r="AK21" s="12">
        <v>0.54</v>
      </c>
    </row>
    <row r="22" spans="1:37">
      <c r="A22" t="s">
        <v>879</v>
      </c>
      <c r="B22" t="s">
        <v>107</v>
      </c>
      <c r="C22" s="6">
        <v>44808</v>
      </c>
      <c r="D22" t="s">
        <v>428</v>
      </c>
      <c r="E22" t="s">
        <v>429</v>
      </c>
      <c r="F22" t="s">
        <v>878</v>
      </c>
      <c r="G22" t="s">
        <v>37</v>
      </c>
      <c r="H22" t="s">
        <v>109</v>
      </c>
      <c r="I22" t="s">
        <v>0</v>
      </c>
      <c r="J22" s="6">
        <v>44895</v>
      </c>
      <c r="K22">
        <v>10.5</v>
      </c>
      <c r="L22" s="2">
        <f t="shared" si="0"/>
        <v>87</v>
      </c>
      <c r="M22" s="2" t="str">
        <f t="shared" si="1"/>
        <v>2022-11</v>
      </c>
      <c r="N22" s="2" t="s">
        <v>340</v>
      </c>
      <c r="O22" s="2" t="s">
        <v>990</v>
      </c>
      <c r="P22" s="2" t="s">
        <v>985</v>
      </c>
      <c r="Q22" s="2">
        <v>0</v>
      </c>
      <c r="R22" s="2">
        <v>0</v>
      </c>
      <c r="S22" s="2">
        <v>76</v>
      </c>
      <c r="T22" s="2">
        <v>75</v>
      </c>
      <c r="U22" s="2">
        <v>43</v>
      </c>
      <c r="V22" s="2">
        <v>66</v>
      </c>
      <c r="W22" s="2">
        <v>42</v>
      </c>
      <c r="X22" s="2">
        <v>0</v>
      </c>
      <c r="Y22" s="2">
        <v>0</v>
      </c>
      <c r="Z22" s="2">
        <v>60</v>
      </c>
      <c r="AA22" s="2">
        <v>60</v>
      </c>
      <c r="AB22" s="2">
        <v>60</v>
      </c>
      <c r="AC22" s="2">
        <v>60</v>
      </c>
      <c r="AD22" s="2">
        <v>60</v>
      </c>
      <c r="AE22" s="12">
        <v>0</v>
      </c>
      <c r="AF22" s="12">
        <v>0</v>
      </c>
      <c r="AG22" s="12">
        <v>1.27</v>
      </c>
      <c r="AH22" s="12">
        <v>1.25</v>
      </c>
      <c r="AI22" s="12">
        <v>0.72</v>
      </c>
      <c r="AJ22" s="12">
        <v>1.1000000000000001</v>
      </c>
      <c r="AK22" s="12">
        <v>0.7</v>
      </c>
    </row>
    <row r="23" spans="1:37">
      <c r="A23" t="s">
        <v>879</v>
      </c>
      <c r="B23" t="s">
        <v>107</v>
      </c>
      <c r="C23" s="6">
        <v>44808</v>
      </c>
      <c r="D23" t="s">
        <v>428</v>
      </c>
      <c r="E23" t="s">
        <v>429</v>
      </c>
      <c r="F23" t="s">
        <v>998</v>
      </c>
      <c r="G23" t="s">
        <v>324</v>
      </c>
      <c r="H23" t="s">
        <v>109</v>
      </c>
      <c r="I23" t="s">
        <v>0</v>
      </c>
      <c r="J23" s="6">
        <v>44971</v>
      </c>
      <c r="K23">
        <v>17.5</v>
      </c>
      <c r="L23" s="2">
        <f t="shared" si="0"/>
        <v>163</v>
      </c>
      <c r="M23" s="2" t="str">
        <f t="shared" si="1"/>
        <v>2023-02</v>
      </c>
      <c r="N23" s="2" t="s">
        <v>364</v>
      </c>
      <c r="O23" s="2" t="s">
        <v>990</v>
      </c>
      <c r="P23" s="2" t="s">
        <v>985</v>
      </c>
      <c r="Q23" s="2" t="s">
        <v>1265</v>
      </c>
      <c r="R23" s="2" t="s">
        <v>1265</v>
      </c>
      <c r="S23" s="2" t="s">
        <v>1265</v>
      </c>
      <c r="T23" s="2" t="s">
        <v>1265</v>
      </c>
      <c r="U23" s="2" t="s">
        <v>1265</v>
      </c>
      <c r="V23" s="2" t="s">
        <v>1265</v>
      </c>
      <c r="W23" s="2" t="s">
        <v>1265</v>
      </c>
      <c r="X23" s="2" t="s">
        <v>1265</v>
      </c>
      <c r="Y23" s="2" t="s">
        <v>1265</v>
      </c>
      <c r="Z23" s="2" t="s">
        <v>1265</v>
      </c>
      <c r="AA23" s="2" t="s">
        <v>1265</v>
      </c>
      <c r="AB23" s="2" t="s">
        <v>1265</v>
      </c>
      <c r="AC23" s="2" t="s">
        <v>1265</v>
      </c>
      <c r="AD23" s="2" t="s">
        <v>1265</v>
      </c>
      <c r="AE23" s="12" t="s">
        <v>1265</v>
      </c>
      <c r="AF23" s="12" t="s">
        <v>1265</v>
      </c>
      <c r="AG23" s="12" t="s">
        <v>1265</v>
      </c>
      <c r="AH23" s="12" t="s">
        <v>1265</v>
      </c>
      <c r="AI23" s="12" t="s">
        <v>1265</v>
      </c>
      <c r="AJ23" s="12" t="s">
        <v>1265</v>
      </c>
      <c r="AK23" s="12" t="s">
        <v>1265</v>
      </c>
    </row>
    <row r="24" spans="1:37">
      <c r="A24" t="s">
        <v>567</v>
      </c>
      <c r="B24" t="s">
        <v>323</v>
      </c>
      <c r="C24" s="6">
        <v>44809</v>
      </c>
      <c r="D24" t="s">
        <v>370</v>
      </c>
      <c r="E24" t="s">
        <v>564</v>
      </c>
      <c r="F24" t="s">
        <v>566</v>
      </c>
      <c r="G24" t="s">
        <v>37</v>
      </c>
      <c r="H24" t="s">
        <v>170</v>
      </c>
      <c r="I24" t="s">
        <v>0</v>
      </c>
      <c r="J24" s="6">
        <v>44947</v>
      </c>
      <c r="K24">
        <v>33.5</v>
      </c>
      <c r="L24" s="2">
        <f t="shared" si="0"/>
        <v>138</v>
      </c>
      <c r="M24" s="2" t="str">
        <f t="shared" si="1"/>
        <v>2023-01</v>
      </c>
      <c r="N24" s="2" t="s">
        <v>364</v>
      </c>
      <c r="O24" s="2" t="s">
        <v>992</v>
      </c>
      <c r="P24" s="2" t="s">
        <v>985</v>
      </c>
      <c r="Q24" s="2" t="s">
        <v>1265</v>
      </c>
      <c r="R24" s="2" t="s">
        <v>1265</v>
      </c>
      <c r="S24" s="2" t="s">
        <v>1265</v>
      </c>
      <c r="T24" s="2" t="s">
        <v>1265</v>
      </c>
      <c r="U24" s="2" t="s">
        <v>1265</v>
      </c>
      <c r="V24" s="2" t="s">
        <v>1265</v>
      </c>
      <c r="W24" s="2" t="s">
        <v>1265</v>
      </c>
      <c r="X24" s="2" t="s">
        <v>1265</v>
      </c>
      <c r="Y24" s="2" t="s">
        <v>1265</v>
      </c>
      <c r="Z24" s="2" t="s">
        <v>1265</v>
      </c>
      <c r="AA24" s="2" t="s">
        <v>1265</v>
      </c>
      <c r="AB24" s="2" t="s">
        <v>1265</v>
      </c>
      <c r="AC24" s="2" t="s">
        <v>1265</v>
      </c>
      <c r="AD24" s="2" t="s">
        <v>1265</v>
      </c>
      <c r="AE24" s="12" t="s">
        <v>1265</v>
      </c>
      <c r="AF24" s="12" t="s">
        <v>1265</v>
      </c>
      <c r="AG24" s="12" t="s">
        <v>1265</v>
      </c>
      <c r="AH24" s="12" t="s">
        <v>1265</v>
      </c>
      <c r="AI24" s="12" t="s">
        <v>1265</v>
      </c>
      <c r="AJ24" s="12" t="s">
        <v>1265</v>
      </c>
      <c r="AK24" s="12" t="s">
        <v>1265</v>
      </c>
    </row>
    <row r="25" spans="1:37">
      <c r="A25" t="s">
        <v>1122</v>
      </c>
      <c r="B25" t="s">
        <v>323</v>
      </c>
      <c r="C25" s="6">
        <v>44809</v>
      </c>
      <c r="D25" t="s">
        <v>371</v>
      </c>
      <c r="E25" t="s">
        <v>569</v>
      </c>
      <c r="F25" t="s">
        <v>1311</v>
      </c>
      <c r="G25" t="s">
        <v>324</v>
      </c>
      <c r="H25" t="s">
        <v>170</v>
      </c>
      <c r="I25" t="s">
        <v>0</v>
      </c>
      <c r="J25" s="6">
        <v>44993</v>
      </c>
      <c r="K25">
        <v>51.25</v>
      </c>
      <c r="L25" s="2">
        <f t="shared" si="0"/>
        <v>184</v>
      </c>
      <c r="M25" s="2" t="str">
        <f t="shared" si="1"/>
        <v>2023-03</v>
      </c>
      <c r="N25" s="2" t="s">
        <v>364</v>
      </c>
      <c r="O25" s="2" t="s">
        <v>992</v>
      </c>
      <c r="P25" s="2" t="s">
        <v>985</v>
      </c>
      <c r="Q25" s="2" t="s">
        <v>1265</v>
      </c>
      <c r="R25" s="2" t="s">
        <v>1265</v>
      </c>
      <c r="S25" s="2" t="s">
        <v>1265</v>
      </c>
      <c r="T25" s="2" t="s">
        <v>1265</v>
      </c>
      <c r="U25" s="2" t="s">
        <v>1265</v>
      </c>
      <c r="V25" s="2" t="s">
        <v>1265</v>
      </c>
      <c r="W25" s="2" t="s">
        <v>1265</v>
      </c>
      <c r="X25" s="2" t="s">
        <v>1265</v>
      </c>
      <c r="Y25" s="2" t="s">
        <v>1265</v>
      </c>
      <c r="Z25" s="2" t="s">
        <v>1265</v>
      </c>
      <c r="AA25" s="2" t="s">
        <v>1265</v>
      </c>
      <c r="AB25" s="2" t="s">
        <v>1265</v>
      </c>
      <c r="AC25" s="2" t="s">
        <v>1265</v>
      </c>
      <c r="AD25" s="2" t="s">
        <v>1265</v>
      </c>
      <c r="AE25" s="12" t="s">
        <v>1265</v>
      </c>
      <c r="AF25" s="12" t="s">
        <v>1265</v>
      </c>
      <c r="AG25" s="12" t="s">
        <v>1265</v>
      </c>
      <c r="AH25" s="12" t="s">
        <v>1265</v>
      </c>
      <c r="AI25" s="12" t="s">
        <v>1265</v>
      </c>
      <c r="AJ25" s="12" t="s">
        <v>1265</v>
      </c>
      <c r="AK25" s="12" t="s">
        <v>1265</v>
      </c>
    </row>
    <row r="26" spans="1:37">
      <c r="A26" t="s">
        <v>631</v>
      </c>
      <c r="B26" t="s">
        <v>323</v>
      </c>
      <c r="C26" s="6">
        <v>44809</v>
      </c>
      <c r="D26" t="s">
        <v>365</v>
      </c>
      <c r="E26" t="s">
        <v>578</v>
      </c>
      <c r="F26" t="s">
        <v>630</v>
      </c>
      <c r="G26" t="s">
        <v>37</v>
      </c>
      <c r="H26" t="s">
        <v>170</v>
      </c>
      <c r="I26" t="s">
        <v>0</v>
      </c>
      <c r="J26" s="6">
        <v>44895</v>
      </c>
      <c r="K26">
        <v>15</v>
      </c>
      <c r="L26" s="2">
        <f t="shared" si="0"/>
        <v>86</v>
      </c>
      <c r="M26" s="2" t="str">
        <f t="shared" si="1"/>
        <v>2022-11</v>
      </c>
      <c r="N26" s="2" t="s">
        <v>340</v>
      </c>
      <c r="O26" s="2" t="s">
        <v>992</v>
      </c>
      <c r="P26" s="2" t="s">
        <v>985</v>
      </c>
      <c r="Q26" s="2">
        <v>0</v>
      </c>
      <c r="R26" s="2">
        <v>0</v>
      </c>
      <c r="S26" s="2">
        <v>36</v>
      </c>
      <c r="T26" s="2">
        <v>35</v>
      </c>
      <c r="U26" s="2">
        <v>28</v>
      </c>
      <c r="V26" s="2">
        <v>35</v>
      </c>
      <c r="W26" s="2">
        <v>17</v>
      </c>
      <c r="X26" s="2">
        <v>0</v>
      </c>
      <c r="Y26" s="2">
        <v>0</v>
      </c>
      <c r="Z26" s="2">
        <v>10</v>
      </c>
      <c r="AA26" s="2">
        <v>10</v>
      </c>
      <c r="AB26" s="2">
        <v>10</v>
      </c>
      <c r="AC26" s="2">
        <v>40</v>
      </c>
      <c r="AD26" s="2">
        <v>40</v>
      </c>
      <c r="AE26" s="12">
        <v>0</v>
      </c>
      <c r="AF26" s="12">
        <v>0</v>
      </c>
      <c r="AG26" s="12">
        <v>3.6</v>
      </c>
      <c r="AH26" s="12">
        <v>3.5</v>
      </c>
      <c r="AI26" s="12">
        <v>2.8</v>
      </c>
      <c r="AJ26" s="12">
        <v>0.88</v>
      </c>
      <c r="AK26" s="12">
        <v>0.43</v>
      </c>
    </row>
    <row r="27" spans="1:37">
      <c r="A27" t="s">
        <v>303</v>
      </c>
      <c r="B27" t="s">
        <v>323</v>
      </c>
      <c r="C27" s="6">
        <v>44810</v>
      </c>
      <c r="D27" t="s">
        <v>8</v>
      </c>
      <c r="E27" t="s">
        <v>31</v>
      </c>
      <c r="F27" t="s">
        <v>304</v>
      </c>
      <c r="G27" t="s">
        <v>37</v>
      </c>
      <c r="H27" t="s">
        <v>109</v>
      </c>
      <c r="I27" t="s">
        <v>0</v>
      </c>
      <c r="J27" s="6">
        <v>44993</v>
      </c>
      <c r="K27">
        <v>65.25</v>
      </c>
      <c r="L27" s="2">
        <f t="shared" si="0"/>
        <v>183</v>
      </c>
      <c r="M27" s="2" t="str">
        <f t="shared" si="1"/>
        <v>2023-03</v>
      </c>
      <c r="N27" s="2" t="s">
        <v>364</v>
      </c>
      <c r="O27" s="2" t="s">
        <v>988</v>
      </c>
      <c r="P27" s="2" t="s">
        <v>1438</v>
      </c>
      <c r="Q27" s="2" t="s">
        <v>1265</v>
      </c>
      <c r="R27" s="2" t="s">
        <v>1265</v>
      </c>
      <c r="S27" s="2" t="s">
        <v>1265</v>
      </c>
      <c r="T27" s="2" t="s">
        <v>1265</v>
      </c>
      <c r="U27" s="2" t="s">
        <v>1265</v>
      </c>
      <c r="V27" s="2" t="s">
        <v>1265</v>
      </c>
      <c r="W27" s="2" t="s">
        <v>1265</v>
      </c>
      <c r="X27" s="2" t="s">
        <v>1265</v>
      </c>
      <c r="Y27" s="2" t="s">
        <v>1265</v>
      </c>
      <c r="Z27" s="2" t="s">
        <v>1265</v>
      </c>
      <c r="AA27" s="2" t="s">
        <v>1265</v>
      </c>
      <c r="AB27" s="2" t="s">
        <v>1265</v>
      </c>
      <c r="AC27" s="2" t="s">
        <v>1265</v>
      </c>
      <c r="AD27" s="2" t="s">
        <v>1265</v>
      </c>
      <c r="AE27" s="12" t="s">
        <v>1265</v>
      </c>
      <c r="AF27" s="12" t="s">
        <v>1265</v>
      </c>
      <c r="AG27" s="12" t="s">
        <v>1265</v>
      </c>
      <c r="AH27" s="12" t="s">
        <v>1265</v>
      </c>
      <c r="AI27" s="12" t="s">
        <v>1265</v>
      </c>
      <c r="AJ27" s="12" t="s">
        <v>1265</v>
      </c>
      <c r="AK27" s="12" t="s">
        <v>1265</v>
      </c>
    </row>
    <row r="28" spans="1:37">
      <c r="A28" t="s">
        <v>212</v>
      </c>
      <c r="B28" t="s">
        <v>323</v>
      </c>
      <c r="C28" s="6">
        <v>44810</v>
      </c>
      <c r="D28" t="s">
        <v>2</v>
      </c>
      <c r="E28" t="s">
        <v>11</v>
      </c>
      <c r="F28" t="s">
        <v>213</v>
      </c>
      <c r="G28" t="s">
        <v>37</v>
      </c>
      <c r="H28" t="s">
        <v>321</v>
      </c>
      <c r="I28" t="s">
        <v>0</v>
      </c>
      <c r="J28" s="6">
        <v>44960</v>
      </c>
      <c r="K28">
        <v>24.5</v>
      </c>
      <c r="L28" s="2">
        <f t="shared" si="0"/>
        <v>150</v>
      </c>
      <c r="M28" s="2" t="str">
        <f t="shared" si="1"/>
        <v>2023-02</v>
      </c>
      <c r="N28" s="2" t="s">
        <v>364</v>
      </c>
      <c r="O28" s="2" t="s">
        <v>989</v>
      </c>
      <c r="P28" s="2" t="s">
        <v>1438</v>
      </c>
      <c r="Q28" s="2" t="s">
        <v>1265</v>
      </c>
      <c r="R28" s="2" t="s">
        <v>1265</v>
      </c>
      <c r="S28" s="2" t="s">
        <v>1265</v>
      </c>
      <c r="T28" s="2" t="s">
        <v>1265</v>
      </c>
      <c r="U28" s="2" t="s">
        <v>1265</v>
      </c>
      <c r="V28" s="2" t="s">
        <v>1265</v>
      </c>
      <c r="W28" s="2" t="s">
        <v>1265</v>
      </c>
      <c r="X28" s="2" t="s">
        <v>1265</v>
      </c>
      <c r="Y28" s="2" t="s">
        <v>1265</v>
      </c>
      <c r="Z28" s="2" t="s">
        <v>1265</v>
      </c>
      <c r="AA28" s="2" t="s">
        <v>1265</v>
      </c>
      <c r="AB28" s="2" t="s">
        <v>1265</v>
      </c>
      <c r="AC28" s="2" t="s">
        <v>1265</v>
      </c>
      <c r="AD28" s="2" t="s">
        <v>1265</v>
      </c>
      <c r="AE28" s="12" t="s">
        <v>1265</v>
      </c>
      <c r="AF28" s="12" t="s">
        <v>1265</v>
      </c>
      <c r="AG28" s="12" t="s">
        <v>1265</v>
      </c>
      <c r="AH28" s="12" t="s">
        <v>1265</v>
      </c>
      <c r="AI28" s="12" t="s">
        <v>1265</v>
      </c>
      <c r="AJ28" s="12" t="s">
        <v>1265</v>
      </c>
      <c r="AK28" s="12" t="s">
        <v>1265</v>
      </c>
    </row>
    <row r="29" spans="1:37">
      <c r="A29" t="s">
        <v>262</v>
      </c>
      <c r="B29" t="s">
        <v>323</v>
      </c>
      <c r="C29" s="6">
        <v>44810</v>
      </c>
      <c r="D29" t="s">
        <v>5</v>
      </c>
      <c r="E29" t="s">
        <v>29</v>
      </c>
      <c r="F29" t="s">
        <v>263</v>
      </c>
      <c r="G29" t="s">
        <v>37</v>
      </c>
      <c r="H29" t="s">
        <v>170</v>
      </c>
      <c r="I29" t="s">
        <v>0</v>
      </c>
      <c r="J29" s="6">
        <v>44945</v>
      </c>
      <c r="K29">
        <v>32</v>
      </c>
      <c r="L29" s="2">
        <f t="shared" si="0"/>
        <v>135</v>
      </c>
      <c r="M29" s="2" t="str">
        <f t="shared" si="1"/>
        <v>2023-01</v>
      </c>
      <c r="N29" s="2" t="s">
        <v>364</v>
      </c>
      <c r="O29" s="2" t="s">
        <v>989</v>
      </c>
      <c r="P29" s="2" t="s">
        <v>1438</v>
      </c>
      <c r="Q29" s="2">
        <v>0</v>
      </c>
      <c r="R29" s="2">
        <v>0</v>
      </c>
      <c r="S29" s="2">
        <v>1</v>
      </c>
      <c r="T29" s="2">
        <v>0</v>
      </c>
      <c r="U29" s="2">
        <v>20</v>
      </c>
      <c r="V29" s="2">
        <v>57</v>
      </c>
      <c r="W29" s="2">
        <v>12</v>
      </c>
      <c r="X29" s="2">
        <v>0</v>
      </c>
      <c r="Y29" s="2">
        <v>0</v>
      </c>
      <c r="Z29" s="2">
        <v>50</v>
      </c>
      <c r="AA29" s="2">
        <v>0</v>
      </c>
      <c r="AB29" s="2">
        <v>50</v>
      </c>
      <c r="AC29" s="2">
        <v>50</v>
      </c>
      <c r="AD29" s="2">
        <v>60</v>
      </c>
      <c r="AE29" s="12">
        <v>0</v>
      </c>
      <c r="AF29" s="12">
        <v>0</v>
      </c>
      <c r="AG29" s="12">
        <v>0.02</v>
      </c>
      <c r="AH29" s="12">
        <v>0</v>
      </c>
      <c r="AI29" s="12">
        <v>0.4</v>
      </c>
      <c r="AJ29" s="12">
        <v>1.1399999999999999</v>
      </c>
      <c r="AK29" s="12">
        <v>0.2</v>
      </c>
    </row>
    <row r="30" spans="1:37">
      <c r="A30" t="s">
        <v>168</v>
      </c>
      <c r="B30" t="s">
        <v>323</v>
      </c>
      <c r="C30" s="6">
        <v>44810</v>
      </c>
      <c r="D30" t="s">
        <v>3</v>
      </c>
      <c r="E30" t="s">
        <v>18</v>
      </c>
      <c r="F30" t="s">
        <v>169</v>
      </c>
      <c r="G30" t="s">
        <v>37</v>
      </c>
      <c r="H30" t="s">
        <v>109</v>
      </c>
      <c r="I30" t="s">
        <v>0</v>
      </c>
      <c r="J30" s="6">
        <v>44939</v>
      </c>
      <c r="K30">
        <v>25.5</v>
      </c>
      <c r="L30" s="2">
        <f t="shared" si="0"/>
        <v>129</v>
      </c>
      <c r="M30" s="2" t="str">
        <f t="shared" si="1"/>
        <v>2023-01</v>
      </c>
      <c r="N30" s="2" t="s">
        <v>364</v>
      </c>
      <c r="O30" s="2" t="s">
        <v>988</v>
      </c>
      <c r="P30" s="2" t="s">
        <v>1438</v>
      </c>
      <c r="Q30" s="2">
        <v>0</v>
      </c>
      <c r="R30" s="2">
        <v>0</v>
      </c>
      <c r="S30" s="2">
        <v>2</v>
      </c>
      <c r="T30" s="2">
        <v>15</v>
      </c>
      <c r="U30" s="2">
        <v>101</v>
      </c>
      <c r="V30" s="2">
        <v>132</v>
      </c>
      <c r="W30" s="2">
        <v>83</v>
      </c>
      <c r="X30" s="2">
        <v>0</v>
      </c>
      <c r="Y30" s="2">
        <v>0</v>
      </c>
      <c r="Z30" s="2">
        <v>150</v>
      </c>
      <c r="AA30" s="2">
        <v>150</v>
      </c>
      <c r="AB30" s="2">
        <v>150</v>
      </c>
      <c r="AC30" s="2">
        <v>150</v>
      </c>
      <c r="AD30" s="2">
        <v>150</v>
      </c>
      <c r="AE30" s="12">
        <v>0</v>
      </c>
      <c r="AF30" s="12">
        <v>0</v>
      </c>
      <c r="AG30" s="12">
        <v>0.01</v>
      </c>
      <c r="AH30" s="12">
        <v>0.1</v>
      </c>
      <c r="AI30" s="12">
        <v>0.67</v>
      </c>
      <c r="AJ30" s="12">
        <v>0.88</v>
      </c>
      <c r="AK30" s="12">
        <v>0.55000000000000004</v>
      </c>
    </row>
    <row r="31" spans="1:37">
      <c r="A31" t="s">
        <v>726</v>
      </c>
      <c r="B31" t="s">
        <v>323</v>
      </c>
      <c r="C31" s="6">
        <v>44810</v>
      </c>
      <c r="D31" t="s">
        <v>370</v>
      </c>
      <c r="E31" t="s">
        <v>423</v>
      </c>
      <c r="F31" t="s">
        <v>725</v>
      </c>
      <c r="G31" t="s">
        <v>37</v>
      </c>
      <c r="H31" t="s">
        <v>170</v>
      </c>
      <c r="I31" t="s">
        <v>0</v>
      </c>
      <c r="J31" s="6">
        <v>44826</v>
      </c>
      <c r="K31">
        <v>3</v>
      </c>
      <c r="L31" s="2">
        <f t="shared" si="0"/>
        <v>16</v>
      </c>
      <c r="M31" s="2" t="str">
        <f t="shared" si="1"/>
        <v>2022-09</v>
      </c>
      <c r="N31" s="2" t="s">
        <v>1436</v>
      </c>
      <c r="O31" s="2" t="s">
        <v>989</v>
      </c>
      <c r="P31" s="2" t="s">
        <v>1437</v>
      </c>
      <c r="Q31" s="2">
        <v>0</v>
      </c>
      <c r="R31" s="2">
        <v>0</v>
      </c>
      <c r="S31" s="2">
        <v>23</v>
      </c>
      <c r="T31" s="2">
        <v>4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30</v>
      </c>
      <c r="AA31" s="2">
        <v>30</v>
      </c>
      <c r="AB31" s="2">
        <v>0</v>
      </c>
      <c r="AC31" s="2">
        <v>0</v>
      </c>
      <c r="AD31" s="2">
        <v>0</v>
      </c>
      <c r="AE31" s="12">
        <v>0</v>
      </c>
      <c r="AF31" s="12">
        <v>0</v>
      </c>
      <c r="AG31" s="12">
        <v>0.77</v>
      </c>
      <c r="AH31" s="12">
        <v>0.13</v>
      </c>
      <c r="AI31" s="12">
        <v>0</v>
      </c>
      <c r="AJ31" s="12">
        <v>0</v>
      </c>
      <c r="AK31" s="12">
        <v>0</v>
      </c>
    </row>
    <row r="32" spans="1:37">
      <c r="A32" t="s">
        <v>873</v>
      </c>
      <c r="B32" t="s">
        <v>322</v>
      </c>
      <c r="C32" s="6">
        <v>44810</v>
      </c>
      <c r="D32" t="s">
        <v>415</v>
      </c>
      <c r="E32" t="s">
        <v>694</v>
      </c>
      <c r="F32" t="s">
        <v>1187</v>
      </c>
      <c r="G32" t="s">
        <v>324</v>
      </c>
      <c r="H32" t="s">
        <v>109</v>
      </c>
      <c r="I32" t="s">
        <v>0</v>
      </c>
      <c r="J32" s="6">
        <v>44967</v>
      </c>
      <c r="K32">
        <v>35.75</v>
      </c>
      <c r="L32" s="2">
        <f t="shared" si="0"/>
        <v>157</v>
      </c>
      <c r="M32" s="2" t="str">
        <f t="shared" si="1"/>
        <v>2023-02</v>
      </c>
      <c r="N32" s="2" t="s">
        <v>364</v>
      </c>
      <c r="O32" s="2" t="s">
        <v>987</v>
      </c>
      <c r="P32" s="2" t="s">
        <v>985</v>
      </c>
      <c r="Q32" s="2">
        <v>0</v>
      </c>
      <c r="R32" s="2">
        <v>0</v>
      </c>
      <c r="S32" s="2">
        <v>8</v>
      </c>
      <c r="T32" s="2">
        <v>5</v>
      </c>
      <c r="U32" s="2">
        <v>36</v>
      </c>
      <c r="V32" s="2">
        <v>161</v>
      </c>
      <c r="W32" s="2">
        <v>95</v>
      </c>
      <c r="X32" s="2">
        <v>0</v>
      </c>
      <c r="Y32" s="2">
        <v>0</v>
      </c>
      <c r="Z32" s="2">
        <v>150</v>
      </c>
      <c r="AA32" s="2">
        <v>150</v>
      </c>
      <c r="AB32" s="2">
        <v>150</v>
      </c>
      <c r="AC32" s="2">
        <v>150</v>
      </c>
      <c r="AD32" s="2">
        <v>150</v>
      </c>
      <c r="AE32" s="12">
        <v>0</v>
      </c>
      <c r="AF32" s="12">
        <v>0</v>
      </c>
      <c r="AG32" s="12">
        <v>0.05</v>
      </c>
      <c r="AH32" s="12">
        <v>0.03</v>
      </c>
      <c r="AI32" s="12">
        <v>0.24</v>
      </c>
      <c r="AJ32" s="12">
        <v>1.07</v>
      </c>
      <c r="AK32" s="12">
        <v>0.63</v>
      </c>
    </row>
    <row r="33" spans="1:37">
      <c r="A33" t="s">
        <v>1153</v>
      </c>
      <c r="B33" t="s">
        <v>108</v>
      </c>
      <c r="C33" s="6">
        <v>44810</v>
      </c>
      <c r="D33" t="s">
        <v>397</v>
      </c>
      <c r="E33" t="s">
        <v>397</v>
      </c>
      <c r="F33" t="s">
        <v>1152</v>
      </c>
      <c r="G33" t="s">
        <v>324</v>
      </c>
      <c r="H33" t="s">
        <v>321</v>
      </c>
      <c r="I33" t="s">
        <v>0</v>
      </c>
      <c r="J33" s="6">
        <v>44960</v>
      </c>
      <c r="K33">
        <v>5</v>
      </c>
      <c r="L33" s="2">
        <f t="shared" si="0"/>
        <v>150</v>
      </c>
      <c r="M33" s="2" t="str">
        <f t="shared" si="1"/>
        <v>2023-02</v>
      </c>
      <c r="N33" s="2" t="s">
        <v>364</v>
      </c>
      <c r="O33" s="2" t="s">
        <v>989</v>
      </c>
      <c r="P33" s="2" t="s">
        <v>985</v>
      </c>
      <c r="Q33" s="2" t="s">
        <v>1265</v>
      </c>
      <c r="R33" s="2" t="s">
        <v>1265</v>
      </c>
      <c r="S33" s="2" t="s">
        <v>1265</v>
      </c>
      <c r="T33" s="2" t="s">
        <v>1265</v>
      </c>
      <c r="U33" s="2" t="s">
        <v>1265</v>
      </c>
      <c r="V33" s="2" t="s">
        <v>1265</v>
      </c>
      <c r="W33" s="2" t="s">
        <v>1265</v>
      </c>
      <c r="X33" s="2" t="s">
        <v>1265</v>
      </c>
      <c r="Y33" s="2" t="s">
        <v>1265</v>
      </c>
      <c r="Z33" s="2" t="s">
        <v>1265</v>
      </c>
      <c r="AA33" s="2" t="s">
        <v>1265</v>
      </c>
      <c r="AB33" s="2" t="s">
        <v>1265</v>
      </c>
      <c r="AC33" s="2" t="s">
        <v>1265</v>
      </c>
      <c r="AD33" s="2" t="s">
        <v>1265</v>
      </c>
      <c r="AE33" s="12" t="s">
        <v>1265</v>
      </c>
      <c r="AF33" s="12" t="s">
        <v>1265</v>
      </c>
      <c r="AG33" s="12" t="s">
        <v>1265</v>
      </c>
      <c r="AH33" s="12" t="s">
        <v>1265</v>
      </c>
      <c r="AI33" s="12" t="s">
        <v>1265</v>
      </c>
      <c r="AJ33" s="12" t="s">
        <v>1265</v>
      </c>
      <c r="AK33" s="12" t="s">
        <v>1265</v>
      </c>
    </row>
    <row r="34" spans="1:37">
      <c r="A34" t="s">
        <v>520</v>
      </c>
      <c r="B34" t="s">
        <v>323</v>
      </c>
      <c r="C34" s="6">
        <v>44810</v>
      </c>
      <c r="D34" t="s">
        <v>401</v>
      </c>
      <c r="E34" t="s">
        <v>411</v>
      </c>
      <c r="F34" t="s">
        <v>519</v>
      </c>
      <c r="G34" t="s">
        <v>37</v>
      </c>
      <c r="H34" t="s">
        <v>170</v>
      </c>
      <c r="I34" t="s">
        <v>0</v>
      </c>
      <c r="J34" s="6">
        <v>44914</v>
      </c>
      <c r="K34">
        <v>1.75</v>
      </c>
      <c r="L34" s="2">
        <f t="shared" si="0"/>
        <v>104</v>
      </c>
      <c r="M34" s="2" t="str">
        <f t="shared" si="1"/>
        <v>2022-12</v>
      </c>
      <c r="N34" s="2" t="s">
        <v>340</v>
      </c>
      <c r="O34" s="2" t="s">
        <v>989</v>
      </c>
      <c r="P34" s="2" t="s">
        <v>1437</v>
      </c>
      <c r="Q34" s="2">
        <v>0</v>
      </c>
      <c r="R34" s="2">
        <v>0</v>
      </c>
      <c r="S34" s="2">
        <v>13</v>
      </c>
      <c r="T34" s="2">
        <v>16</v>
      </c>
      <c r="U34" s="2">
        <v>9</v>
      </c>
      <c r="V34" s="2">
        <v>16</v>
      </c>
      <c r="W34" s="2">
        <v>7</v>
      </c>
      <c r="X34" s="2">
        <v>0</v>
      </c>
      <c r="Y34" s="2">
        <v>0</v>
      </c>
      <c r="Z34" s="2">
        <v>15</v>
      </c>
      <c r="AA34" s="2">
        <v>15</v>
      </c>
      <c r="AB34" s="2">
        <v>15</v>
      </c>
      <c r="AC34" s="2">
        <v>15</v>
      </c>
      <c r="AD34" s="2">
        <v>15</v>
      </c>
      <c r="AE34" s="12">
        <v>0</v>
      </c>
      <c r="AF34" s="12">
        <v>0</v>
      </c>
      <c r="AG34" s="12">
        <v>0.87</v>
      </c>
      <c r="AH34" s="12">
        <v>1.07</v>
      </c>
      <c r="AI34" s="12">
        <v>0.6</v>
      </c>
      <c r="AJ34" s="12">
        <v>1.07</v>
      </c>
      <c r="AK34" s="12">
        <v>0.47</v>
      </c>
    </row>
    <row r="35" spans="1:37">
      <c r="A35" t="s">
        <v>825</v>
      </c>
      <c r="B35" t="s">
        <v>322</v>
      </c>
      <c r="C35" s="6">
        <v>44810</v>
      </c>
      <c r="D35" t="s">
        <v>407</v>
      </c>
      <c r="E35" t="s">
        <v>326</v>
      </c>
      <c r="F35" t="s">
        <v>824</v>
      </c>
      <c r="G35" t="s">
        <v>37</v>
      </c>
      <c r="H35" t="s">
        <v>321</v>
      </c>
      <c r="I35" t="s">
        <v>0</v>
      </c>
      <c r="J35" s="6">
        <v>44924</v>
      </c>
      <c r="K35">
        <v>52</v>
      </c>
      <c r="L35" s="2">
        <f t="shared" si="0"/>
        <v>114</v>
      </c>
      <c r="M35" s="2" t="str">
        <f t="shared" si="1"/>
        <v>2022-12</v>
      </c>
      <c r="N35" s="2" t="s">
        <v>340</v>
      </c>
      <c r="O35" s="2" t="s">
        <v>988</v>
      </c>
      <c r="P35" s="2" t="s">
        <v>985</v>
      </c>
      <c r="Q35" s="2">
        <v>0</v>
      </c>
      <c r="R35" s="2">
        <v>0</v>
      </c>
      <c r="S35" s="2">
        <v>2</v>
      </c>
      <c r="T35" s="2">
        <v>17</v>
      </c>
      <c r="U35" s="2">
        <v>50</v>
      </c>
      <c r="V35" s="2">
        <v>55</v>
      </c>
      <c r="W35" s="2">
        <v>50</v>
      </c>
      <c r="X35" s="2">
        <v>0</v>
      </c>
      <c r="Y35" s="2">
        <v>0</v>
      </c>
      <c r="Z35" s="2">
        <v>50</v>
      </c>
      <c r="AA35" s="2">
        <v>70</v>
      </c>
      <c r="AB35" s="2">
        <v>70</v>
      </c>
      <c r="AC35" s="2">
        <v>70</v>
      </c>
      <c r="AD35" s="2">
        <v>70</v>
      </c>
      <c r="AE35" s="12">
        <v>0</v>
      </c>
      <c r="AF35" s="12">
        <v>0</v>
      </c>
      <c r="AG35" s="12">
        <v>0.04</v>
      </c>
      <c r="AH35" s="12">
        <v>0.24</v>
      </c>
      <c r="AI35" s="12">
        <v>0.71</v>
      </c>
      <c r="AJ35" s="12">
        <v>0.79</v>
      </c>
      <c r="AK35" s="12">
        <v>0.71</v>
      </c>
    </row>
    <row r="36" spans="1:37">
      <c r="A36" t="s">
        <v>116</v>
      </c>
      <c r="B36" t="s">
        <v>322</v>
      </c>
      <c r="C36" s="6">
        <v>44810</v>
      </c>
      <c r="D36" t="s">
        <v>1</v>
      </c>
      <c r="E36" t="s">
        <v>12</v>
      </c>
      <c r="F36" t="s">
        <v>117</v>
      </c>
      <c r="G36" t="s">
        <v>37</v>
      </c>
      <c r="H36" t="s">
        <v>321</v>
      </c>
      <c r="I36" t="s">
        <v>0</v>
      </c>
      <c r="J36" s="6">
        <v>44963</v>
      </c>
      <c r="K36">
        <v>157</v>
      </c>
      <c r="L36" s="2">
        <f t="shared" si="0"/>
        <v>153</v>
      </c>
      <c r="M36" s="2" t="str">
        <f t="shared" si="1"/>
        <v>2023-02</v>
      </c>
      <c r="N36" s="2" t="s">
        <v>364</v>
      </c>
      <c r="O36" s="2" t="s">
        <v>988</v>
      </c>
      <c r="P36" s="2" t="s">
        <v>1438</v>
      </c>
      <c r="Q36" s="2">
        <v>0</v>
      </c>
      <c r="R36" s="2">
        <v>0</v>
      </c>
      <c r="S36" s="2">
        <v>8</v>
      </c>
      <c r="T36" s="2">
        <v>27</v>
      </c>
      <c r="U36" s="2">
        <v>420</v>
      </c>
      <c r="V36" s="2">
        <v>787</v>
      </c>
      <c r="W36" s="2">
        <v>324</v>
      </c>
      <c r="X36" s="2">
        <v>0</v>
      </c>
      <c r="Y36" s="2">
        <v>0</v>
      </c>
      <c r="Z36" s="2">
        <v>650</v>
      </c>
      <c r="AA36" s="2">
        <v>650</v>
      </c>
      <c r="AB36" s="2">
        <v>650</v>
      </c>
      <c r="AC36" s="2">
        <v>650</v>
      </c>
      <c r="AD36" s="2">
        <v>1400</v>
      </c>
      <c r="AE36" s="12">
        <v>0</v>
      </c>
      <c r="AF36" s="12">
        <v>0</v>
      </c>
      <c r="AG36" s="12">
        <v>0.01</v>
      </c>
      <c r="AH36" s="12">
        <v>0.04</v>
      </c>
      <c r="AI36" s="12">
        <v>0.65</v>
      </c>
      <c r="AJ36" s="12">
        <v>1.21</v>
      </c>
      <c r="AK36" s="12">
        <v>0.23</v>
      </c>
    </row>
    <row r="37" spans="1:37">
      <c r="A37" t="s">
        <v>293</v>
      </c>
      <c r="B37" t="s">
        <v>322</v>
      </c>
      <c r="C37" s="6">
        <v>44810</v>
      </c>
      <c r="D37" t="s">
        <v>8</v>
      </c>
      <c r="E37" t="s">
        <v>32</v>
      </c>
      <c r="F37" t="s">
        <v>294</v>
      </c>
      <c r="G37" t="s">
        <v>37</v>
      </c>
      <c r="H37" t="s">
        <v>321</v>
      </c>
      <c r="I37" t="s">
        <v>0</v>
      </c>
      <c r="J37" s="6">
        <v>44953</v>
      </c>
      <c r="K37">
        <v>41.75</v>
      </c>
      <c r="L37" s="2">
        <f t="shared" si="0"/>
        <v>143</v>
      </c>
      <c r="M37" s="2" t="str">
        <f t="shared" si="1"/>
        <v>2023-01</v>
      </c>
      <c r="N37" s="2" t="s">
        <v>364</v>
      </c>
      <c r="O37" s="2" t="s">
        <v>988</v>
      </c>
      <c r="P37" s="2" t="s">
        <v>1438</v>
      </c>
      <c r="Q37" s="2" t="s">
        <v>1265</v>
      </c>
      <c r="R37" s="2" t="s">
        <v>1265</v>
      </c>
      <c r="S37" s="2" t="s">
        <v>1265</v>
      </c>
      <c r="T37" s="2" t="s">
        <v>1265</v>
      </c>
      <c r="U37" s="2" t="s">
        <v>1265</v>
      </c>
      <c r="V37" s="2" t="s">
        <v>1265</v>
      </c>
      <c r="W37" s="2" t="s">
        <v>1265</v>
      </c>
      <c r="X37" s="2" t="s">
        <v>1265</v>
      </c>
      <c r="Y37" s="2" t="s">
        <v>1265</v>
      </c>
      <c r="Z37" s="2" t="s">
        <v>1265</v>
      </c>
      <c r="AA37" s="2" t="s">
        <v>1265</v>
      </c>
      <c r="AB37" s="2" t="s">
        <v>1265</v>
      </c>
      <c r="AC37" s="2" t="s">
        <v>1265</v>
      </c>
      <c r="AD37" s="2" t="s">
        <v>1265</v>
      </c>
      <c r="AE37" s="12" t="s">
        <v>1265</v>
      </c>
      <c r="AF37" s="12" t="s">
        <v>1265</v>
      </c>
      <c r="AG37" s="12" t="s">
        <v>1265</v>
      </c>
      <c r="AH37" s="12" t="s">
        <v>1265</v>
      </c>
      <c r="AI37" s="12" t="s">
        <v>1265</v>
      </c>
      <c r="AJ37" s="12" t="s">
        <v>1265</v>
      </c>
      <c r="AK37" s="12" t="s">
        <v>1265</v>
      </c>
    </row>
    <row r="38" spans="1:37">
      <c r="A38" t="s">
        <v>154</v>
      </c>
      <c r="B38" t="s">
        <v>322</v>
      </c>
      <c r="C38" s="6">
        <v>44810</v>
      </c>
      <c r="D38" t="s">
        <v>3</v>
      </c>
      <c r="E38" t="s">
        <v>16</v>
      </c>
      <c r="F38" t="s">
        <v>155</v>
      </c>
      <c r="G38" t="s">
        <v>37</v>
      </c>
      <c r="H38" t="s">
        <v>321</v>
      </c>
      <c r="I38" t="s">
        <v>0</v>
      </c>
      <c r="J38" s="6">
        <v>44974</v>
      </c>
      <c r="K38">
        <v>169.34</v>
      </c>
      <c r="L38" s="2">
        <f t="shared" si="0"/>
        <v>164</v>
      </c>
      <c r="M38" s="2" t="str">
        <f t="shared" si="1"/>
        <v>2023-02</v>
      </c>
      <c r="N38" s="2" t="s">
        <v>364</v>
      </c>
      <c r="O38" s="2" t="s">
        <v>988</v>
      </c>
      <c r="P38" s="2" t="s">
        <v>1438</v>
      </c>
      <c r="Q38" s="2">
        <v>0</v>
      </c>
      <c r="R38" s="2">
        <v>0</v>
      </c>
      <c r="S38" s="2">
        <v>0</v>
      </c>
      <c r="T38" s="2">
        <v>3</v>
      </c>
      <c r="U38" s="2">
        <v>372</v>
      </c>
      <c r="V38" s="2">
        <v>274</v>
      </c>
      <c r="W38" s="2">
        <v>61</v>
      </c>
      <c r="X38" s="2">
        <v>0</v>
      </c>
      <c r="Y38" s="2">
        <v>0</v>
      </c>
      <c r="Z38" s="2">
        <v>0</v>
      </c>
      <c r="AA38" s="2">
        <v>525</v>
      </c>
      <c r="AB38" s="2">
        <v>525</v>
      </c>
      <c r="AC38" s="2">
        <v>525</v>
      </c>
      <c r="AD38" s="2">
        <v>525</v>
      </c>
      <c r="AE38" s="12">
        <v>0</v>
      </c>
      <c r="AF38" s="12">
        <v>0</v>
      </c>
      <c r="AG38" s="12">
        <v>0</v>
      </c>
      <c r="AH38" s="12">
        <v>0.01</v>
      </c>
      <c r="AI38" s="12">
        <v>0.71</v>
      </c>
      <c r="AJ38" s="12">
        <v>0.52</v>
      </c>
      <c r="AK38" s="12">
        <v>0.12</v>
      </c>
    </row>
    <row r="39" spans="1:37">
      <c r="A39" t="s">
        <v>1417</v>
      </c>
      <c r="B39" t="s">
        <v>323</v>
      </c>
      <c r="C39" s="6">
        <v>44810</v>
      </c>
      <c r="D39" t="s">
        <v>371</v>
      </c>
      <c r="E39" t="s">
        <v>569</v>
      </c>
      <c r="F39" t="s">
        <v>1416</v>
      </c>
      <c r="G39" t="s">
        <v>324</v>
      </c>
      <c r="H39" t="s">
        <v>109</v>
      </c>
      <c r="I39" t="s">
        <v>0</v>
      </c>
      <c r="J39" s="6">
        <v>44995</v>
      </c>
      <c r="K39">
        <v>35.5</v>
      </c>
      <c r="L39" s="2">
        <f t="shared" si="0"/>
        <v>185</v>
      </c>
      <c r="M39" s="2" t="str">
        <f t="shared" si="1"/>
        <v>2023-03</v>
      </c>
      <c r="N39" s="2" t="s">
        <v>364</v>
      </c>
      <c r="O39" s="2" t="s">
        <v>992</v>
      </c>
      <c r="P39" s="2" t="s">
        <v>985</v>
      </c>
      <c r="Q39" s="2">
        <v>0</v>
      </c>
      <c r="R39" s="2">
        <v>0</v>
      </c>
      <c r="S39" s="2">
        <v>0</v>
      </c>
      <c r="T39" s="2">
        <v>0</v>
      </c>
      <c r="U39" s="2">
        <v>4</v>
      </c>
      <c r="V39" s="2">
        <v>12</v>
      </c>
      <c r="W39" s="2">
        <v>12</v>
      </c>
      <c r="X39" s="2">
        <v>0</v>
      </c>
      <c r="Y39" s="2">
        <v>0</v>
      </c>
      <c r="Z39" s="2">
        <v>0</v>
      </c>
      <c r="AA39" s="2">
        <v>0</v>
      </c>
      <c r="AB39" s="2">
        <v>50</v>
      </c>
      <c r="AC39" s="2">
        <v>50</v>
      </c>
      <c r="AD39" s="2">
        <v>50</v>
      </c>
      <c r="AE39" s="12">
        <v>0</v>
      </c>
      <c r="AF39" s="12">
        <v>0</v>
      </c>
      <c r="AG39" s="12">
        <v>0</v>
      </c>
      <c r="AH39" s="12">
        <v>0</v>
      </c>
      <c r="AI39" s="12">
        <v>0.08</v>
      </c>
      <c r="AJ39" s="12">
        <v>0.24</v>
      </c>
      <c r="AK39" s="12">
        <v>0.24</v>
      </c>
    </row>
    <row r="40" spans="1:37">
      <c r="A40" t="s">
        <v>160</v>
      </c>
      <c r="B40" t="s">
        <v>323</v>
      </c>
      <c r="C40" s="6">
        <v>44810</v>
      </c>
      <c r="D40" t="s">
        <v>3</v>
      </c>
      <c r="E40" t="s">
        <v>22</v>
      </c>
      <c r="F40" t="s">
        <v>161</v>
      </c>
      <c r="G40" t="s">
        <v>324</v>
      </c>
      <c r="H40" t="s">
        <v>109</v>
      </c>
      <c r="I40" t="s">
        <v>0</v>
      </c>
      <c r="J40" s="6">
        <v>44963</v>
      </c>
      <c r="K40">
        <v>23</v>
      </c>
      <c r="L40" s="2">
        <f t="shared" si="0"/>
        <v>153</v>
      </c>
      <c r="M40" s="2" t="str">
        <f t="shared" si="1"/>
        <v>2023-02</v>
      </c>
      <c r="N40" s="2" t="s">
        <v>364</v>
      </c>
      <c r="O40" s="2" t="s">
        <v>988</v>
      </c>
      <c r="P40" s="2" t="s">
        <v>1438</v>
      </c>
      <c r="Q40" s="2">
        <v>0</v>
      </c>
      <c r="R40" s="2">
        <v>0</v>
      </c>
      <c r="S40" s="2">
        <v>11</v>
      </c>
      <c r="T40" s="2">
        <v>9</v>
      </c>
      <c r="U40" s="2">
        <v>57</v>
      </c>
      <c r="V40" s="2">
        <v>255</v>
      </c>
      <c r="W40" s="2">
        <v>112</v>
      </c>
      <c r="X40" s="2">
        <v>0</v>
      </c>
      <c r="Y40" s="2">
        <v>0</v>
      </c>
      <c r="Z40" s="2">
        <v>440</v>
      </c>
      <c r="AA40" s="2">
        <v>440</v>
      </c>
      <c r="AB40" s="2">
        <v>440</v>
      </c>
      <c r="AC40" s="2">
        <v>440</v>
      </c>
      <c r="AD40" s="2">
        <v>440</v>
      </c>
      <c r="AE40" s="12">
        <v>0</v>
      </c>
      <c r="AF40" s="12">
        <v>0</v>
      </c>
      <c r="AG40" s="12">
        <v>0.03</v>
      </c>
      <c r="AH40" s="12">
        <v>0.02</v>
      </c>
      <c r="AI40" s="12">
        <v>0.13</v>
      </c>
      <c r="AJ40" s="12">
        <v>0.57999999999999996</v>
      </c>
      <c r="AK40" s="12">
        <v>0.25</v>
      </c>
    </row>
    <row r="41" spans="1:37">
      <c r="A41" t="s">
        <v>948</v>
      </c>
      <c r="B41" t="s">
        <v>323</v>
      </c>
      <c r="C41" s="6">
        <v>44810</v>
      </c>
      <c r="D41" t="s">
        <v>379</v>
      </c>
      <c r="E41" t="s">
        <v>424</v>
      </c>
      <c r="F41" t="s">
        <v>947</v>
      </c>
      <c r="G41" t="s">
        <v>37</v>
      </c>
      <c r="H41" t="s">
        <v>170</v>
      </c>
      <c r="I41" t="s">
        <v>0</v>
      </c>
      <c r="J41" s="6">
        <v>44888</v>
      </c>
      <c r="K41">
        <v>21</v>
      </c>
      <c r="L41" s="2">
        <f t="shared" si="0"/>
        <v>78</v>
      </c>
      <c r="M41" s="2" t="str">
        <f t="shared" si="1"/>
        <v>2022-11</v>
      </c>
      <c r="N41" s="2" t="s">
        <v>340</v>
      </c>
      <c r="O41" s="2" t="s">
        <v>989</v>
      </c>
      <c r="P41" s="2" t="s">
        <v>1437</v>
      </c>
      <c r="Q41" s="2">
        <v>0</v>
      </c>
      <c r="R41" s="2">
        <v>0</v>
      </c>
      <c r="S41" s="2">
        <v>3</v>
      </c>
      <c r="T41" s="2">
        <v>4</v>
      </c>
      <c r="U41" s="2">
        <v>4</v>
      </c>
      <c r="V41" s="2">
        <v>5</v>
      </c>
      <c r="W41" s="2">
        <v>4</v>
      </c>
      <c r="X41" s="2">
        <v>0</v>
      </c>
      <c r="Y41" s="2">
        <v>0</v>
      </c>
      <c r="Z41" s="2">
        <v>10</v>
      </c>
      <c r="AA41" s="2">
        <v>10</v>
      </c>
      <c r="AB41" s="2">
        <v>10</v>
      </c>
      <c r="AC41" s="2">
        <v>10</v>
      </c>
      <c r="AD41" s="2">
        <v>10</v>
      </c>
      <c r="AE41" s="12">
        <v>0</v>
      </c>
      <c r="AF41" s="12">
        <v>0</v>
      </c>
      <c r="AG41" s="12">
        <v>0.3</v>
      </c>
      <c r="AH41" s="12">
        <v>0.4</v>
      </c>
      <c r="AI41" s="12">
        <v>0.4</v>
      </c>
      <c r="AJ41" s="12">
        <v>0.5</v>
      </c>
      <c r="AK41" s="12">
        <v>0.4</v>
      </c>
    </row>
    <row r="42" spans="1:37">
      <c r="A42" t="s">
        <v>600</v>
      </c>
      <c r="B42" t="s">
        <v>323</v>
      </c>
      <c r="C42" s="6">
        <v>44810</v>
      </c>
      <c r="D42" t="s">
        <v>428</v>
      </c>
      <c r="E42" t="s">
        <v>429</v>
      </c>
      <c r="F42" t="s">
        <v>599</v>
      </c>
      <c r="G42" t="s">
        <v>37</v>
      </c>
      <c r="H42" t="s">
        <v>321</v>
      </c>
      <c r="I42" t="s">
        <v>0</v>
      </c>
      <c r="J42" s="6">
        <v>44913</v>
      </c>
      <c r="K42">
        <v>27</v>
      </c>
      <c r="L42" s="2">
        <f t="shared" si="0"/>
        <v>103</v>
      </c>
      <c r="M42" s="2" t="str">
        <f t="shared" si="1"/>
        <v>2022-12</v>
      </c>
      <c r="N42" s="2" t="s">
        <v>340</v>
      </c>
      <c r="O42" s="2" t="s">
        <v>990</v>
      </c>
      <c r="P42" s="2" t="s">
        <v>985</v>
      </c>
      <c r="Q42" s="2">
        <v>0</v>
      </c>
      <c r="R42" s="2">
        <v>0</v>
      </c>
      <c r="S42" s="2">
        <v>10</v>
      </c>
      <c r="T42" s="2">
        <v>24</v>
      </c>
      <c r="U42" s="2">
        <v>10</v>
      </c>
      <c r="V42" s="2">
        <v>32</v>
      </c>
      <c r="W42" s="2">
        <v>12</v>
      </c>
      <c r="X42" s="2">
        <v>0</v>
      </c>
      <c r="Y42" s="2">
        <v>0</v>
      </c>
      <c r="Z42" s="2">
        <v>90</v>
      </c>
      <c r="AA42" s="2">
        <v>90</v>
      </c>
      <c r="AB42" s="2">
        <v>90</v>
      </c>
      <c r="AC42" s="2">
        <v>90</v>
      </c>
      <c r="AD42" s="2">
        <v>90</v>
      </c>
      <c r="AE42" s="12">
        <v>0</v>
      </c>
      <c r="AF42" s="12">
        <v>0</v>
      </c>
      <c r="AG42" s="12">
        <v>0.11</v>
      </c>
      <c r="AH42" s="12">
        <v>0.27</v>
      </c>
      <c r="AI42" s="12">
        <v>0.11</v>
      </c>
      <c r="AJ42" s="12">
        <v>0.36</v>
      </c>
      <c r="AK42" s="12">
        <v>0.13</v>
      </c>
    </row>
    <row r="43" spans="1:37">
      <c r="A43" t="s">
        <v>603</v>
      </c>
      <c r="B43" t="s">
        <v>323</v>
      </c>
      <c r="C43" s="6">
        <v>44810</v>
      </c>
      <c r="D43" t="s">
        <v>536</v>
      </c>
      <c r="E43" t="s">
        <v>601</v>
      </c>
      <c r="F43" t="s">
        <v>602</v>
      </c>
      <c r="G43" t="s">
        <v>37</v>
      </c>
      <c r="H43" t="s">
        <v>321</v>
      </c>
      <c r="I43" t="s">
        <v>0</v>
      </c>
      <c r="J43" s="6">
        <v>44895</v>
      </c>
      <c r="K43">
        <v>16.5</v>
      </c>
      <c r="L43" s="2">
        <f t="shared" si="0"/>
        <v>85</v>
      </c>
      <c r="M43" s="2" t="str">
        <f t="shared" si="1"/>
        <v>2022-11</v>
      </c>
      <c r="N43" s="2" t="s">
        <v>340</v>
      </c>
      <c r="O43" s="2" t="s">
        <v>988</v>
      </c>
      <c r="P43" s="2" t="s">
        <v>985</v>
      </c>
      <c r="Q43" s="2">
        <v>0</v>
      </c>
      <c r="R43" s="2">
        <v>0</v>
      </c>
      <c r="S43" s="2">
        <v>113</v>
      </c>
      <c r="T43" s="2">
        <v>121</v>
      </c>
      <c r="U43" s="2">
        <v>113</v>
      </c>
      <c r="V43" s="2">
        <v>124</v>
      </c>
      <c r="W43" s="2">
        <v>71</v>
      </c>
      <c r="X43" s="2">
        <v>0</v>
      </c>
      <c r="Y43" s="2">
        <v>0</v>
      </c>
      <c r="Z43" s="2">
        <v>350</v>
      </c>
      <c r="AA43" s="2">
        <v>350</v>
      </c>
      <c r="AB43" s="2">
        <v>350</v>
      </c>
      <c r="AC43" s="2">
        <v>350</v>
      </c>
      <c r="AD43" s="2">
        <v>350</v>
      </c>
      <c r="AE43" s="12">
        <v>0</v>
      </c>
      <c r="AF43" s="12">
        <v>0</v>
      </c>
      <c r="AG43" s="12">
        <v>0.32</v>
      </c>
      <c r="AH43" s="12">
        <v>0.35</v>
      </c>
      <c r="AI43" s="12">
        <v>0.32</v>
      </c>
      <c r="AJ43" s="12">
        <v>0.35</v>
      </c>
      <c r="AK43" s="12">
        <v>0.2</v>
      </c>
    </row>
    <row r="44" spans="1:37">
      <c r="A44" t="s">
        <v>72</v>
      </c>
      <c r="B44" t="s">
        <v>323</v>
      </c>
      <c r="C44" s="6">
        <v>44810</v>
      </c>
      <c r="D44" t="s">
        <v>5</v>
      </c>
      <c r="E44" t="s">
        <v>27</v>
      </c>
      <c r="F44" t="s">
        <v>73</v>
      </c>
      <c r="G44" t="s">
        <v>37</v>
      </c>
      <c r="H44" t="s">
        <v>170</v>
      </c>
      <c r="I44" t="s">
        <v>0</v>
      </c>
      <c r="J44" s="6">
        <v>44874</v>
      </c>
      <c r="K44">
        <v>30.75</v>
      </c>
      <c r="L44" s="2">
        <f t="shared" si="0"/>
        <v>64</v>
      </c>
      <c r="M44" s="2" t="str">
        <f t="shared" si="1"/>
        <v>2022-11</v>
      </c>
      <c r="N44" s="2" t="s">
        <v>340</v>
      </c>
      <c r="O44" s="2" t="s">
        <v>989</v>
      </c>
      <c r="P44" s="2" t="s">
        <v>1438</v>
      </c>
      <c r="Q44" s="2">
        <v>0</v>
      </c>
      <c r="R44" s="2">
        <v>0</v>
      </c>
      <c r="S44" s="2">
        <v>4</v>
      </c>
      <c r="T44" s="2">
        <v>22</v>
      </c>
      <c r="U44" s="2">
        <v>15</v>
      </c>
      <c r="V44" s="2">
        <v>12</v>
      </c>
      <c r="W44" s="2">
        <v>4</v>
      </c>
      <c r="X44" s="2">
        <v>0</v>
      </c>
      <c r="Y44" s="2">
        <v>0</v>
      </c>
      <c r="Z44" s="2">
        <v>10</v>
      </c>
      <c r="AA44" s="2">
        <v>24</v>
      </c>
      <c r="AB44" s="2">
        <v>24</v>
      </c>
      <c r="AC44" s="2">
        <v>24</v>
      </c>
      <c r="AD44" s="2">
        <v>24</v>
      </c>
      <c r="AE44" s="12">
        <v>0</v>
      </c>
      <c r="AF44" s="12">
        <v>0</v>
      </c>
      <c r="AG44" s="12">
        <v>0.4</v>
      </c>
      <c r="AH44" s="12">
        <v>0.92</v>
      </c>
      <c r="AI44" s="12">
        <v>0.63</v>
      </c>
      <c r="AJ44" s="12">
        <v>0.5</v>
      </c>
      <c r="AK44" s="12">
        <v>0.17</v>
      </c>
    </row>
    <row r="45" spans="1:37">
      <c r="A45" t="s">
        <v>979</v>
      </c>
      <c r="B45" t="s">
        <v>323</v>
      </c>
      <c r="C45" s="6">
        <v>44810</v>
      </c>
      <c r="D45" t="s">
        <v>407</v>
      </c>
      <c r="E45" t="s">
        <v>670</v>
      </c>
      <c r="F45" t="s">
        <v>978</v>
      </c>
      <c r="G45" t="s">
        <v>37</v>
      </c>
      <c r="H45" t="s">
        <v>109</v>
      </c>
      <c r="I45" t="s">
        <v>0</v>
      </c>
      <c r="J45" s="6">
        <v>44965</v>
      </c>
      <c r="K45">
        <v>34</v>
      </c>
      <c r="L45" s="2">
        <f t="shared" si="0"/>
        <v>155</v>
      </c>
      <c r="M45" s="2" t="str">
        <f t="shared" si="1"/>
        <v>2023-02</v>
      </c>
      <c r="N45" s="2" t="s">
        <v>364</v>
      </c>
      <c r="O45" s="2" t="s">
        <v>988</v>
      </c>
      <c r="P45" s="2" t="s">
        <v>985</v>
      </c>
      <c r="Q45" s="2">
        <v>0</v>
      </c>
      <c r="R45" s="2">
        <v>0</v>
      </c>
      <c r="S45" s="2">
        <v>16</v>
      </c>
      <c r="T45" s="2">
        <v>14</v>
      </c>
      <c r="U45" s="2">
        <v>13</v>
      </c>
      <c r="V45" s="2">
        <v>9</v>
      </c>
      <c r="W45" s="2">
        <v>12</v>
      </c>
      <c r="X45" s="2">
        <v>0</v>
      </c>
      <c r="Y45" s="2">
        <v>0</v>
      </c>
      <c r="Z45" s="2">
        <v>166</v>
      </c>
      <c r="AA45" s="2">
        <v>166</v>
      </c>
      <c r="AB45" s="2">
        <v>166</v>
      </c>
      <c r="AC45" s="2">
        <v>166</v>
      </c>
      <c r="AD45" s="2">
        <v>166</v>
      </c>
      <c r="AE45" s="12">
        <v>0</v>
      </c>
      <c r="AF45" s="12">
        <v>0</v>
      </c>
      <c r="AG45" s="12">
        <v>0.1</v>
      </c>
      <c r="AH45" s="12">
        <v>0.08</v>
      </c>
      <c r="AI45" s="12">
        <v>0.08</v>
      </c>
      <c r="AJ45" s="12">
        <v>0.05</v>
      </c>
      <c r="AK45" s="12">
        <v>7.0000000000000007E-2</v>
      </c>
    </row>
    <row r="46" spans="1:37">
      <c r="A46" t="s">
        <v>64</v>
      </c>
      <c r="B46" t="s">
        <v>323</v>
      </c>
      <c r="C46" s="6">
        <v>44810</v>
      </c>
      <c r="D46" t="s">
        <v>2</v>
      </c>
      <c r="E46" t="s">
        <v>4</v>
      </c>
      <c r="F46" t="s">
        <v>65</v>
      </c>
      <c r="G46" t="s">
        <v>37</v>
      </c>
      <c r="H46" t="s">
        <v>170</v>
      </c>
      <c r="I46" t="s">
        <v>0</v>
      </c>
      <c r="J46" s="6">
        <v>44880</v>
      </c>
      <c r="K46">
        <v>5.5</v>
      </c>
      <c r="L46" s="2">
        <f t="shared" si="0"/>
        <v>70</v>
      </c>
      <c r="M46" s="2" t="str">
        <f t="shared" si="1"/>
        <v>2022-11</v>
      </c>
      <c r="N46" s="2" t="s">
        <v>340</v>
      </c>
      <c r="O46" s="2" t="s">
        <v>989</v>
      </c>
      <c r="P46" s="2" t="s">
        <v>1438</v>
      </c>
      <c r="Q46" s="2">
        <v>0</v>
      </c>
      <c r="R46" s="2">
        <v>0</v>
      </c>
      <c r="S46" s="2">
        <v>3</v>
      </c>
      <c r="T46" s="2">
        <v>4</v>
      </c>
      <c r="U46" s="2">
        <v>2</v>
      </c>
      <c r="V46" s="2">
        <v>9</v>
      </c>
      <c r="W46" s="2">
        <v>2</v>
      </c>
      <c r="X46" s="2">
        <v>0</v>
      </c>
      <c r="Y46" s="2">
        <v>0</v>
      </c>
      <c r="Z46" s="2">
        <v>10</v>
      </c>
      <c r="AA46" s="2">
        <v>10</v>
      </c>
      <c r="AB46" s="2">
        <v>10</v>
      </c>
      <c r="AC46" s="2">
        <v>10</v>
      </c>
      <c r="AD46" s="2">
        <v>10</v>
      </c>
      <c r="AE46" s="12">
        <v>0</v>
      </c>
      <c r="AF46" s="12">
        <v>0</v>
      </c>
      <c r="AG46" s="12">
        <v>0.3</v>
      </c>
      <c r="AH46" s="12">
        <v>0.4</v>
      </c>
      <c r="AI46" s="12">
        <v>0.2</v>
      </c>
      <c r="AJ46" s="12">
        <v>0.9</v>
      </c>
      <c r="AK46" s="12">
        <v>0.2</v>
      </c>
    </row>
    <row r="47" spans="1:37">
      <c r="A47" t="s">
        <v>543</v>
      </c>
      <c r="B47" t="s">
        <v>323</v>
      </c>
      <c r="C47" s="6">
        <v>44810</v>
      </c>
      <c r="D47" t="s">
        <v>373</v>
      </c>
      <c r="E47" t="s">
        <v>479</v>
      </c>
      <c r="F47" t="s">
        <v>542</v>
      </c>
      <c r="G47" t="s">
        <v>37</v>
      </c>
      <c r="H47" t="s">
        <v>109</v>
      </c>
      <c r="I47" t="s">
        <v>0</v>
      </c>
      <c r="J47" s="6">
        <v>44859</v>
      </c>
      <c r="K47">
        <v>6</v>
      </c>
      <c r="L47" s="2">
        <f t="shared" si="0"/>
        <v>49</v>
      </c>
      <c r="M47" s="2" t="str">
        <f t="shared" si="1"/>
        <v>2022-10</v>
      </c>
      <c r="N47" s="2" t="s">
        <v>340</v>
      </c>
      <c r="O47" s="2" t="s">
        <v>988</v>
      </c>
      <c r="P47" s="2" t="s">
        <v>985</v>
      </c>
      <c r="Q47" s="2">
        <v>0</v>
      </c>
      <c r="R47" s="2">
        <v>0</v>
      </c>
      <c r="S47" s="2">
        <v>12</v>
      </c>
      <c r="T47" s="2">
        <v>20</v>
      </c>
      <c r="U47" s="2">
        <v>6</v>
      </c>
      <c r="V47" s="2">
        <v>7</v>
      </c>
      <c r="W47" s="2">
        <v>10</v>
      </c>
      <c r="X47" s="2">
        <v>0</v>
      </c>
      <c r="Y47" s="2">
        <v>0</v>
      </c>
      <c r="Z47" s="2">
        <v>20</v>
      </c>
      <c r="AA47" s="2">
        <v>20</v>
      </c>
      <c r="AB47" s="2">
        <v>20</v>
      </c>
      <c r="AC47" s="2">
        <v>20</v>
      </c>
      <c r="AD47" s="2">
        <v>20</v>
      </c>
      <c r="AE47" s="12">
        <v>0</v>
      </c>
      <c r="AF47" s="12">
        <v>0</v>
      </c>
      <c r="AG47" s="12">
        <v>0.6</v>
      </c>
      <c r="AH47" s="12">
        <v>1</v>
      </c>
      <c r="AI47" s="12">
        <v>0.3</v>
      </c>
      <c r="AJ47" s="12">
        <v>0.35</v>
      </c>
      <c r="AK47" s="12">
        <v>0.5</v>
      </c>
    </row>
    <row r="48" spans="1:37">
      <c r="A48" t="s">
        <v>847</v>
      </c>
      <c r="B48" t="s">
        <v>323</v>
      </c>
      <c r="C48" s="6">
        <v>44810</v>
      </c>
      <c r="D48" t="s">
        <v>407</v>
      </c>
      <c r="E48" t="s">
        <v>604</v>
      </c>
      <c r="F48" t="s">
        <v>846</v>
      </c>
      <c r="G48" t="s">
        <v>37</v>
      </c>
      <c r="H48" t="s">
        <v>109</v>
      </c>
      <c r="I48" t="s">
        <v>0</v>
      </c>
      <c r="J48" s="6">
        <v>44831</v>
      </c>
      <c r="K48">
        <v>0</v>
      </c>
      <c r="L48" s="2">
        <f t="shared" si="0"/>
        <v>21</v>
      </c>
      <c r="M48" s="2" t="str">
        <f t="shared" si="1"/>
        <v>2022-09</v>
      </c>
      <c r="N48" s="2" t="s">
        <v>1436</v>
      </c>
      <c r="O48" s="2" t="s">
        <v>988</v>
      </c>
      <c r="P48" s="2" t="s">
        <v>985</v>
      </c>
      <c r="Q48" s="2" t="s">
        <v>1265</v>
      </c>
      <c r="R48" s="2" t="s">
        <v>1265</v>
      </c>
      <c r="S48" s="2" t="s">
        <v>1265</v>
      </c>
      <c r="T48" s="2" t="s">
        <v>1265</v>
      </c>
      <c r="U48" s="2" t="s">
        <v>1265</v>
      </c>
      <c r="V48" s="2" t="s">
        <v>1265</v>
      </c>
      <c r="W48" s="2" t="s">
        <v>1265</v>
      </c>
      <c r="X48" s="2" t="s">
        <v>1265</v>
      </c>
      <c r="Y48" s="2" t="s">
        <v>1265</v>
      </c>
      <c r="Z48" s="2" t="s">
        <v>1265</v>
      </c>
      <c r="AA48" s="2" t="s">
        <v>1265</v>
      </c>
      <c r="AB48" s="2" t="s">
        <v>1265</v>
      </c>
      <c r="AC48" s="2" t="s">
        <v>1265</v>
      </c>
      <c r="AD48" s="2" t="s">
        <v>1265</v>
      </c>
      <c r="AE48" s="12" t="s">
        <v>1265</v>
      </c>
      <c r="AF48" s="12" t="s">
        <v>1265</v>
      </c>
      <c r="AG48" s="12" t="s">
        <v>1265</v>
      </c>
      <c r="AH48" s="12" t="s">
        <v>1265</v>
      </c>
      <c r="AI48" s="12" t="s">
        <v>1265</v>
      </c>
      <c r="AJ48" s="12" t="s">
        <v>1265</v>
      </c>
      <c r="AK48" s="12" t="s">
        <v>1265</v>
      </c>
    </row>
    <row r="49" spans="1:37">
      <c r="A49" t="s">
        <v>873</v>
      </c>
      <c r="B49" t="s">
        <v>322</v>
      </c>
      <c r="C49" s="6">
        <v>44810</v>
      </c>
      <c r="D49" t="s">
        <v>415</v>
      </c>
      <c r="E49" t="s">
        <v>416</v>
      </c>
      <c r="F49" t="s">
        <v>872</v>
      </c>
      <c r="G49" t="s">
        <v>37</v>
      </c>
      <c r="H49" t="s">
        <v>109</v>
      </c>
      <c r="I49" t="s">
        <v>0</v>
      </c>
      <c r="J49" s="6">
        <v>44937</v>
      </c>
      <c r="K49">
        <v>39.799999999999997</v>
      </c>
      <c r="L49" s="2">
        <f t="shared" si="0"/>
        <v>127</v>
      </c>
      <c r="M49" s="2" t="str">
        <f t="shared" si="1"/>
        <v>2023-01</v>
      </c>
      <c r="N49" s="2" t="s">
        <v>364</v>
      </c>
      <c r="O49" s="2" t="s">
        <v>987</v>
      </c>
      <c r="P49" s="2" t="s">
        <v>985</v>
      </c>
      <c r="Q49" s="2" t="s">
        <v>1265</v>
      </c>
      <c r="R49" s="2" t="s">
        <v>1265</v>
      </c>
      <c r="S49" s="2" t="s">
        <v>1265</v>
      </c>
      <c r="T49" s="2" t="s">
        <v>1265</v>
      </c>
      <c r="U49" s="2" t="s">
        <v>1265</v>
      </c>
      <c r="V49" s="2" t="s">
        <v>1265</v>
      </c>
      <c r="W49" s="2" t="s">
        <v>1265</v>
      </c>
      <c r="X49" s="2" t="s">
        <v>1265</v>
      </c>
      <c r="Y49" s="2" t="s">
        <v>1265</v>
      </c>
      <c r="Z49" s="2" t="s">
        <v>1265</v>
      </c>
      <c r="AA49" s="2" t="s">
        <v>1265</v>
      </c>
      <c r="AB49" s="2" t="s">
        <v>1265</v>
      </c>
      <c r="AC49" s="2" t="s">
        <v>1265</v>
      </c>
      <c r="AD49" s="2" t="s">
        <v>1265</v>
      </c>
      <c r="AE49" s="12" t="s">
        <v>1265</v>
      </c>
      <c r="AF49" s="12" t="s">
        <v>1265</v>
      </c>
      <c r="AG49" s="12" t="s">
        <v>1265</v>
      </c>
      <c r="AH49" s="12" t="s">
        <v>1265</v>
      </c>
      <c r="AI49" s="12" t="s">
        <v>1265</v>
      </c>
      <c r="AJ49" s="12" t="s">
        <v>1265</v>
      </c>
      <c r="AK49" s="12" t="s">
        <v>1265</v>
      </c>
    </row>
    <row r="50" spans="1:37">
      <c r="A50" t="s">
        <v>960</v>
      </c>
      <c r="B50" t="s">
        <v>323</v>
      </c>
      <c r="C50" s="6">
        <v>44810</v>
      </c>
      <c r="D50" t="s">
        <v>407</v>
      </c>
      <c r="E50" t="s">
        <v>604</v>
      </c>
      <c r="F50" t="s">
        <v>959</v>
      </c>
      <c r="G50" t="s">
        <v>37</v>
      </c>
      <c r="H50" t="s">
        <v>321</v>
      </c>
      <c r="I50" t="s">
        <v>0</v>
      </c>
      <c r="J50" s="6">
        <v>44916</v>
      </c>
      <c r="K50">
        <v>28</v>
      </c>
      <c r="L50" s="2">
        <f t="shared" si="0"/>
        <v>106</v>
      </c>
      <c r="M50" s="2" t="str">
        <f t="shared" si="1"/>
        <v>2022-12</v>
      </c>
      <c r="N50" s="2" t="s">
        <v>340</v>
      </c>
      <c r="O50" s="2" t="s">
        <v>988</v>
      </c>
      <c r="P50" s="2" t="s">
        <v>985</v>
      </c>
      <c r="Q50" s="2">
        <v>0</v>
      </c>
      <c r="R50" s="2">
        <v>0</v>
      </c>
      <c r="S50" s="2">
        <v>0</v>
      </c>
      <c r="T50" s="2">
        <v>6</v>
      </c>
      <c r="U50" s="2">
        <v>1</v>
      </c>
      <c r="V50" s="2">
        <v>6</v>
      </c>
      <c r="W50" s="2">
        <v>4</v>
      </c>
      <c r="X50" s="2">
        <v>0</v>
      </c>
      <c r="Y50" s="2">
        <v>0</v>
      </c>
      <c r="Z50" s="2">
        <v>0</v>
      </c>
      <c r="AA50" s="2">
        <v>25</v>
      </c>
      <c r="AB50" s="2">
        <v>25</v>
      </c>
      <c r="AC50" s="2">
        <v>25</v>
      </c>
      <c r="AD50" s="2">
        <v>25</v>
      </c>
      <c r="AE50" s="12">
        <v>0</v>
      </c>
      <c r="AF50" s="12">
        <v>0</v>
      </c>
      <c r="AG50" s="12">
        <v>0</v>
      </c>
      <c r="AH50" s="12">
        <v>0.24</v>
      </c>
      <c r="AI50" s="12">
        <v>0.04</v>
      </c>
      <c r="AJ50" s="12">
        <v>0.24</v>
      </c>
      <c r="AK50" s="12">
        <v>0.16</v>
      </c>
    </row>
    <row r="51" spans="1:37">
      <c r="A51" t="s">
        <v>152</v>
      </c>
      <c r="B51" t="s">
        <v>323</v>
      </c>
      <c r="C51" s="6">
        <v>44811</v>
      </c>
      <c r="D51" t="s">
        <v>3</v>
      </c>
      <c r="E51" t="s">
        <v>22</v>
      </c>
      <c r="F51" t="s">
        <v>153</v>
      </c>
      <c r="G51" t="s">
        <v>37</v>
      </c>
      <c r="H51" t="s">
        <v>109</v>
      </c>
      <c r="I51" t="s">
        <v>0</v>
      </c>
      <c r="J51" s="6">
        <v>44966</v>
      </c>
      <c r="K51">
        <v>24</v>
      </c>
      <c r="L51" s="2">
        <f t="shared" si="0"/>
        <v>155</v>
      </c>
      <c r="M51" s="2" t="str">
        <f t="shared" si="1"/>
        <v>2023-02</v>
      </c>
      <c r="N51" s="2" t="s">
        <v>364</v>
      </c>
      <c r="O51" s="2" t="s">
        <v>988</v>
      </c>
      <c r="P51" s="2" t="s">
        <v>1438</v>
      </c>
      <c r="Q51" s="2">
        <v>0</v>
      </c>
      <c r="R51" s="2">
        <v>0</v>
      </c>
      <c r="S51" s="2">
        <v>0</v>
      </c>
      <c r="T51" s="2">
        <v>7</v>
      </c>
      <c r="U51" s="2">
        <v>3</v>
      </c>
      <c r="V51" s="2">
        <v>46</v>
      </c>
      <c r="W51" s="2">
        <v>43</v>
      </c>
      <c r="X51" s="2">
        <v>0</v>
      </c>
      <c r="Y51" s="2">
        <v>0</v>
      </c>
      <c r="Z51" s="2">
        <v>0</v>
      </c>
      <c r="AA51" s="2">
        <v>60</v>
      </c>
      <c r="AB51" s="2">
        <v>60</v>
      </c>
      <c r="AC51" s="2">
        <v>60</v>
      </c>
      <c r="AD51" s="2">
        <v>60</v>
      </c>
      <c r="AE51" s="12">
        <v>0</v>
      </c>
      <c r="AF51" s="12">
        <v>0</v>
      </c>
      <c r="AG51" s="12">
        <v>0</v>
      </c>
      <c r="AH51" s="12">
        <v>0.12</v>
      </c>
      <c r="AI51" s="12">
        <v>0.05</v>
      </c>
      <c r="AJ51" s="12">
        <v>0.77</v>
      </c>
      <c r="AK51" s="12">
        <v>0.72</v>
      </c>
    </row>
    <row r="52" spans="1:37">
      <c r="A52" t="s">
        <v>182</v>
      </c>
      <c r="B52" t="s">
        <v>323</v>
      </c>
      <c r="C52" s="6">
        <v>44811</v>
      </c>
      <c r="D52" t="s">
        <v>2</v>
      </c>
      <c r="E52" t="s">
        <v>11</v>
      </c>
      <c r="F52" t="s">
        <v>183</v>
      </c>
      <c r="G52" t="s">
        <v>37</v>
      </c>
      <c r="H52" t="s">
        <v>170</v>
      </c>
      <c r="I52" t="s">
        <v>0</v>
      </c>
      <c r="J52" s="6">
        <v>44949</v>
      </c>
      <c r="K52">
        <v>4</v>
      </c>
      <c r="L52" s="2">
        <f t="shared" si="0"/>
        <v>138</v>
      </c>
      <c r="M52" s="2" t="str">
        <f t="shared" si="1"/>
        <v>2023-01</v>
      </c>
      <c r="N52" s="2" t="s">
        <v>364</v>
      </c>
      <c r="O52" s="2" t="s">
        <v>989</v>
      </c>
      <c r="P52" s="2" t="s">
        <v>1438</v>
      </c>
      <c r="Q52" s="2">
        <v>0</v>
      </c>
      <c r="R52" s="2">
        <v>0</v>
      </c>
      <c r="S52" s="2">
        <v>2</v>
      </c>
      <c r="T52" s="2">
        <v>2</v>
      </c>
      <c r="U52" s="2">
        <v>19</v>
      </c>
      <c r="V52" s="2">
        <v>25</v>
      </c>
      <c r="W52" s="2">
        <v>11</v>
      </c>
      <c r="X52" s="2">
        <v>0</v>
      </c>
      <c r="Y52" s="2">
        <v>0</v>
      </c>
      <c r="Z52" s="2">
        <v>30</v>
      </c>
      <c r="AA52" s="2">
        <v>30</v>
      </c>
      <c r="AB52" s="2">
        <v>30</v>
      </c>
      <c r="AC52" s="2">
        <v>30</v>
      </c>
      <c r="AD52" s="2">
        <v>30</v>
      </c>
      <c r="AE52" s="12">
        <v>0</v>
      </c>
      <c r="AF52" s="12">
        <v>0</v>
      </c>
      <c r="AG52" s="12">
        <v>7.0000000000000007E-2</v>
      </c>
      <c r="AH52" s="12">
        <v>7.0000000000000007E-2</v>
      </c>
      <c r="AI52" s="12">
        <v>0.63</v>
      </c>
      <c r="AJ52" s="12">
        <v>0.83</v>
      </c>
      <c r="AK52" s="12">
        <v>0.37</v>
      </c>
    </row>
    <row r="53" spans="1:37">
      <c r="A53" t="s">
        <v>718</v>
      </c>
      <c r="B53" t="s">
        <v>323</v>
      </c>
      <c r="C53" s="6">
        <v>44811</v>
      </c>
      <c r="D53" t="s">
        <v>370</v>
      </c>
      <c r="E53" t="s">
        <v>564</v>
      </c>
      <c r="F53" t="s">
        <v>717</v>
      </c>
      <c r="G53" t="s">
        <v>37</v>
      </c>
      <c r="H53" t="s">
        <v>321</v>
      </c>
      <c r="I53" t="s">
        <v>0</v>
      </c>
      <c r="J53" s="6">
        <v>44942</v>
      </c>
      <c r="K53">
        <v>26.5</v>
      </c>
      <c r="L53" s="2">
        <f t="shared" si="0"/>
        <v>131</v>
      </c>
      <c r="M53" s="2" t="str">
        <f t="shared" si="1"/>
        <v>2023-01</v>
      </c>
      <c r="N53" s="2" t="s">
        <v>364</v>
      </c>
      <c r="O53" s="2" t="s">
        <v>992</v>
      </c>
      <c r="P53" s="2" t="s">
        <v>985</v>
      </c>
      <c r="Q53" s="2">
        <v>0</v>
      </c>
      <c r="R53" s="2">
        <v>0</v>
      </c>
      <c r="S53" s="2">
        <v>1</v>
      </c>
      <c r="T53" s="2">
        <v>4</v>
      </c>
      <c r="U53" s="2">
        <v>3</v>
      </c>
      <c r="V53" s="2">
        <v>4</v>
      </c>
      <c r="W53" s="2">
        <v>4</v>
      </c>
      <c r="X53" s="2">
        <v>0</v>
      </c>
      <c r="Y53" s="2">
        <v>0</v>
      </c>
      <c r="Z53" s="2">
        <v>20</v>
      </c>
      <c r="AA53" s="2">
        <v>20</v>
      </c>
      <c r="AB53" s="2">
        <v>20</v>
      </c>
      <c r="AC53" s="2">
        <v>20</v>
      </c>
      <c r="AD53" s="2">
        <v>20</v>
      </c>
      <c r="AE53" s="12">
        <v>0</v>
      </c>
      <c r="AF53" s="12">
        <v>0</v>
      </c>
      <c r="AG53" s="12">
        <v>0.05</v>
      </c>
      <c r="AH53" s="12">
        <v>0.2</v>
      </c>
      <c r="AI53" s="12">
        <v>0.15</v>
      </c>
      <c r="AJ53" s="12">
        <v>0.2</v>
      </c>
      <c r="AK53" s="12">
        <v>0.2</v>
      </c>
    </row>
    <row r="54" spans="1:37">
      <c r="A54" t="s">
        <v>760</v>
      </c>
      <c r="B54" t="s">
        <v>323</v>
      </c>
      <c r="C54" s="6">
        <v>44811</v>
      </c>
      <c r="D54" t="s">
        <v>397</v>
      </c>
      <c r="E54" t="s">
        <v>462</v>
      </c>
      <c r="F54" t="s">
        <v>759</v>
      </c>
      <c r="G54" t="s">
        <v>37</v>
      </c>
      <c r="H54" t="s">
        <v>109</v>
      </c>
      <c r="I54" t="s">
        <v>0</v>
      </c>
      <c r="J54" s="6">
        <v>44847</v>
      </c>
      <c r="K54">
        <v>9.5</v>
      </c>
      <c r="L54" s="2">
        <f t="shared" si="0"/>
        <v>36</v>
      </c>
      <c r="M54" s="2" t="str">
        <f t="shared" si="1"/>
        <v>2022-10</v>
      </c>
      <c r="N54" s="2" t="s">
        <v>340</v>
      </c>
      <c r="O54" s="2" t="s">
        <v>989</v>
      </c>
      <c r="P54" s="2" t="s">
        <v>985</v>
      </c>
      <c r="Q54" s="2">
        <v>0</v>
      </c>
      <c r="R54" s="2">
        <v>0</v>
      </c>
      <c r="S54" s="2">
        <v>5</v>
      </c>
      <c r="T54" s="2">
        <v>10</v>
      </c>
      <c r="U54" s="2">
        <v>8</v>
      </c>
      <c r="V54" s="2">
        <v>9</v>
      </c>
      <c r="W54" s="2">
        <v>2</v>
      </c>
      <c r="X54" s="2">
        <v>0</v>
      </c>
      <c r="Y54" s="2">
        <v>0</v>
      </c>
      <c r="Z54" s="2">
        <v>10</v>
      </c>
      <c r="AA54" s="2">
        <v>10</v>
      </c>
      <c r="AB54" s="2">
        <v>10</v>
      </c>
      <c r="AC54" s="2">
        <v>10</v>
      </c>
      <c r="AD54" s="2">
        <v>10</v>
      </c>
      <c r="AE54" s="12">
        <v>0</v>
      </c>
      <c r="AF54" s="12">
        <v>0</v>
      </c>
      <c r="AG54" s="12">
        <v>0.5</v>
      </c>
      <c r="AH54" s="12">
        <v>1</v>
      </c>
      <c r="AI54" s="12">
        <v>0.8</v>
      </c>
      <c r="AJ54" s="12">
        <v>0.9</v>
      </c>
      <c r="AK54" s="12">
        <v>0.2</v>
      </c>
    </row>
    <row r="55" spans="1:37">
      <c r="A55" t="s">
        <v>842</v>
      </c>
      <c r="B55" t="s">
        <v>323</v>
      </c>
      <c r="C55" s="6">
        <v>44811</v>
      </c>
      <c r="D55" t="s">
        <v>365</v>
      </c>
      <c r="E55" t="s">
        <v>632</v>
      </c>
      <c r="F55" t="s">
        <v>841</v>
      </c>
      <c r="G55" t="s">
        <v>37</v>
      </c>
      <c r="H55" t="s">
        <v>109</v>
      </c>
      <c r="I55" t="s">
        <v>0</v>
      </c>
      <c r="J55" s="6">
        <v>44875</v>
      </c>
      <c r="K55">
        <v>11</v>
      </c>
      <c r="L55" s="2">
        <f t="shared" si="0"/>
        <v>64</v>
      </c>
      <c r="M55" s="2" t="str">
        <f t="shared" si="1"/>
        <v>2022-11</v>
      </c>
      <c r="N55" s="2" t="s">
        <v>340</v>
      </c>
      <c r="O55" s="2" t="s">
        <v>992</v>
      </c>
      <c r="P55" s="2" t="s">
        <v>985</v>
      </c>
      <c r="Q55" s="2">
        <v>0</v>
      </c>
      <c r="R55" s="2">
        <v>0</v>
      </c>
      <c r="S55" s="2">
        <v>7</v>
      </c>
      <c r="T55" s="2">
        <v>9</v>
      </c>
      <c r="U55" s="2">
        <v>5</v>
      </c>
      <c r="V55" s="2">
        <v>8</v>
      </c>
      <c r="W55" s="2">
        <v>0</v>
      </c>
      <c r="X55" s="2">
        <v>0</v>
      </c>
      <c r="Y55" s="2">
        <v>0</v>
      </c>
      <c r="Z55" s="2">
        <v>10</v>
      </c>
      <c r="AA55" s="2">
        <v>10</v>
      </c>
      <c r="AB55" s="2">
        <v>10</v>
      </c>
      <c r="AC55" s="2">
        <v>10</v>
      </c>
      <c r="AD55" s="2">
        <v>0</v>
      </c>
      <c r="AE55" s="12">
        <v>0</v>
      </c>
      <c r="AF55" s="12">
        <v>0</v>
      </c>
      <c r="AG55" s="12">
        <v>0.7</v>
      </c>
      <c r="AH55" s="12">
        <v>0.9</v>
      </c>
      <c r="AI55" s="12">
        <v>0.5</v>
      </c>
      <c r="AJ55" s="12">
        <v>0.8</v>
      </c>
      <c r="AK55" s="12">
        <v>0</v>
      </c>
    </row>
    <row r="56" spans="1:37">
      <c r="A56" t="s">
        <v>216</v>
      </c>
      <c r="B56" t="s">
        <v>323</v>
      </c>
      <c r="C56" s="6">
        <v>44811</v>
      </c>
      <c r="D56" t="s">
        <v>2</v>
      </c>
      <c r="E56" t="s">
        <v>11</v>
      </c>
      <c r="F56" t="s">
        <v>98</v>
      </c>
      <c r="G56" t="s">
        <v>37</v>
      </c>
      <c r="H56" t="s">
        <v>170</v>
      </c>
      <c r="I56" t="s">
        <v>0</v>
      </c>
      <c r="J56" s="6">
        <v>44907</v>
      </c>
      <c r="K56">
        <v>6.5</v>
      </c>
      <c r="L56" s="2">
        <f t="shared" si="0"/>
        <v>96</v>
      </c>
      <c r="M56" s="2" t="str">
        <f t="shared" si="1"/>
        <v>2022-12</v>
      </c>
      <c r="N56" s="2" t="s">
        <v>340</v>
      </c>
      <c r="O56" s="2" t="s">
        <v>989</v>
      </c>
      <c r="P56" s="2" t="s">
        <v>1438</v>
      </c>
      <c r="Q56" s="2">
        <v>0</v>
      </c>
      <c r="R56" s="2">
        <v>0</v>
      </c>
      <c r="S56" s="2">
        <v>2</v>
      </c>
      <c r="T56" s="2">
        <v>10</v>
      </c>
      <c r="U56" s="2">
        <v>31</v>
      </c>
      <c r="V56" s="2">
        <v>24</v>
      </c>
      <c r="W56" s="2">
        <v>20</v>
      </c>
      <c r="X56" s="2">
        <v>0</v>
      </c>
      <c r="Y56" s="2">
        <v>0</v>
      </c>
      <c r="Z56" s="2">
        <v>20</v>
      </c>
      <c r="AA56" s="2">
        <v>20</v>
      </c>
      <c r="AB56" s="2">
        <v>20</v>
      </c>
      <c r="AC56" s="2">
        <v>20</v>
      </c>
      <c r="AD56" s="2">
        <v>25</v>
      </c>
      <c r="AE56" s="12">
        <v>0</v>
      </c>
      <c r="AF56" s="12">
        <v>0</v>
      </c>
      <c r="AG56" s="12">
        <v>0.1</v>
      </c>
      <c r="AH56" s="12">
        <v>0.5</v>
      </c>
      <c r="AI56" s="12">
        <v>1.55</v>
      </c>
      <c r="AJ56" s="12">
        <v>1.2</v>
      </c>
      <c r="AK56" s="12">
        <v>0.8</v>
      </c>
    </row>
    <row r="57" spans="1:37">
      <c r="A57" t="s">
        <v>770</v>
      </c>
      <c r="B57" t="s">
        <v>323</v>
      </c>
      <c r="C57" s="6">
        <v>44811</v>
      </c>
      <c r="D57" t="s">
        <v>377</v>
      </c>
      <c r="E57" t="s">
        <v>378</v>
      </c>
      <c r="F57" t="s">
        <v>769</v>
      </c>
      <c r="G57" t="s">
        <v>37</v>
      </c>
      <c r="H57" t="s">
        <v>109</v>
      </c>
      <c r="I57" t="s">
        <v>0</v>
      </c>
      <c r="J57" s="6">
        <v>44895</v>
      </c>
      <c r="K57">
        <v>16.75</v>
      </c>
      <c r="L57" s="2">
        <f t="shared" si="0"/>
        <v>84</v>
      </c>
      <c r="M57" s="2" t="str">
        <f t="shared" si="1"/>
        <v>2022-11</v>
      </c>
      <c r="N57" s="2" t="s">
        <v>340</v>
      </c>
      <c r="O57" s="2" t="s">
        <v>989</v>
      </c>
      <c r="P57" s="2" t="s">
        <v>985</v>
      </c>
      <c r="Q57" s="2">
        <v>0</v>
      </c>
      <c r="R57" s="2">
        <v>0</v>
      </c>
      <c r="S57" s="2">
        <v>6</v>
      </c>
      <c r="T57" s="2">
        <v>15</v>
      </c>
      <c r="U57" s="2">
        <v>10</v>
      </c>
      <c r="V57" s="2">
        <v>11</v>
      </c>
      <c r="W57" s="2">
        <v>4</v>
      </c>
      <c r="X57" s="2">
        <v>0</v>
      </c>
      <c r="Y57" s="2">
        <v>0</v>
      </c>
      <c r="Z57" s="2">
        <v>20</v>
      </c>
      <c r="AA57" s="2">
        <v>20</v>
      </c>
      <c r="AB57" s="2">
        <v>20</v>
      </c>
      <c r="AC57" s="2">
        <v>20</v>
      </c>
      <c r="AD57" s="2">
        <v>20</v>
      </c>
      <c r="AE57" s="12">
        <v>0</v>
      </c>
      <c r="AF57" s="12">
        <v>0</v>
      </c>
      <c r="AG57" s="12">
        <v>0.3</v>
      </c>
      <c r="AH57" s="12">
        <v>0.75</v>
      </c>
      <c r="AI57" s="12">
        <v>0.5</v>
      </c>
      <c r="AJ57" s="12">
        <v>0.55000000000000004</v>
      </c>
      <c r="AK57" s="12">
        <v>0.2</v>
      </c>
    </row>
    <row r="58" spans="1:37">
      <c r="A58" t="s">
        <v>712</v>
      </c>
      <c r="B58" t="s">
        <v>323</v>
      </c>
      <c r="C58" s="6">
        <v>44811</v>
      </c>
      <c r="D58" t="s">
        <v>379</v>
      </c>
      <c r="E58" t="s">
        <v>534</v>
      </c>
      <c r="F58" t="s">
        <v>711</v>
      </c>
      <c r="G58" t="s">
        <v>37</v>
      </c>
      <c r="H58" t="s">
        <v>170</v>
      </c>
      <c r="I58" t="s">
        <v>0</v>
      </c>
      <c r="J58" s="6">
        <v>44852</v>
      </c>
      <c r="K58">
        <v>3.5</v>
      </c>
      <c r="L58" s="2">
        <f t="shared" si="0"/>
        <v>41</v>
      </c>
      <c r="M58" s="2" t="str">
        <f t="shared" si="1"/>
        <v>2022-10</v>
      </c>
      <c r="N58" s="2" t="s">
        <v>340</v>
      </c>
      <c r="O58" s="2" t="s">
        <v>989</v>
      </c>
      <c r="P58" s="2" t="s">
        <v>985</v>
      </c>
      <c r="Q58" s="2">
        <v>0</v>
      </c>
      <c r="R58" s="2">
        <v>0</v>
      </c>
      <c r="S58" s="2">
        <v>13</v>
      </c>
      <c r="T58" s="2">
        <v>24</v>
      </c>
      <c r="U58" s="2">
        <v>23</v>
      </c>
      <c r="V58" s="2">
        <v>24</v>
      </c>
      <c r="W58" s="2">
        <v>20</v>
      </c>
      <c r="X58" s="2">
        <v>0</v>
      </c>
      <c r="Y58" s="2">
        <v>0</v>
      </c>
      <c r="Z58" s="2">
        <v>20</v>
      </c>
      <c r="AA58" s="2">
        <v>20</v>
      </c>
      <c r="AB58" s="2">
        <v>20</v>
      </c>
      <c r="AC58" s="2">
        <v>20</v>
      </c>
      <c r="AD58" s="2">
        <v>25</v>
      </c>
      <c r="AE58" s="12">
        <v>0</v>
      </c>
      <c r="AF58" s="12">
        <v>0</v>
      </c>
      <c r="AG58" s="12">
        <v>0.65</v>
      </c>
      <c r="AH58" s="12">
        <v>1.2</v>
      </c>
      <c r="AI58" s="12">
        <v>1.1499999999999999</v>
      </c>
      <c r="AJ58" s="12">
        <v>1.2</v>
      </c>
      <c r="AK58" s="12">
        <v>0.8</v>
      </c>
    </row>
    <row r="59" spans="1:37">
      <c r="A59" t="s">
        <v>977</v>
      </c>
      <c r="B59" t="s">
        <v>323</v>
      </c>
      <c r="C59" s="6">
        <v>44811</v>
      </c>
      <c r="D59" t="s">
        <v>379</v>
      </c>
      <c r="E59" t="s">
        <v>494</v>
      </c>
      <c r="F59" t="s">
        <v>976</v>
      </c>
      <c r="G59" t="s">
        <v>37</v>
      </c>
      <c r="H59" t="s">
        <v>170</v>
      </c>
      <c r="I59" t="s">
        <v>0</v>
      </c>
      <c r="J59" s="6">
        <v>44867</v>
      </c>
      <c r="K59">
        <v>5</v>
      </c>
      <c r="L59" s="2">
        <f t="shared" si="0"/>
        <v>56</v>
      </c>
      <c r="M59" s="2" t="str">
        <f t="shared" si="1"/>
        <v>2022-11</v>
      </c>
      <c r="N59" s="2" t="s">
        <v>340</v>
      </c>
      <c r="O59" s="2" t="s">
        <v>989</v>
      </c>
      <c r="P59" s="2" t="s">
        <v>1437</v>
      </c>
      <c r="Q59" s="2">
        <v>0</v>
      </c>
      <c r="R59" s="2">
        <v>0</v>
      </c>
      <c r="S59" s="2">
        <v>6</v>
      </c>
      <c r="T59" s="2">
        <v>4</v>
      </c>
      <c r="U59" s="2">
        <v>4</v>
      </c>
      <c r="V59" s="2">
        <v>3</v>
      </c>
      <c r="W59" s="2">
        <v>1</v>
      </c>
      <c r="X59" s="2">
        <v>0</v>
      </c>
      <c r="Y59" s="2">
        <v>0</v>
      </c>
      <c r="Z59" s="2">
        <v>10</v>
      </c>
      <c r="AA59" s="2">
        <v>10</v>
      </c>
      <c r="AB59" s="2">
        <v>10</v>
      </c>
      <c r="AC59" s="2">
        <v>10</v>
      </c>
      <c r="AD59" s="2">
        <v>10</v>
      </c>
      <c r="AE59" s="12">
        <v>0</v>
      </c>
      <c r="AF59" s="12">
        <v>0</v>
      </c>
      <c r="AG59" s="12">
        <v>0.6</v>
      </c>
      <c r="AH59" s="12">
        <v>0.4</v>
      </c>
      <c r="AI59" s="12">
        <v>0.4</v>
      </c>
      <c r="AJ59" s="12">
        <v>0.3</v>
      </c>
      <c r="AK59" s="12">
        <v>0.1</v>
      </c>
    </row>
    <row r="60" spans="1:37">
      <c r="A60" t="s">
        <v>798</v>
      </c>
      <c r="B60" t="s">
        <v>323</v>
      </c>
      <c r="C60" s="6">
        <v>44811</v>
      </c>
      <c r="D60" t="s">
        <v>394</v>
      </c>
      <c r="E60" t="s">
        <v>425</v>
      </c>
      <c r="F60" t="s">
        <v>797</v>
      </c>
      <c r="G60" t="s">
        <v>37</v>
      </c>
      <c r="H60" t="s">
        <v>109</v>
      </c>
      <c r="I60" t="s">
        <v>0</v>
      </c>
      <c r="J60" s="6">
        <v>44916</v>
      </c>
      <c r="K60">
        <v>32</v>
      </c>
      <c r="L60" s="2">
        <f t="shared" si="0"/>
        <v>105</v>
      </c>
      <c r="M60" s="2" t="str">
        <f t="shared" si="1"/>
        <v>2022-12</v>
      </c>
      <c r="N60" s="2" t="s">
        <v>340</v>
      </c>
      <c r="O60" s="2" t="s">
        <v>988</v>
      </c>
      <c r="P60" s="2" t="s">
        <v>985</v>
      </c>
      <c r="Q60" s="2">
        <v>0</v>
      </c>
      <c r="R60" s="2">
        <v>0</v>
      </c>
      <c r="S60" s="2">
        <v>4</v>
      </c>
      <c r="T60" s="2">
        <v>28</v>
      </c>
      <c r="U60" s="2">
        <v>33</v>
      </c>
      <c r="V60" s="2">
        <v>55</v>
      </c>
      <c r="W60" s="2">
        <v>32</v>
      </c>
      <c r="X60" s="2">
        <v>0</v>
      </c>
      <c r="Y60" s="2">
        <v>0</v>
      </c>
      <c r="Z60" s="2">
        <v>60</v>
      </c>
      <c r="AA60" s="2">
        <v>60</v>
      </c>
      <c r="AB60" s="2">
        <v>60</v>
      </c>
      <c r="AC60" s="2">
        <v>60</v>
      </c>
      <c r="AD60" s="2">
        <v>60</v>
      </c>
      <c r="AE60" s="12">
        <v>0</v>
      </c>
      <c r="AF60" s="12">
        <v>0</v>
      </c>
      <c r="AG60" s="12">
        <v>7.0000000000000007E-2</v>
      </c>
      <c r="AH60" s="12">
        <v>0.47</v>
      </c>
      <c r="AI60" s="12">
        <v>0.55000000000000004</v>
      </c>
      <c r="AJ60" s="12">
        <v>0.92</v>
      </c>
      <c r="AK60" s="12">
        <v>0.53</v>
      </c>
    </row>
    <row r="61" spans="1:37">
      <c r="A61" t="s">
        <v>158</v>
      </c>
      <c r="B61" t="s">
        <v>323</v>
      </c>
      <c r="C61" s="6">
        <v>44811</v>
      </c>
      <c r="D61" t="s">
        <v>3</v>
      </c>
      <c r="E61" t="s">
        <v>24</v>
      </c>
      <c r="F61" t="s">
        <v>159</v>
      </c>
      <c r="G61" t="s">
        <v>37</v>
      </c>
      <c r="H61" t="s">
        <v>109</v>
      </c>
      <c r="I61" t="s">
        <v>0</v>
      </c>
      <c r="J61" s="6">
        <v>44956</v>
      </c>
      <c r="K61">
        <v>13.5</v>
      </c>
      <c r="L61" s="2">
        <f t="shared" si="0"/>
        <v>145</v>
      </c>
      <c r="M61" s="2" t="str">
        <f t="shared" si="1"/>
        <v>2023-01</v>
      </c>
      <c r="N61" s="2" t="s">
        <v>364</v>
      </c>
      <c r="O61" s="2" t="s">
        <v>988</v>
      </c>
      <c r="P61" s="2" t="s">
        <v>1438</v>
      </c>
      <c r="Q61" s="2">
        <v>0</v>
      </c>
      <c r="R61" s="2">
        <v>0</v>
      </c>
      <c r="S61" s="2">
        <v>0</v>
      </c>
      <c r="T61" s="2">
        <v>0</v>
      </c>
      <c r="U61" s="2">
        <v>20</v>
      </c>
      <c r="V61" s="2">
        <v>3</v>
      </c>
      <c r="W61" s="2">
        <v>8</v>
      </c>
      <c r="X61" s="2">
        <v>0</v>
      </c>
      <c r="Y61" s="2">
        <v>0</v>
      </c>
      <c r="Z61" s="2">
        <v>0</v>
      </c>
      <c r="AA61" s="2">
        <v>0</v>
      </c>
      <c r="AB61" s="2">
        <v>100</v>
      </c>
      <c r="AC61" s="2">
        <v>100</v>
      </c>
      <c r="AD61" s="2">
        <v>100</v>
      </c>
      <c r="AE61" s="12">
        <v>0</v>
      </c>
      <c r="AF61" s="12">
        <v>0</v>
      </c>
      <c r="AG61" s="12">
        <v>0</v>
      </c>
      <c r="AH61" s="12">
        <v>0</v>
      </c>
      <c r="AI61" s="12">
        <v>0.2</v>
      </c>
      <c r="AJ61" s="12">
        <v>0.03</v>
      </c>
      <c r="AK61" s="12">
        <v>0.08</v>
      </c>
    </row>
    <row r="62" spans="1:37">
      <c r="A62" t="s">
        <v>829</v>
      </c>
      <c r="B62" t="s">
        <v>323</v>
      </c>
      <c r="C62" s="6">
        <v>44811</v>
      </c>
      <c r="D62" t="s">
        <v>394</v>
      </c>
      <c r="E62" t="s">
        <v>649</v>
      </c>
      <c r="F62" t="s">
        <v>828</v>
      </c>
      <c r="G62" t="s">
        <v>37</v>
      </c>
      <c r="H62" t="s">
        <v>321</v>
      </c>
      <c r="I62" t="s">
        <v>0</v>
      </c>
      <c r="J62" s="6">
        <v>44904</v>
      </c>
      <c r="K62">
        <v>36.25</v>
      </c>
      <c r="L62" s="2">
        <f t="shared" si="0"/>
        <v>93</v>
      </c>
      <c r="M62" s="2" t="str">
        <f t="shared" si="1"/>
        <v>2022-12</v>
      </c>
      <c r="N62" s="2" t="s">
        <v>340</v>
      </c>
      <c r="O62" s="2" t="s">
        <v>988</v>
      </c>
      <c r="P62" s="2" t="s">
        <v>985</v>
      </c>
      <c r="Q62" s="2">
        <v>0</v>
      </c>
      <c r="R62" s="2">
        <v>0</v>
      </c>
      <c r="S62" s="2">
        <v>23</v>
      </c>
      <c r="T62" s="2">
        <v>30</v>
      </c>
      <c r="U62" s="2">
        <v>35</v>
      </c>
      <c r="V62" s="2">
        <v>24</v>
      </c>
      <c r="W62" s="2">
        <v>12</v>
      </c>
      <c r="X62" s="2">
        <v>0</v>
      </c>
      <c r="Y62" s="2">
        <v>0</v>
      </c>
      <c r="Z62" s="2">
        <v>30</v>
      </c>
      <c r="AA62" s="2">
        <v>30</v>
      </c>
      <c r="AB62" s="2">
        <v>30</v>
      </c>
      <c r="AC62" s="2">
        <v>30</v>
      </c>
      <c r="AD62" s="2">
        <v>30</v>
      </c>
      <c r="AE62" s="12">
        <v>0</v>
      </c>
      <c r="AF62" s="12">
        <v>0</v>
      </c>
      <c r="AG62" s="12">
        <v>0.77</v>
      </c>
      <c r="AH62" s="12">
        <v>1</v>
      </c>
      <c r="AI62" s="12">
        <v>1.17</v>
      </c>
      <c r="AJ62" s="12">
        <v>0.8</v>
      </c>
      <c r="AK62" s="12">
        <v>0.4</v>
      </c>
    </row>
    <row r="63" spans="1:37">
      <c r="A63" t="s">
        <v>500</v>
      </c>
      <c r="B63" t="s">
        <v>322</v>
      </c>
      <c r="C63" s="6">
        <v>44812</v>
      </c>
      <c r="D63" t="s">
        <v>497</v>
      </c>
      <c r="E63" t="s">
        <v>498</v>
      </c>
      <c r="F63" t="s">
        <v>499</v>
      </c>
      <c r="G63" t="s">
        <v>37</v>
      </c>
      <c r="H63" t="s">
        <v>321</v>
      </c>
      <c r="I63" t="s">
        <v>0</v>
      </c>
      <c r="J63" s="6">
        <v>44904</v>
      </c>
      <c r="K63">
        <v>85</v>
      </c>
      <c r="L63" s="2">
        <f t="shared" si="0"/>
        <v>92</v>
      </c>
      <c r="M63" s="2" t="str">
        <f t="shared" si="1"/>
        <v>2022-12</v>
      </c>
      <c r="N63" s="2" t="s">
        <v>340</v>
      </c>
      <c r="O63" s="2" t="s">
        <v>991</v>
      </c>
      <c r="P63" s="2" t="s">
        <v>985</v>
      </c>
      <c r="Q63" s="2">
        <v>0</v>
      </c>
      <c r="R63" s="2">
        <v>0</v>
      </c>
      <c r="S63" s="2">
        <v>11</v>
      </c>
      <c r="T63" s="2">
        <v>75</v>
      </c>
      <c r="U63" s="2">
        <v>65</v>
      </c>
      <c r="V63" s="2">
        <v>36</v>
      </c>
      <c r="W63" s="2">
        <v>8</v>
      </c>
      <c r="X63" s="2">
        <v>0</v>
      </c>
      <c r="Y63" s="2">
        <v>0</v>
      </c>
      <c r="Z63" s="2">
        <v>40</v>
      </c>
      <c r="AA63" s="2">
        <v>40</v>
      </c>
      <c r="AB63" s="2">
        <v>40</v>
      </c>
      <c r="AC63" s="2">
        <v>40</v>
      </c>
      <c r="AD63" s="2">
        <v>40</v>
      </c>
      <c r="AE63" s="12">
        <v>0</v>
      </c>
      <c r="AF63" s="12">
        <v>0</v>
      </c>
      <c r="AG63" s="12">
        <v>0.28000000000000003</v>
      </c>
      <c r="AH63" s="12">
        <v>1.88</v>
      </c>
      <c r="AI63" s="12">
        <v>1.63</v>
      </c>
      <c r="AJ63" s="12">
        <v>0.9</v>
      </c>
      <c r="AK63" s="12">
        <v>0.2</v>
      </c>
    </row>
    <row r="64" spans="1:37">
      <c r="A64" t="s">
        <v>481</v>
      </c>
      <c r="B64" t="s">
        <v>323</v>
      </c>
      <c r="C64" s="6">
        <v>44812</v>
      </c>
      <c r="D64" t="s">
        <v>373</v>
      </c>
      <c r="E64" t="s">
        <v>479</v>
      </c>
      <c r="F64" t="s">
        <v>480</v>
      </c>
      <c r="G64" t="s">
        <v>37</v>
      </c>
      <c r="H64" t="s">
        <v>170</v>
      </c>
      <c r="I64" t="s">
        <v>0</v>
      </c>
      <c r="J64" s="6">
        <v>44949</v>
      </c>
      <c r="K64">
        <v>6</v>
      </c>
      <c r="L64" s="2">
        <f t="shared" si="0"/>
        <v>137</v>
      </c>
      <c r="M64" s="2" t="str">
        <f t="shared" si="1"/>
        <v>2023-01</v>
      </c>
      <c r="N64" s="2" t="s">
        <v>364</v>
      </c>
      <c r="O64" s="2" t="s">
        <v>988</v>
      </c>
      <c r="P64" s="2" t="s">
        <v>985</v>
      </c>
      <c r="Q64" s="2">
        <v>0</v>
      </c>
      <c r="R64" s="2">
        <v>0</v>
      </c>
      <c r="S64" s="2">
        <v>16</v>
      </c>
      <c r="T64" s="2">
        <v>5</v>
      </c>
      <c r="U64" s="2">
        <v>18</v>
      </c>
      <c r="V64" s="2">
        <v>13</v>
      </c>
      <c r="W64" s="2">
        <v>4</v>
      </c>
      <c r="X64" s="2">
        <v>0</v>
      </c>
      <c r="Y64" s="2">
        <v>0</v>
      </c>
      <c r="Z64" s="2">
        <v>80</v>
      </c>
      <c r="AA64" s="2">
        <v>80</v>
      </c>
      <c r="AB64" s="2">
        <v>80</v>
      </c>
      <c r="AC64" s="2">
        <v>80</v>
      </c>
      <c r="AD64" s="2">
        <v>80</v>
      </c>
      <c r="AE64" s="12">
        <v>0</v>
      </c>
      <c r="AF64" s="12">
        <v>0</v>
      </c>
      <c r="AG64" s="12">
        <v>0.2</v>
      </c>
      <c r="AH64" s="12">
        <v>0.06</v>
      </c>
      <c r="AI64" s="12">
        <v>0.23</v>
      </c>
      <c r="AJ64" s="12">
        <v>0.16</v>
      </c>
      <c r="AK64" s="12">
        <v>0.05</v>
      </c>
    </row>
    <row r="65" spans="1:37">
      <c r="A65" t="s">
        <v>410</v>
      </c>
      <c r="B65" t="s">
        <v>323</v>
      </c>
      <c r="C65" s="6">
        <v>44812</v>
      </c>
      <c r="D65" t="s">
        <v>407</v>
      </c>
      <c r="E65" t="s">
        <v>408</v>
      </c>
      <c r="F65" t="s">
        <v>409</v>
      </c>
      <c r="G65" t="s">
        <v>37</v>
      </c>
      <c r="H65" t="s">
        <v>109</v>
      </c>
      <c r="I65" t="s">
        <v>0</v>
      </c>
      <c r="J65" s="6">
        <v>44956</v>
      </c>
      <c r="K65">
        <v>26.5</v>
      </c>
      <c r="L65" s="2">
        <f t="shared" si="0"/>
        <v>144</v>
      </c>
      <c r="M65" s="2" t="str">
        <f t="shared" si="1"/>
        <v>2023-01</v>
      </c>
      <c r="N65" s="2" t="s">
        <v>364</v>
      </c>
      <c r="O65" s="2" t="s">
        <v>988</v>
      </c>
      <c r="P65" s="2" t="s">
        <v>985</v>
      </c>
      <c r="Q65" s="2">
        <v>0</v>
      </c>
      <c r="R65" s="2">
        <v>0</v>
      </c>
      <c r="S65" s="2">
        <v>1</v>
      </c>
      <c r="T65" s="2">
        <v>16</v>
      </c>
      <c r="U65" s="2">
        <v>37</v>
      </c>
      <c r="V65" s="2">
        <v>59</v>
      </c>
      <c r="W65" s="2">
        <v>27</v>
      </c>
      <c r="X65" s="2">
        <v>0</v>
      </c>
      <c r="Y65" s="2">
        <v>0</v>
      </c>
      <c r="Z65" s="2">
        <v>60</v>
      </c>
      <c r="AA65" s="2">
        <v>60</v>
      </c>
      <c r="AB65" s="2">
        <v>60</v>
      </c>
      <c r="AC65" s="2">
        <v>60</v>
      </c>
      <c r="AD65" s="2">
        <v>60</v>
      </c>
      <c r="AE65" s="12">
        <v>0</v>
      </c>
      <c r="AF65" s="12">
        <v>0</v>
      </c>
      <c r="AG65" s="12">
        <v>0.02</v>
      </c>
      <c r="AH65" s="12">
        <v>0.27</v>
      </c>
      <c r="AI65" s="12">
        <v>0.62</v>
      </c>
      <c r="AJ65" s="12">
        <v>0.98</v>
      </c>
      <c r="AK65" s="12">
        <v>0.45</v>
      </c>
    </row>
    <row r="66" spans="1:37">
      <c r="A66" t="s">
        <v>722</v>
      </c>
      <c r="B66" t="s">
        <v>323</v>
      </c>
      <c r="C66" s="6">
        <v>44812</v>
      </c>
      <c r="D66" t="s">
        <v>387</v>
      </c>
      <c r="E66" t="s">
        <v>352</v>
      </c>
      <c r="F66" t="s">
        <v>721</v>
      </c>
      <c r="G66" t="s">
        <v>37</v>
      </c>
      <c r="H66" t="s">
        <v>109</v>
      </c>
      <c r="I66" t="s">
        <v>0</v>
      </c>
      <c r="J66" s="6">
        <v>44923</v>
      </c>
      <c r="K66">
        <v>19.5</v>
      </c>
      <c r="L66" s="2">
        <f t="shared" ref="L66:L129" si="2">_xlfn.DAYS(J66,C66)</f>
        <v>111</v>
      </c>
      <c r="M66" s="2" t="str">
        <f t="shared" ref="M66:M129" si="3">TEXT(J66,"YYYY-MM")</f>
        <v>2022-12</v>
      </c>
      <c r="N66" s="2" t="s">
        <v>340</v>
      </c>
      <c r="O66" s="2" t="s">
        <v>988</v>
      </c>
      <c r="P66" s="2" t="s">
        <v>985</v>
      </c>
      <c r="Q66" s="2">
        <v>0</v>
      </c>
      <c r="R66" s="2">
        <v>0</v>
      </c>
      <c r="S66" s="2">
        <v>0</v>
      </c>
      <c r="T66" s="2">
        <v>12</v>
      </c>
      <c r="U66" s="2">
        <v>11</v>
      </c>
      <c r="V66" s="2">
        <v>9</v>
      </c>
      <c r="W66" s="2">
        <v>6</v>
      </c>
      <c r="X66" s="2">
        <v>0</v>
      </c>
      <c r="Y66" s="2">
        <v>0</v>
      </c>
      <c r="Z66" s="2">
        <v>0</v>
      </c>
      <c r="AA66" s="2">
        <v>15</v>
      </c>
      <c r="AB66" s="2">
        <v>15</v>
      </c>
      <c r="AC66" s="2">
        <v>15</v>
      </c>
      <c r="AD66" s="2">
        <v>15</v>
      </c>
      <c r="AE66" s="12">
        <v>0</v>
      </c>
      <c r="AF66" s="12">
        <v>0</v>
      </c>
      <c r="AG66" s="12">
        <v>0</v>
      </c>
      <c r="AH66" s="12">
        <v>0.8</v>
      </c>
      <c r="AI66" s="12">
        <v>0.73</v>
      </c>
      <c r="AJ66" s="12">
        <v>0.6</v>
      </c>
      <c r="AK66" s="12">
        <v>0.4</v>
      </c>
    </row>
    <row r="67" spans="1:37">
      <c r="A67" t="s">
        <v>843</v>
      </c>
      <c r="B67" t="s">
        <v>108</v>
      </c>
      <c r="C67" s="6">
        <v>44812</v>
      </c>
      <c r="D67" t="s">
        <v>371</v>
      </c>
      <c r="E67" t="s">
        <v>498</v>
      </c>
      <c r="F67" t="s">
        <v>1428</v>
      </c>
      <c r="G67" t="s">
        <v>37</v>
      </c>
      <c r="H67" t="s">
        <v>321</v>
      </c>
      <c r="I67" t="s">
        <v>0</v>
      </c>
      <c r="J67" s="6">
        <v>44879</v>
      </c>
      <c r="K67">
        <v>13.5</v>
      </c>
      <c r="L67" s="2">
        <f t="shared" si="2"/>
        <v>67</v>
      </c>
      <c r="M67" s="2" t="str">
        <f t="shared" si="3"/>
        <v>2022-11</v>
      </c>
      <c r="N67" s="2" t="s">
        <v>340</v>
      </c>
      <c r="O67" s="2" t="s">
        <v>992</v>
      </c>
      <c r="P67" s="2" t="s">
        <v>985</v>
      </c>
      <c r="Q67" s="2">
        <v>62</v>
      </c>
      <c r="R67" s="2">
        <v>58</v>
      </c>
      <c r="S67" s="2">
        <v>68</v>
      </c>
      <c r="T67" s="2">
        <v>75</v>
      </c>
      <c r="U67" s="2">
        <v>55</v>
      </c>
      <c r="V67" s="2">
        <v>50</v>
      </c>
      <c r="W67" s="2">
        <v>23</v>
      </c>
      <c r="X67" s="2">
        <v>60</v>
      </c>
      <c r="Y67" s="2">
        <v>60</v>
      </c>
      <c r="Z67" s="2">
        <v>60</v>
      </c>
      <c r="AA67" s="2">
        <v>60</v>
      </c>
      <c r="AB67" s="2">
        <v>60</v>
      </c>
      <c r="AC67" s="2">
        <v>70</v>
      </c>
      <c r="AD67" s="2">
        <v>70</v>
      </c>
      <c r="AE67" s="12">
        <v>1.03</v>
      </c>
      <c r="AF67" s="12">
        <v>0.97</v>
      </c>
      <c r="AG67" s="12">
        <v>1.1299999999999999</v>
      </c>
      <c r="AH67" s="12">
        <v>1.25</v>
      </c>
      <c r="AI67" s="12">
        <v>0.92</v>
      </c>
      <c r="AJ67" s="12">
        <v>0.71</v>
      </c>
      <c r="AK67" s="12">
        <v>0.33</v>
      </c>
    </row>
    <row r="68" spans="1:37">
      <c r="A68" t="s">
        <v>768</v>
      </c>
      <c r="B68" t="s">
        <v>323</v>
      </c>
      <c r="C68" s="6">
        <v>44812</v>
      </c>
      <c r="D68" t="s">
        <v>377</v>
      </c>
      <c r="E68" t="s">
        <v>510</v>
      </c>
      <c r="F68" t="s">
        <v>767</v>
      </c>
      <c r="G68" t="s">
        <v>37</v>
      </c>
      <c r="H68" t="s">
        <v>109</v>
      </c>
      <c r="I68" t="s">
        <v>0</v>
      </c>
      <c r="J68" s="6">
        <v>44893</v>
      </c>
      <c r="K68">
        <v>36.5</v>
      </c>
      <c r="L68" s="2">
        <f t="shared" si="2"/>
        <v>81</v>
      </c>
      <c r="M68" s="2" t="str">
        <f t="shared" si="3"/>
        <v>2022-11</v>
      </c>
      <c r="N68" s="2" t="s">
        <v>340</v>
      </c>
      <c r="O68" s="2" t="s">
        <v>989</v>
      </c>
      <c r="P68" s="2" t="s">
        <v>985</v>
      </c>
      <c r="Q68" s="2">
        <v>0</v>
      </c>
      <c r="R68" s="2">
        <v>0</v>
      </c>
      <c r="S68" s="2">
        <v>24</v>
      </c>
      <c r="T68" s="2">
        <v>48</v>
      </c>
      <c r="U68" s="2">
        <v>71</v>
      </c>
      <c r="V68" s="2">
        <v>83</v>
      </c>
      <c r="W68" s="2">
        <v>47</v>
      </c>
      <c r="X68" s="2">
        <v>0</v>
      </c>
      <c r="Y68" s="2">
        <v>0</v>
      </c>
      <c r="Z68" s="2">
        <v>100</v>
      </c>
      <c r="AA68" s="2">
        <v>100</v>
      </c>
      <c r="AB68" s="2">
        <v>100</v>
      </c>
      <c r="AC68" s="2">
        <v>100</v>
      </c>
      <c r="AD68" s="2">
        <v>100</v>
      </c>
      <c r="AE68" s="12">
        <v>0</v>
      </c>
      <c r="AF68" s="12">
        <v>0</v>
      </c>
      <c r="AG68" s="12">
        <v>0.24</v>
      </c>
      <c r="AH68" s="12">
        <v>0.48</v>
      </c>
      <c r="AI68" s="12">
        <v>0.71</v>
      </c>
      <c r="AJ68" s="12">
        <v>0.83</v>
      </c>
      <c r="AK68" s="12">
        <v>0.47</v>
      </c>
    </row>
    <row r="69" spans="1:37">
      <c r="A69" t="s">
        <v>855</v>
      </c>
      <c r="B69" t="s">
        <v>323</v>
      </c>
      <c r="C69" s="6">
        <v>44812</v>
      </c>
      <c r="D69" t="s">
        <v>370</v>
      </c>
      <c r="E69" t="s">
        <v>514</v>
      </c>
      <c r="F69" t="s">
        <v>854</v>
      </c>
      <c r="G69" t="s">
        <v>37</v>
      </c>
      <c r="H69" t="s">
        <v>109</v>
      </c>
      <c r="I69" t="s">
        <v>0</v>
      </c>
      <c r="J69" s="6">
        <v>44895</v>
      </c>
      <c r="K69">
        <v>13.2</v>
      </c>
      <c r="L69" s="2">
        <f t="shared" si="2"/>
        <v>83</v>
      </c>
      <c r="M69" s="2" t="str">
        <f t="shared" si="3"/>
        <v>2022-11</v>
      </c>
      <c r="N69" s="2" t="s">
        <v>340</v>
      </c>
      <c r="O69" s="2" t="s">
        <v>989</v>
      </c>
      <c r="P69" s="2" t="s">
        <v>985</v>
      </c>
      <c r="Q69" s="2">
        <v>0</v>
      </c>
      <c r="R69" s="2">
        <v>0</v>
      </c>
      <c r="S69" s="2">
        <v>207</v>
      </c>
      <c r="T69" s="2">
        <v>194</v>
      </c>
      <c r="U69" s="2">
        <v>147</v>
      </c>
      <c r="V69" s="2">
        <v>106</v>
      </c>
      <c r="W69" s="2">
        <v>34</v>
      </c>
      <c r="X69" s="2">
        <v>0</v>
      </c>
      <c r="Y69" s="2">
        <v>0</v>
      </c>
      <c r="Z69" s="2">
        <v>150</v>
      </c>
      <c r="AA69" s="2">
        <v>150</v>
      </c>
      <c r="AB69" s="2">
        <v>150</v>
      </c>
      <c r="AC69" s="2">
        <v>150</v>
      </c>
      <c r="AD69" s="2">
        <v>150</v>
      </c>
      <c r="AE69" s="12">
        <v>0</v>
      </c>
      <c r="AF69" s="12">
        <v>0</v>
      </c>
      <c r="AG69" s="12">
        <v>1.38</v>
      </c>
      <c r="AH69" s="12">
        <v>1.29</v>
      </c>
      <c r="AI69" s="12">
        <v>0.98</v>
      </c>
      <c r="AJ69" s="12">
        <v>0.71</v>
      </c>
      <c r="AK69" s="12">
        <v>0.23</v>
      </c>
    </row>
    <row r="70" spans="1:37">
      <c r="A70" t="s">
        <v>217</v>
      </c>
      <c r="B70" t="s">
        <v>323</v>
      </c>
      <c r="C70" s="6">
        <v>44812</v>
      </c>
      <c r="D70" t="s">
        <v>2</v>
      </c>
      <c r="E70" t="s">
        <v>14</v>
      </c>
      <c r="F70" t="s">
        <v>97</v>
      </c>
      <c r="G70" t="s">
        <v>37</v>
      </c>
      <c r="H70" t="s">
        <v>170</v>
      </c>
      <c r="I70" t="s">
        <v>0</v>
      </c>
      <c r="J70" s="6">
        <v>44910</v>
      </c>
      <c r="K70">
        <v>9</v>
      </c>
      <c r="L70" s="2">
        <f t="shared" si="2"/>
        <v>98</v>
      </c>
      <c r="M70" s="2" t="str">
        <f t="shared" si="3"/>
        <v>2022-12</v>
      </c>
      <c r="N70" s="2" t="s">
        <v>340</v>
      </c>
      <c r="O70" s="2" t="s">
        <v>989</v>
      </c>
      <c r="P70" s="2" t="s">
        <v>1438</v>
      </c>
      <c r="Q70" s="2">
        <v>0</v>
      </c>
      <c r="R70" s="2">
        <v>0</v>
      </c>
      <c r="S70" s="2">
        <v>3</v>
      </c>
      <c r="T70" s="2">
        <v>1</v>
      </c>
      <c r="U70" s="2">
        <v>5</v>
      </c>
      <c r="V70" s="2">
        <v>0</v>
      </c>
      <c r="W70" s="2">
        <v>0</v>
      </c>
      <c r="X70" s="2">
        <v>0</v>
      </c>
      <c r="Y70" s="2">
        <v>0</v>
      </c>
      <c r="Z70" s="2">
        <v>10</v>
      </c>
      <c r="AA70" s="2">
        <v>10</v>
      </c>
      <c r="AB70" s="2">
        <v>10</v>
      </c>
      <c r="AC70" s="2">
        <v>0</v>
      </c>
      <c r="AD70" s="2">
        <v>0</v>
      </c>
      <c r="AE70" s="12">
        <v>0</v>
      </c>
      <c r="AF70" s="12">
        <v>0</v>
      </c>
      <c r="AG70" s="12">
        <v>0.3</v>
      </c>
      <c r="AH70" s="12">
        <v>0.1</v>
      </c>
      <c r="AI70" s="12">
        <v>0.5</v>
      </c>
      <c r="AJ70" s="12">
        <v>0</v>
      </c>
      <c r="AK70" s="12">
        <v>0</v>
      </c>
    </row>
    <row r="71" spans="1:37">
      <c r="A71" t="s">
        <v>66</v>
      </c>
      <c r="B71" t="s">
        <v>323</v>
      </c>
      <c r="C71" s="6">
        <v>44812</v>
      </c>
      <c r="D71" t="s">
        <v>2</v>
      </c>
      <c r="E71" t="s">
        <v>4</v>
      </c>
      <c r="F71" t="s">
        <v>67</v>
      </c>
      <c r="G71" t="s">
        <v>37</v>
      </c>
      <c r="H71" t="s">
        <v>321</v>
      </c>
      <c r="I71" t="s">
        <v>0</v>
      </c>
      <c r="J71" s="6">
        <v>44880</v>
      </c>
      <c r="K71">
        <v>8.5</v>
      </c>
      <c r="L71" s="2">
        <f t="shared" si="2"/>
        <v>68</v>
      </c>
      <c r="M71" s="2" t="str">
        <f t="shared" si="3"/>
        <v>2022-11</v>
      </c>
      <c r="N71" s="2" t="s">
        <v>340</v>
      </c>
      <c r="O71" s="2" t="s">
        <v>989</v>
      </c>
      <c r="P71" s="2" t="s">
        <v>1438</v>
      </c>
      <c r="Q71" s="2">
        <v>0</v>
      </c>
      <c r="R71" s="2">
        <v>0</v>
      </c>
      <c r="S71" s="2">
        <v>38</v>
      </c>
      <c r="T71" s="2">
        <v>94</v>
      </c>
      <c r="U71" s="2">
        <v>84</v>
      </c>
      <c r="V71" s="2">
        <v>91</v>
      </c>
      <c r="W71" s="2">
        <v>54</v>
      </c>
      <c r="X71" s="2">
        <v>0</v>
      </c>
      <c r="Y71" s="2">
        <v>0</v>
      </c>
      <c r="Z71" s="2">
        <v>100</v>
      </c>
      <c r="AA71" s="2">
        <v>100</v>
      </c>
      <c r="AB71" s="2">
        <v>100</v>
      </c>
      <c r="AC71" s="2">
        <v>100</v>
      </c>
      <c r="AD71" s="2">
        <v>100</v>
      </c>
      <c r="AE71" s="12">
        <v>0</v>
      </c>
      <c r="AF71" s="12">
        <v>0</v>
      </c>
      <c r="AG71" s="12">
        <v>0.38</v>
      </c>
      <c r="AH71" s="12">
        <v>0.94</v>
      </c>
      <c r="AI71" s="12">
        <v>0.84</v>
      </c>
      <c r="AJ71" s="12">
        <v>0.91</v>
      </c>
      <c r="AK71" s="12">
        <v>0.54</v>
      </c>
    </row>
    <row r="72" spans="1:37">
      <c r="A72" t="s">
        <v>692</v>
      </c>
      <c r="B72" t="s">
        <v>323</v>
      </c>
      <c r="C72" s="6">
        <v>44812</v>
      </c>
      <c r="D72" t="s">
        <v>397</v>
      </c>
      <c r="E72" t="s">
        <v>462</v>
      </c>
      <c r="F72" t="s">
        <v>691</v>
      </c>
      <c r="G72" t="s">
        <v>37</v>
      </c>
      <c r="H72" t="s">
        <v>109</v>
      </c>
      <c r="I72" t="s">
        <v>0</v>
      </c>
      <c r="J72" s="6">
        <v>44931</v>
      </c>
      <c r="K72">
        <v>33.25</v>
      </c>
      <c r="L72" s="2">
        <f t="shared" si="2"/>
        <v>119</v>
      </c>
      <c r="M72" s="2" t="str">
        <f t="shared" si="3"/>
        <v>2023-01</v>
      </c>
      <c r="N72" s="2" t="s">
        <v>364</v>
      </c>
      <c r="O72" s="2" t="s">
        <v>989</v>
      </c>
      <c r="P72" s="2" t="s">
        <v>985</v>
      </c>
      <c r="Q72" s="2">
        <v>0</v>
      </c>
      <c r="R72" s="2">
        <v>0</v>
      </c>
      <c r="S72" s="2">
        <v>0</v>
      </c>
      <c r="T72" s="2">
        <v>22</v>
      </c>
      <c r="U72" s="2">
        <v>11</v>
      </c>
      <c r="V72" s="2">
        <v>12</v>
      </c>
      <c r="W72" s="2">
        <v>9</v>
      </c>
      <c r="X72" s="2">
        <v>0</v>
      </c>
      <c r="Y72" s="2">
        <v>0</v>
      </c>
      <c r="Z72" s="2">
        <v>0</v>
      </c>
      <c r="AA72" s="2">
        <v>32</v>
      </c>
      <c r="AB72" s="2">
        <v>32</v>
      </c>
      <c r="AC72" s="2">
        <v>32</v>
      </c>
      <c r="AD72" s="2">
        <v>32</v>
      </c>
      <c r="AE72" s="12">
        <v>0</v>
      </c>
      <c r="AF72" s="12">
        <v>0</v>
      </c>
      <c r="AG72" s="12">
        <v>0</v>
      </c>
      <c r="AH72" s="12">
        <v>0.69</v>
      </c>
      <c r="AI72" s="12">
        <v>0.34</v>
      </c>
      <c r="AJ72" s="12">
        <v>0.38</v>
      </c>
      <c r="AK72" s="12">
        <v>0.28000000000000003</v>
      </c>
    </row>
    <row r="73" spans="1:37">
      <c r="A73" t="s">
        <v>148</v>
      </c>
      <c r="B73" t="s">
        <v>322</v>
      </c>
      <c r="C73" s="6">
        <v>44813</v>
      </c>
      <c r="D73" t="s">
        <v>3</v>
      </c>
      <c r="E73" t="s">
        <v>20</v>
      </c>
      <c r="F73" t="s">
        <v>149</v>
      </c>
      <c r="G73" t="s">
        <v>37</v>
      </c>
      <c r="H73" t="s">
        <v>321</v>
      </c>
      <c r="I73" t="s">
        <v>0</v>
      </c>
      <c r="J73" s="6">
        <v>44959</v>
      </c>
      <c r="K73">
        <v>172.2</v>
      </c>
      <c r="L73" s="2">
        <f t="shared" si="2"/>
        <v>146</v>
      </c>
      <c r="M73" s="2" t="str">
        <f t="shared" si="3"/>
        <v>2023-02</v>
      </c>
      <c r="N73" s="2" t="s">
        <v>364</v>
      </c>
      <c r="O73" s="2" t="s">
        <v>988</v>
      </c>
      <c r="P73" s="2" t="s">
        <v>1438</v>
      </c>
      <c r="Q73" s="2">
        <v>0</v>
      </c>
      <c r="R73" s="2">
        <v>0</v>
      </c>
      <c r="S73" s="2">
        <v>0</v>
      </c>
      <c r="T73" s="2">
        <v>8</v>
      </c>
      <c r="U73" s="2">
        <v>50</v>
      </c>
      <c r="V73" s="2">
        <v>77</v>
      </c>
      <c r="W73" s="2">
        <v>29</v>
      </c>
      <c r="X73" s="2">
        <v>0</v>
      </c>
      <c r="Y73" s="2">
        <v>0</v>
      </c>
      <c r="Z73" s="2">
        <v>0</v>
      </c>
      <c r="AA73" s="2">
        <v>75</v>
      </c>
      <c r="AB73" s="2">
        <v>75</v>
      </c>
      <c r="AC73" s="2">
        <v>75</v>
      </c>
      <c r="AD73" s="2">
        <v>75</v>
      </c>
      <c r="AE73" s="12">
        <v>0</v>
      </c>
      <c r="AF73" s="12">
        <v>0</v>
      </c>
      <c r="AG73" s="12">
        <v>0</v>
      </c>
      <c r="AH73" s="12">
        <v>0.11</v>
      </c>
      <c r="AI73" s="12">
        <v>0.67</v>
      </c>
      <c r="AJ73" s="12">
        <v>1.03</v>
      </c>
      <c r="AK73" s="12">
        <v>0.39</v>
      </c>
    </row>
    <row r="74" spans="1:37">
      <c r="A74" t="s">
        <v>1377</v>
      </c>
      <c r="B74" t="s">
        <v>322</v>
      </c>
      <c r="C74" s="6">
        <v>44813</v>
      </c>
      <c r="D74" t="s">
        <v>407</v>
      </c>
      <c r="E74" t="s">
        <v>535</v>
      </c>
      <c r="F74" t="s">
        <v>1376</v>
      </c>
      <c r="G74" t="s">
        <v>37</v>
      </c>
      <c r="H74" t="s">
        <v>321</v>
      </c>
      <c r="I74" t="s">
        <v>0</v>
      </c>
      <c r="J74" s="6">
        <v>44985</v>
      </c>
      <c r="K74">
        <v>55.5</v>
      </c>
      <c r="L74" s="2">
        <f t="shared" si="2"/>
        <v>172</v>
      </c>
      <c r="M74" s="2" t="str">
        <f t="shared" si="3"/>
        <v>2023-02</v>
      </c>
      <c r="N74" s="2" t="s">
        <v>364</v>
      </c>
      <c r="O74" s="2" t="s">
        <v>988</v>
      </c>
      <c r="P74" s="2" t="s">
        <v>985</v>
      </c>
      <c r="Q74" s="2" t="s">
        <v>1265</v>
      </c>
      <c r="R74" s="2" t="s">
        <v>1265</v>
      </c>
      <c r="S74" s="2" t="s">
        <v>1265</v>
      </c>
      <c r="T74" s="2" t="s">
        <v>1265</v>
      </c>
      <c r="U74" s="2" t="s">
        <v>1265</v>
      </c>
      <c r="V74" s="2" t="s">
        <v>1265</v>
      </c>
      <c r="W74" s="2" t="s">
        <v>1265</v>
      </c>
      <c r="X74" s="2" t="s">
        <v>1265</v>
      </c>
      <c r="Y74" s="2" t="s">
        <v>1265</v>
      </c>
      <c r="Z74" s="2" t="s">
        <v>1265</v>
      </c>
      <c r="AA74" s="2" t="s">
        <v>1265</v>
      </c>
      <c r="AB74" s="2" t="s">
        <v>1265</v>
      </c>
      <c r="AC74" s="2" t="s">
        <v>1265</v>
      </c>
      <c r="AD74" s="2" t="s">
        <v>1265</v>
      </c>
      <c r="AE74" s="12" t="s">
        <v>1265</v>
      </c>
      <c r="AF74" s="12" t="s">
        <v>1265</v>
      </c>
      <c r="AG74" s="12" t="s">
        <v>1265</v>
      </c>
      <c r="AH74" s="12" t="s">
        <v>1265</v>
      </c>
      <c r="AI74" s="12" t="s">
        <v>1265</v>
      </c>
      <c r="AJ74" s="12" t="s">
        <v>1265</v>
      </c>
      <c r="AK74" s="12" t="s">
        <v>1265</v>
      </c>
    </row>
    <row r="75" spans="1:37">
      <c r="A75" t="s">
        <v>277</v>
      </c>
      <c r="B75" t="s">
        <v>323</v>
      </c>
      <c r="C75" s="6">
        <v>44813</v>
      </c>
      <c r="D75" t="s">
        <v>5</v>
      </c>
      <c r="E75" t="s">
        <v>21</v>
      </c>
      <c r="F75" t="s">
        <v>100</v>
      </c>
      <c r="G75" t="s">
        <v>37</v>
      </c>
      <c r="H75" t="s">
        <v>170</v>
      </c>
      <c r="I75" t="s">
        <v>0</v>
      </c>
      <c r="J75" s="6">
        <v>44985</v>
      </c>
      <c r="K75">
        <v>11.5</v>
      </c>
      <c r="L75" s="2">
        <f t="shared" si="2"/>
        <v>172</v>
      </c>
      <c r="M75" s="2" t="str">
        <f t="shared" si="3"/>
        <v>2023-02</v>
      </c>
      <c r="N75" s="2" t="s">
        <v>364</v>
      </c>
      <c r="O75" s="2" t="s">
        <v>989</v>
      </c>
      <c r="P75" s="2" t="s">
        <v>1438</v>
      </c>
      <c r="Q75" s="2">
        <v>0</v>
      </c>
      <c r="R75" s="2">
        <v>0</v>
      </c>
      <c r="S75" s="2">
        <v>5</v>
      </c>
      <c r="T75" s="2">
        <v>14</v>
      </c>
      <c r="U75" s="2">
        <v>4</v>
      </c>
      <c r="V75" s="2">
        <v>15</v>
      </c>
      <c r="W75" s="2">
        <v>9</v>
      </c>
      <c r="X75" s="2">
        <v>0</v>
      </c>
      <c r="Y75" s="2">
        <v>0</v>
      </c>
      <c r="Z75" s="2">
        <v>75</v>
      </c>
      <c r="AA75" s="2">
        <v>75</v>
      </c>
      <c r="AB75" s="2">
        <v>75</v>
      </c>
      <c r="AC75" s="2">
        <v>75</v>
      </c>
      <c r="AD75" s="2">
        <v>75</v>
      </c>
      <c r="AE75" s="12">
        <v>0</v>
      </c>
      <c r="AF75" s="12">
        <v>0</v>
      </c>
      <c r="AG75" s="12">
        <v>7.0000000000000007E-2</v>
      </c>
      <c r="AH75" s="12">
        <v>0.19</v>
      </c>
      <c r="AI75" s="12">
        <v>0.05</v>
      </c>
      <c r="AJ75" s="12">
        <v>0.2</v>
      </c>
      <c r="AK75" s="12">
        <v>0.12</v>
      </c>
    </row>
    <row r="76" spans="1:37">
      <c r="A76" t="s">
        <v>952</v>
      </c>
      <c r="B76" t="s">
        <v>323</v>
      </c>
      <c r="C76" s="6">
        <v>44813</v>
      </c>
      <c r="D76" t="s">
        <v>407</v>
      </c>
      <c r="E76" t="s">
        <v>326</v>
      </c>
      <c r="F76" t="s">
        <v>951</v>
      </c>
      <c r="G76" t="s">
        <v>37</v>
      </c>
      <c r="H76" t="s">
        <v>321</v>
      </c>
      <c r="I76" t="s">
        <v>0</v>
      </c>
      <c r="J76" s="6">
        <v>44916</v>
      </c>
      <c r="K76">
        <v>30.25</v>
      </c>
      <c r="L76" s="2">
        <f t="shared" si="2"/>
        <v>103</v>
      </c>
      <c r="M76" s="2" t="str">
        <f t="shared" si="3"/>
        <v>2022-12</v>
      </c>
      <c r="N76" s="2" t="s">
        <v>340</v>
      </c>
      <c r="O76" s="2" t="s">
        <v>988</v>
      </c>
      <c r="P76" s="2" t="s">
        <v>985</v>
      </c>
      <c r="Q76" s="2">
        <v>0</v>
      </c>
      <c r="R76" s="2">
        <v>0</v>
      </c>
      <c r="S76" s="2">
        <v>0</v>
      </c>
      <c r="T76" s="2">
        <v>5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35</v>
      </c>
      <c r="AB76" s="2">
        <v>0</v>
      </c>
      <c r="AC76" s="2">
        <v>0</v>
      </c>
      <c r="AD76" s="2">
        <v>0</v>
      </c>
      <c r="AE76" s="12">
        <v>0</v>
      </c>
      <c r="AF76" s="12">
        <v>0</v>
      </c>
      <c r="AG76" s="12">
        <v>0</v>
      </c>
      <c r="AH76" s="12">
        <v>0.14000000000000001</v>
      </c>
      <c r="AI76" s="12">
        <v>0</v>
      </c>
      <c r="AJ76" s="12">
        <v>0</v>
      </c>
      <c r="AK76" s="12">
        <v>0</v>
      </c>
    </row>
    <row r="77" spans="1:37">
      <c r="A77" t="s">
        <v>958</v>
      </c>
      <c r="B77" t="s">
        <v>323</v>
      </c>
      <c r="C77" s="6">
        <v>44813</v>
      </c>
      <c r="D77" t="s">
        <v>373</v>
      </c>
      <c r="E77" t="s">
        <v>455</v>
      </c>
      <c r="F77" t="s">
        <v>957</v>
      </c>
      <c r="G77" t="s">
        <v>37</v>
      </c>
      <c r="H77" t="s">
        <v>170</v>
      </c>
      <c r="I77" t="s">
        <v>0</v>
      </c>
      <c r="J77" s="6">
        <v>44897</v>
      </c>
      <c r="K77">
        <v>4.5</v>
      </c>
      <c r="L77" s="2">
        <f t="shared" si="2"/>
        <v>84</v>
      </c>
      <c r="M77" s="2" t="str">
        <f t="shared" si="3"/>
        <v>2022-12</v>
      </c>
      <c r="N77" s="2" t="s">
        <v>340</v>
      </c>
      <c r="O77" s="2" t="s">
        <v>988</v>
      </c>
      <c r="P77" s="2" t="s">
        <v>985</v>
      </c>
      <c r="Q77" s="2">
        <v>0</v>
      </c>
      <c r="R77" s="2">
        <v>0</v>
      </c>
      <c r="S77" s="2">
        <v>5</v>
      </c>
      <c r="T77" s="2">
        <v>5</v>
      </c>
      <c r="U77" s="2">
        <v>24</v>
      </c>
      <c r="V77" s="2">
        <v>26</v>
      </c>
      <c r="W77" s="2">
        <v>5</v>
      </c>
      <c r="X77" s="2">
        <v>0</v>
      </c>
      <c r="Y77" s="2">
        <v>0</v>
      </c>
      <c r="Z77" s="2">
        <v>20</v>
      </c>
      <c r="AA77" s="2">
        <v>20</v>
      </c>
      <c r="AB77" s="2">
        <v>20</v>
      </c>
      <c r="AC77" s="2">
        <v>20</v>
      </c>
      <c r="AD77" s="2">
        <v>20</v>
      </c>
      <c r="AE77" s="12">
        <v>0</v>
      </c>
      <c r="AF77" s="12">
        <v>0</v>
      </c>
      <c r="AG77" s="12">
        <v>0.25</v>
      </c>
      <c r="AH77" s="12">
        <v>0.25</v>
      </c>
      <c r="AI77" s="12">
        <v>1.2</v>
      </c>
      <c r="AJ77" s="12">
        <v>1.3</v>
      </c>
      <c r="AK77" s="12">
        <v>0.25</v>
      </c>
    </row>
    <row r="78" spans="1:37">
      <c r="A78" t="s">
        <v>1007</v>
      </c>
      <c r="B78" t="s">
        <v>323</v>
      </c>
      <c r="C78" s="6">
        <v>44813</v>
      </c>
      <c r="D78" t="s">
        <v>412</v>
      </c>
      <c r="E78" t="s">
        <v>646</v>
      </c>
      <c r="F78" t="s">
        <v>1184</v>
      </c>
      <c r="G78" t="s">
        <v>37</v>
      </c>
      <c r="H78" t="s">
        <v>321</v>
      </c>
      <c r="I78" t="s">
        <v>0</v>
      </c>
      <c r="J78" s="6">
        <v>44973</v>
      </c>
      <c r="K78">
        <v>40.01</v>
      </c>
      <c r="L78" s="2">
        <f t="shared" si="2"/>
        <v>160</v>
      </c>
      <c r="M78" s="2" t="str">
        <f t="shared" si="3"/>
        <v>2023-02</v>
      </c>
      <c r="N78" s="2" t="s">
        <v>364</v>
      </c>
      <c r="O78" s="2" t="s">
        <v>988</v>
      </c>
      <c r="P78" s="2" t="s">
        <v>985</v>
      </c>
      <c r="Q78" s="2">
        <v>0</v>
      </c>
      <c r="R78" s="2">
        <v>0</v>
      </c>
      <c r="S78" s="2">
        <v>0</v>
      </c>
      <c r="T78" s="2">
        <v>1</v>
      </c>
      <c r="U78" s="2">
        <v>0</v>
      </c>
      <c r="V78" s="2">
        <v>34</v>
      </c>
      <c r="W78" s="2">
        <v>0</v>
      </c>
      <c r="X78" s="2">
        <v>0</v>
      </c>
      <c r="Y78" s="2">
        <v>0</v>
      </c>
      <c r="Z78" s="2">
        <v>0</v>
      </c>
      <c r="AA78" s="2">
        <v>175</v>
      </c>
      <c r="AB78" s="2">
        <v>0</v>
      </c>
      <c r="AC78" s="2">
        <v>175</v>
      </c>
      <c r="AD78" s="2">
        <v>0</v>
      </c>
      <c r="AE78" s="12">
        <v>0</v>
      </c>
      <c r="AF78" s="12">
        <v>0</v>
      </c>
      <c r="AG78" s="12">
        <v>0</v>
      </c>
      <c r="AH78" s="12">
        <v>0.01</v>
      </c>
      <c r="AI78" s="12">
        <v>0</v>
      </c>
      <c r="AJ78" s="12">
        <v>0.19</v>
      </c>
      <c r="AK78" s="12">
        <v>0</v>
      </c>
    </row>
    <row r="79" spans="1:37">
      <c r="A79" t="s">
        <v>756</v>
      </c>
      <c r="B79" t="s">
        <v>323</v>
      </c>
      <c r="C79" s="6">
        <v>44813</v>
      </c>
      <c r="D79" t="s">
        <v>536</v>
      </c>
      <c r="E79" t="s">
        <v>355</v>
      </c>
      <c r="F79" t="s">
        <v>755</v>
      </c>
      <c r="G79" t="s">
        <v>37</v>
      </c>
      <c r="H79" t="s">
        <v>321</v>
      </c>
      <c r="I79" t="s">
        <v>0</v>
      </c>
      <c r="J79" s="6">
        <v>44939</v>
      </c>
      <c r="K79">
        <v>18.5</v>
      </c>
      <c r="L79" s="2">
        <f t="shared" si="2"/>
        <v>126</v>
      </c>
      <c r="M79" s="2" t="str">
        <f t="shared" si="3"/>
        <v>2023-01</v>
      </c>
      <c r="N79" s="2" t="s">
        <v>364</v>
      </c>
      <c r="O79" s="2" t="s">
        <v>988</v>
      </c>
      <c r="P79" s="2" t="s">
        <v>985</v>
      </c>
      <c r="Q79" s="2">
        <v>0</v>
      </c>
      <c r="R79" s="2">
        <v>0</v>
      </c>
      <c r="S79" s="2">
        <v>3</v>
      </c>
      <c r="T79" s="2">
        <v>12</v>
      </c>
      <c r="U79" s="2">
        <v>12</v>
      </c>
      <c r="V79" s="2">
        <v>7</v>
      </c>
      <c r="W79" s="2">
        <v>5</v>
      </c>
      <c r="X79" s="2">
        <v>0</v>
      </c>
      <c r="Y79" s="2">
        <v>0</v>
      </c>
      <c r="Z79" s="2">
        <v>15</v>
      </c>
      <c r="AA79" s="2">
        <v>15</v>
      </c>
      <c r="AB79" s="2">
        <v>15</v>
      </c>
      <c r="AC79" s="2">
        <v>15</v>
      </c>
      <c r="AD79" s="2">
        <v>15</v>
      </c>
      <c r="AE79" s="12">
        <v>0</v>
      </c>
      <c r="AF79" s="12">
        <v>0</v>
      </c>
      <c r="AG79" s="12">
        <v>0.2</v>
      </c>
      <c r="AH79" s="12">
        <v>0.8</v>
      </c>
      <c r="AI79" s="12">
        <v>0.8</v>
      </c>
      <c r="AJ79" s="12">
        <v>0.47</v>
      </c>
      <c r="AK79" s="12">
        <v>0.33</v>
      </c>
    </row>
    <row r="80" spans="1:37">
      <c r="A80" t="s">
        <v>52</v>
      </c>
      <c r="B80" t="s">
        <v>323</v>
      </c>
      <c r="C80" s="6">
        <v>44813</v>
      </c>
      <c r="D80" t="s">
        <v>5</v>
      </c>
      <c r="E80" t="s">
        <v>21</v>
      </c>
      <c r="F80" t="s">
        <v>53</v>
      </c>
      <c r="G80" t="s">
        <v>37</v>
      </c>
      <c r="H80" t="s">
        <v>170</v>
      </c>
      <c r="I80" t="s">
        <v>0</v>
      </c>
      <c r="J80" s="6">
        <v>44895</v>
      </c>
      <c r="K80">
        <v>3.5</v>
      </c>
      <c r="L80" s="2">
        <f t="shared" si="2"/>
        <v>82</v>
      </c>
      <c r="M80" s="2" t="str">
        <f t="shared" si="3"/>
        <v>2022-11</v>
      </c>
      <c r="N80" s="2" t="s">
        <v>340</v>
      </c>
      <c r="O80" s="2" t="s">
        <v>989</v>
      </c>
      <c r="P80" s="2" t="s">
        <v>1438</v>
      </c>
      <c r="Q80" s="2">
        <v>0</v>
      </c>
      <c r="R80" s="2">
        <v>0</v>
      </c>
      <c r="S80" s="2">
        <v>4</v>
      </c>
      <c r="T80" s="2">
        <v>9</v>
      </c>
      <c r="U80" s="2">
        <v>6</v>
      </c>
      <c r="V80" s="2">
        <v>2</v>
      </c>
      <c r="W80" s="2">
        <v>4</v>
      </c>
      <c r="X80" s="2">
        <v>0</v>
      </c>
      <c r="Y80" s="2">
        <v>0</v>
      </c>
      <c r="Z80" s="2">
        <v>10</v>
      </c>
      <c r="AA80" s="2">
        <v>10</v>
      </c>
      <c r="AB80" s="2">
        <v>10</v>
      </c>
      <c r="AC80" s="2">
        <v>10</v>
      </c>
      <c r="AD80" s="2">
        <v>10</v>
      </c>
      <c r="AE80" s="12">
        <v>0</v>
      </c>
      <c r="AF80" s="12">
        <v>0</v>
      </c>
      <c r="AG80" s="12">
        <v>0.4</v>
      </c>
      <c r="AH80" s="12">
        <v>0.9</v>
      </c>
      <c r="AI80" s="12">
        <v>0.6</v>
      </c>
      <c r="AJ80" s="12">
        <v>0.2</v>
      </c>
      <c r="AK80" s="12">
        <v>0.4</v>
      </c>
    </row>
    <row r="81" spans="1:37">
      <c r="A81" t="s">
        <v>1025</v>
      </c>
      <c r="B81" t="s">
        <v>323</v>
      </c>
      <c r="C81" s="6">
        <v>44813</v>
      </c>
      <c r="D81" t="s">
        <v>596</v>
      </c>
      <c r="E81" t="s">
        <v>418</v>
      </c>
      <c r="F81" t="s">
        <v>1161</v>
      </c>
      <c r="G81" t="s">
        <v>37</v>
      </c>
      <c r="H81" t="s">
        <v>109</v>
      </c>
      <c r="I81" t="s">
        <v>0</v>
      </c>
      <c r="J81" s="6">
        <v>44977</v>
      </c>
      <c r="K81">
        <v>12</v>
      </c>
      <c r="L81" s="2">
        <f t="shared" si="2"/>
        <v>164</v>
      </c>
      <c r="M81" s="2" t="str">
        <f t="shared" si="3"/>
        <v>2023-02</v>
      </c>
      <c r="N81" s="2" t="s">
        <v>364</v>
      </c>
      <c r="O81" s="2" t="s">
        <v>988</v>
      </c>
      <c r="P81" s="2" t="s">
        <v>985</v>
      </c>
      <c r="Q81" s="2">
        <v>0</v>
      </c>
      <c r="R81" s="2">
        <v>0</v>
      </c>
      <c r="S81" s="2">
        <v>1</v>
      </c>
      <c r="T81" s="2">
        <v>1</v>
      </c>
      <c r="U81" s="2">
        <v>0</v>
      </c>
      <c r="V81" s="2">
        <v>12</v>
      </c>
      <c r="W81" s="2">
        <v>7</v>
      </c>
      <c r="X81" s="2">
        <v>0</v>
      </c>
      <c r="Y81" s="2">
        <v>0</v>
      </c>
      <c r="Z81" s="2">
        <v>40</v>
      </c>
      <c r="AA81" s="2">
        <v>40</v>
      </c>
      <c r="AB81" s="2">
        <v>0</v>
      </c>
      <c r="AC81" s="2">
        <v>40</v>
      </c>
      <c r="AD81" s="2">
        <v>40</v>
      </c>
      <c r="AE81" s="12">
        <v>0</v>
      </c>
      <c r="AF81" s="12">
        <v>0</v>
      </c>
      <c r="AG81" s="12">
        <v>0.03</v>
      </c>
      <c r="AH81" s="12">
        <v>0.03</v>
      </c>
      <c r="AI81" s="12">
        <v>0</v>
      </c>
      <c r="AJ81" s="12">
        <v>0.3</v>
      </c>
      <c r="AK81" s="12">
        <v>0.18</v>
      </c>
    </row>
    <row r="82" spans="1:37">
      <c r="A82" t="s">
        <v>280</v>
      </c>
      <c r="B82" t="s">
        <v>323</v>
      </c>
      <c r="C82" s="6">
        <v>44813</v>
      </c>
      <c r="D82" t="s">
        <v>5</v>
      </c>
      <c r="E82" t="s">
        <v>27</v>
      </c>
      <c r="F82" t="s">
        <v>281</v>
      </c>
      <c r="G82" t="s">
        <v>37</v>
      </c>
      <c r="H82" t="s">
        <v>170</v>
      </c>
      <c r="I82" t="s">
        <v>0</v>
      </c>
      <c r="J82" s="6">
        <v>44931</v>
      </c>
      <c r="K82">
        <v>32.5</v>
      </c>
      <c r="L82" s="2">
        <f t="shared" si="2"/>
        <v>118</v>
      </c>
      <c r="M82" s="2" t="str">
        <f t="shared" si="3"/>
        <v>2023-01</v>
      </c>
      <c r="N82" s="2" t="s">
        <v>364</v>
      </c>
      <c r="O82" s="2" t="s">
        <v>989</v>
      </c>
      <c r="P82" s="2" t="s">
        <v>1438</v>
      </c>
      <c r="Q82" s="2">
        <v>0</v>
      </c>
      <c r="R82" s="2">
        <v>0</v>
      </c>
      <c r="S82" s="2">
        <v>1</v>
      </c>
      <c r="T82" s="2">
        <v>3</v>
      </c>
      <c r="U82" s="2">
        <v>14</v>
      </c>
      <c r="V82" s="2">
        <v>26</v>
      </c>
      <c r="W82" s="2">
        <v>10</v>
      </c>
      <c r="X82" s="2">
        <v>0</v>
      </c>
      <c r="Y82" s="2">
        <v>0</v>
      </c>
      <c r="Z82" s="2">
        <v>45</v>
      </c>
      <c r="AA82" s="2">
        <v>45</v>
      </c>
      <c r="AB82" s="2">
        <v>45</v>
      </c>
      <c r="AC82" s="2">
        <v>45</v>
      </c>
      <c r="AD82" s="2">
        <v>45</v>
      </c>
      <c r="AE82" s="12">
        <v>0</v>
      </c>
      <c r="AF82" s="12">
        <v>0</v>
      </c>
      <c r="AG82" s="12">
        <v>0.02</v>
      </c>
      <c r="AH82" s="12">
        <v>7.0000000000000007E-2</v>
      </c>
      <c r="AI82" s="12">
        <v>0.31</v>
      </c>
      <c r="AJ82" s="12">
        <v>0.57999999999999996</v>
      </c>
      <c r="AK82" s="12">
        <v>0.22</v>
      </c>
    </row>
    <row r="83" spans="1:37">
      <c r="A83" t="s">
        <v>738</v>
      </c>
      <c r="B83" t="s">
        <v>323</v>
      </c>
      <c r="C83" s="6">
        <v>44813</v>
      </c>
      <c r="D83" t="s">
        <v>401</v>
      </c>
      <c r="E83" t="s">
        <v>339</v>
      </c>
      <c r="F83" t="s">
        <v>737</v>
      </c>
      <c r="G83" t="s">
        <v>37</v>
      </c>
      <c r="H83" t="s">
        <v>109</v>
      </c>
      <c r="I83" t="s">
        <v>0</v>
      </c>
      <c r="J83" s="6">
        <v>44895</v>
      </c>
      <c r="K83">
        <v>0</v>
      </c>
      <c r="L83" s="2">
        <f t="shared" si="2"/>
        <v>82</v>
      </c>
      <c r="M83" s="2" t="str">
        <f t="shared" si="3"/>
        <v>2022-11</v>
      </c>
      <c r="N83" s="2" t="s">
        <v>340</v>
      </c>
      <c r="O83" s="2" t="s">
        <v>989</v>
      </c>
      <c r="P83" s="2" t="s">
        <v>985</v>
      </c>
      <c r="Q83" s="2">
        <v>0</v>
      </c>
      <c r="R83" s="2">
        <v>0</v>
      </c>
      <c r="S83" s="2">
        <v>12</v>
      </c>
      <c r="T83" s="2">
        <v>20</v>
      </c>
      <c r="U83" s="2">
        <v>26</v>
      </c>
      <c r="V83" s="2">
        <v>13</v>
      </c>
      <c r="W83" s="2">
        <v>10</v>
      </c>
      <c r="X83" s="2">
        <v>0</v>
      </c>
      <c r="Y83" s="2">
        <v>0</v>
      </c>
      <c r="Z83" s="2">
        <v>20</v>
      </c>
      <c r="AA83" s="2">
        <v>20</v>
      </c>
      <c r="AB83" s="2">
        <v>20</v>
      </c>
      <c r="AC83" s="2">
        <v>20</v>
      </c>
      <c r="AD83" s="2">
        <v>20</v>
      </c>
      <c r="AE83" s="12">
        <v>0</v>
      </c>
      <c r="AF83" s="12">
        <v>0</v>
      </c>
      <c r="AG83" s="12">
        <v>0.6</v>
      </c>
      <c r="AH83" s="12">
        <v>1</v>
      </c>
      <c r="AI83" s="12">
        <v>1.3</v>
      </c>
      <c r="AJ83" s="12">
        <v>0.65</v>
      </c>
      <c r="AK83" s="12">
        <v>0.5</v>
      </c>
    </row>
    <row r="84" spans="1:37">
      <c r="A84" t="s">
        <v>889</v>
      </c>
      <c r="B84" t="s">
        <v>323</v>
      </c>
      <c r="C84" s="6">
        <v>44816</v>
      </c>
      <c r="D84" t="s">
        <v>397</v>
      </c>
      <c r="E84" t="s">
        <v>502</v>
      </c>
      <c r="F84" t="s">
        <v>888</v>
      </c>
      <c r="G84" t="s">
        <v>37</v>
      </c>
      <c r="H84" t="s">
        <v>170</v>
      </c>
      <c r="I84" t="s">
        <v>0</v>
      </c>
      <c r="J84" s="6">
        <v>44858</v>
      </c>
      <c r="K84">
        <v>3.25</v>
      </c>
      <c r="L84" s="2">
        <f t="shared" si="2"/>
        <v>42</v>
      </c>
      <c r="M84" s="2" t="str">
        <f t="shared" si="3"/>
        <v>2022-10</v>
      </c>
      <c r="N84" s="2" t="s">
        <v>340</v>
      </c>
      <c r="O84" s="2" t="s">
        <v>989</v>
      </c>
      <c r="P84" s="2" t="s">
        <v>1437</v>
      </c>
      <c r="Q84" s="2">
        <v>0</v>
      </c>
      <c r="R84" s="2">
        <v>0</v>
      </c>
      <c r="S84" s="2">
        <v>12</v>
      </c>
      <c r="T84" s="2">
        <v>7</v>
      </c>
      <c r="U84" s="2">
        <v>1</v>
      </c>
      <c r="V84" s="2">
        <v>0</v>
      </c>
      <c r="W84" s="2">
        <v>0</v>
      </c>
      <c r="X84" s="2">
        <v>0</v>
      </c>
      <c r="Y84" s="2">
        <v>0</v>
      </c>
      <c r="Z84" s="2">
        <v>20</v>
      </c>
      <c r="AA84" s="2">
        <v>20</v>
      </c>
      <c r="AB84" s="2">
        <v>20</v>
      </c>
      <c r="AC84" s="2">
        <v>0</v>
      </c>
      <c r="AD84" s="2">
        <v>0</v>
      </c>
      <c r="AE84" s="12">
        <v>0</v>
      </c>
      <c r="AF84" s="12">
        <v>0</v>
      </c>
      <c r="AG84" s="12">
        <v>0.6</v>
      </c>
      <c r="AH84" s="12">
        <v>0.35</v>
      </c>
      <c r="AI84" s="12">
        <v>0.05</v>
      </c>
      <c r="AJ84" s="12">
        <v>0</v>
      </c>
      <c r="AK84" s="12">
        <v>0</v>
      </c>
    </row>
    <row r="85" spans="1:37">
      <c r="A85" t="s">
        <v>734</v>
      </c>
      <c r="B85" t="s">
        <v>323</v>
      </c>
      <c r="C85" s="6">
        <v>44816</v>
      </c>
      <c r="D85" t="s">
        <v>370</v>
      </c>
      <c r="E85" t="s">
        <v>514</v>
      </c>
      <c r="F85" t="s">
        <v>733</v>
      </c>
      <c r="G85" t="s">
        <v>37</v>
      </c>
      <c r="H85" t="s">
        <v>170</v>
      </c>
      <c r="I85" t="s">
        <v>0</v>
      </c>
      <c r="J85" s="6">
        <v>44831</v>
      </c>
      <c r="K85">
        <v>7.5</v>
      </c>
      <c r="L85" s="2">
        <f t="shared" si="2"/>
        <v>15</v>
      </c>
      <c r="M85" s="2" t="str">
        <f t="shared" si="3"/>
        <v>2022-09</v>
      </c>
      <c r="N85" s="2" t="s">
        <v>1436</v>
      </c>
      <c r="O85" s="2" t="s">
        <v>989</v>
      </c>
      <c r="P85" s="2" t="s">
        <v>1437</v>
      </c>
      <c r="Q85" s="2" t="s">
        <v>1265</v>
      </c>
      <c r="R85" s="2" t="s">
        <v>1265</v>
      </c>
      <c r="S85" s="2" t="s">
        <v>1265</v>
      </c>
      <c r="T85" s="2" t="s">
        <v>1265</v>
      </c>
      <c r="U85" s="2" t="s">
        <v>1265</v>
      </c>
      <c r="V85" s="2" t="s">
        <v>1265</v>
      </c>
      <c r="W85" s="2" t="s">
        <v>1265</v>
      </c>
      <c r="X85" s="2" t="s">
        <v>1265</v>
      </c>
      <c r="Y85" s="2" t="s">
        <v>1265</v>
      </c>
      <c r="Z85" s="2" t="s">
        <v>1265</v>
      </c>
      <c r="AA85" s="2" t="s">
        <v>1265</v>
      </c>
      <c r="AB85" s="2" t="s">
        <v>1265</v>
      </c>
      <c r="AC85" s="2" t="s">
        <v>1265</v>
      </c>
      <c r="AD85" s="2" t="s">
        <v>1265</v>
      </c>
      <c r="AE85" s="12" t="s">
        <v>1265</v>
      </c>
      <c r="AF85" s="12" t="s">
        <v>1265</v>
      </c>
      <c r="AG85" s="12" t="s">
        <v>1265</v>
      </c>
      <c r="AH85" s="12" t="s">
        <v>1265</v>
      </c>
      <c r="AI85" s="12" t="s">
        <v>1265</v>
      </c>
      <c r="AJ85" s="12" t="s">
        <v>1265</v>
      </c>
      <c r="AK85" s="12" t="s">
        <v>1265</v>
      </c>
    </row>
    <row r="86" spans="1:37">
      <c r="A86" t="s">
        <v>970</v>
      </c>
      <c r="B86" t="s">
        <v>323</v>
      </c>
      <c r="C86" s="6">
        <v>44816</v>
      </c>
      <c r="D86" t="s">
        <v>415</v>
      </c>
      <c r="E86" t="s">
        <v>868</v>
      </c>
      <c r="F86" t="s">
        <v>969</v>
      </c>
      <c r="G86" t="s">
        <v>324</v>
      </c>
      <c r="H86" t="s">
        <v>170</v>
      </c>
      <c r="I86" t="s">
        <v>0</v>
      </c>
      <c r="J86" s="6">
        <v>44939</v>
      </c>
      <c r="K86">
        <v>29.5</v>
      </c>
      <c r="L86" s="2">
        <f t="shared" si="2"/>
        <v>123</v>
      </c>
      <c r="M86" s="2" t="str">
        <f t="shared" si="3"/>
        <v>2023-01</v>
      </c>
      <c r="N86" s="2" t="s">
        <v>364</v>
      </c>
      <c r="O86" s="2" t="s">
        <v>987</v>
      </c>
      <c r="P86" s="2" t="s">
        <v>985</v>
      </c>
      <c r="Q86" s="2">
        <v>0</v>
      </c>
      <c r="R86" s="2">
        <v>0</v>
      </c>
      <c r="S86" s="2">
        <v>1</v>
      </c>
      <c r="T86" s="2">
        <v>106</v>
      </c>
      <c r="U86" s="2">
        <v>168</v>
      </c>
      <c r="V86" s="2">
        <v>161</v>
      </c>
      <c r="W86" s="2">
        <v>91</v>
      </c>
      <c r="X86" s="2">
        <v>0</v>
      </c>
      <c r="Y86" s="2">
        <v>0</v>
      </c>
      <c r="Z86" s="2">
        <v>300</v>
      </c>
      <c r="AA86" s="2">
        <v>300</v>
      </c>
      <c r="AB86" s="2">
        <v>300</v>
      </c>
      <c r="AC86" s="2">
        <v>600</v>
      </c>
      <c r="AD86" s="2">
        <v>600</v>
      </c>
      <c r="AE86" s="12">
        <v>0</v>
      </c>
      <c r="AF86" s="12">
        <v>0</v>
      </c>
      <c r="AG86" s="12">
        <v>0</v>
      </c>
      <c r="AH86" s="12">
        <v>0.35</v>
      </c>
      <c r="AI86" s="12">
        <v>0.56000000000000005</v>
      </c>
      <c r="AJ86" s="12">
        <v>0.27</v>
      </c>
      <c r="AK86" s="12">
        <v>0.15</v>
      </c>
    </row>
    <row r="87" spans="1:37">
      <c r="A87" t="s">
        <v>1080</v>
      </c>
      <c r="B87" t="s">
        <v>323</v>
      </c>
      <c r="C87" s="6">
        <v>44816</v>
      </c>
      <c r="D87" t="s">
        <v>370</v>
      </c>
      <c r="E87" t="s">
        <v>554</v>
      </c>
      <c r="F87" t="s">
        <v>1177</v>
      </c>
      <c r="G87" t="s">
        <v>324</v>
      </c>
      <c r="H87" t="s">
        <v>321</v>
      </c>
      <c r="I87" t="s">
        <v>0</v>
      </c>
      <c r="J87" s="6">
        <v>44964</v>
      </c>
      <c r="K87">
        <v>33.75</v>
      </c>
      <c r="L87" s="2">
        <f t="shared" si="2"/>
        <v>148</v>
      </c>
      <c r="M87" s="2" t="str">
        <f t="shared" si="3"/>
        <v>2023-02</v>
      </c>
      <c r="N87" s="2" t="s">
        <v>364</v>
      </c>
      <c r="O87" s="2" t="s">
        <v>989</v>
      </c>
      <c r="P87" s="2" t="s">
        <v>985</v>
      </c>
      <c r="Q87" s="2">
        <v>0</v>
      </c>
      <c r="R87" s="2">
        <v>0</v>
      </c>
      <c r="S87" s="2">
        <v>16</v>
      </c>
      <c r="T87" s="2">
        <v>44</v>
      </c>
      <c r="U87" s="2">
        <v>0</v>
      </c>
      <c r="V87" s="2">
        <v>60</v>
      </c>
      <c r="W87" s="2">
        <v>35</v>
      </c>
      <c r="X87" s="2">
        <v>0</v>
      </c>
      <c r="Y87" s="2">
        <v>0</v>
      </c>
      <c r="Z87" s="2">
        <v>250</v>
      </c>
      <c r="AA87" s="2">
        <v>250</v>
      </c>
      <c r="AB87" s="2">
        <v>0</v>
      </c>
      <c r="AC87" s="2">
        <v>250</v>
      </c>
      <c r="AD87" s="2">
        <v>250</v>
      </c>
      <c r="AE87" s="12">
        <v>0</v>
      </c>
      <c r="AF87" s="12">
        <v>0</v>
      </c>
      <c r="AG87" s="12">
        <v>0.06</v>
      </c>
      <c r="AH87" s="12">
        <v>0.18</v>
      </c>
      <c r="AI87" s="12">
        <v>0</v>
      </c>
      <c r="AJ87" s="12">
        <v>0.24</v>
      </c>
      <c r="AK87" s="12">
        <v>0.14000000000000001</v>
      </c>
    </row>
    <row r="88" spans="1:37">
      <c r="A88" t="s">
        <v>86</v>
      </c>
      <c r="B88" t="s">
        <v>323</v>
      </c>
      <c r="C88" s="6">
        <v>44816</v>
      </c>
      <c r="D88" t="s">
        <v>3</v>
      </c>
      <c r="E88" t="s">
        <v>18</v>
      </c>
      <c r="F88" t="s">
        <v>87</v>
      </c>
      <c r="G88" t="s">
        <v>37</v>
      </c>
      <c r="H88" t="s">
        <v>109</v>
      </c>
      <c r="I88" t="s">
        <v>0</v>
      </c>
      <c r="J88" s="6">
        <v>44851</v>
      </c>
      <c r="K88">
        <v>7</v>
      </c>
      <c r="L88" s="2">
        <f t="shared" si="2"/>
        <v>35</v>
      </c>
      <c r="M88" s="2" t="str">
        <f t="shared" si="3"/>
        <v>2022-10</v>
      </c>
      <c r="N88" s="2" t="s">
        <v>340</v>
      </c>
      <c r="O88" s="2" t="s">
        <v>988</v>
      </c>
      <c r="P88" s="2" t="s">
        <v>1438</v>
      </c>
      <c r="Q88" s="2">
        <v>0</v>
      </c>
      <c r="R88" s="2">
        <v>0</v>
      </c>
      <c r="S88" s="2">
        <v>0</v>
      </c>
      <c r="T88" s="2">
        <v>0</v>
      </c>
      <c r="U88" s="2">
        <v>1</v>
      </c>
      <c r="V88" s="2">
        <v>1</v>
      </c>
      <c r="W88" s="2">
        <v>1</v>
      </c>
      <c r="X88" s="2">
        <v>0</v>
      </c>
      <c r="Y88" s="2">
        <v>0</v>
      </c>
      <c r="Z88" s="2">
        <v>0</v>
      </c>
      <c r="AA88" s="2">
        <v>0</v>
      </c>
      <c r="AB88" s="2">
        <v>10</v>
      </c>
      <c r="AC88" s="2">
        <v>10</v>
      </c>
      <c r="AD88" s="2">
        <v>10</v>
      </c>
      <c r="AE88" s="12">
        <v>0</v>
      </c>
      <c r="AF88" s="12">
        <v>0</v>
      </c>
      <c r="AG88" s="12">
        <v>0</v>
      </c>
      <c r="AH88" s="12">
        <v>0</v>
      </c>
      <c r="AI88" s="12">
        <v>0.1</v>
      </c>
      <c r="AJ88" s="12">
        <v>0.1</v>
      </c>
      <c r="AK88" s="12">
        <v>0.1</v>
      </c>
    </row>
    <row r="89" spans="1:37">
      <c r="A89" t="s">
        <v>942</v>
      </c>
      <c r="B89" t="s">
        <v>323</v>
      </c>
      <c r="C89" s="6">
        <v>44816</v>
      </c>
      <c r="D89" t="s">
        <v>377</v>
      </c>
      <c r="E89" t="s">
        <v>516</v>
      </c>
      <c r="F89" t="s">
        <v>941</v>
      </c>
      <c r="G89" t="s">
        <v>37</v>
      </c>
      <c r="H89" t="s">
        <v>170</v>
      </c>
      <c r="I89" t="s">
        <v>0</v>
      </c>
      <c r="J89" s="6">
        <v>44900</v>
      </c>
      <c r="K89">
        <v>9.75</v>
      </c>
      <c r="L89" s="2">
        <f t="shared" si="2"/>
        <v>84</v>
      </c>
      <c r="M89" s="2" t="str">
        <f t="shared" si="3"/>
        <v>2022-12</v>
      </c>
      <c r="N89" s="2" t="s">
        <v>340</v>
      </c>
      <c r="O89" s="2" t="s">
        <v>989</v>
      </c>
      <c r="P89" s="2" t="s">
        <v>1437</v>
      </c>
      <c r="Q89" s="2">
        <v>0</v>
      </c>
      <c r="R89" s="2">
        <v>0</v>
      </c>
      <c r="S89" s="2">
        <v>1</v>
      </c>
      <c r="T89" s="2">
        <v>1</v>
      </c>
      <c r="U89" s="2">
        <v>5</v>
      </c>
      <c r="V89" s="2">
        <v>1</v>
      </c>
      <c r="W89" s="2">
        <v>3</v>
      </c>
      <c r="X89" s="2">
        <v>0</v>
      </c>
      <c r="Y89" s="2">
        <v>0</v>
      </c>
      <c r="Z89" s="2">
        <v>10</v>
      </c>
      <c r="AA89" s="2">
        <v>10</v>
      </c>
      <c r="AB89" s="2">
        <v>10</v>
      </c>
      <c r="AC89" s="2">
        <v>10</v>
      </c>
      <c r="AD89" s="2">
        <v>10</v>
      </c>
      <c r="AE89" s="12">
        <v>0</v>
      </c>
      <c r="AF89" s="12">
        <v>0</v>
      </c>
      <c r="AG89" s="12">
        <v>0.1</v>
      </c>
      <c r="AH89" s="12">
        <v>0.1</v>
      </c>
      <c r="AI89" s="12">
        <v>0.5</v>
      </c>
      <c r="AJ89" s="12">
        <v>0.1</v>
      </c>
      <c r="AK89" s="12">
        <v>0.3</v>
      </c>
    </row>
    <row r="90" spans="1:37">
      <c r="A90" t="s">
        <v>656</v>
      </c>
      <c r="B90" t="s">
        <v>323</v>
      </c>
      <c r="C90" s="6">
        <v>44816</v>
      </c>
      <c r="D90" t="s">
        <v>536</v>
      </c>
      <c r="E90" t="s">
        <v>654</v>
      </c>
      <c r="F90" t="s">
        <v>655</v>
      </c>
      <c r="G90" t="s">
        <v>37</v>
      </c>
      <c r="H90" t="s">
        <v>109</v>
      </c>
      <c r="I90" t="s">
        <v>0</v>
      </c>
      <c r="J90" s="6">
        <v>44897</v>
      </c>
      <c r="K90">
        <v>20</v>
      </c>
      <c r="L90" s="2">
        <f t="shared" si="2"/>
        <v>81</v>
      </c>
      <c r="M90" s="2" t="str">
        <f t="shared" si="3"/>
        <v>2022-12</v>
      </c>
      <c r="N90" s="2" t="s">
        <v>340</v>
      </c>
      <c r="O90" s="2" t="s">
        <v>988</v>
      </c>
      <c r="P90" s="2" t="s">
        <v>985</v>
      </c>
      <c r="Q90" s="2">
        <v>0</v>
      </c>
      <c r="R90" s="2">
        <v>0</v>
      </c>
      <c r="S90" s="2">
        <v>4</v>
      </c>
      <c r="T90" s="2">
        <v>10</v>
      </c>
      <c r="U90" s="2">
        <v>7</v>
      </c>
      <c r="V90" s="2">
        <v>9</v>
      </c>
      <c r="W90" s="2">
        <v>1</v>
      </c>
      <c r="X90" s="2">
        <v>0</v>
      </c>
      <c r="Y90" s="2">
        <v>0</v>
      </c>
      <c r="Z90" s="2">
        <v>10</v>
      </c>
      <c r="AA90" s="2">
        <v>10</v>
      </c>
      <c r="AB90" s="2">
        <v>10</v>
      </c>
      <c r="AC90" s="2">
        <v>10</v>
      </c>
      <c r="AD90" s="2">
        <v>10</v>
      </c>
      <c r="AE90" s="12">
        <v>0</v>
      </c>
      <c r="AF90" s="12">
        <v>0</v>
      </c>
      <c r="AG90" s="12">
        <v>0.4</v>
      </c>
      <c r="AH90" s="12">
        <v>1</v>
      </c>
      <c r="AI90" s="12">
        <v>0.7</v>
      </c>
      <c r="AJ90" s="12">
        <v>0.9</v>
      </c>
      <c r="AK90" s="12">
        <v>0.1</v>
      </c>
    </row>
    <row r="91" spans="1:37">
      <c r="A91" t="s">
        <v>74</v>
      </c>
      <c r="B91" t="s">
        <v>323</v>
      </c>
      <c r="C91" s="6">
        <v>44816</v>
      </c>
      <c r="D91" t="s">
        <v>3</v>
      </c>
      <c r="E91" t="s">
        <v>26</v>
      </c>
      <c r="F91" t="s">
        <v>75</v>
      </c>
      <c r="G91" t="s">
        <v>37</v>
      </c>
      <c r="H91" t="s">
        <v>109</v>
      </c>
      <c r="I91" t="s">
        <v>0</v>
      </c>
      <c r="J91" s="6">
        <v>44874</v>
      </c>
      <c r="K91">
        <v>19</v>
      </c>
      <c r="L91" s="2">
        <f t="shared" si="2"/>
        <v>58</v>
      </c>
      <c r="M91" s="2" t="str">
        <f t="shared" si="3"/>
        <v>2022-11</v>
      </c>
      <c r="N91" s="2" t="s">
        <v>340</v>
      </c>
      <c r="O91" s="2" t="s">
        <v>988</v>
      </c>
      <c r="P91" s="2" t="s">
        <v>1438</v>
      </c>
      <c r="Q91" s="2">
        <v>0</v>
      </c>
      <c r="R91" s="2">
        <v>0</v>
      </c>
      <c r="S91" s="2">
        <v>20</v>
      </c>
      <c r="T91" s="2">
        <v>17</v>
      </c>
      <c r="U91" s="2">
        <v>20</v>
      </c>
      <c r="V91" s="2">
        <v>16</v>
      </c>
      <c r="W91" s="2">
        <v>18</v>
      </c>
      <c r="X91" s="2">
        <v>0</v>
      </c>
      <c r="Y91" s="2">
        <v>0</v>
      </c>
      <c r="Z91" s="2">
        <v>25</v>
      </c>
      <c r="AA91" s="2">
        <v>25</v>
      </c>
      <c r="AB91" s="2">
        <v>25</v>
      </c>
      <c r="AC91" s="2">
        <v>25</v>
      </c>
      <c r="AD91" s="2">
        <v>25</v>
      </c>
      <c r="AE91" s="12">
        <v>0</v>
      </c>
      <c r="AF91" s="12">
        <v>0</v>
      </c>
      <c r="AG91" s="12">
        <v>0.8</v>
      </c>
      <c r="AH91" s="12">
        <v>0.68</v>
      </c>
      <c r="AI91" s="12">
        <v>0.8</v>
      </c>
      <c r="AJ91" s="12">
        <v>0.64</v>
      </c>
      <c r="AK91" s="12">
        <v>0.72</v>
      </c>
    </row>
    <row r="92" spans="1:37">
      <c r="A92" t="s">
        <v>823</v>
      </c>
      <c r="B92" t="s">
        <v>323</v>
      </c>
      <c r="C92" s="6">
        <v>44816</v>
      </c>
      <c r="D92" t="s">
        <v>412</v>
      </c>
      <c r="E92" t="s">
        <v>420</v>
      </c>
      <c r="F92" t="s">
        <v>822</v>
      </c>
      <c r="G92" t="s">
        <v>37</v>
      </c>
      <c r="H92" t="s">
        <v>321</v>
      </c>
      <c r="I92" t="s">
        <v>0</v>
      </c>
      <c r="J92" s="6">
        <v>44925</v>
      </c>
      <c r="K92">
        <v>49.5</v>
      </c>
      <c r="L92" s="2">
        <f t="shared" si="2"/>
        <v>109</v>
      </c>
      <c r="M92" s="2" t="str">
        <f t="shared" si="3"/>
        <v>2022-12</v>
      </c>
      <c r="N92" s="2" t="s">
        <v>340</v>
      </c>
      <c r="O92" s="2" t="s">
        <v>988</v>
      </c>
      <c r="P92" s="2" t="s">
        <v>985</v>
      </c>
      <c r="Q92" s="2">
        <v>0</v>
      </c>
      <c r="R92" s="2">
        <v>0</v>
      </c>
      <c r="S92" s="2">
        <v>1</v>
      </c>
      <c r="T92" s="2">
        <v>72</v>
      </c>
      <c r="U92" s="2">
        <v>35</v>
      </c>
      <c r="V92" s="2">
        <v>156</v>
      </c>
      <c r="W92" s="2">
        <v>73</v>
      </c>
      <c r="X92" s="2">
        <v>0</v>
      </c>
      <c r="Y92" s="2">
        <v>0</v>
      </c>
      <c r="Z92" s="2">
        <v>350</v>
      </c>
      <c r="AA92" s="2">
        <v>350</v>
      </c>
      <c r="AB92" s="2">
        <v>350</v>
      </c>
      <c r="AC92" s="2">
        <v>350</v>
      </c>
      <c r="AD92" s="2">
        <v>350</v>
      </c>
      <c r="AE92" s="12">
        <v>0</v>
      </c>
      <c r="AF92" s="12">
        <v>0</v>
      </c>
      <c r="AG92" s="12">
        <v>0</v>
      </c>
      <c r="AH92" s="12">
        <v>0.21</v>
      </c>
      <c r="AI92" s="12">
        <v>0.1</v>
      </c>
      <c r="AJ92" s="12">
        <v>0.45</v>
      </c>
      <c r="AK92" s="12">
        <v>0.21</v>
      </c>
    </row>
    <row r="93" spans="1:37">
      <c r="A93" t="s">
        <v>1337</v>
      </c>
      <c r="B93" t="s">
        <v>322</v>
      </c>
      <c r="C93" s="6">
        <v>44817</v>
      </c>
      <c r="D93" t="s">
        <v>415</v>
      </c>
      <c r="E93" t="s">
        <v>505</v>
      </c>
      <c r="F93" t="s">
        <v>1336</v>
      </c>
      <c r="G93" t="s">
        <v>37</v>
      </c>
      <c r="H93" t="s">
        <v>321</v>
      </c>
      <c r="I93" t="s">
        <v>0</v>
      </c>
      <c r="J93" s="6">
        <v>44991</v>
      </c>
      <c r="K93">
        <v>76.8</v>
      </c>
      <c r="L93" s="2">
        <f t="shared" si="2"/>
        <v>174</v>
      </c>
      <c r="M93" s="2" t="str">
        <f t="shared" si="3"/>
        <v>2023-03</v>
      </c>
      <c r="N93" s="2" t="s">
        <v>364</v>
      </c>
      <c r="O93" s="2" t="s">
        <v>987</v>
      </c>
      <c r="P93" s="2" t="s">
        <v>985</v>
      </c>
      <c r="Q93" s="2">
        <v>0</v>
      </c>
      <c r="R93" s="2">
        <v>0</v>
      </c>
      <c r="S93" s="2">
        <v>7</v>
      </c>
      <c r="T93" s="2">
        <v>0</v>
      </c>
      <c r="U93" s="2">
        <v>3</v>
      </c>
      <c r="V93" s="2">
        <v>1</v>
      </c>
      <c r="W93" s="2">
        <v>3</v>
      </c>
      <c r="X93" s="2">
        <v>0</v>
      </c>
      <c r="Y93" s="2">
        <v>0</v>
      </c>
      <c r="Z93" s="2">
        <v>15</v>
      </c>
      <c r="AA93" s="2">
        <v>0</v>
      </c>
      <c r="AB93" s="2">
        <v>15</v>
      </c>
      <c r="AC93" s="2">
        <v>15</v>
      </c>
      <c r="AD93" s="2">
        <v>15</v>
      </c>
      <c r="AE93" s="12">
        <v>0</v>
      </c>
      <c r="AF93" s="12">
        <v>0</v>
      </c>
      <c r="AG93" s="12">
        <v>0.47</v>
      </c>
      <c r="AH93" s="12">
        <v>0</v>
      </c>
      <c r="AI93" s="12">
        <v>0.2</v>
      </c>
      <c r="AJ93" s="12">
        <v>7.0000000000000007E-2</v>
      </c>
      <c r="AK93" s="12">
        <v>0.2</v>
      </c>
    </row>
    <row r="94" spans="1:37">
      <c r="A94" t="s">
        <v>1221</v>
      </c>
      <c r="B94" t="s">
        <v>323</v>
      </c>
      <c r="C94" s="6">
        <v>44817</v>
      </c>
      <c r="D94" t="s">
        <v>373</v>
      </c>
      <c r="E94" t="s">
        <v>450</v>
      </c>
      <c r="F94" t="s">
        <v>1384</v>
      </c>
      <c r="G94" t="s">
        <v>37</v>
      </c>
      <c r="H94" t="s">
        <v>109</v>
      </c>
      <c r="I94" t="s">
        <v>0</v>
      </c>
      <c r="J94" s="6">
        <v>44984</v>
      </c>
      <c r="K94">
        <v>13.65</v>
      </c>
      <c r="L94" s="2">
        <f t="shared" si="2"/>
        <v>167</v>
      </c>
      <c r="M94" s="2" t="str">
        <f t="shared" si="3"/>
        <v>2023-02</v>
      </c>
      <c r="N94" s="2" t="s">
        <v>364</v>
      </c>
      <c r="O94" s="2" t="s">
        <v>988</v>
      </c>
      <c r="P94" s="2" t="s">
        <v>985</v>
      </c>
      <c r="Q94" s="2">
        <v>0</v>
      </c>
      <c r="R94" s="2">
        <v>0</v>
      </c>
      <c r="S94" s="2">
        <v>0</v>
      </c>
      <c r="T94" s="2">
        <v>3</v>
      </c>
      <c r="U94" s="2">
        <v>12</v>
      </c>
      <c r="V94" s="2">
        <v>46</v>
      </c>
      <c r="W94" s="2">
        <v>41</v>
      </c>
      <c r="X94" s="2">
        <v>0</v>
      </c>
      <c r="Y94" s="2">
        <v>0</v>
      </c>
      <c r="Z94" s="2">
        <v>0</v>
      </c>
      <c r="AA94" s="2">
        <v>60</v>
      </c>
      <c r="AB94" s="2">
        <v>60</v>
      </c>
      <c r="AC94" s="2">
        <v>60</v>
      </c>
      <c r="AD94" s="2">
        <v>60</v>
      </c>
      <c r="AE94" s="12">
        <v>0</v>
      </c>
      <c r="AF94" s="12">
        <v>0</v>
      </c>
      <c r="AG94" s="12">
        <v>0</v>
      </c>
      <c r="AH94" s="12">
        <v>0.05</v>
      </c>
      <c r="AI94" s="12">
        <v>0.2</v>
      </c>
      <c r="AJ94" s="12">
        <v>0.77</v>
      </c>
      <c r="AK94" s="12">
        <v>0.68</v>
      </c>
    </row>
    <row r="95" spans="1:37">
      <c r="A95" t="s">
        <v>766</v>
      </c>
      <c r="B95" t="s">
        <v>323</v>
      </c>
      <c r="C95" s="6">
        <v>44817</v>
      </c>
      <c r="D95" t="s">
        <v>377</v>
      </c>
      <c r="E95" t="s">
        <v>426</v>
      </c>
      <c r="F95" t="s">
        <v>765</v>
      </c>
      <c r="G95" t="s">
        <v>37</v>
      </c>
      <c r="H95" t="s">
        <v>109</v>
      </c>
      <c r="I95" t="s">
        <v>0</v>
      </c>
      <c r="J95" s="6">
        <v>44917</v>
      </c>
      <c r="K95">
        <v>27</v>
      </c>
      <c r="L95" s="2">
        <f t="shared" si="2"/>
        <v>100</v>
      </c>
      <c r="M95" s="2" t="str">
        <f t="shared" si="3"/>
        <v>2022-12</v>
      </c>
      <c r="N95" s="2" t="s">
        <v>340</v>
      </c>
      <c r="O95" s="2" t="s">
        <v>989</v>
      </c>
      <c r="P95" s="2" t="s">
        <v>985</v>
      </c>
      <c r="Q95" s="2">
        <v>0</v>
      </c>
      <c r="R95" s="2">
        <v>0</v>
      </c>
      <c r="S95" s="2">
        <v>0</v>
      </c>
      <c r="T95" s="2">
        <v>14</v>
      </c>
      <c r="U95" s="2">
        <v>52</v>
      </c>
      <c r="V95" s="2">
        <v>50</v>
      </c>
      <c r="W95" s="2">
        <v>28</v>
      </c>
      <c r="X95" s="2">
        <v>0</v>
      </c>
      <c r="Y95" s="2">
        <v>0</v>
      </c>
      <c r="Z95" s="2">
        <v>0</v>
      </c>
      <c r="AA95" s="2">
        <v>50</v>
      </c>
      <c r="AB95" s="2">
        <v>50</v>
      </c>
      <c r="AC95" s="2">
        <v>50</v>
      </c>
      <c r="AD95" s="2">
        <v>50</v>
      </c>
      <c r="AE95" s="12">
        <v>0</v>
      </c>
      <c r="AF95" s="12">
        <v>0</v>
      </c>
      <c r="AG95" s="12">
        <v>0</v>
      </c>
      <c r="AH95" s="12">
        <v>0.28000000000000003</v>
      </c>
      <c r="AI95" s="12">
        <v>1.04</v>
      </c>
      <c r="AJ95" s="12">
        <v>1</v>
      </c>
      <c r="AK95" s="12">
        <v>0.56000000000000005</v>
      </c>
    </row>
    <row r="96" spans="1:37">
      <c r="A96" t="s">
        <v>899</v>
      </c>
      <c r="B96" t="s">
        <v>323</v>
      </c>
      <c r="C96" s="6">
        <v>44817</v>
      </c>
      <c r="D96" t="s">
        <v>379</v>
      </c>
      <c r="E96" t="s">
        <v>389</v>
      </c>
      <c r="F96" t="s">
        <v>898</v>
      </c>
      <c r="G96" t="s">
        <v>37</v>
      </c>
      <c r="H96" t="s">
        <v>170</v>
      </c>
      <c r="I96" t="s">
        <v>0</v>
      </c>
      <c r="J96" s="6">
        <v>44867</v>
      </c>
      <c r="K96">
        <v>7.25</v>
      </c>
      <c r="L96" s="2">
        <f t="shared" si="2"/>
        <v>50</v>
      </c>
      <c r="M96" s="2" t="str">
        <f t="shared" si="3"/>
        <v>2022-11</v>
      </c>
      <c r="N96" s="2" t="s">
        <v>340</v>
      </c>
      <c r="O96" s="2" t="s">
        <v>989</v>
      </c>
      <c r="P96" s="2" t="s">
        <v>1437</v>
      </c>
      <c r="Q96" s="2">
        <v>0</v>
      </c>
      <c r="R96" s="2">
        <v>0</v>
      </c>
      <c r="S96" s="2">
        <v>2</v>
      </c>
      <c r="T96" s="2">
        <v>6</v>
      </c>
      <c r="U96" s="2">
        <v>1</v>
      </c>
      <c r="V96" s="2">
        <v>2</v>
      </c>
      <c r="W96" s="2">
        <v>3</v>
      </c>
      <c r="X96" s="2">
        <v>0</v>
      </c>
      <c r="Y96" s="2">
        <v>0</v>
      </c>
      <c r="Z96" s="2">
        <v>10</v>
      </c>
      <c r="AA96" s="2">
        <v>10</v>
      </c>
      <c r="AB96" s="2">
        <v>10</v>
      </c>
      <c r="AC96" s="2">
        <v>10</v>
      </c>
      <c r="AD96" s="2">
        <v>10</v>
      </c>
      <c r="AE96" s="12">
        <v>0</v>
      </c>
      <c r="AF96" s="12">
        <v>0</v>
      </c>
      <c r="AG96" s="12">
        <v>0.2</v>
      </c>
      <c r="AH96" s="12">
        <v>0.6</v>
      </c>
      <c r="AI96" s="12">
        <v>0.1</v>
      </c>
      <c r="AJ96" s="12">
        <v>0.2</v>
      </c>
      <c r="AK96" s="12">
        <v>0.3</v>
      </c>
    </row>
    <row r="97" spans="1:37">
      <c r="A97" t="s">
        <v>921</v>
      </c>
      <c r="B97" t="s">
        <v>323</v>
      </c>
      <c r="C97" s="6">
        <v>44817</v>
      </c>
      <c r="D97" t="s">
        <v>379</v>
      </c>
      <c r="E97" t="s">
        <v>389</v>
      </c>
      <c r="F97" t="s">
        <v>920</v>
      </c>
      <c r="G97" t="s">
        <v>37</v>
      </c>
      <c r="H97" t="s">
        <v>170</v>
      </c>
      <c r="I97" t="s">
        <v>0</v>
      </c>
      <c r="J97" s="6">
        <v>44848</v>
      </c>
      <c r="K97">
        <v>4.5</v>
      </c>
      <c r="L97" s="2">
        <f t="shared" si="2"/>
        <v>31</v>
      </c>
      <c r="M97" s="2" t="str">
        <f t="shared" si="3"/>
        <v>2022-10</v>
      </c>
      <c r="N97" s="2" t="s">
        <v>340</v>
      </c>
      <c r="O97" s="2" t="s">
        <v>989</v>
      </c>
      <c r="P97" s="2" t="s">
        <v>985</v>
      </c>
      <c r="Q97" s="2">
        <v>0</v>
      </c>
      <c r="R97" s="2">
        <v>0</v>
      </c>
      <c r="S97" s="2">
        <v>0</v>
      </c>
      <c r="T97" s="2">
        <v>12</v>
      </c>
      <c r="U97" s="2">
        <v>22</v>
      </c>
      <c r="V97" s="2">
        <v>9</v>
      </c>
      <c r="W97" s="2">
        <v>6</v>
      </c>
      <c r="X97" s="2">
        <v>0</v>
      </c>
      <c r="Y97" s="2">
        <v>0</v>
      </c>
      <c r="Z97" s="2">
        <v>0</v>
      </c>
      <c r="AA97" s="2">
        <v>25</v>
      </c>
      <c r="AB97" s="2">
        <v>25</v>
      </c>
      <c r="AC97" s="2">
        <v>25</v>
      </c>
      <c r="AD97" s="2">
        <v>25</v>
      </c>
      <c r="AE97" s="12">
        <v>0</v>
      </c>
      <c r="AF97" s="12">
        <v>0</v>
      </c>
      <c r="AG97" s="12">
        <v>0</v>
      </c>
      <c r="AH97" s="12">
        <v>0.48</v>
      </c>
      <c r="AI97" s="12">
        <v>0.88</v>
      </c>
      <c r="AJ97" s="12">
        <v>0.36</v>
      </c>
      <c r="AK97" s="12">
        <v>0.24</v>
      </c>
    </row>
    <row r="98" spans="1:37">
      <c r="A98" t="s">
        <v>752</v>
      </c>
      <c r="B98" t="s">
        <v>323</v>
      </c>
      <c r="C98" s="6">
        <v>44817</v>
      </c>
      <c r="D98" t="s">
        <v>407</v>
      </c>
      <c r="E98" t="s">
        <v>670</v>
      </c>
      <c r="F98" t="s">
        <v>751</v>
      </c>
      <c r="G98" t="s">
        <v>37</v>
      </c>
      <c r="H98" t="s">
        <v>109</v>
      </c>
      <c r="I98" t="s">
        <v>0</v>
      </c>
      <c r="J98" s="6">
        <v>44917</v>
      </c>
      <c r="K98">
        <v>32.5</v>
      </c>
      <c r="L98" s="2">
        <f t="shared" si="2"/>
        <v>100</v>
      </c>
      <c r="M98" s="2" t="str">
        <f t="shared" si="3"/>
        <v>2022-12</v>
      </c>
      <c r="N98" s="2" t="s">
        <v>340</v>
      </c>
      <c r="O98" s="2" t="s">
        <v>988</v>
      </c>
      <c r="P98" s="2" t="s">
        <v>985</v>
      </c>
      <c r="Q98" s="2">
        <v>0</v>
      </c>
      <c r="R98" s="2">
        <v>0</v>
      </c>
      <c r="S98" s="2">
        <v>0</v>
      </c>
      <c r="T98" s="2">
        <v>8</v>
      </c>
      <c r="U98" s="2">
        <v>7</v>
      </c>
      <c r="V98" s="2">
        <v>11</v>
      </c>
      <c r="W98" s="2">
        <v>6</v>
      </c>
      <c r="X98" s="2">
        <v>0</v>
      </c>
      <c r="Y98" s="2">
        <v>0</v>
      </c>
      <c r="Z98" s="2">
        <v>0</v>
      </c>
      <c r="AA98" s="2">
        <v>10</v>
      </c>
      <c r="AB98" s="2">
        <v>10</v>
      </c>
      <c r="AC98" s="2">
        <v>10</v>
      </c>
      <c r="AD98" s="2">
        <v>10</v>
      </c>
      <c r="AE98" s="12">
        <v>0</v>
      </c>
      <c r="AF98" s="12">
        <v>0</v>
      </c>
      <c r="AG98" s="12">
        <v>0</v>
      </c>
      <c r="AH98" s="12">
        <v>0.8</v>
      </c>
      <c r="AI98" s="12">
        <v>0.7</v>
      </c>
      <c r="AJ98" s="12">
        <v>1.1000000000000001</v>
      </c>
      <c r="AK98" s="12">
        <v>0.6</v>
      </c>
    </row>
    <row r="99" spans="1:37">
      <c r="A99" t="s">
        <v>78</v>
      </c>
      <c r="B99" t="s">
        <v>323</v>
      </c>
      <c r="C99" s="6">
        <v>44817</v>
      </c>
      <c r="D99" t="s">
        <v>5</v>
      </c>
      <c r="E99" t="s">
        <v>29</v>
      </c>
      <c r="F99" t="s">
        <v>79</v>
      </c>
      <c r="G99" t="s">
        <v>37</v>
      </c>
      <c r="H99" t="s">
        <v>170</v>
      </c>
      <c r="I99" t="s">
        <v>0</v>
      </c>
      <c r="J99" s="6">
        <v>44869</v>
      </c>
      <c r="K99">
        <v>19</v>
      </c>
      <c r="L99" s="2">
        <f t="shared" si="2"/>
        <v>52</v>
      </c>
      <c r="M99" s="2" t="str">
        <f t="shared" si="3"/>
        <v>2022-11</v>
      </c>
      <c r="N99" s="2" t="s">
        <v>340</v>
      </c>
      <c r="O99" s="2" t="s">
        <v>989</v>
      </c>
      <c r="P99" s="2" t="s">
        <v>1438</v>
      </c>
      <c r="Q99" s="2">
        <v>0</v>
      </c>
      <c r="R99" s="2">
        <v>0</v>
      </c>
      <c r="S99" s="2">
        <v>4</v>
      </c>
      <c r="T99" s="2">
        <v>1</v>
      </c>
      <c r="U99" s="2">
        <v>1</v>
      </c>
      <c r="V99" s="2">
        <v>2</v>
      </c>
      <c r="W99" s="2">
        <v>0</v>
      </c>
      <c r="X99" s="2">
        <v>0</v>
      </c>
      <c r="Y99" s="2">
        <v>0</v>
      </c>
      <c r="Z99" s="2">
        <v>10</v>
      </c>
      <c r="AA99" s="2">
        <v>10</v>
      </c>
      <c r="AB99" s="2">
        <v>10</v>
      </c>
      <c r="AC99" s="2">
        <v>10</v>
      </c>
      <c r="AD99" s="2">
        <v>0</v>
      </c>
      <c r="AE99" s="12">
        <v>0</v>
      </c>
      <c r="AF99" s="12">
        <v>0</v>
      </c>
      <c r="AG99" s="12">
        <v>0.4</v>
      </c>
      <c r="AH99" s="12">
        <v>0.1</v>
      </c>
      <c r="AI99" s="12">
        <v>0.1</v>
      </c>
      <c r="AJ99" s="12">
        <v>0.2</v>
      </c>
      <c r="AK99" s="12">
        <v>0</v>
      </c>
    </row>
    <row r="100" spans="1:37">
      <c r="A100" t="s">
        <v>150</v>
      </c>
      <c r="B100" t="s">
        <v>323</v>
      </c>
      <c r="C100" s="6">
        <v>44818</v>
      </c>
      <c r="D100" t="s">
        <v>3</v>
      </c>
      <c r="E100" t="s">
        <v>20</v>
      </c>
      <c r="F100" t="s">
        <v>151</v>
      </c>
      <c r="G100" t="s">
        <v>37</v>
      </c>
      <c r="H100" t="s">
        <v>321</v>
      </c>
      <c r="I100" t="s">
        <v>0</v>
      </c>
      <c r="J100" s="6">
        <v>44959</v>
      </c>
      <c r="K100">
        <v>49.25</v>
      </c>
      <c r="L100" s="2">
        <f t="shared" si="2"/>
        <v>141</v>
      </c>
      <c r="M100" s="2" t="str">
        <f t="shared" si="3"/>
        <v>2023-02</v>
      </c>
      <c r="N100" s="2" t="s">
        <v>364</v>
      </c>
      <c r="O100" s="2" t="s">
        <v>988</v>
      </c>
      <c r="P100" s="2" t="s">
        <v>1438</v>
      </c>
      <c r="Q100" s="2">
        <v>0</v>
      </c>
      <c r="R100" s="2">
        <v>0</v>
      </c>
      <c r="S100" s="2">
        <v>4</v>
      </c>
      <c r="T100" s="2">
        <v>0</v>
      </c>
      <c r="U100" s="2">
        <v>45</v>
      </c>
      <c r="V100" s="2">
        <v>59</v>
      </c>
      <c r="W100" s="2">
        <v>52</v>
      </c>
      <c r="X100" s="2">
        <v>0</v>
      </c>
      <c r="Y100" s="2">
        <v>0</v>
      </c>
      <c r="Z100" s="2">
        <v>40</v>
      </c>
      <c r="AA100" s="2">
        <v>0</v>
      </c>
      <c r="AB100" s="2">
        <v>48</v>
      </c>
      <c r="AC100" s="2">
        <v>48</v>
      </c>
      <c r="AD100" s="2">
        <v>48</v>
      </c>
      <c r="AE100" s="12">
        <v>0</v>
      </c>
      <c r="AF100" s="12">
        <v>0</v>
      </c>
      <c r="AG100" s="12">
        <v>0.1</v>
      </c>
      <c r="AH100" s="12">
        <v>0</v>
      </c>
      <c r="AI100" s="12">
        <v>0.94</v>
      </c>
      <c r="AJ100" s="12">
        <v>1.23</v>
      </c>
      <c r="AK100" s="12">
        <v>1.08</v>
      </c>
    </row>
    <row r="101" spans="1:37">
      <c r="A101" t="s">
        <v>758</v>
      </c>
      <c r="B101" t="s">
        <v>323</v>
      </c>
      <c r="C101" s="6">
        <v>44818</v>
      </c>
      <c r="D101" t="s">
        <v>596</v>
      </c>
      <c r="E101" t="s">
        <v>639</v>
      </c>
      <c r="F101" t="s">
        <v>757</v>
      </c>
      <c r="G101" t="s">
        <v>37</v>
      </c>
      <c r="H101" t="s">
        <v>109</v>
      </c>
      <c r="I101" t="s">
        <v>0</v>
      </c>
      <c r="J101" s="6">
        <v>44937</v>
      </c>
      <c r="K101">
        <v>13</v>
      </c>
      <c r="L101" s="2">
        <f t="shared" si="2"/>
        <v>119</v>
      </c>
      <c r="M101" s="2" t="str">
        <f t="shared" si="3"/>
        <v>2023-01</v>
      </c>
      <c r="N101" s="2" t="s">
        <v>364</v>
      </c>
      <c r="O101" s="2" t="s">
        <v>988</v>
      </c>
      <c r="P101" s="2" t="s">
        <v>985</v>
      </c>
      <c r="Q101" s="2">
        <v>0</v>
      </c>
      <c r="R101" s="2">
        <v>0</v>
      </c>
      <c r="S101" s="2">
        <v>14</v>
      </c>
      <c r="T101" s="2">
        <v>6</v>
      </c>
      <c r="U101" s="2">
        <v>22</v>
      </c>
      <c r="V101" s="2">
        <v>33</v>
      </c>
      <c r="W101" s="2">
        <v>9</v>
      </c>
      <c r="X101" s="2">
        <v>0</v>
      </c>
      <c r="Y101" s="2">
        <v>0</v>
      </c>
      <c r="Z101" s="2">
        <v>50</v>
      </c>
      <c r="AA101" s="2">
        <v>50</v>
      </c>
      <c r="AB101" s="2">
        <v>50</v>
      </c>
      <c r="AC101" s="2">
        <v>50</v>
      </c>
      <c r="AD101" s="2">
        <v>50</v>
      </c>
      <c r="AE101" s="12">
        <v>0</v>
      </c>
      <c r="AF101" s="12">
        <v>0</v>
      </c>
      <c r="AG101" s="12">
        <v>0.28000000000000003</v>
      </c>
      <c r="AH101" s="12">
        <v>0.12</v>
      </c>
      <c r="AI101" s="12">
        <v>0.44</v>
      </c>
      <c r="AJ101" s="12">
        <v>0.66</v>
      </c>
      <c r="AK101" s="12">
        <v>0.18</v>
      </c>
    </row>
    <row r="102" spans="1:37">
      <c r="A102" t="s">
        <v>809</v>
      </c>
      <c r="B102" t="s">
        <v>323</v>
      </c>
      <c r="C102" s="6">
        <v>44818</v>
      </c>
      <c r="D102" t="s">
        <v>407</v>
      </c>
      <c r="E102" t="s">
        <v>535</v>
      </c>
      <c r="F102" t="s">
        <v>808</v>
      </c>
      <c r="G102" t="s">
        <v>37</v>
      </c>
      <c r="H102" t="s">
        <v>321</v>
      </c>
      <c r="I102" t="s">
        <v>0</v>
      </c>
      <c r="J102" s="6">
        <v>44946</v>
      </c>
      <c r="K102">
        <v>35.5</v>
      </c>
      <c r="L102" s="2">
        <f t="shared" si="2"/>
        <v>128</v>
      </c>
      <c r="M102" s="2" t="str">
        <f t="shared" si="3"/>
        <v>2023-01</v>
      </c>
      <c r="N102" s="2" t="s">
        <v>364</v>
      </c>
      <c r="O102" s="2" t="s">
        <v>988</v>
      </c>
      <c r="P102" s="2" t="s">
        <v>985</v>
      </c>
      <c r="Q102" s="2">
        <v>0</v>
      </c>
      <c r="R102" s="2">
        <v>0</v>
      </c>
      <c r="S102" s="2">
        <v>9</v>
      </c>
      <c r="T102" s="2">
        <v>12</v>
      </c>
      <c r="U102" s="2">
        <v>6</v>
      </c>
      <c r="V102" s="2">
        <v>1</v>
      </c>
      <c r="W102" s="2">
        <v>0</v>
      </c>
      <c r="X102" s="2">
        <v>0</v>
      </c>
      <c r="Y102" s="2">
        <v>0</v>
      </c>
      <c r="Z102" s="2">
        <v>10</v>
      </c>
      <c r="AA102" s="2">
        <v>50</v>
      </c>
      <c r="AB102" s="2">
        <v>50</v>
      </c>
      <c r="AC102" s="2">
        <v>50</v>
      </c>
      <c r="AD102" s="2">
        <v>0</v>
      </c>
      <c r="AE102" s="12">
        <v>0</v>
      </c>
      <c r="AF102" s="12">
        <v>0</v>
      </c>
      <c r="AG102" s="12">
        <v>0.9</v>
      </c>
      <c r="AH102" s="12">
        <v>0.24</v>
      </c>
      <c r="AI102" s="12">
        <v>0.12</v>
      </c>
      <c r="AJ102" s="12">
        <v>0.02</v>
      </c>
      <c r="AK102" s="12">
        <v>0</v>
      </c>
    </row>
    <row r="103" spans="1:37">
      <c r="A103" t="s">
        <v>706</v>
      </c>
      <c r="B103" t="s">
        <v>323</v>
      </c>
      <c r="C103" s="6">
        <v>44818</v>
      </c>
      <c r="D103" t="s">
        <v>370</v>
      </c>
      <c r="E103" t="s">
        <v>423</v>
      </c>
      <c r="F103" t="s">
        <v>705</v>
      </c>
      <c r="G103" t="s">
        <v>37</v>
      </c>
      <c r="H103" t="s">
        <v>170</v>
      </c>
      <c r="I103" t="s">
        <v>0</v>
      </c>
      <c r="J103" s="6">
        <v>44848</v>
      </c>
      <c r="K103">
        <v>6</v>
      </c>
      <c r="L103" s="2">
        <f t="shared" si="2"/>
        <v>30</v>
      </c>
      <c r="M103" s="2" t="str">
        <f t="shared" si="3"/>
        <v>2022-10</v>
      </c>
      <c r="N103" s="2" t="s">
        <v>340</v>
      </c>
      <c r="O103" s="2" t="s">
        <v>989</v>
      </c>
      <c r="P103" s="2" t="s">
        <v>1437</v>
      </c>
      <c r="Q103" s="2">
        <v>0</v>
      </c>
      <c r="R103" s="2">
        <v>0</v>
      </c>
      <c r="S103" s="2">
        <v>0</v>
      </c>
      <c r="T103" s="2">
        <v>16</v>
      </c>
      <c r="U103" s="2">
        <v>12</v>
      </c>
      <c r="V103" s="2">
        <v>9</v>
      </c>
      <c r="W103" s="2">
        <v>4</v>
      </c>
      <c r="X103" s="2">
        <v>0</v>
      </c>
      <c r="Y103" s="2">
        <v>0</v>
      </c>
      <c r="Z103" s="2">
        <v>0</v>
      </c>
      <c r="AA103" s="2">
        <v>18</v>
      </c>
      <c r="AB103" s="2">
        <v>18</v>
      </c>
      <c r="AC103" s="2">
        <v>18</v>
      </c>
      <c r="AD103" s="2">
        <v>18</v>
      </c>
      <c r="AE103" s="12">
        <v>0</v>
      </c>
      <c r="AF103" s="12">
        <v>0</v>
      </c>
      <c r="AG103" s="12">
        <v>0</v>
      </c>
      <c r="AH103" s="12">
        <v>0.89</v>
      </c>
      <c r="AI103" s="12">
        <v>0.67</v>
      </c>
      <c r="AJ103" s="12">
        <v>0.5</v>
      </c>
      <c r="AK103" s="12">
        <v>0.22</v>
      </c>
    </row>
    <row r="104" spans="1:37">
      <c r="A104" t="s">
        <v>683</v>
      </c>
      <c r="B104" t="s">
        <v>323</v>
      </c>
      <c r="C104" s="6">
        <v>44818</v>
      </c>
      <c r="D104" t="s">
        <v>379</v>
      </c>
      <c r="E104" t="s">
        <v>380</v>
      </c>
      <c r="F104" t="s">
        <v>682</v>
      </c>
      <c r="G104" t="s">
        <v>37</v>
      </c>
      <c r="H104" t="s">
        <v>109</v>
      </c>
      <c r="I104" t="s">
        <v>0</v>
      </c>
      <c r="J104" s="6">
        <v>44862</v>
      </c>
      <c r="K104">
        <v>13.25</v>
      </c>
      <c r="L104" s="2">
        <f t="shared" si="2"/>
        <v>44</v>
      </c>
      <c r="M104" s="2" t="str">
        <f t="shared" si="3"/>
        <v>2022-10</v>
      </c>
      <c r="N104" s="2" t="s">
        <v>340</v>
      </c>
      <c r="O104" s="2" t="s">
        <v>989</v>
      </c>
      <c r="P104" s="2" t="s">
        <v>985</v>
      </c>
      <c r="Q104" s="2" t="s">
        <v>1265</v>
      </c>
      <c r="R104" s="2" t="s">
        <v>1265</v>
      </c>
      <c r="S104" s="2" t="s">
        <v>1265</v>
      </c>
      <c r="T104" s="2" t="s">
        <v>1265</v>
      </c>
      <c r="U104" s="2" t="s">
        <v>1265</v>
      </c>
      <c r="V104" s="2" t="s">
        <v>1265</v>
      </c>
      <c r="W104" s="2" t="s">
        <v>1265</v>
      </c>
      <c r="X104" s="2" t="s">
        <v>1265</v>
      </c>
      <c r="Y104" s="2" t="s">
        <v>1265</v>
      </c>
      <c r="Z104" s="2" t="s">
        <v>1265</v>
      </c>
      <c r="AA104" s="2" t="s">
        <v>1265</v>
      </c>
      <c r="AB104" s="2" t="s">
        <v>1265</v>
      </c>
      <c r="AC104" s="2" t="s">
        <v>1265</v>
      </c>
      <c r="AD104" s="2" t="s">
        <v>1265</v>
      </c>
      <c r="AE104" s="12" t="s">
        <v>1265</v>
      </c>
      <c r="AF104" s="12" t="s">
        <v>1265</v>
      </c>
      <c r="AG104" s="12" t="s">
        <v>1265</v>
      </c>
      <c r="AH104" s="12" t="s">
        <v>1265</v>
      </c>
      <c r="AI104" s="12" t="s">
        <v>1265</v>
      </c>
      <c r="AJ104" s="12" t="s">
        <v>1265</v>
      </c>
      <c r="AK104" s="12" t="s">
        <v>1265</v>
      </c>
    </row>
    <row r="105" spans="1:37">
      <c r="A105" t="s">
        <v>35</v>
      </c>
      <c r="B105" t="s">
        <v>323</v>
      </c>
      <c r="C105" s="6">
        <v>44818</v>
      </c>
      <c r="D105" t="s">
        <v>2</v>
      </c>
      <c r="E105" t="s">
        <v>10</v>
      </c>
      <c r="F105" t="s">
        <v>36</v>
      </c>
      <c r="G105" t="s">
        <v>37</v>
      </c>
      <c r="H105" t="s">
        <v>170</v>
      </c>
      <c r="I105" t="s">
        <v>0</v>
      </c>
      <c r="J105" s="6">
        <v>44900</v>
      </c>
      <c r="K105">
        <v>19.75</v>
      </c>
      <c r="L105" s="2">
        <f t="shared" si="2"/>
        <v>82</v>
      </c>
      <c r="M105" s="2" t="str">
        <f t="shared" si="3"/>
        <v>2022-12</v>
      </c>
      <c r="N105" s="2" t="s">
        <v>340</v>
      </c>
      <c r="O105" s="2" t="s">
        <v>989</v>
      </c>
      <c r="P105" s="2" t="s">
        <v>1438</v>
      </c>
      <c r="Q105" s="2">
        <v>0</v>
      </c>
      <c r="R105" s="2">
        <v>0</v>
      </c>
      <c r="S105" s="2">
        <v>1</v>
      </c>
      <c r="T105" s="2">
        <v>27</v>
      </c>
      <c r="U105" s="2">
        <v>10</v>
      </c>
      <c r="V105" s="2">
        <v>9</v>
      </c>
      <c r="W105" s="2">
        <v>10</v>
      </c>
      <c r="X105" s="2">
        <v>0</v>
      </c>
      <c r="Y105" s="2">
        <v>0</v>
      </c>
      <c r="Z105" s="2">
        <v>15</v>
      </c>
      <c r="AA105" s="2">
        <v>15</v>
      </c>
      <c r="AB105" s="2">
        <v>15</v>
      </c>
      <c r="AC105" s="2">
        <v>15</v>
      </c>
      <c r="AD105" s="2">
        <v>15</v>
      </c>
      <c r="AE105" s="12">
        <v>0</v>
      </c>
      <c r="AF105" s="12">
        <v>0</v>
      </c>
      <c r="AG105" s="12">
        <v>7.0000000000000007E-2</v>
      </c>
      <c r="AH105" s="12">
        <v>1.8</v>
      </c>
      <c r="AI105" s="12">
        <v>0.67</v>
      </c>
      <c r="AJ105" s="12">
        <v>0.6</v>
      </c>
      <c r="AK105" s="12">
        <v>0.67</v>
      </c>
    </row>
    <row r="106" spans="1:37">
      <c r="A106" t="s">
        <v>794</v>
      </c>
      <c r="B106" t="s">
        <v>323</v>
      </c>
      <c r="C106" s="6">
        <v>44818</v>
      </c>
      <c r="D106" t="s">
        <v>536</v>
      </c>
      <c r="E106" t="s">
        <v>537</v>
      </c>
      <c r="F106" t="s">
        <v>793</v>
      </c>
      <c r="G106" t="s">
        <v>37</v>
      </c>
      <c r="H106" t="s">
        <v>109</v>
      </c>
      <c r="I106" t="s">
        <v>0</v>
      </c>
      <c r="J106" s="6">
        <v>44894</v>
      </c>
      <c r="K106">
        <v>44.25</v>
      </c>
      <c r="L106" s="2">
        <f t="shared" si="2"/>
        <v>76</v>
      </c>
      <c r="M106" s="2" t="str">
        <f t="shared" si="3"/>
        <v>2022-11</v>
      </c>
      <c r="N106" s="2" t="s">
        <v>340</v>
      </c>
      <c r="O106" s="2" t="s">
        <v>988</v>
      </c>
      <c r="P106" s="2" t="s">
        <v>985</v>
      </c>
      <c r="Q106" s="2">
        <v>0</v>
      </c>
      <c r="R106" s="2">
        <v>0</v>
      </c>
      <c r="S106" s="2">
        <v>46</v>
      </c>
      <c r="T106" s="2">
        <v>30</v>
      </c>
      <c r="U106" s="2">
        <v>22</v>
      </c>
      <c r="V106" s="2">
        <v>19</v>
      </c>
      <c r="W106" s="2">
        <v>14</v>
      </c>
      <c r="X106" s="2">
        <v>0</v>
      </c>
      <c r="Y106" s="2">
        <v>0</v>
      </c>
      <c r="Z106" s="2">
        <v>20</v>
      </c>
      <c r="AA106" s="2">
        <v>20</v>
      </c>
      <c r="AB106" s="2">
        <v>20</v>
      </c>
      <c r="AC106" s="2">
        <v>20</v>
      </c>
      <c r="AD106" s="2">
        <v>20</v>
      </c>
      <c r="AE106" s="12">
        <v>0</v>
      </c>
      <c r="AF106" s="12">
        <v>0</v>
      </c>
      <c r="AG106" s="12">
        <v>2.2999999999999998</v>
      </c>
      <c r="AH106" s="12">
        <v>1.5</v>
      </c>
      <c r="AI106" s="12">
        <v>1.1000000000000001</v>
      </c>
      <c r="AJ106" s="12">
        <v>0.95</v>
      </c>
      <c r="AK106" s="12">
        <v>0.7</v>
      </c>
    </row>
    <row r="107" spans="1:37">
      <c r="A107" t="s">
        <v>750</v>
      </c>
      <c r="B107" t="s">
        <v>323</v>
      </c>
      <c r="C107" s="6">
        <v>44818</v>
      </c>
      <c r="D107" t="s">
        <v>377</v>
      </c>
      <c r="E107" t="s">
        <v>516</v>
      </c>
      <c r="F107" t="s">
        <v>749</v>
      </c>
      <c r="G107" t="s">
        <v>37</v>
      </c>
      <c r="H107" t="s">
        <v>109</v>
      </c>
      <c r="I107" t="s">
        <v>0</v>
      </c>
      <c r="J107" s="6">
        <v>44882</v>
      </c>
      <c r="K107">
        <v>27.25</v>
      </c>
      <c r="L107" s="2">
        <f t="shared" si="2"/>
        <v>64</v>
      </c>
      <c r="M107" s="2" t="str">
        <f t="shared" si="3"/>
        <v>2022-11</v>
      </c>
      <c r="N107" s="2" t="s">
        <v>340</v>
      </c>
      <c r="O107" s="2" t="s">
        <v>989</v>
      </c>
      <c r="P107" s="2" t="s">
        <v>985</v>
      </c>
      <c r="Q107" s="2">
        <v>0</v>
      </c>
      <c r="R107" s="2">
        <v>0</v>
      </c>
      <c r="S107" s="2">
        <v>3</v>
      </c>
      <c r="T107" s="2">
        <v>10</v>
      </c>
      <c r="U107" s="2">
        <v>7</v>
      </c>
      <c r="V107" s="2">
        <v>3</v>
      </c>
      <c r="W107" s="2">
        <v>3</v>
      </c>
      <c r="X107" s="2">
        <v>0</v>
      </c>
      <c r="Y107" s="2">
        <v>0</v>
      </c>
      <c r="Z107" s="2">
        <v>20</v>
      </c>
      <c r="AA107" s="2">
        <v>20</v>
      </c>
      <c r="AB107" s="2">
        <v>20</v>
      </c>
      <c r="AC107" s="2">
        <v>20</v>
      </c>
      <c r="AD107" s="2">
        <v>20</v>
      </c>
      <c r="AE107" s="12">
        <v>0</v>
      </c>
      <c r="AF107" s="12">
        <v>0</v>
      </c>
      <c r="AG107" s="12">
        <v>0.15</v>
      </c>
      <c r="AH107" s="12">
        <v>0.5</v>
      </c>
      <c r="AI107" s="12">
        <v>0.35</v>
      </c>
      <c r="AJ107" s="12">
        <v>0.15</v>
      </c>
      <c r="AK107" s="12">
        <v>0.15</v>
      </c>
    </row>
    <row r="108" spans="1:37">
      <c r="A108" t="s">
        <v>94</v>
      </c>
      <c r="B108" t="s">
        <v>323</v>
      </c>
      <c r="C108" s="6">
        <v>44818</v>
      </c>
      <c r="D108" t="s">
        <v>3</v>
      </c>
      <c r="E108" t="s">
        <v>26</v>
      </c>
      <c r="F108" t="s">
        <v>95</v>
      </c>
      <c r="G108" t="s">
        <v>37</v>
      </c>
      <c r="H108" t="s">
        <v>109</v>
      </c>
      <c r="I108" t="s">
        <v>0</v>
      </c>
      <c r="J108" s="6">
        <v>44904</v>
      </c>
      <c r="K108">
        <v>25</v>
      </c>
      <c r="L108" s="2">
        <f t="shared" si="2"/>
        <v>86</v>
      </c>
      <c r="M108" s="2" t="str">
        <f t="shared" si="3"/>
        <v>2022-12</v>
      </c>
      <c r="N108" s="2" t="s">
        <v>340</v>
      </c>
      <c r="O108" s="2" t="s">
        <v>988</v>
      </c>
      <c r="P108" s="2" t="s">
        <v>1438</v>
      </c>
      <c r="Q108" s="2">
        <v>0</v>
      </c>
      <c r="R108" s="2">
        <v>0</v>
      </c>
      <c r="S108" s="2">
        <v>33</v>
      </c>
      <c r="T108" s="2">
        <v>39</v>
      </c>
      <c r="U108" s="2">
        <v>41</v>
      </c>
      <c r="V108" s="2">
        <v>43</v>
      </c>
      <c r="W108" s="2">
        <v>17</v>
      </c>
      <c r="X108" s="2">
        <v>0</v>
      </c>
      <c r="Y108" s="2">
        <v>0</v>
      </c>
      <c r="Z108" s="2">
        <v>50</v>
      </c>
      <c r="AA108" s="2">
        <v>50</v>
      </c>
      <c r="AB108" s="2">
        <v>50</v>
      </c>
      <c r="AC108" s="2">
        <v>50</v>
      </c>
      <c r="AD108" s="2">
        <v>50</v>
      </c>
      <c r="AE108" s="12">
        <v>0</v>
      </c>
      <c r="AF108" s="12">
        <v>0</v>
      </c>
      <c r="AG108" s="12">
        <v>0.66</v>
      </c>
      <c r="AH108" s="12">
        <v>0.78</v>
      </c>
      <c r="AI108" s="12">
        <v>0.82</v>
      </c>
      <c r="AJ108" s="12">
        <v>0.86</v>
      </c>
      <c r="AK108" s="12">
        <v>0.34</v>
      </c>
    </row>
    <row r="109" spans="1:37">
      <c r="A109" t="s">
        <v>867</v>
      </c>
      <c r="B109" t="s">
        <v>323</v>
      </c>
      <c r="C109" s="6">
        <v>44818</v>
      </c>
      <c r="D109" t="s">
        <v>379</v>
      </c>
      <c r="E109" t="s">
        <v>389</v>
      </c>
      <c r="F109" t="s">
        <v>866</v>
      </c>
      <c r="G109" t="s">
        <v>37</v>
      </c>
      <c r="H109" t="s">
        <v>109</v>
      </c>
      <c r="I109" t="s">
        <v>0</v>
      </c>
      <c r="J109" s="6">
        <v>44953</v>
      </c>
      <c r="K109">
        <v>21</v>
      </c>
      <c r="L109" s="2">
        <f t="shared" si="2"/>
        <v>135</v>
      </c>
      <c r="M109" s="2" t="str">
        <f t="shared" si="3"/>
        <v>2023-01</v>
      </c>
      <c r="N109" s="2" t="s">
        <v>364</v>
      </c>
      <c r="O109" s="2" t="s">
        <v>989</v>
      </c>
      <c r="P109" s="2" t="s">
        <v>985</v>
      </c>
      <c r="Q109" s="2">
        <v>0</v>
      </c>
      <c r="R109" s="2">
        <v>0</v>
      </c>
      <c r="S109" s="2">
        <v>0</v>
      </c>
      <c r="T109" s="2">
        <v>0</v>
      </c>
      <c r="U109" s="2">
        <v>6</v>
      </c>
      <c r="V109" s="2">
        <v>3</v>
      </c>
      <c r="W109" s="2">
        <v>9</v>
      </c>
      <c r="X109" s="2">
        <v>0</v>
      </c>
      <c r="Y109" s="2">
        <v>0</v>
      </c>
      <c r="Z109" s="2">
        <v>0</v>
      </c>
      <c r="AA109" s="2">
        <v>0</v>
      </c>
      <c r="AB109" s="2">
        <v>25</v>
      </c>
      <c r="AC109" s="2">
        <v>25</v>
      </c>
      <c r="AD109" s="2">
        <v>25</v>
      </c>
      <c r="AE109" s="12">
        <v>0</v>
      </c>
      <c r="AF109" s="12">
        <v>0</v>
      </c>
      <c r="AG109" s="12">
        <v>0</v>
      </c>
      <c r="AH109" s="12">
        <v>0</v>
      </c>
      <c r="AI109" s="12">
        <v>0.24</v>
      </c>
      <c r="AJ109" s="12">
        <v>0.12</v>
      </c>
      <c r="AK109" s="12">
        <v>0.36</v>
      </c>
    </row>
    <row r="110" spans="1:37">
      <c r="A110" t="s">
        <v>666</v>
      </c>
      <c r="B110" t="s">
        <v>323</v>
      </c>
      <c r="C110" s="6">
        <v>44818</v>
      </c>
      <c r="D110" t="s">
        <v>370</v>
      </c>
      <c r="E110" t="s">
        <v>514</v>
      </c>
      <c r="F110" t="s">
        <v>665</v>
      </c>
      <c r="G110" t="s">
        <v>37</v>
      </c>
      <c r="H110" t="s">
        <v>170</v>
      </c>
      <c r="I110" t="s">
        <v>0</v>
      </c>
      <c r="J110" s="6">
        <v>44907</v>
      </c>
      <c r="K110">
        <v>16.899999999999999</v>
      </c>
      <c r="L110" s="2">
        <f t="shared" si="2"/>
        <v>89</v>
      </c>
      <c r="M110" s="2" t="str">
        <f t="shared" si="3"/>
        <v>2022-12</v>
      </c>
      <c r="N110" s="2" t="s">
        <v>340</v>
      </c>
      <c r="O110" s="2" t="s">
        <v>989</v>
      </c>
      <c r="P110" s="2" t="s">
        <v>985</v>
      </c>
      <c r="Q110" s="2">
        <v>0</v>
      </c>
      <c r="R110" s="2">
        <v>0</v>
      </c>
      <c r="S110" s="2">
        <v>5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25</v>
      </c>
      <c r="AA110" s="2">
        <v>0</v>
      </c>
      <c r="AB110" s="2">
        <v>0</v>
      </c>
      <c r="AC110" s="2">
        <v>0</v>
      </c>
      <c r="AD110" s="2">
        <v>0</v>
      </c>
      <c r="AE110" s="12">
        <v>0</v>
      </c>
      <c r="AF110" s="12">
        <v>0</v>
      </c>
      <c r="AG110" s="12">
        <v>0.2</v>
      </c>
      <c r="AH110" s="12">
        <v>0</v>
      </c>
      <c r="AI110" s="12">
        <v>0</v>
      </c>
      <c r="AJ110" s="12">
        <v>0</v>
      </c>
      <c r="AK110" s="12">
        <v>0</v>
      </c>
    </row>
    <row r="111" spans="1:37">
      <c r="A111" t="s">
        <v>1267</v>
      </c>
      <c r="B111" t="s">
        <v>323</v>
      </c>
      <c r="C111" s="6">
        <v>44819</v>
      </c>
      <c r="D111" t="s">
        <v>373</v>
      </c>
      <c r="E111" t="s">
        <v>450</v>
      </c>
      <c r="F111" t="s">
        <v>1323</v>
      </c>
      <c r="G111" t="s">
        <v>37</v>
      </c>
      <c r="H111" t="s">
        <v>109</v>
      </c>
      <c r="I111" t="s">
        <v>0</v>
      </c>
      <c r="J111" s="6">
        <v>44986</v>
      </c>
      <c r="K111">
        <v>11.75</v>
      </c>
      <c r="L111" s="2">
        <f t="shared" si="2"/>
        <v>167</v>
      </c>
      <c r="M111" s="2" t="str">
        <f t="shared" si="3"/>
        <v>2023-03</v>
      </c>
      <c r="N111" s="2" t="s">
        <v>364</v>
      </c>
      <c r="O111" s="2" t="s">
        <v>988</v>
      </c>
      <c r="P111" s="2" t="s">
        <v>985</v>
      </c>
      <c r="Q111" s="2" t="s">
        <v>1265</v>
      </c>
      <c r="R111" s="2" t="s">
        <v>1265</v>
      </c>
      <c r="S111" s="2" t="s">
        <v>1265</v>
      </c>
      <c r="T111" s="2" t="s">
        <v>1265</v>
      </c>
      <c r="U111" s="2" t="s">
        <v>1265</v>
      </c>
      <c r="V111" s="2" t="s">
        <v>1265</v>
      </c>
      <c r="W111" s="2" t="s">
        <v>1265</v>
      </c>
      <c r="X111" s="2" t="s">
        <v>1265</v>
      </c>
      <c r="Y111" s="2" t="s">
        <v>1265</v>
      </c>
      <c r="Z111" s="2" t="s">
        <v>1265</v>
      </c>
      <c r="AA111" s="2" t="s">
        <v>1265</v>
      </c>
      <c r="AB111" s="2" t="s">
        <v>1265</v>
      </c>
      <c r="AC111" s="2" t="s">
        <v>1265</v>
      </c>
      <c r="AD111" s="2" t="s">
        <v>1265</v>
      </c>
      <c r="AE111" s="12" t="s">
        <v>1265</v>
      </c>
      <c r="AF111" s="12" t="s">
        <v>1265</v>
      </c>
      <c r="AG111" s="12" t="s">
        <v>1265</v>
      </c>
      <c r="AH111" s="12" t="s">
        <v>1265</v>
      </c>
      <c r="AI111" s="12" t="s">
        <v>1265</v>
      </c>
      <c r="AJ111" s="12" t="s">
        <v>1265</v>
      </c>
      <c r="AK111" s="12" t="s">
        <v>1265</v>
      </c>
    </row>
    <row r="112" spans="1:37">
      <c r="A112" t="s">
        <v>1027</v>
      </c>
      <c r="B112" t="s">
        <v>323</v>
      </c>
      <c r="C112" s="6">
        <v>44819</v>
      </c>
      <c r="D112" t="s">
        <v>412</v>
      </c>
      <c r="E112" t="s">
        <v>540</v>
      </c>
      <c r="F112" t="s">
        <v>1109</v>
      </c>
      <c r="G112" t="s">
        <v>37</v>
      </c>
      <c r="H112" t="s">
        <v>109</v>
      </c>
      <c r="I112" t="s">
        <v>0</v>
      </c>
      <c r="J112" s="6">
        <v>44957</v>
      </c>
      <c r="K112">
        <v>17</v>
      </c>
      <c r="L112" s="2">
        <f t="shared" si="2"/>
        <v>138</v>
      </c>
      <c r="M112" s="2" t="str">
        <f t="shared" si="3"/>
        <v>2023-01</v>
      </c>
      <c r="N112" s="2" t="s">
        <v>364</v>
      </c>
      <c r="O112" s="2" t="s">
        <v>988</v>
      </c>
      <c r="P112" s="2" t="s">
        <v>985</v>
      </c>
      <c r="Q112" s="2">
        <v>0</v>
      </c>
      <c r="R112" s="2">
        <v>0</v>
      </c>
      <c r="S112" s="2">
        <v>7</v>
      </c>
      <c r="T112" s="2">
        <v>4</v>
      </c>
      <c r="U112" s="2">
        <v>44</v>
      </c>
      <c r="V112" s="2">
        <v>78</v>
      </c>
      <c r="W112" s="2">
        <v>45</v>
      </c>
      <c r="X112" s="2">
        <v>0</v>
      </c>
      <c r="Y112" s="2">
        <v>0</v>
      </c>
      <c r="Z112" s="2">
        <v>100</v>
      </c>
      <c r="AA112" s="2">
        <v>100</v>
      </c>
      <c r="AB112" s="2">
        <v>100</v>
      </c>
      <c r="AC112" s="2">
        <v>100</v>
      </c>
      <c r="AD112" s="2">
        <v>100</v>
      </c>
      <c r="AE112" s="12">
        <v>0</v>
      </c>
      <c r="AF112" s="12">
        <v>0</v>
      </c>
      <c r="AG112" s="12">
        <v>7.0000000000000007E-2</v>
      </c>
      <c r="AH112" s="12">
        <v>0.04</v>
      </c>
      <c r="AI112" s="12">
        <v>0.44</v>
      </c>
      <c r="AJ112" s="12">
        <v>0.78</v>
      </c>
      <c r="AK112" s="12">
        <v>0.45</v>
      </c>
    </row>
    <row r="113" spans="1:37">
      <c r="A113" t="s">
        <v>46</v>
      </c>
      <c r="B113" t="s">
        <v>323</v>
      </c>
      <c r="C113" s="6">
        <v>44819</v>
      </c>
      <c r="D113" t="s">
        <v>5</v>
      </c>
      <c r="E113" t="s">
        <v>17</v>
      </c>
      <c r="F113" t="s">
        <v>47</v>
      </c>
      <c r="G113" t="s">
        <v>37</v>
      </c>
      <c r="H113" t="s">
        <v>170</v>
      </c>
      <c r="I113" t="s">
        <v>0</v>
      </c>
      <c r="J113" s="6">
        <v>44900</v>
      </c>
      <c r="K113">
        <v>15</v>
      </c>
      <c r="L113" s="2">
        <f t="shared" si="2"/>
        <v>81</v>
      </c>
      <c r="M113" s="2" t="str">
        <f t="shared" si="3"/>
        <v>2022-12</v>
      </c>
      <c r="N113" s="2" t="s">
        <v>340</v>
      </c>
      <c r="O113" s="2" t="s">
        <v>989</v>
      </c>
      <c r="P113" s="2" t="s">
        <v>1438</v>
      </c>
      <c r="Q113" s="2">
        <v>0</v>
      </c>
      <c r="R113" s="2">
        <v>0</v>
      </c>
      <c r="S113" s="2">
        <v>2</v>
      </c>
      <c r="T113" s="2">
        <v>2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20</v>
      </c>
      <c r="AA113" s="2">
        <v>20</v>
      </c>
      <c r="AB113" s="2">
        <v>0</v>
      </c>
      <c r="AC113" s="2">
        <v>0</v>
      </c>
      <c r="AD113" s="2">
        <v>0</v>
      </c>
      <c r="AE113" s="12">
        <v>0</v>
      </c>
      <c r="AF113" s="12">
        <v>0</v>
      </c>
      <c r="AG113" s="12">
        <v>0.1</v>
      </c>
      <c r="AH113" s="12">
        <v>0.1</v>
      </c>
      <c r="AI113" s="12">
        <v>0</v>
      </c>
      <c r="AJ113" s="12">
        <v>0</v>
      </c>
      <c r="AK113" s="12">
        <v>0</v>
      </c>
    </row>
    <row r="114" spans="1:37">
      <c r="A114" t="s">
        <v>1011</v>
      </c>
      <c r="B114" t="s">
        <v>323</v>
      </c>
      <c r="C114" s="6">
        <v>44819</v>
      </c>
      <c r="D114" t="s">
        <v>369</v>
      </c>
      <c r="E114" t="s">
        <v>610</v>
      </c>
      <c r="F114" t="s">
        <v>1164</v>
      </c>
      <c r="G114" t="s">
        <v>37</v>
      </c>
      <c r="H114" t="s">
        <v>109</v>
      </c>
      <c r="I114" t="s">
        <v>0</v>
      </c>
      <c r="J114" s="6">
        <v>44963</v>
      </c>
      <c r="K114">
        <v>28.75</v>
      </c>
      <c r="L114" s="2">
        <f t="shared" si="2"/>
        <v>144</v>
      </c>
      <c r="M114" s="2" t="str">
        <f t="shared" si="3"/>
        <v>2023-02</v>
      </c>
      <c r="N114" s="2" t="s">
        <v>364</v>
      </c>
      <c r="O114" s="2" t="s">
        <v>988</v>
      </c>
      <c r="P114" s="2" t="s">
        <v>985</v>
      </c>
      <c r="Q114" s="2">
        <v>0</v>
      </c>
      <c r="R114" s="2">
        <v>0</v>
      </c>
      <c r="S114" s="2">
        <v>2</v>
      </c>
      <c r="T114" s="2">
        <v>1</v>
      </c>
      <c r="U114" s="2">
        <v>20</v>
      </c>
      <c r="V114" s="2">
        <v>36</v>
      </c>
      <c r="W114" s="2">
        <v>25</v>
      </c>
      <c r="X114" s="2">
        <v>0</v>
      </c>
      <c r="Y114" s="2">
        <v>0</v>
      </c>
      <c r="Z114" s="2">
        <v>40</v>
      </c>
      <c r="AA114" s="2">
        <v>40</v>
      </c>
      <c r="AB114" s="2">
        <v>40</v>
      </c>
      <c r="AC114" s="2">
        <v>40</v>
      </c>
      <c r="AD114" s="2">
        <v>40</v>
      </c>
      <c r="AE114" s="12">
        <v>0</v>
      </c>
      <c r="AF114" s="12">
        <v>0</v>
      </c>
      <c r="AG114" s="12">
        <v>0.05</v>
      </c>
      <c r="AH114" s="12">
        <v>0.03</v>
      </c>
      <c r="AI114" s="12">
        <v>0.5</v>
      </c>
      <c r="AJ114" s="12">
        <v>0.9</v>
      </c>
      <c r="AK114" s="12">
        <v>0.63</v>
      </c>
    </row>
    <row r="115" spans="1:37">
      <c r="A115" t="s">
        <v>110</v>
      </c>
      <c r="B115" t="s">
        <v>323</v>
      </c>
      <c r="C115" s="6">
        <v>44819</v>
      </c>
      <c r="D115" t="s">
        <v>1</v>
      </c>
      <c r="E115" t="s">
        <v>9</v>
      </c>
      <c r="F115" t="s">
        <v>327</v>
      </c>
      <c r="G115" t="s">
        <v>37</v>
      </c>
      <c r="H115" t="s">
        <v>109</v>
      </c>
      <c r="I115" t="s">
        <v>0</v>
      </c>
      <c r="J115" s="6">
        <v>44908</v>
      </c>
      <c r="K115">
        <v>58.25</v>
      </c>
      <c r="L115" s="2">
        <f t="shared" si="2"/>
        <v>89</v>
      </c>
      <c r="M115" s="2" t="str">
        <f t="shared" si="3"/>
        <v>2022-12</v>
      </c>
      <c r="N115" s="2" t="s">
        <v>340</v>
      </c>
      <c r="O115" s="2" t="s">
        <v>988</v>
      </c>
      <c r="P115" s="2" t="s">
        <v>1438</v>
      </c>
      <c r="Q115" s="2">
        <v>0</v>
      </c>
      <c r="R115" s="2">
        <v>0</v>
      </c>
      <c r="S115" s="2">
        <v>1</v>
      </c>
      <c r="T115" s="2">
        <v>8</v>
      </c>
      <c r="U115" s="2">
        <v>19</v>
      </c>
      <c r="V115" s="2">
        <v>18</v>
      </c>
      <c r="W115" s="2">
        <v>7</v>
      </c>
      <c r="X115" s="2">
        <v>0</v>
      </c>
      <c r="Y115" s="2">
        <v>0</v>
      </c>
      <c r="Z115" s="2">
        <v>15</v>
      </c>
      <c r="AA115" s="2">
        <v>15</v>
      </c>
      <c r="AB115" s="2">
        <v>15</v>
      </c>
      <c r="AC115" s="2">
        <v>20</v>
      </c>
      <c r="AD115" s="2">
        <v>20</v>
      </c>
      <c r="AE115" s="12">
        <v>0</v>
      </c>
      <c r="AF115" s="12">
        <v>0</v>
      </c>
      <c r="AG115" s="12">
        <v>7.0000000000000007E-2</v>
      </c>
      <c r="AH115" s="12">
        <v>0.53</v>
      </c>
      <c r="AI115" s="12">
        <v>1.27</v>
      </c>
      <c r="AJ115" s="12">
        <v>0.9</v>
      </c>
      <c r="AK115" s="12">
        <v>0.35</v>
      </c>
    </row>
    <row r="116" spans="1:37">
      <c r="A116" t="s">
        <v>624</v>
      </c>
      <c r="B116" t="s">
        <v>323</v>
      </c>
      <c r="C116" s="6">
        <v>44819</v>
      </c>
      <c r="D116" t="s">
        <v>407</v>
      </c>
      <c r="E116" t="s">
        <v>408</v>
      </c>
      <c r="F116" t="s">
        <v>623</v>
      </c>
      <c r="G116" t="s">
        <v>37</v>
      </c>
      <c r="H116" t="s">
        <v>109</v>
      </c>
      <c r="I116" t="s">
        <v>0</v>
      </c>
      <c r="J116" s="6">
        <v>44923</v>
      </c>
      <c r="K116">
        <v>22</v>
      </c>
      <c r="L116" s="2">
        <f t="shared" si="2"/>
        <v>104</v>
      </c>
      <c r="M116" s="2" t="str">
        <f t="shared" si="3"/>
        <v>2022-12</v>
      </c>
      <c r="N116" s="2" t="s">
        <v>340</v>
      </c>
      <c r="O116" s="2" t="s">
        <v>988</v>
      </c>
      <c r="P116" s="2" t="s">
        <v>985</v>
      </c>
      <c r="Q116" s="2">
        <v>0</v>
      </c>
      <c r="R116" s="2">
        <v>0</v>
      </c>
      <c r="S116" s="2">
        <v>6</v>
      </c>
      <c r="T116" s="2">
        <v>0</v>
      </c>
      <c r="U116" s="2">
        <v>3</v>
      </c>
      <c r="V116" s="2">
        <v>6</v>
      </c>
      <c r="W116" s="2">
        <v>3</v>
      </c>
      <c r="X116" s="2">
        <v>0</v>
      </c>
      <c r="Y116" s="2">
        <v>0</v>
      </c>
      <c r="Z116" s="2">
        <v>20</v>
      </c>
      <c r="AA116" s="2">
        <v>0</v>
      </c>
      <c r="AB116" s="2">
        <v>20</v>
      </c>
      <c r="AC116" s="2">
        <v>20</v>
      </c>
      <c r="AD116" s="2">
        <v>20</v>
      </c>
      <c r="AE116" s="12">
        <v>0</v>
      </c>
      <c r="AF116" s="12">
        <v>0</v>
      </c>
      <c r="AG116" s="12">
        <v>0.3</v>
      </c>
      <c r="AH116" s="12">
        <v>0</v>
      </c>
      <c r="AI116" s="12">
        <v>0.15</v>
      </c>
      <c r="AJ116" s="12">
        <v>0.3</v>
      </c>
      <c r="AK116" s="12">
        <v>0.15</v>
      </c>
    </row>
    <row r="117" spans="1:37">
      <c r="A117" t="s">
        <v>857</v>
      </c>
      <c r="B117" t="s">
        <v>323</v>
      </c>
      <c r="C117" s="6">
        <v>44819</v>
      </c>
      <c r="D117" t="s">
        <v>536</v>
      </c>
      <c r="E117" t="s">
        <v>355</v>
      </c>
      <c r="F117" t="s">
        <v>856</v>
      </c>
      <c r="G117" t="s">
        <v>37</v>
      </c>
      <c r="H117" t="s">
        <v>321</v>
      </c>
      <c r="I117" t="s">
        <v>0</v>
      </c>
      <c r="J117" s="6">
        <v>44900</v>
      </c>
      <c r="K117">
        <v>43.5</v>
      </c>
      <c r="L117" s="2">
        <f t="shared" si="2"/>
        <v>81</v>
      </c>
      <c r="M117" s="2" t="str">
        <f t="shared" si="3"/>
        <v>2022-12</v>
      </c>
      <c r="N117" s="2" t="s">
        <v>340</v>
      </c>
      <c r="O117" s="2" t="s">
        <v>988</v>
      </c>
      <c r="P117" s="2" t="s">
        <v>985</v>
      </c>
      <c r="Q117" s="2">
        <v>0</v>
      </c>
      <c r="R117" s="2">
        <v>0</v>
      </c>
      <c r="S117" s="2">
        <v>23</v>
      </c>
      <c r="T117" s="2">
        <v>107</v>
      </c>
      <c r="U117" s="2">
        <v>73</v>
      </c>
      <c r="V117" s="2">
        <v>81</v>
      </c>
      <c r="W117" s="2">
        <v>47</v>
      </c>
      <c r="X117" s="2">
        <v>0</v>
      </c>
      <c r="Y117" s="2">
        <v>0</v>
      </c>
      <c r="Z117" s="2">
        <v>125</v>
      </c>
      <c r="AA117" s="2">
        <v>125</v>
      </c>
      <c r="AB117" s="2">
        <v>125</v>
      </c>
      <c r="AC117" s="2">
        <v>125</v>
      </c>
      <c r="AD117" s="2">
        <v>125</v>
      </c>
      <c r="AE117" s="12">
        <v>0</v>
      </c>
      <c r="AF117" s="12">
        <v>0</v>
      </c>
      <c r="AG117" s="12">
        <v>0.18</v>
      </c>
      <c r="AH117" s="12">
        <v>0.86</v>
      </c>
      <c r="AI117" s="12">
        <v>0.57999999999999996</v>
      </c>
      <c r="AJ117" s="12">
        <v>0.65</v>
      </c>
      <c r="AK117" s="12">
        <v>0.38</v>
      </c>
    </row>
    <row r="118" spans="1:37">
      <c r="A118" t="s">
        <v>925</v>
      </c>
      <c r="B118" t="s">
        <v>323</v>
      </c>
      <c r="C118" s="6">
        <v>44819</v>
      </c>
      <c r="D118" t="s">
        <v>377</v>
      </c>
      <c r="E118" t="s">
        <v>426</v>
      </c>
      <c r="F118" t="s">
        <v>924</v>
      </c>
      <c r="G118" t="s">
        <v>37</v>
      </c>
      <c r="H118" t="s">
        <v>170</v>
      </c>
      <c r="I118" t="s">
        <v>0</v>
      </c>
      <c r="J118" s="6">
        <v>44887</v>
      </c>
      <c r="K118">
        <v>9</v>
      </c>
      <c r="L118" s="2">
        <f t="shared" si="2"/>
        <v>68</v>
      </c>
      <c r="M118" s="2" t="str">
        <f t="shared" si="3"/>
        <v>2022-11</v>
      </c>
      <c r="N118" s="2" t="s">
        <v>340</v>
      </c>
      <c r="O118" s="2" t="s">
        <v>989</v>
      </c>
      <c r="P118" s="2" t="s">
        <v>1437</v>
      </c>
      <c r="Q118" s="2" t="s">
        <v>1265</v>
      </c>
      <c r="R118" s="2" t="s">
        <v>1265</v>
      </c>
      <c r="S118" s="2" t="s">
        <v>1265</v>
      </c>
      <c r="T118" s="2" t="s">
        <v>1265</v>
      </c>
      <c r="U118" s="2" t="s">
        <v>1265</v>
      </c>
      <c r="V118" s="2" t="s">
        <v>1265</v>
      </c>
      <c r="W118" s="2" t="s">
        <v>1265</v>
      </c>
      <c r="X118" s="2" t="s">
        <v>1265</v>
      </c>
      <c r="Y118" s="2" t="s">
        <v>1265</v>
      </c>
      <c r="Z118" s="2" t="s">
        <v>1265</v>
      </c>
      <c r="AA118" s="2" t="s">
        <v>1265</v>
      </c>
      <c r="AB118" s="2" t="s">
        <v>1265</v>
      </c>
      <c r="AC118" s="2" t="s">
        <v>1265</v>
      </c>
      <c r="AD118" s="2" t="s">
        <v>1265</v>
      </c>
      <c r="AE118" s="12" t="s">
        <v>1265</v>
      </c>
      <c r="AF118" s="12" t="s">
        <v>1265</v>
      </c>
      <c r="AG118" s="12" t="s">
        <v>1265</v>
      </c>
      <c r="AH118" s="12" t="s">
        <v>1265</v>
      </c>
      <c r="AI118" s="12" t="s">
        <v>1265</v>
      </c>
      <c r="AJ118" s="12" t="s">
        <v>1265</v>
      </c>
      <c r="AK118" s="12" t="s">
        <v>1265</v>
      </c>
    </row>
    <row r="119" spans="1:37">
      <c r="A119" t="s">
        <v>299</v>
      </c>
      <c r="B119" t="s">
        <v>323</v>
      </c>
      <c r="C119" s="6">
        <v>44820</v>
      </c>
      <c r="D119" t="s">
        <v>8</v>
      </c>
      <c r="E119" t="s">
        <v>30</v>
      </c>
      <c r="F119" t="s">
        <v>300</v>
      </c>
      <c r="G119" t="s">
        <v>37</v>
      </c>
      <c r="H119" t="s">
        <v>321</v>
      </c>
      <c r="I119" t="s">
        <v>0</v>
      </c>
      <c r="J119" s="6">
        <v>44936</v>
      </c>
      <c r="K119">
        <v>21.13</v>
      </c>
      <c r="L119" s="2">
        <f t="shared" si="2"/>
        <v>116</v>
      </c>
      <c r="M119" s="2" t="str">
        <f t="shared" si="3"/>
        <v>2023-01</v>
      </c>
      <c r="N119" s="2" t="s">
        <v>364</v>
      </c>
      <c r="O119" s="2" t="s">
        <v>988</v>
      </c>
      <c r="P119" s="2" t="s">
        <v>1438</v>
      </c>
      <c r="Q119" s="2">
        <v>0</v>
      </c>
      <c r="R119" s="2">
        <v>0</v>
      </c>
      <c r="S119" s="2">
        <v>1</v>
      </c>
      <c r="T119" s="2">
        <v>9</v>
      </c>
      <c r="U119" s="2">
        <v>90</v>
      </c>
      <c r="V119" s="2">
        <v>95</v>
      </c>
      <c r="W119" s="2">
        <v>35</v>
      </c>
      <c r="X119" s="2">
        <v>0</v>
      </c>
      <c r="Y119" s="2">
        <v>0</v>
      </c>
      <c r="Z119" s="2">
        <v>50</v>
      </c>
      <c r="AA119" s="2">
        <v>50</v>
      </c>
      <c r="AB119" s="2">
        <v>50</v>
      </c>
      <c r="AC119" s="2">
        <v>75</v>
      </c>
      <c r="AD119" s="2">
        <v>75</v>
      </c>
      <c r="AE119" s="12">
        <v>0</v>
      </c>
      <c r="AF119" s="12">
        <v>0</v>
      </c>
      <c r="AG119" s="12">
        <v>0.02</v>
      </c>
      <c r="AH119" s="12">
        <v>0.18</v>
      </c>
      <c r="AI119" s="12">
        <v>1.8</v>
      </c>
      <c r="AJ119" s="12">
        <v>1.27</v>
      </c>
      <c r="AK119" s="12">
        <v>0.47</v>
      </c>
    </row>
    <row r="120" spans="1:37">
      <c r="A120" t="s">
        <v>82</v>
      </c>
      <c r="B120" t="s">
        <v>323</v>
      </c>
      <c r="C120" s="6">
        <v>44820</v>
      </c>
      <c r="D120" t="s">
        <v>5</v>
      </c>
      <c r="E120" t="s">
        <v>29</v>
      </c>
      <c r="F120" t="s">
        <v>83</v>
      </c>
      <c r="G120" t="s">
        <v>37</v>
      </c>
      <c r="H120" t="s">
        <v>170</v>
      </c>
      <c r="I120" t="s">
        <v>0</v>
      </c>
      <c r="J120" s="6">
        <v>44862</v>
      </c>
      <c r="K120">
        <v>23.5</v>
      </c>
      <c r="L120" s="2">
        <f t="shared" si="2"/>
        <v>42</v>
      </c>
      <c r="M120" s="2" t="str">
        <f t="shared" si="3"/>
        <v>2022-10</v>
      </c>
      <c r="N120" s="2" t="s">
        <v>340</v>
      </c>
      <c r="O120" s="2" t="s">
        <v>989</v>
      </c>
      <c r="P120" s="2" t="s">
        <v>1438</v>
      </c>
      <c r="Q120" s="2">
        <v>0</v>
      </c>
      <c r="R120" s="2">
        <v>0</v>
      </c>
      <c r="S120" s="2">
        <v>10</v>
      </c>
      <c r="T120" s="2">
        <v>0</v>
      </c>
      <c r="U120" s="2">
        <v>1</v>
      </c>
      <c r="V120" s="2">
        <v>0</v>
      </c>
      <c r="W120" s="2">
        <v>0</v>
      </c>
      <c r="X120" s="2">
        <v>0</v>
      </c>
      <c r="Y120" s="2">
        <v>0</v>
      </c>
      <c r="Z120" s="2">
        <v>15</v>
      </c>
      <c r="AA120" s="2">
        <v>0</v>
      </c>
      <c r="AB120" s="2">
        <v>15</v>
      </c>
      <c r="AC120" s="2">
        <v>0</v>
      </c>
      <c r="AD120" s="2">
        <v>0</v>
      </c>
      <c r="AE120" s="12">
        <v>0</v>
      </c>
      <c r="AF120" s="12">
        <v>0</v>
      </c>
      <c r="AG120" s="12">
        <v>0.67</v>
      </c>
      <c r="AH120" s="12">
        <v>0</v>
      </c>
      <c r="AI120" s="12">
        <v>7.0000000000000007E-2</v>
      </c>
      <c r="AJ120" s="12">
        <v>0</v>
      </c>
      <c r="AK120" s="12">
        <v>0</v>
      </c>
    </row>
    <row r="121" spans="1:37">
      <c r="A121" t="s">
        <v>1009</v>
      </c>
      <c r="B121" t="s">
        <v>323</v>
      </c>
      <c r="C121" s="6">
        <v>44820</v>
      </c>
      <c r="D121" t="s">
        <v>365</v>
      </c>
      <c r="E121" t="s">
        <v>632</v>
      </c>
      <c r="F121" t="s">
        <v>1200</v>
      </c>
      <c r="G121" t="s">
        <v>37</v>
      </c>
      <c r="H121" t="s">
        <v>109</v>
      </c>
      <c r="I121" t="s">
        <v>0</v>
      </c>
      <c r="J121" s="6">
        <v>44965</v>
      </c>
      <c r="K121">
        <v>13</v>
      </c>
      <c r="L121" s="2">
        <f t="shared" si="2"/>
        <v>145</v>
      </c>
      <c r="M121" s="2" t="str">
        <f t="shared" si="3"/>
        <v>2023-02</v>
      </c>
      <c r="N121" s="2" t="s">
        <v>364</v>
      </c>
      <c r="O121" s="2" t="s">
        <v>992</v>
      </c>
      <c r="P121" s="2" t="s">
        <v>985</v>
      </c>
      <c r="Q121" s="2">
        <v>0</v>
      </c>
      <c r="R121" s="2">
        <v>0</v>
      </c>
      <c r="S121" s="2">
        <v>5</v>
      </c>
      <c r="T121" s="2">
        <v>5</v>
      </c>
      <c r="U121" s="2">
        <v>17</v>
      </c>
      <c r="V121" s="2">
        <v>36</v>
      </c>
      <c r="W121" s="2">
        <v>13</v>
      </c>
      <c r="X121" s="2">
        <v>0</v>
      </c>
      <c r="Y121" s="2">
        <v>0</v>
      </c>
      <c r="Z121" s="2">
        <v>35</v>
      </c>
      <c r="AA121" s="2">
        <v>35</v>
      </c>
      <c r="AB121" s="2">
        <v>35</v>
      </c>
      <c r="AC121" s="2">
        <v>35</v>
      </c>
      <c r="AD121" s="2">
        <v>35</v>
      </c>
      <c r="AE121" s="12">
        <v>0</v>
      </c>
      <c r="AF121" s="12">
        <v>0</v>
      </c>
      <c r="AG121" s="12">
        <v>0.14000000000000001</v>
      </c>
      <c r="AH121" s="12">
        <v>0.14000000000000001</v>
      </c>
      <c r="AI121" s="12">
        <v>0.49</v>
      </c>
      <c r="AJ121" s="12">
        <v>1.03</v>
      </c>
      <c r="AK121" s="12">
        <v>0.37</v>
      </c>
    </row>
    <row r="122" spans="1:37">
      <c r="A122" t="s">
        <v>688</v>
      </c>
      <c r="B122" t="s">
        <v>323</v>
      </c>
      <c r="C122" s="6">
        <v>44820</v>
      </c>
      <c r="D122" t="s">
        <v>379</v>
      </c>
      <c r="E122" t="s">
        <v>384</v>
      </c>
      <c r="F122" t="s">
        <v>687</v>
      </c>
      <c r="G122" t="s">
        <v>37</v>
      </c>
      <c r="H122" t="s">
        <v>109</v>
      </c>
      <c r="I122" t="s">
        <v>0</v>
      </c>
      <c r="J122" s="6">
        <v>44923</v>
      </c>
      <c r="K122">
        <v>19.25</v>
      </c>
      <c r="L122" s="2">
        <f t="shared" si="2"/>
        <v>103</v>
      </c>
      <c r="M122" s="2" t="str">
        <f t="shared" si="3"/>
        <v>2022-12</v>
      </c>
      <c r="N122" s="2" t="s">
        <v>340</v>
      </c>
      <c r="O122" s="2" t="s">
        <v>989</v>
      </c>
      <c r="P122" s="2" t="s">
        <v>985</v>
      </c>
      <c r="Q122" s="2">
        <v>0</v>
      </c>
      <c r="R122" s="2">
        <v>0</v>
      </c>
      <c r="S122" s="2">
        <v>7</v>
      </c>
      <c r="T122" s="2">
        <v>12</v>
      </c>
      <c r="U122" s="2">
        <v>19</v>
      </c>
      <c r="V122" s="2">
        <v>18</v>
      </c>
      <c r="W122" s="2">
        <v>4</v>
      </c>
      <c r="X122" s="2">
        <v>0</v>
      </c>
      <c r="Y122" s="2">
        <v>0</v>
      </c>
      <c r="Z122" s="2">
        <v>45</v>
      </c>
      <c r="AA122" s="2">
        <v>45</v>
      </c>
      <c r="AB122" s="2">
        <v>45</v>
      </c>
      <c r="AC122" s="2">
        <v>45</v>
      </c>
      <c r="AD122" s="2">
        <v>45</v>
      </c>
      <c r="AE122" s="12">
        <v>0</v>
      </c>
      <c r="AF122" s="12">
        <v>0</v>
      </c>
      <c r="AG122" s="12">
        <v>0.16</v>
      </c>
      <c r="AH122" s="12">
        <v>0.27</v>
      </c>
      <c r="AI122" s="12">
        <v>0.42</v>
      </c>
      <c r="AJ122" s="12">
        <v>0.4</v>
      </c>
      <c r="AK122" s="12">
        <v>0.09</v>
      </c>
    </row>
    <row r="123" spans="1:37">
      <c r="A123" t="s">
        <v>714</v>
      </c>
      <c r="B123" t="s">
        <v>323</v>
      </c>
      <c r="C123" s="6">
        <v>44820</v>
      </c>
      <c r="D123" t="s">
        <v>379</v>
      </c>
      <c r="E123" t="s">
        <v>380</v>
      </c>
      <c r="F123" t="s">
        <v>971</v>
      </c>
      <c r="G123" t="s">
        <v>324</v>
      </c>
      <c r="H123" t="s">
        <v>109</v>
      </c>
      <c r="I123" t="s">
        <v>0</v>
      </c>
      <c r="J123" s="6">
        <v>44881</v>
      </c>
      <c r="K123">
        <v>9.75</v>
      </c>
      <c r="L123" s="2">
        <f t="shared" si="2"/>
        <v>61</v>
      </c>
      <c r="M123" s="2" t="str">
        <f t="shared" si="3"/>
        <v>2022-11</v>
      </c>
      <c r="N123" s="2" t="s">
        <v>340</v>
      </c>
      <c r="O123" s="2" t="s">
        <v>989</v>
      </c>
      <c r="P123" s="2" t="s">
        <v>985</v>
      </c>
      <c r="Q123" s="2">
        <v>0</v>
      </c>
      <c r="R123" s="2">
        <v>0</v>
      </c>
      <c r="S123" s="2">
        <v>96</v>
      </c>
      <c r="T123" s="2">
        <v>141</v>
      </c>
      <c r="U123" s="2">
        <v>157</v>
      </c>
      <c r="V123" s="2">
        <v>127</v>
      </c>
      <c r="W123" s="2">
        <v>68</v>
      </c>
      <c r="X123" s="2">
        <v>0</v>
      </c>
      <c r="Y123" s="2">
        <v>0</v>
      </c>
      <c r="Z123" s="2">
        <v>100</v>
      </c>
      <c r="AA123" s="2">
        <v>100</v>
      </c>
      <c r="AB123" s="2">
        <v>100</v>
      </c>
      <c r="AC123" s="2">
        <v>125</v>
      </c>
      <c r="AD123" s="2">
        <v>125</v>
      </c>
      <c r="AE123" s="12">
        <v>0</v>
      </c>
      <c r="AF123" s="12">
        <v>0</v>
      </c>
      <c r="AG123" s="12">
        <v>0.96</v>
      </c>
      <c r="AH123" s="12">
        <v>1.41</v>
      </c>
      <c r="AI123" s="12">
        <v>1.57</v>
      </c>
      <c r="AJ123" s="12">
        <v>1.02</v>
      </c>
      <c r="AK123" s="12">
        <v>0.54</v>
      </c>
    </row>
    <row r="124" spans="1:37">
      <c r="A124" t="s">
        <v>714</v>
      </c>
      <c r="B124" t="s">
        <v>323</v>
      </c>
      <c r="C124" s="6">
        <v>44820</v>
      </c>
      <c r="D124" t="s">
        <v>379</v>
      </c>
      <c r="E124" t="s">
        <v>380</v>
      </c>
      <c r="F124" t="s">
        <v>713</v>
      </c>
      <c r="G124" t="s">
        <v>37</v>
      </c>
      <c r="H124" t="s">
        <v>109</v>
      </c>
      <c r="I124" t="s">
        <v>0</v>
      </c>
      <c r="J124" s="6">
        <v>44862</v>
      </c>
      <c r="K124">
        <v>9</v>
      </c>
      <c r="L124" s="2">
        <f t="shared" si="2"/>
        <v>42</v>
      </c>
      <c r="M124" s="2" t="str">
        <f t="shared" si="3"/>
        <v>2022-10</v>
      </c>
      <c r="N124" s="2" t="s">
        <v>340</v>
      </c>
      <c r="O124" s="2" t="s">
        <v>989</v>
      </c>
      <c r="P124" s="2" t="s">
        <v>985</v>
      </c>
      <c r="Q124" s="2" t="s">
        <v>1265</v>
      </c>
      <c r="R124" s="2" t="s">
        <v>1265</v>
      </c>
      <c r="S124" s="2" t="s">
        <v>1265</v>
      </c>
      <c r="T124" s="2" t="s">
        <v>1265</v>
      </c>
      <c r="U124" s="2" t="s">
        <v>1265</v>
      </c>
      <c r="V124" s="2" t="s">
        <v>1265</v>
      </c>
      <c r="W124" s="2" t="s">
        <v>1265</v>
      </c>
      <c r="X124" s="2" t="s">
        <v>1265</v>
      </c>
      <c r="Y124" s="2" t="s">
        <v>1265</v>
      </c>
      <c r="Z124" s="2" t="s">
        <v>1265</v>
      </c>
      <c r="AA124" s="2" t="s">
        <v>1265</v>
      </c>
      <c r="AB124" s="2" t="s">
        <v>1265</v>
      </c>
      <c r="AC124" s="2" t="s">
        <v>1265</v>
      </c>
      <c r="AD124" s="2" t="s">
        <v>1265</v>
      </c>
      <c r="AE124" s="12" t="s">
        <v>1265</v>
      </c>
      <c r="AF124" s="12" t="s">
        <v>1265</v>
      </c>
      <c r="AG124" s="12" t="s">
        <v>1265</v>
      </c>
      <c r="AH124" s="12" t="s">
        <v>1265</v>
      </c>
      <c r="AI124" s="12" t="s">
        <v>1265</v>
      </c>
      <c r="AJ124" s="12" t="s">
        <v>1265</v>
      </c>
      <c r="AK124" s="12" t="s">
        <v>1265</v>
      </c>
    </row>
    <row r="125" spans="1:37">
      <c r="A125" t="s">
        <v>48</v>
      </c>
      <c r="B125" t="s">
        <v>323</v>
      </c>
      <c r="C125" s="6">
        <v>44820</v>
      </c>
      <c r="D125" t="s">
        <v>5</v>
      </c>
      <c r="E125" t="s">
        <v>17</v>
      </c>
      <c r="F125" t="s">
        <v>49</v>
      </c>
      <c r="G125" t="s">
        <v>37</v>
      </c>
      <c r="H125" t="s">
        <v>170</v>
      </c>
      <c r="I125" t="s">
        <v>0</v>
      </c>
      <c r="J125" s="6">
        <v>44896</v>
      </c>
      <c r="K125">
        <v>11</v>
      </c>
      <c r="L125" s="2">
        <f t="shared" si="2"/>
        <v>76</v>
      </c>
      <c r="M125" s="2" t="str">
        <f t="shared" si="3"/>
        <v>2022-12</v>
      </c>
      <c r="N125" s="2" t="s">
        <v>340</v>
      </c>
      <c r="O125" s="2" t="s">
        <v>989</v>
      </c>
      <c r="P125" s="2" t="s">
        <v>1438</v>
      </c>
      <c r="Q125" s="2">
        <v>0</v>
      </c>
      <c r="R125" s="2">
        <v>0</v>
      </c>
      <c r="S125" s="2">
        <v>4</v>
      </c>
      <c r="T125" s="2">
        <v>14</v>
      </c>
      <c r="U125" s="2">
        <v>8</v>
      </c>
      <c r="V125" s="2">
        <v>14</v>
      </c>
      <c r="W125" s="2">
        <v>14</v>
      </c>
      <c r="X125" s="2">
        <v>0</v>
      </c>
      <c r="Y125" s="2">
        <v>0</v>
      </c>
      <c r="Z125" s="2">
        <v>40</v>
      </c>
      <c r="AA125" s="2">
        <v>40</v>
      </c>
      <c r="AB125" s="2">
        <v>40</v>
      </c>
      <c r="AC125" s="2">
        <v>40</v>
      </c>
      <c r="AD125" s="2">
        <v>40</v>
      </c>
      <c r="AE125" s="12">
        <v>0</v>
      </c>
      <c r="AF125" s="12">
        <v>0</v>
      </c>
      <c r="AG125" s="12">
        <v>0.1</v>
      </c>
      <c r="AH125" s="12">
        <v>0.35</v>
      </c>
      <c r="AI125" s="12">
        <v>0.2</v>
      </c>
      <c r="AJ125" s="12">
        <v>0.35</v>
      </c>
      <c r="AK125" s="12">
        <v>0.35</v>
      </c>
    </row>
    <row r="126" spans="1:37">
      <c r="A126" t="s">
        <v>796</v>
      </c>
      <c r="B126" t="s">
        <v>323</v>
      </c>
      <c r="C126" s="6">
        <v>44820</v>
      </c>
      <c r="D126" t="s">
        <v>401</v>
      </c>
      <c r="E126" t="s">
        <v>509</v>
      </c>
      <c r="F126" t="s">
        <v>795</v>
      </c>
      <c r="G126" t="s">
        <v>37</v>
      </c>
      <c r="H126" t="s">
        <v>109</v>
      </c>
      <c r="I126" t="s">
        <v>0</v>
      </c>
      <c r="J126" s="6">
        <v>44881</v>
      </c>
      <c r="K126">
        <v>20.25</v>
      </c>
      <c r="L126" s="2">
        <f t="shared" si="2"/>
        <v>61</v>
      </c>
      <c r="M126" s="2" t="str">
        <f t="shared" si="3"/>
        <v>2022-11</v>
      </c>
      <c r="N126" s="2" t="s">
        <v>340</v>
      </c>
      <c r="O126" s="2" t="s">
        <v>989</v>
      </c>
      <c r="P126" s="2" t="s">
        <v>985</v>
      </c>
      <c r="Q126" s="2">
        <v>0</v>
      </c>
      <c r="R126" s="2">
        <v>0</v>
      </c>
      <c r="S126" s="2">
        <v>17</v>
      </c>
      <c r="T126" s="2">
        <v>18</v>
      </c>
      <c r="U126" s="2">
        <v>17</v>
      </c>
      <c r="V126" s="2">
        <v>19</v>
      </c>
      <c r="W126" s="2">
        <v>19</v>
      </c>
      <c r="X126" s="2">
        <v>0</v>
      </c>
      <c r="Y126" s="2">
        <v>0</v>
      </c>
      <c r="Z126" s="2">
        <v>30</v>
      </c>
      <c r="AA126" s="2">
        <v>30</v>
      </c>
      <c r="AB126" s="2">
        <v>30</v>
      </c>
      <c r="AC126" s="2">
        <v>30</v>
      </c>
      <c r="AD126" s="2">
        <v>30</v>
      </c>
      <c r="AE126" s="12">
        <v>0</v>
      </c>
      <c r="AF126" s="12">
        <v>0</v>
      </c>
      <c r="AG126" s="12">
        <v>0.56999999999999995</v>
      </c>
      <c r="AH126" s="12">
        <v>0.6</v>
      </c>
      <c r="AI126" s="12">
        <v>0.56999999999999995</v>
      </c>
      <c r="AJ126" s="12">
        <v>0.63</v>
      </c>
      <c r="AK126" s="12">
        <v>0.63</v>
      </c>
    </row>
    <row r="127" spans="1:37">
      <c r="A127" t="s">
        <v>264</v>
      </c>
      <c r="B127" t="s">
        <v>323</v>
      </c>
      <c r="C127" s="6">
        <v>44821</v>
      </c>
      <c r="D127" t="s">
        <v>5</v>
      </c>
      <c r="E127" t="s">
        <v>21</v>
      </c>
      <c r="F127" t="s">
        <v>265</v>
      </c>
      <c r="G127" t="s">
        <v>37</v>
      </c>
      <c r="H127" t="s">
        <v>170</v>
      </c>
      <c r="I127" t="s">
        <v>0</v>
      </c>
      <c r="J127" s="6">
        <v>44985</v>
      </c>
      <c r="K127">
        <v>6</v>
      </c>
      <c r="L127" s="2">
        <f t="shared" si="2"/>
        <v>164</v>
      </c>
      <c r="M127" s="2" t="str">
        <f t="shared" si="3"/>
        <v>2023-02</v>
      </c>
      <c r="N127" s="2" t="s">
        <v>364</v>
      </c>
      <c r="O127" s="2" t="s">
        <v>989</v>
      </c>
      <c r="P127" s="2" t="s">
        <v>1438</v>
      </c>
      <c r="Q127" s="2">
        <v>0</v>
      </c>
      <c r="R127" s="2">
        <v>0</v>
      </c>
      <c r="S127" s="2">
        <v>0</v>
      </c>
      <c r="T127" s="2">
        <v>3</v>
      </c>
      <c r="U127" s="2">
        <v>3</v>
      </c>
      <c r="V127" s="2">
        <v>2</v>
      </c>
      <c r="W127" s="2">
        <v>1</v>
      </c>
      <c r="X127" s="2">
        <v>0</v>
      </c>
      <c r="Y127" s="2">
        <v>0</v>
      </c>
      <c r="Z127" s="2">
        <v>0</v>
      </c>
      <c r="AA127" s="2">
        <v>10</v>
      </c>
      <c r="AB127" s="2">
        <v>10</v>
      </c>
      <c r="AC127" s="2">
        <v>10</v>
      </c>
      <c r="AD127" s="2">
        <v>10</v>
      </c>
      <c r="AE127" s="12">
        <v>0</v>
      </c>
      <c r="AF127" s="12">
        <v>0</v>
      </c>
      <c r="AG127" s="12">
        <v>0</v>
      </c>
      <c r="AH127" s="12">
        <v>0.3</v>
      </c>
      <c r="AI127" s="12">
        <v>0.3</v>
      </c>
      <c r="AJ127" s="12">
        <v>0.2</v>
      </c>
      <c r="AK127" s="12">
        <v>0.1</v>
      </c>
    </row>
    <row r="128" spans="1:37">
      <c r="A128" t="s">
        <v>186</v>
      </c>
      <c r="B128" t="s">
        <v>323</v>
      </c>
      <c r="C128" s="6">
        <v>44821</v>
      </c>
      <c r="D128" t="s">
        <v>2</v>
      </c>
      <c r="E128" t="s">
        <v>325</v>
      </c>
      <c r="F128" t="s">
        <v>187</v>
      </c>
      <c r="G128" t="s">
        <v>37</v>
      </c>
      <c r="H128" t="s">
        <v>109</v>
      </c>
      <c r="I128" t="s">
        <v>0</v>
      </c>
      <c r="J128" s="6">
        <v>44985</v>
      </c>
      <c r="K128">
        <v>19.25</v>
      </c>
      <c r="L128" s="2">
        <f t="shared" si="2"/>
        <v>164</v>
      </c>
      <c r="M128" s="2" t="str">
        <f t="shared" si="3"/>
        <v>2023-02</v>
      </c>
      <c r="N128" s="2" t="s">
        <v>364</v>
      </c>
      <c r="O128" s="2" t="s">
        <v>989</v>
      </c>
      <c r="P128" s="2" t="s">
        <v>1438</v>
      </c>
      <c r="Q128" s="2">
        <v>0</v>
      </c>
      <c r="R128" s="2">
        <v>0</v>
      </c>
      <c r="S128" s="2">
        <v>0</v>
      </c>
      <c r="T128" s="2">
        <v>2</v>
      </c>
      <c r="U128" s="2">
        <v>8</v>
      </c>
      <c r="V128" s="2">
        <v>17</v>
      </c>
      <c r="W128" s="2">
        <v>13</v>
      </c>
      <c r="X128" s="2">
        <v>0</v>
      </c>
      <c r="Y128" s="2">
        <v>0</v>
      </c>
      <c r="Z128" s="2">
        <v>0</v>
      </c>
      <c r="AA128" s="2">
        <v>200</v>
      </c>
      <c r="AB128" s="2">
        <v>200</v>
      </c>
      <c r="AC128" s="2">
        <v>200</v>
      </c>
      <c r="AD128" s="2">
        <v>200</v>
      </c>
      <c r="AE128" s="12">
        <v>0</v>
      </c>
      <c r="AF128" s="12">
        <v>0</v>
      </c>
      <c r="AG128" s="12">
        <v>0</v>
      </c>
      <c r="AH128" s="12">
        <v>0.01</v>
      </c>
      <c r="AI128" s="12">
        <v>0.04</v>
      </c>
      <c r="AJ128" s="12">
        <v>0.09</v>
      </c>
      <c r="AK128" s="12">
        <v>7.0000000000000007E-2</v>
      </c>
    </row>
    <row r="129" spans="1:37">
      <c r="A129" t="s">
        <v>561</v>
      </c>
      <c r="B129" t="s">
        <v>322</v>
      </c>
      <c r="C129" s="6">
        <v>44823</v>
      </c>
      <c r="D129" t="s">
        <v>415</v>
      </c>
      <c r="E129" t="s">
        <v>421</v>
      </c>
      <c r="F129" t="s">
        <v>560</v>
      </c>
      <c r="G129" t="s">
        <v>37</v>
      </c>
      <c r="H129" t="s">
        <v>170</v>
      </c>
      <c r="I129" t="s">
        <v>0</v>
      </c>
      <c r="J129" s="6">
        <v>44916</v>
      </c>
      <c r="K129">
        <v>35.5</v>
      </c>
      <c r="L129" s="2">
        <f t="shared" si="2"/>
        <v>93</v>
      </c>
      <c r="M129" s="2" t="str">
        <f t="shared" si="3"/>
        <v>2022-12</v>
      </c>
      <c r="N129" s="2" t="s">
        <v>340</v>
      </c>
      <c r="O129" s="2" t="s">
        <v>987</v>
      </c>
      <c r="P129" s="2" t="s">
        <v>985</v>
      </c>
      <c r="Q129" s="2">
        <v>0</v>
      </c>
      <c r="R129" s="2">
        <v>0</v>
      </c>
      <c r="S129" s="2">
        <v>1</v>
      </c>
      <c r="T129" s="2">
        <v>6</v>
      </c>
      <c r="U129" s="2">
        <v>3</v>
      </c>
      <c r="V129" s="2">
        <v>0</v>
      </c>
      <c r="W129" s="2">
        <v>1</v>
      </c>
      <c r="X129" s="2">
        <v>0</v>
      </c>
      <c r="Y129" s="2">
        <v>0</v>
      </c>
      <c r="Z129" s="2">
        <v>150</v>
      </c>
      <c r="AA129" s="2">
        <v>150</v>
      </c>
      <c r="AB129" s="2">
        <v>150</v>
      </c>
      <c r="AC129" s="2">
        <v>0</v>
      </c>
      <c r="AD129" s="2">
        <v>150</v>
      </c>
      <c r="AE129" s="12">
        <v>0</v>
      </c>
      <c r="AF129" s="12">
        <v>0</v>
      </c>
      <c r="AG129" s="12">
        <v>0.01</v>
      </c>
      <c r="AH129" s="12">
        <v>0.04</v>
      </c>
      <c r="AI129" s="12">
        <v>0.02</v>
      </c>
      <c r="AJ129" s="12">
        <v>0</v>
      </c>
      <c r="AK129" s="12">
        <v>0.01</v>
      </c>
    </row>
    <row r="130" spans="1:37">
      <c r="A130" t="s">
        <v>1215</v>
      </c>
      <c r="B130" t="s">
        <v>323</v>
      </c>
      <c r="C130" s="6">
        <v>44823</v>
      </c>
      <c r="D130" t="s">
        <v>370</v>
      </c>
      <c r="E130" t="s">
        <v>514</v>
      </c>
      <c r="F130" t="s">
        <v>1338</v>
      </c>
      <c r="G130" t="s">
        <v>37</v>
      </c>
      <c r="H130" t="s">
        <v>109</v>
      </c>
      <c r="I130" t="s">
        <v>0</v>
      </c>
      <c r="J130" s="6">
        <v>44985</v>
      </c>
      <c r="K130">
        <v>8.5</v>
      </c>
      <c r="L130" s="2">
        <f t="shared" ref="L130:L193" si="4">_xlfn.DAYS(J130,C130)</f>
        <v>162</v>
      </c>
      <c r="M130" s="2" t="str">
        <f t="shared" ref="M130:M193" si="5">TEXT(J130,"YYYY-MM")</f>
        <v>2023-02</v>
      </c>
      <c r="N130" s="2" t="s">
        <v>364</v>
      </c>
      <c r="O130" s="2" t="s">
        <v>989</v>
      </c>
      <c r="P130" s="2" t="s">
        <v>985</v>
      </c>
      <c r="Q130" s="2">
        <v>0</v>
      </c>
      <c r="R130" s="2">
        <v>0</v>
      </c>
      <c r="S130" s="2">
        <v>0</v>
      </c>
      <c r="T130" s="2">
        <v>2</v>
      </c>
      <c r="U130" s="2">
        <v>64</v>
      </c>
      <c r="V130" s="2">
        <v>62</v>
      </c>
      <c r="W130" s="2">
        <v>5</v>
      </c>
      <c r="X130" s="2">
        <v>0</v>
      </c>
      <c r="Y130" s="2">
        <v>0</v>
      </c>
      <c r="Z130" s="2">
        <v>0</v>
      </c>
      <c r="AA130" s="2">
        <v>100</v>
      </c>
      <c r="AB130" s="2">
        <v>100</v>
      </c>
      <c r="AC130" s="2">
        <v>100</v>
      </c>
      <c r="AD130" s="2">
        <v>100</v>
      </c>
      <c r="AE130" s="12">
        <v>0</v>
      </c>
      <c r="AF130" s="12">
        <v>0</v>
      </c>
      <c r="AG130" s="12">
        <v>0</v>
      </c>
      <c r="AH130" s="12">
        <v>0.02</v>
      </c>
      <c r="AI130" s="12">
        <v>0.64</v>
      </c>
      <c r="AJ130" s="12">
        <v>0.62</v>
      </c>
      <c r="AK130" s="12">
        <v>0.05</v>
      </c>
    </row>
    <row r="131" spans="1:37">
      <c r="A131" t="s">
        <v>686</v>
      </c>
      <c r="B131" t="s">
        <v>323</v>
      </c>
      <c r="C131" s="6">
        <v>44823</v>
      </c>
      <c r="D131" t="s">
        <v>370</v>
      </c>
      <c r="E131" t="s">
        <v>423</v>
      </c>
      <c r="F131" t="s">
        <v>685</v>
      </c>
      <c r="G131" t="s">
        <v>37</v>
      </c>
      <c r="H131" t="s">
        <v>321</v>
      </c>
      <c r="I131" t="s">
        <v>0</v>
      </c>
      <c r="J131" s="6">
        <v>44852</v>
      </c>
      <c r="K131">
        <v>21.25</v>
      </c>
      <c r="L131" s="2">
        <f t="shared" si="4"/>
        <v>29</v>
      </c>
      <c r="M131" s="2" t="str">
        <f t="shared" si="5"/>
        <v>2022-10</v>
      </c>
      <c r="N131" s="2" t="s">
        <v>340</v>
      </c>
      <c r="O131" s="2" t="s">
        <v>989</v>
      </c>
      <c r="P131" s="2" t="s">
        <v>985</v>
      </c>
      <c r="Q131" s="2">
        <v>0</v>
      </c>
      <c r="R131" s="2">
        <v>0</v>
      </c>
      <c r="S131" s="2">
        <v>0</v>
      </c>
      <c r="T131" s="2">
        <v>0</v>
      </c>
      <c r="U131" s="2">
        <v>1</v>
      </c>
      <c r="V131" s="2">
        <v>12</v>
      </c>
      <c r="W131" s="2">
        <v>8</v>
      </c>
      <c r="X131" s="2">
        <v>0</v>
      </c>
      <c r="Y131" s="2">
        <v>0</v>
      </c>
      <c r="Z131" s="2">
        <v>0</v>
      </c>
      <c r="AA131" s="2">
        <v>0</v>
      </c>
      <c r="AB131" s="2">
        <v>20</v>
      </c>
      <c r="AC131" s="2">
        <v>20</v>
      </c>
      <c r="AD131" s="2">
        <v>20</v>
      </c>
      <c r="AE131" s="12">
        <v>0</v>
      </c>
      <c r="AF131" s="12">
        <v>0</v>
      </c>
      <c r="AG131" s="12">
        <v>0</v>
      </c>
      <c r="AH131" s="12">
        <v>0</v>
      </c>
      <c r="AI131" s="12">
        <v>0.05</v>
      </c>
      <c r="AJ131" s="12">
        <v>0.6</v>
      </c>
      <c r="AK131" s="12">
        <v>0.4</v>
      </c>
    </row>
    <row r="132" spans="1:37">
      <c r="A132" t="s">
        <v>724</v>
      </c>
      <c r="B132" t="s">
        <v>323</v>
      </c>
      <c r="C132" s="6">
        <v>44823</v>
      </c>
      <c r="D132" t="s">
        <v>377</v>
      </c>
      <c r="E132" t="s">
        <v>510</v>
      </c>
      <c r="F132" t="s">
        <v>723</v>
      </c>
      <c r="G132" t="s">
        <v>37</v>
      </c>
      <c r="H132" t="s">
        <v>170</v>
      </c>
      <c r="I132" t="s">
        <v>0</v>
      </c>
      <c r="J132" s="6">
        <v>44831</v>
      </c>
      <c r="K132">
        <v>5.5</v>
      </c>
      <c r="L132" s="2">
        <f t="shared" si="4"/>
        <v>8</v>
      </c>
      <c r="M132" s="2" t="str">
        <f t="shared" si="5"/>
        <v>2022-09</v>
      </c>
      <c r="N132" s="2" t="s">
        <v>1436</v>
      </c>
      <c r="O132" s="2" t="s">
        <v>989</v>
      </c>
      <c r="P132" s="2" t="s">
        <v>1437</v>
      </c>
      <c r="Q132" s="2">
        <v>0</v>
      </c>
      <c r="R132" s="2">
        <v>0</v>
      </c>
      <c r="S132" s="2">
        <v>4</v>
      </c>
      <c r="T132" s="2">
        <v>4</v>
      </c>
      <c r="U132" s="2">
        <v>8</v>
      </c>
      <c r="V132" s="2">
        <v>4</v>
      </c>
      <c r="W132" s="2">
        <v>3</v>
      </c>
      <c r="X132" s="2">
        <v>0</v>
      </c>
      <c r="Y132" s="2">
        <v>0</v>
      </c>
      <c r="Z132" s="2">
        <v>12</v>
      </c>
      <c r="AA132" s="2">
        <v>12</v>
      </c>
      <c r="AB132" s="2">
        <v>12</v>
      </c>
      <c r="AC132" s="2">
        <v>12</v>
      </c>
      <c r="AD132" s="2">
        <v>12</v>
      </c>
      <c r="AE132" s="12">
        <v>0</v>
      </c>
      <c r="AF132" s="12">
        <v>0</v>
      </c>
      <c r="AG132" s="12">
        <v>0.33</v>
      </c>
      <c r="AH132" s="12">
        <v>0.33</v>
      </c>
      <c r="AI132" s="12">
        <v>0.67</v>
      </c>
      <c r="AJ132" s="12">
        <v>0.33</v>
      </c>
      <c r="AK132" s="12">
        <v>0.25</v>
      </c>
    </row>
    <row r="133" spans="1:37">
      <c r="A133" t="s">
        <v>901</v>
      </c>
      <c r="B133" t="s">
        <v>323</v>
      </c>
      <c r="C133" s="6">
        <v>44823</v>
      </c>
      <c r="D133" t="s">
        <v>379</v>
      </c>
      <c r="E133" t="s">
        <v>384</v>
      </c>
      <c r="F133" t="s">
        <v>900</v>
      </c>
      <c r="G133" t="s">
        <v>37</v>
      </c>
      <c r="H133" t="s">
        <v>170</v>
      </c>
      <c r="I133" t="s">
        <v>0</v>
      </c>
      <c r="J133" s="6">
        <v>44893</v>
      </c>
      <c r="K133">
        <v>6.5</v>
      </c>
      <c r="L133" s="2">
        <f t="shared" si="4"/>
        <v>70</v>
      </c>
      <c r="M133" s="2" t="str">
        <f t="shared" si="5"/>
        <v>2022-11</v>
      </c>
      <c r="N133" s="2" t="s">
        <v>340</v>
      </c>
      <c r="O133" s="2" t="s">
        <v>989</v>
      </c>
      <c r="P133" s="2" t="s">
        <v>1437</v>
      </c>
      <c r="Q133" s="2">
        <v>0</v>
      </c>
      <c r="R133" s="2">
        <v>0</v>
      </c>
      <c r="S133" s="2">
        <v>8</v>
      </c>
      <c r="T133" s="2">
        <v>38</v>
      </c>
      <c r="U133" s="2">
        <v>32</v>
      </c>
      <c r="V133" s="2">
        <v>19</v>
      </c>
      <c r="W133" s="2">
        <v>11</v>
      </c>
      <c r="X133" s="2">
        <v>0</v>
      </c>
      <c r="Y133" s="2">
        <v>0</v>
      </c>
      <c r="Z133" s="2">
        <v>10</v>
      </c>
      <c r="AA133" s="2">
        <v>10</v>
      </c>
      <c r="AB133" s="2">
        <v>10</v>
      </c>
      <c r="AC133" s="2">
        <v>10</v>
      </c>
      <c r="AD133" s="2">
        <v>10</v>
      </c>
      <c r="AE133" s="12">
        <v>0</v>
      </c>
      <c r="AF133" s="12">
        <v>0</v>
      </c>
      <c r="AG133" s="12">
        <v>0.8</v>
      </c>
      <c r="AH133" s="12">
        <v>3.8</v>
      </c>
      <c r="AI133" s="12">
        <v>3.2</v>
      </c>
      <c r="AJ133" s="12">
        <v>1.9</v>
      </c>
      <c r="AK133" s="12">
        <v>1.1000000000000001</v>
      </c>
    </row>
    <row r="134" spans="1:37">
      <c r="A134" t="s">
        <v>266</v>
      </c>
      <c r="B134" t="s">
        <v>323</v>
      </c>
      <c r="C134" s="6">
        <v>44823</v>
      </c>
      <c r="D134" t="s">
        <v>5</v>
      </c>
      <c r="E134" t="s">
        <v>21</v>
      </c>
      <c r="F134" t="s">
        <v>102</v>
      </c>
      <c r="G134" t="s">
        <v>37</v>
      </c>
      <c r="H134" t="s">
        <v>109</v>
      </c>
      <c r="I134" t="s">
        <v>0</v>
      </c>
      <c r="J134" s="6">
        <v>44946</v>
      </c>
      <c r="K134">
        <v>15.5</v>
      </c>
      <c r="L134" s="2">
        <f t="shared" si="4"/>
        <v>123</v>
      </c>
      <c r="M134" s="2" t="str">
        <f t="shared" si="5"/>
        <v>2023-01</v>
      </c>
      <c r="N134" s="2" t="s">
        <v>364</v>
      </c>
      <c r="O134" s="2" t="s">
        <v>989</v>
      </c>
      <c r="P134" s="2" t="s">
        <v>1438</v>
      </c>
      <c r="Q134" s="2">
        <v>0</v>
      </c>
      <c r="R134" s="2">
        <v>0</v>
      </c>
      <c r="S134" s="2">
        <v>3</v>
      </c>
      <c r="T134" s="2">
        <v>3</v>
      </c>
      <c r="U134" s="2">
        <v>1</v>
      </c>
      <c r="V134" s="2">
        <v>8</v>
      </c>
      <c r="W134" s="2">
        <v>1</v>
      </c>
      <c r="X134" s="2">
        <v>0</v>
      </c>
      <c r="Y134" s="2">
        <v>0</v>
      </c>
      <c r="Z134" s="2">
        <v>10</v>
      </c>
      <c r="AA134" s="2">
        <v>10</v>
      </c>
      <c r="AB134" s="2">
        <v>10</v>
      </c>
      <c r="AC134" s="2">
        <v>10</v>
      </c>
      <c r="AD134" s="2">
        <v>10</v>
      </c>
      <c r="AE134" s="12">
        <v>0</v>
      </c>
      <c r="AF134" s="12">
        <v>0</v>
      </c>
      <c r="AG134" s="12">
        <v>0.3</v>
      </c>
      <c r="AH134" s="12">
        <v>0.3</v>
      </c>
      <c r="AI134" s="12">
        <v>0.1</v>
      </c>
      <c r="AJ134" s="12">
        <v>0.8</v>
      </c>
      <c r="AK134" s="12">
        <v>0.1</v>
      </c>
    </row>
    <row r="135" spans="1:37">
      <c r="A135" t="s">
        <v>88</v>
      </c>
      <c r="B135" t="s">
        <v>323</v>
      </c>
      <c r="C135" s="6">
        <v>44823</v>
      </c>
      <c r="D135" t="s">
        <v>5</v>
      </c>
      <c r="E135" t="s">
        <v>17</v>
      </c>
      <c r="F135" t="s">
        <v>89</v>
      </c>
      <c r="G135" t="s">
        <v>37</v>
      </c>
      <c r="H135" t="s">
        <v>170</v>
      </c>
      <c r="I135" t="s">
        <v>0</v>
      </c>
      <c r="J135" s="6">
        <v>44832</v>
      </c>
      <c r="K135">
        <v>3</v>
      </c>
      <c r="L135" s="2">
        <f t="shared" si="4"/>
        <v>9</v>
      </c>
      <c r="M135" s="2" t="str">
        <f t="shared" si="5"/>
        <v>2022-09</v>
      </c>
      <c r="N135" s="2" t="s">
        <v>1436</v>
      </c>
      <c r="O135" s="2" t="s">
        <v>989</v>
      </c>
      <c r="P135" s="2" t="s">
        <v>1438</v>
      </c>
      <c r="Q135" s="2">
        <v>0</v>
      </c>
      <c r="R135" s="2">
        <v>0</v>
      </c>
      <c r="S135" s="2">
        <v>1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30</v>
      </c>
      <c r="AA135" s="2">
        <v>0</v>
      </c>
      <c r="AB135" s="2">
        <v>0</v>
      </c>
      <c r="AC135" s="2">
        <v>0</v>
      </c>
      <c r="AD135" s="2">
        <v>0</v>
      </c>
      <c r="AE135" s="12">
        <v>0</v>
      </c>
      <c r="AF135" s="12">
        <v>0</v>
      </c>
      <c r="AG135" s="12">
        <v>0.03</v>
      </c>
      <c r="AH135" s="12">
        <v>0</v>
      </c>
      <c r="AI135" s="12">
        <v>0</v>
      </c>
      <c r="AJ135" s="12">
        <v>0</v>
      </c>
      <c r="AK135" s="12">
        <v>0</v>
      </c>
    </row>
    <row r="136" spans="1:37">
      <c r="A136" t="s">
        <v>184</v>
      </c>
      <c r="B136" t="s">
        <v>323</v>
      </c>
      <c r="C136" s="6">
        <v>44823</v>
      </c>
      <c r="D136" t="s">
        <v>2</v>
      </c>
      <c r="E136" t="s">
        <v>10</v>
      </c>
      <c r="F136" t="s">
        <v>185</v>
      </c>
      <c r="G136" t="s">
        <v>37</v>
      </c>
      <c r="H136" t="s">
        <v>170</v>
      </c>
      <c r="I136" t="s">
        <v>0</v>
      </c>
      <c r="J136" s="6">
        <v>44917</v>
      </c>
      <c r="K136">
        <v>16.25</v>
      </c>
      <c r="L136" s="2">
        <f t="shared" si="4"/>
        <v>94</v>
      </c>
      <c r="M136" s="2" t="str">
        <f t="shared" si="5"/>
        <v>2022-12</v>
      </c>
      <c r="N136" s="2" t="s">
        <v>340</v>
      </c>
      <c r="O136" s="2" t="s">
        <v>989</v>
      </c>
      <c r="P136" s="2" t="s">
        <v>1438</v>
      </c>
      <c r="Q136" s="2">
        <v>0</v>
      </c>
      <c r="R136" s="2">
        <v>0</v>
      </c>
      <c r="S136" s="2">
        <v>2</v>
      </c>
      <c r="T136" s="2">
        <v>18</v>
      </c>
      <c r="U136" s="2">
        <v>46</v>
      </c>
      <c r="V136" s="2">
        <v>29</v>
      </c>
      <c r="W136" s="2">
        <v>3</v>
      </c>
      <c r="X136" s="2">
        <v>0</v>
      </c>
      <c r="Y136" s="2">
        <v>0</v>
      </c>
      <c r="Z136" s="2">
        <v>100</v>
      </c>
      <c r="AA136" s="2">
        <v>100</v>
      </c>
      <c r="AB136" s="2">
        <v>100</v>
      </c>
      <c r="AC136" s="2">
        <v>100</v>
      </c>
      <c r="AD136" s="2">
        <v>100</v>
      </c>
      <c r="AE136" s="12">
        <v>0</v>
      </c>
      <c r="AF136" s="12">
        <v>0</v>
      </c>
      <c r="AG136" s="12">
        <v>0.02</v>
      </c>
      <c r="AH136" s="12">
        <v>0.18</v>
      </c>
      <c r="AI136" s="12">
        <v>0.46</v>
      </c>
      <c r="AJ136" s="12">
        <v>0.28999999999999998</v>
      </c>
      <c r="AK136" s="12">
        <v>0.03</v>
      </c>
    </row>
    <row r="137" spans="1:37">
      <c r="A137" t="s">
        <v>946</v>
      </c>
      <c r="B137" t="s">
        <v>323</v>
      </c>
      <c r="C137" s="6">
        <v>44823</v>
      </c>
      <c r="D137" t="s">
        <v>370</v>
      </c>
      <c r="E137" t="s">
        <v>514</v>
      </c>
      <c r="F137" t="s">
        <v>945</v>
      </c>
      <c r="G137" t="s">
        <v>37</v>
      </c>
      <c r="H137" t="s">
        <v>170</v>
      </c>
      <c r="I137" t="s">
        <v>0</v>
      </c>
      <c r="J137" s="6">
        <v>44865</v>
      </c>
      <c r="K137">
        <v>3.5</v>
      </c>
      <c r="L137" s="2">
        <f t="shared" si="4"/>
        <v>42</v>
      </c>
      <c r="M137" s="2" t="str">
        <f t="shared" si="5"/>
        <v>2022-10</v>
      </c>
      <c r="N137" s="2" t="s">
        <v>340</v>
      </c>
      <c r="O137" s="2" t="s">
        <v>989</v>
      </c>
      <c r="P137" s="2" t="s">
        <v>1437</v>
      </c>
      <c r="Q137" s="2">
        <v>0</v>
      </c>
      <c r="R137" s="2">
        <v>0</v>
      </c>
      <c r="S137" s="2">
        <v>2</v>
      </c>
      <c r="T137" s="2">
        <v>4</v>
      </c>
      <c r="U137" s="2">
        <v>10</v>
      </c>
      <c r="V137" s="2">
        <v>7</v>
      </c>
      <c r="W137" s="2">
        <v>2</v>
      </c>
      <c r="X137" s="2">
        <v>0</v>
      </c>
      <c r="Y137" s="2">
        <v>0</v>
      </c>
      <c r="Z137" s="2">
        <v>10</v>
      </c>
      <c r="AA137" s="2">
        <v>10</v>
      </c>
      <c r="AB137" s="2">
        <v>10</v>
      </c>
      <c r="AC137" s="2">
        <v>10</v>
      </c>
      <c r="AD137" s="2">
        <v>10</v>
      </c>
      <c r="AE137" s="12">
        <v>0</v>
      </c>
      <c r="AF137" s="12">
        <v>0</v>
      </c>
      <c r="AG137" s="12">
        <v>0.2</v>
      </c>
      <c r="AH137" s="12">
        <v>0.4</v>
      </c>
      <c r="AI137" s="12">
        <v>1</v>
      </c>
      <c r="AJ137" s="12">
        <v>0.7</v>
      </c>
      <c r="AK137" s="12">
        <v>0.2</v>
      </c>
    </row>
    <row r="138" spans="1:37">
      <c r="A138" t="s">
        <v>944</v>
      </c>
      <c r="B138" t="s">
        <v>323</v>
      </c>
      <c r="C138" s="6">
        <v>44823</v>
      </c>
      <c r="D138" t="s">
        <v>401</v>
      </c>
      <c r="E138" t="s">
        <v>509</v>
      </c>
      <c r="F138" t="s">
        <v>943</v>
      </c>
      <c r="G138" t="s">
        <v>37</v>
      </c>
      <c r="H138" t="s">
        <v>170</v>
      </c>
      <c r="I138" t="s">
        <v>0</v>
      </c>
      <c r="J138" s="6">
        <v>44895</v>
      </c>
      <c r="K138">
        <v>7</v>
      </c>
      <c r="L138" s="2">
        <f t="shared" si="4"/>
        <v>72</v>
      </c>
      <c r="M138" s="2" t="str">
        <f t="shared" si="5"/>
        <v>2022-11</v>
      </c>
      <c r="N138" s="2" t="s">
        <v>340</v>
      </c>
      <c r="O138" s="2" t="s">
        <v>989</v>
      </c>
      <c r="P138" s="2" t="s">
        <v>1437</v>
      </c>
      <c r="Q138" s="2">
        <v>0</v>
      </c>
      <c r="R138" s="2">
        <v>0</v>
      </c>
      <c r="S138" s="2">
        <v>5</v>
      </c>
      <c r="T138" s="2">
        <v>2</v>
      </c>
      <c r="U138" s="2">
        <v>1</v>
      </c>
      <c r="V138" s="2">
        <v>4</v>
      </c>
      <c r="W138" s="2">
        <v>1</v>
      </c>
      <c r="X138" s="2">
        <v>0</v>
      </c>
      <c r="Y138" s="2">
        <v>0</v>
      </c>
      <c r="Z138" s="2">
        <v>10</v>
      </c>
      <c r="AA138" s="2">
        <v>10</v>
      </c>
      <c r="AB138" s="2">
        <v>10</v>
      </c>
      <c r="AC138" s="2">
        <v>10</v>
      </c>
      <c r="AD138" s="2">
        <v>10</v>
      </c>
      <c r="AE138" s="12">
        <v>0</v>
      </c>
      <c r="AF138" s="12">
        <v>0</v>
      </c>
      <c r="AG138" s="12">
        <v>0.5</v>
      </c>
      <c r="AH138" s="12">
        <v>0.2</v>
      </c>
      <c r="AI138" s="12">
        <v>0.1</v>
      </c>
      <c r="AJ138" s="12">
        <v>0.4</v>
      </c>
      <c r="AK138" s="12">
        <v>0.1</v>
      </c>
    </row>
    <row r="139" spans="1:37">
      <c r="A139" t="s">
        <v>982</v>
      </c>
      <c r="B139" t="s">
        <v>323</v>
      </c>
      <c r="C139" s="6">
        <v>44823</v>
      </c>
      <c r="D139" t="s">
        <v>401</v>
      </c>
      <c r="E139" t="s">
        <v>667</v>
      </c>
      <c r="F139" t="s">
        <v>981</v>
      </c>
      <c r="G139" t="s">
        <v>37</v>
      </c>
      <c r="H139" t="s">
        <v>170</v>
      </c>
      <c r="I139" t="s">
        <v>0</v>
      </c>
      <c r="J139" s="6">
        <v>44914</v>
      </c>
      <c r="K139">
        <v>17.75</v>
      </c>
      <c r="L139" s="2">
        <f t="shared" si="4"/>
        <v>91</v>
      </c>
      <c r="M139" s="2" t="str">
        <f t="shared" si="5"/>
        <v>2022-12</v>
      </c>
      <c r="N139" s="2" t="s">
        <v>340</v>
      </c>
      <c r="O139" s="2" t="s">
        <v>989</v>
      </c>
      <c r="P139" s="2" t="s">
        <v>1437</v>
      </c>
      <c r="Q139" s="2">
        <v>0</v>
      </c>
      <c r="R139" s="2">
        <v>0</v>
      </c>
      <c r="S139" s="2">
        <v>6</v>
      </c>
      <c r="T139" s="2">
        <v>5</v>
      </c>
      <c r="U139" s="2">
        <v>3</v>
      </c>
      <c r="V139" s="2">
        <v>2</v>
      </c>
      <c r="W139" s="2">
        <v>1</v>
      </c>
      <c r="X139" s="2">
        <v>0</v>
      </c>
      <c r="Y139" s="2">
        <v>0</v>
      </c>
      <c r="Z139" s="2">
        <v>10</v>
      </c>
      <c r="AA139" s="2">
        <v>10</v>
      </c>
      <c r="AB139" s="2">
        <v>10</v>
      </c>
      <c r="AC139" s="2">
        <v>10</v>
      </c>
      <c r="AD139" s="2">
        <v>10</v>
      </c>
      <c r="AE139" s="12">
        <v>0</v>
      </c>
      <c r="AF139" s="12">
        <v>0</v>
      </c>
      <c r="AG139" s="12">
        <v>0.6</v>
      </c>
      <c r="AH139" s="12">
        <v>0.5</v>
      </c>
      <c r="AI139" s="12">
        <v>0.3</v>
      </c>
      <c r="AJ139" s="12">
        <v>0.2</v>
      </c>
      <c r="AK139" s="12">
        <v>0.1</v>
      </c>
    </row>
    <row r="140" spans="1:37">
      <c r="A140" t="s">
        <v>686</v>
      </c>
      <c r="B140" t="s">
        <v>323</v>
      </c>
      <c r="C140" s="6">
        <v>44823</v>
      </c>
      <c r="D140" t="s">
        <v>370</v>
      </c>
      <c r="E140" t="s">
        <v>423</v>
      </c>
      <c r="F140" t="s">
        <v>869</v>
      </c>
      <c r="G140" t="s">
        <v>324</v>
      </c>
      <c r="H140" t="s">
        <v>321</v>
      </c>
      <c r="I140" t="s">
        <v>0</v>
      </c>
      <c r="J140" s="6">
        <v>44916</v>
      </c>
      <c r="K140">
        <v>11</v>
      </c>
      <c r="L140" s="2">
        <f t="shared" si="4"/>
        <v>93</v>
      </c>
      <c r="M140" s="2" t="str">
        <f t="shared" si="5"/>
        <v>2022-12</v>
      </c>
      <c r="N140" s="2" t="s">
        <v>340</v>
      </c>
      <c r="O140" s="2" t="s">
        <v>989</v>
      </c>
      <c r="P140" s="2" t="s">
        <v>985</v>
      </c>
      <c r="Q140" s="2" t="s">
        <v>1265</v>
      </c>
      <c r="R140" s="2" t="s">
        <v>1265</v>
      </c>
      <c r="S140" s="2" t="s">
        <v>1265</v>
      </c>
      <c r="T140" s="2" t="s">
        <v>1265</v>
      </c>
      <c r="U140" s="2" t="s">
        <v>1265</v>
      </c>
      <c r="V140" s="2" t="s">
        <v>1265</v>
      </c>
      <c r="W140" s="2" t="s">
        <v>1265</v>
      </c>
      <c r="X140" s="2" t="s">
        <v>1265</v>
      </c>
      <c r="Y140" s="2" t="s">
        <v>1265</v>
      </c>
      <c r="Z140" s="2" t="s">
        <v>1265</v>
      </c>
      <c r="AA140" s="2" t="s">
        <v>1265</v>
      </c>
      <c r="AB140" s="2" t="s">
        <v>1265</v>
      </c>
      <c r="AC140" s="2" t="s">
        <v>1265</v>
      </c>
      <c r="AD140" s="2" t="s">
        <v>1265</v>
      </c>
      <c r="AE140" s="12" t="s">
        <v>1265</v>
      </c>
      <c r="AF140" s="12" t="s">
        <v>1265</v>
      </c>
      <c r="AG140" s="12" t="s">
        <v>1265</v>
      </c>
      <c r="AH140" s="12" t="s">
        <v>1265</v>
      </c>
      <c r="AI140" s="12" t="s">
        <v>1265</v>
      </c>
      <c r="AJ140" s="12" t="s">
        <v>1265</v>
      </c>
      <c r="AK140" s="12" t="s">
        <v>1265</v>
      </c>
    </row>
    <row r="141" spans="1:37">
      <c r="A141" t="s">
        <v>1006</v>
      </c>
      <c r="B141" t="s">
        <v>323</v>
      </c>
      <c r="C141" s="6">
        <v>44824</v>
      </c>
      <c r="D141" t="s">
        <v>377</v>
      </c>
      <c r="E141" t="s">
        <v>378</v>
      </c>
      <c r="F141" t="s">
        <v>1089</v>
      </c>
      <c r="G141" t="s">
        <v>37</v>
      </c>
      <c r="H141" t="s">
        <v>321</v>
      </c>
      <c r="I141" t="s">
        <v>0</v>
      </c>
      <c r="J141" s="6">
        <v>44977</v>
      </c>
      <c r="K141">
        <v>47</v>
      </c>
      <c r="L141" s="2">
        <f t="shared" si="4"/>
        <v>153</v>
      </c>
      <c r="M141" s="2" t="str">
        <f t="shared" si="5"/>
        <v>2023-02</v>
      </c>
      <c r="N141" s="2" t="s">
        <v>364</v>
      </c>
      <c r="O141" s="2" t="s">
        <v>989</v>
      </c>
      <c r="P141" s="2" t="s">
        <v>985</v>
      </c>
      <c r="Q141" s="2">
        <v>0</v>
      </c>
      <c r="R141" s="2">
        <v>0</v>
      </c>
      <c r="S141" s="2">
        <v>0</v>
      </c>
      <c r="T141" s="2">
        <v>53</v>
      </c>
      <c r="U141" s="2">
        <v>105</v>
      </c>
      <c r="V141" s="2">
        <v>100</v>
      </c>
      <c r="W141" s="2">
        <v>69</v>
      </c>
      <c r="X141" s="2">
        <v>0</v>
      </c>
      <c r="Y141" s="2">
        <v>0</v>
      </c>
      <c r="Z141" s="2">
        <v>0</v>
      </c>
      <c r="AA141" s="2">
        <v>75</v>
      </c>
      <c r="AB141" s="2">
        <v>75</v>
      </c>
      <c r="AC141" s="2">
        <v>75</v>
      </c>
      <c r="AD141" s="2">
        <v>75</v>
      </c>
      <c r="AE141" s="12">
        <v>0</v>
      </c>
      <c r="AF141" s="12">
        <v>0</v>
      </c>
      <c r="AG141" s="12">
        <v>0</v>
      </c>
      <c r="AH141" s="12">
        <v>0.71</v>
      </c>
      <c r="AI141" s="12">
        <v>1.4</v>
      </c>
      <c r="AJ141" s="12">
        <v>1.33</v>
      </c>
      <c r="AK141" s="12">
        <v>0.92</v>
      </c>
    </row>
    <row r="142" spans="1:37">
      <c r="A142" t="s">
        <v>496</v>
      </c>
      <c r="B142" t="s">
        <v>323</v>
      </c>
      <c r="C142" s="6">
        <v>44824</v>
      </c>
      <c r="D142" t="s">
        <v>379</v>
      </c>
      <c r="E142" t="s">
        <v>494</v>
      </c>
      <c r="F142" t="s">
        <v>495</v>
      </c>
      <c r="G142" t="s">
        <v>37</v>
      </c>
      <c r="H142" t="s">
        <v>170</v>
      </c>
      <c r="I142" t="s">
        <v>0</v>
      </c>
      <c r="J142" s="6">
        <v>44931</v>
      </c>
      <c r="K142">
        <v>6</v>
      </c>
      <c r="L142" s="2">
        <f t="shared" si="4"/>
        <v>107</v>
      </c>
      <c r="M142" s="2" t="str">
        <f t="shared" si="5"/>
        <v>2023-01</v>
      </c>
      <c r="N142" s="2" t="s">
        <v>364</v>
      </c>
      <c r="O142" s="2" t="s">
        <v>989</v>
      </c>
      <c r="P142" s="2" t="s">
        <v>985</v>
      </c>
      <c r="Q142" s="2">
        <v>0</v>
      </c>
      <c r="R142" s="2">
        <v>0</v>
      </c>
      <c r="S142" s="2">
        <v>3</v>
      </c>
      <c r="T142" s="2">
        <v>15</v>
      </c>
      <c r="U142" s="2">
        <v>24</v>
      </c>
      <c r="V142" s="2">
        <v>31</v>
      </c>
      <c r="W142" s="2">
        <v>19</v>
      </c>
      <c r="X142" s="2">
        <v>0</v>
      </c>
      <c r="Y142" s="2">
        <v>0</v>
      </c>
      <c r="Z142" s="2">
        <v>40</v>
      </c>
      <c r="AA142" s="2">
        <v>40</v>
      </c>
      <c r="AB142" s="2">
        <v>40</v>
      </c>
      <c r="AC142" s="2">
        <v>40</v>
      </c>
      <c r="AD142" s="2">
        <v>40</v>
      </c>
      <c r="AE142" s="12">
        <v>0</v>
      </c>
      <c r="AF142" s="12">
        <v>0</v>
      </c>
      <c r="AG142" s="12">
        <v>0.08</v>
      </c>
      <c r="AH142" s="12">
        <v>0.38</v>
      </c>
      <c r="AI142" s="12">
        <v>0.6</v>
      </c>
      <c r="AJ142" s="12">
        <v>0.78</v>
      </c>
      <c r="AK142" s="12">
        <v>0.48</v>
      </c>
    </row>
    <row r="143" spans="1:37">
      <c r="A143" t="s">
        <v>291</v>
      </c>
      <c r="B143" t="s">
        <v>323</v>
      </c>
      <c r="C143" s="6">
        <v>44824</v>
      </c>
      <c r="D143" t="s">
        <v>8</v>
      </c>
      <c r="E143" t="s">
        <v>33</v>
      </c>
      <c r="F143" t="s">
        <v>292</v>
      </c>
      <c r="G143" t="s">
        <v>37</v>
      </c>
      <c r="H143" t="s">
        <v>109</v>
      </c>
      <c r="I143" t="s">
        <v>0</v>
      </c>
      <c r="J143" s="6">
        <v>44923</v>
      </c>
      <c r="K143">
        <v>30</v>
      </c>
      <c r="L143" s="2">
        <f t="shared" si="4"/>
        <v>99</v>
      </c>
      <c r="M143" s="2" t="str">
        <f t="shared" si="5"/>
        <v>2022-12</v>
      </c>
      <c r="N143" s="2" t="s">
        <v>340</v>
      </c>
      <c r="O143" s="2" t="s">
        <v>988</v>
      </c>
      <c r="P143" s="2" t="s">
        <v>1438</v>
      </c>
      <c r="Q143" s="2">
        <v>0</v>
      </c>
      <c r="R143" s="2">
        <v>0</v>
      </c>
      <c r="S143" s="2">
        <v>0</v>
      </c>
      <c r="T143" s="2">
        <v>9</v>
      </c>
      <c r="U143" s="2">
        <v>17</v>
      </c>
      <c r="V143" s="2">
        <v>5</v>
      </c>
      <c r="W143" s="2">
        <v>8</v>
      </c>
      <c r="X143" s="2">
        <v>0</v>
      </c>
      <c r="Y143" s="2">
        <v>0</v>
      </c>
      <c r="Z143" s="2">
        <v>0</v>
      </c>
      <c r="AA143" s="2">
        <v>20</v>
      </c>
      <c r="AB143" s="2">
        <v>20</v>
      </c>
      <c r="AC143" s="2">
        <v>20</v>
      </c>
      <c r="AD143" s="2">
        <v>20</v>
      </c>
      <c r="AE143" s="12">
        <v>0</v>
      </c>
      <c r="AF143" s="12">
        <v>0</v>
      </c>
      <c r="AG143" s="12">
        <v>0</v>
      </c>
      <c r="AH143" s="12">
        <v>0.45</v>
      </c>
      <c r="AI143" s="12">
        <v>0.85</v>
      </c>
      <c r="AJ143" s="12">
        <v>0.25</v>
      </c>
      <c r="AK143" s="12">
        <v>0.4</v>
      </c>
    </row>
    <row r="144" spans="1:37">
      <c r="A144" t="s">
        <v>743</v>
      </c>
      <c r="B144" t="s">
        <v>323</v>
      </c>
      <c r="C144" s="6">
        <v>44824</v>
      </c>
      <c r="D144" t="s">
        <v>370</v>
      </c>
      <c r="E144" t="s">
        <v>514</v>
      </c>
      <c r="F144" t="s">
        <v>742</v>
      </c>
      <c r="G144" t="s">
        <v>37</v>
      </c>
      <c r="H144" t="s">
        <v>109</v>
      </c>
      <c r="I144" t="s">
        <v>0</v>
      </c>
      <c r="J144" s="6">
        <v>44896</v>
      </c>
      <c r="K144">
        <v>19</v>
      </c>
      <c r="L144" s="2">
        <f t="shared" si="4"/>
        <v>72</v>
      </c>
      <c r="M144" s="2" t="str">
        <f t="shared" si="5"/>
        <v>2022-12</v>
      </c>
      <c r="N144" s="2" t="s">
        <v>340</v>
      </c>
      <c r="O144" s="2" t="s">
        <v>989</v>
      </c>
      <c r="P144" s="2" t="s">
        <v>985</v>
      </c>
      <c r="Q144" s="2" t="s">
        <v>1265</v>
      </c>
      <c r="R144" s="2" t="s">
        <v>1265</v>
      </c>
      <c r="S144" s="2" t="s">
        <v>1265</v>
      </c>
      <c r="T144" s="2" t="s">
        <v>1265</v>
      </c>
      <c r="U144" s="2" t="s">
        <v>1265</v>
      </c>
      <c r="V144" s="2" t="s">
        <v>1265</v>
      </c>
      <c r="W144" s="2" t="s">
        <v>1265</v>
      </c>
      <c r="X144" s="2" t="s">
        <v>1265</v>
      </c>
      <c r="Y144" s="2" t="s">
        <v>1265</v>
      </c>
      <c r="Z144" s="2" t="s">
        <v>1265</v>
      </c>
      <c r="AA144" s="2" t="s">
        <v>1265</v>
      </c>
      <c r="AB144" s="2" t="s">
        <v>1265</v>
      </c>
      <c r="AC144" s="2" t="s">
        <v>1265</v>
      </c>
      <c r="AD144" s="2" t="s">
        <v>1265</v>
      </c>
      <c r="AE144" s="12" t="s">
        <v>1265</v>
      </c>
      <c r="AF144" s="12" t="s">
        <v>1265</v>
      </c>
      <c r="AG144" s="12" t="s">
        <v>1265</v>
      </c>
      <c r="AH144" s="12" t="s">
        <v>1265</v>
      </c>
      <c r="AI144" s="12" t="s">
        <v>1265</v>
      </c>
      <c r="AJ144" s="12" t="s">
        <v>1265</v>
      </c>
      <c r="AK144" s="12" t="s">
        <v>1265</v>
      </c>
    </row>
    <row r="145" spans="1:37">
      <c r="A145" t="s">
        <v>547</v>
      </c>
      <c r="B145" t="s">
        <v>323</v>
      </c>
      <c r="C145" s="6">
        <v>44824</v>
      </c>
      <c r="D145" t="s">
        <v>397</v>
      </c>
      <c r="E145" t="s">
        <v>397</v>
      </c>
      <c r="F145" t="s">
        <v>546</v>
      </c>
      <c r="G145" t="s">
        <v>37</v>
      </c>
      <c r="H145" t="s">
        <v>170</v>
      </c>
      <c r="I145" t="s">
        <v>0</v>
      </c>
      <c r="J145" s="6">
        <v>44865</v>
      </c>
      <c r="K145">
        <v>0</v>
      </c>
      <c r="L145" s="2">
        <f t="shared" si="4"/>
        <v>41</v>
      </c>
      <c r="M145" s="2" t="str">
        <f t="shared" si="5"/>
        <v>2022-10</v>
      </c>
      <c r="N145" s="2" t="s">
        <v>340</v>
      </c>
      <c r="O145" s="2" t="s">
        <v>989</v>
      </c>
      <c r="P145" s="2" t="s">
        <v>1437</v>
      </c>
      <c r="Q145" s="2" t="s">
        <v>1265</v>
      </c>
      <c r="R145" s="2" t="s">
        <v>1265</v>
      </c>
      <c r="S145" s="2" t="s">
        <v>1265</v>
      </c>
      <c r="T145" s="2" t="s">
        <v>1265</v>
      </c>
      <c r="U145" s="2" t="s">
        <v>1265</v>
      </c>
      <c r="V145" s="2" t="s">
        <v>1265</v>
      </c>
      <c r="W145" s="2" t="s">
        <v>1265</v>
      </c>
      <c r="X145" s="2" t="s">
        <v>1265</v>
      </c>
      <c r="Y145" s="2" t="s">
        <v>1265</v>
      </c>
      <c r="Z145" s="2" t="s">
        <v>1265</v>
      </c>
      <c r="AA145" s="2" t="s">
        <v>1265</v>
      </c>
      <c r="AB145" s="2" t="s">
        <v>1265</v>
      </c>
      <c r="AC145" s="2" t="s">
        <v>1265</v>
      </c>
      <c r="AD145" s="2" t="s">
        <v>1265</v>
      </c>
      <c r="AE145" s="12" t="s">
        <v>1265</v>
      </c>
      <c r="AF145" s="12" t="s">
        <v>1265</v>
      </c>
      <c r="AG145" s="12" t="s">
        <v>1265</v>
      </c>
      <c r="AH145" s="12" t="s">
        <v>1265</v>
      </c>
      <c r="AI145" s="12" t="s">
        <v>1265</v>
      </c>
      <c r="AJ145" s="12" t="s">
        <v>1265</v>
      </c>
      <c r="AK145" s="12" t="s">
        <v>1265</v>
      </c>
    </row>
    <row r="146" spans="1:37">
      <c r="A146" t="s">
        <v>732</v>
      </c>
      <c r="B146" t="s">
        <v>323</v>
      </c>
      <c r="C146" s="6">
        <v>44824</v>
      </c>
      <c r="D146" t="s">
        <v>401</v>
      </c>
      <c r="E146" t="s">
        <v>667</v>
      </c>
      <c r="F146" t="s">
        <v>731</v>
      </c>
      <c r="G146" t="s">
        <v>37</v>
      </c>
      <c r="H146" t="s">
        <v>170</v>
      </c>
      <c r="I146" t="s">
        <v>0</v>
      </c>
      <c r="J146" s="6">
        <v>44893</v>
      </c>
      <c r="K146">
        <v>7.75</v>
      </c>
      <c r="L146" s="2">
        <f t="shared" si="4"/>
        <v>69</v>
      </c>
      <c r="M146" s="2" t="str">
        <f t="shared" si="5"/>
        <v>2022-11</v>
      </c>
      <c r="N146" s="2" t="s">
        <v>340</v>
      </c>
      <c r="O146" s="2" t="s">
        <v>989</v>
      </c>
      <c r="P146" s="2" t="s">
        <v>1437</v>
      </c>
      <c r="Q146" s="2">
        <v>0</v>
      </c>
      <c r="R146" s="2">
        <v>0</v>
      </c>
      <c r="S146" s="2">
        <v>7</v>
      </c>
      <c r="T146" s="2">
        <v>8</v>
      </c>
      <c r="U146" s="2">
        <v>4</v>
      </c>
      <c r="V146" s="2">
        <v>8</v>
      </c>
      <c r="W146" s="2">
        <v>7</v>
      </c>
      <c r="X146" s="2">
        <v>0</v>
      </c>
      <c r="Y146" s="2">
        <v>0</v>
      </c>
      <c r="Z146" s="2">
        <v>10</v>
      </c>
      <c r="AA146" s="2">
        <v>10</v>
      </c>
      <c r="AB146" s="2">
        <v>10</v>
      </c>
      <c r="AC146" s="2">
        <v>10</v>
      </c>
      <c r="AD146" s="2">
        <v>10</v>
      </c>
      <c r="AE146" s="12">
        <v>0</v>
      </c>
      <c r="AF146" s="12">
        <v>0</v>
      </c>
      <c r="AG146" s="12">
        <v>0.7</v>
      </c>
      <c r="AH146" s="12">
        <v>0.8</v>
      </c>
      <c r="AI146" s="12">
        <v>0.4</v>
      </c>
      <c r="AJ146" s="12">
        <v>0.8</v>
      </c>
      <c r="AK146" s="12">
        <v>0.7</v>
      </c>
    </row>
    <row r="147" spans="1:37">
      <c r="A147" t="s">
        <v>728</v>
      </c>
      <c r="B147" t="s">
        <v>323</v>
      </c>
      <c r="C147" s="6">
        <v>44824</v>
      </c>
      <c r="D147" t="s">
        <v>377</v>
      </c>
      <c r="E147" t="s">
        <v>426</v>
      </c>
      <c r="F147" t="s">
        <v>727</v>
      </c>
      <c r="G147" t="s">
        <v>37</v>
      </c>
      <c r="H147" t="s">
        <v>170</v>
      </c>
      <c r="I147" t="s">
        <v>0</v>
      </c>
      <c r="J147" s="6">
        <v>44846</v>
      </c>
      <c r="K147">
        <v>3.5</v>
      </c>
      <c r="L147" s="2">
        <f t="shared" si="4"/>
        <v>22</v>
      </c>
      <c r="M147" s="2" t="str">
        <f t="shared" si="5"/>
        <v>2022-10</v>
      </c>
      <c r="N147" s="2" t="s">
        <v>340</v>
      </c>
      <c r="O147" s="2" t="s">
        <v>989</v>
      </c>
      <c r="P147" s="2" t="s">
        <v>1437</v>
      </c>
      <c r="Q147" s="2">
        <v>0</v>
      </c>
      <c r="R147" s="2">
        <v>0</v>
      </c>
      <c r="S147" s="2">
        <v>1</v>
      </c>
      <c r="T147" s="2">
        <v>22</v>
      </c>
      <c r="U147" s="2">
        <v>16</v>
      </c>
      <c r="V147" s="2">
        <v>11</v>
      </c>
      <c r="W147" s="2">
        <v>10</v>
      </c>
      <c r="X147" s="2">
        <v>0</v>
      </c>
      <c r="Y147" s="2">
        <v>0</v>
      </c>
      <c r="Z147" s="2">
        <v>25</v>
      </c>
      <c r="AA147" s="2">
        <v>25</v>
      </c>
      <c r="AB147" s="2">
        <v>25</v>
      </c>
      <c r="AC147" s="2">
        <v>25</v>
      </c>
      <c r="AD147" s="2">
        <v>25</v>
      </c>
      <c r="AE147" s="12">
        <v>0</v>
      </c>
      <c r="AF147" s="12">
        <v>0</v>
      </c>
      <c r="AG147" s="12">
        <v>0.04</v>
      </c>
      <c r="AH147" s="12">
        <v>0.88</v>
      </c>
      <c r="AI147" s="12">
        <v>0.64</v>
      </c>
      <c r="AJ147" s="12">
        <v>0.44</v>
      </c>
      <c r="AK147" s="12">
        <v>0.4</v>
      </c>
    </row>
    <row r="148" spans="1:37">
      <c r="A148" t="s">
        <v>1016</v>
      </c>
      <c r="B148" t="s">
        <v>322</v>
      </c>
      <c r="C148" s="6">
        <v>44824</v>
      </c>
      <c r="D148" t="s">
        <v>415</v>
      </c>
      <c r="E148" t="s">
        <v>416</v>
      </c>
      <c r="F148" t="s">
        <v>1141</v>
      </c>
      <c r="G148" t="s">
        <v>37</v>
      </c>
      <c r="H148" t="s">
        <v>321</v>
      </c>
      <c r="I148" t="s">
        <v>0</v>
      </c>
      <c r="J148" s="6">
        <v>44967</v>
      </c>
      <c r="K148">
        <v>41.55</v>
      </c>
      <c r="L148" s="2">
        <f t="shared" si="4"/>
        <v>143</v>
      </c>
      <c r="M148" s="2" t="str">
        <f t="shared" si="5"/>
        <v>2023-02</v>
      </c>
      <c r="N148" s="2" t="s">
        <v>364</v>
      </c>
      <c r="O148" s="2" t="s">
        <v>987</v>
      </c>
      <c r="P148" s="2" t="s">
        <v>985</v>
      </c>
      <c r="Q148" s="2">
        <v>0</v>
      </c>
      <c r="R148" s="2">
        <v>0</v>
      </c>
      <c r="S148" s="2">
        <v>0</v>
      </c>
      <c r="T148" s="2">
        <v>2</v>
      </c>
      <c r="U148" s="2">
        <v>6</v>
      </c>
      <c r="V148" s="2">
        <v>26</v>
      </c>
      <c r="W148" s="2">
        <v>14</v>
      </c>
      <c r="X148" s="2">
        <v>0</v>
      </c>
      <c r="Y148" s="2">
        <v>0</v>
      </c>
      <c r="Z148" s="2">
        <v>0</v>
      </c>
      <c r="AA148" s="2">
        <v>20</v>
      </c>
      <c r="AB148" s="2">
        <v>20</v>
      </c>
      <c r="AC148" s="2">
        <v>20</v>
      </c>
      <c r="AD148" s="2">
        <v>20</v>
      </c>
      <c r="AE148" s="12">
        <v>0</v>
      </c>
      <c r="AF148" s="12">
        <v>0</v>
      </c>
      <c r="AG148" s="12">
        <v>0</v>
      </c>
      <c r="AH148" s="12">
        <v>0.1</v>
      </c>
      <c r="AI148" s="12">
        <v>0.3</v>
      </c>
      <c r="AJ148" s="12">
        <v>1.3</v>
      </c>
      <c r="AK148" s="12">
        <v>0.7</v>
      </c>
    </row>
    <row r="149" spans="1:37">
      <c r="A149" t="s">
        <v>911</v>
      </c>
      <c r="B149" t="s">
        <v>323</v>
      </c>
      <c r="C149" s="6">
        <v>44824</v>
      </c>
      <c r="D149" t="s">
        <v>370</v>
      </c>
      <c r="E149" t="s">
        <v>423</v>
      </c>
      <c r="F149" t="s">
        <v>910</v>
      </c>
      <c r="G149" t="s">
        <v>37</v>
      </c>
      <c r="H149" t="s">
        <v>170</v>
      </c>
      <c r="I149" t="s">
        <v>0</v>
      </c>
      <c r="J149" s="6">
        <v>44875</v>
      </c>
      <c r="K149">
        <v>8</v>
      </c>
      <c r="L149" s="2">
        <f t="shared" si="4"/>
        <v>51</v>
      </c>
      <c r="M149" s="2" t="str">
        <f t="shared" si="5"/>
        <v>2022-11</v>
      </c>
      <c r="N149" s="2" t="s">
        <v>340</v>
      </c>
      <c r="O149" s="2" t="s">
        <v>989</v>
      </c>
      <c r="P149" s="2" t="s">
        <v>1437</v>
      </c>
      <c r="Q149" s="2" t="s">
        <v>1265</v>
      </c>
      <c r="R149" s="2" t="s">
        <v>1265</v>
      </c>
      <c r="S149" s="2" t="s">
        <v>1265</v>
      </c>
      <c r="T149" s="2" t="s">
        <v>1265</v>
      </c>
      <c r="U149" s="2" t="s">
        <v>1265</v>
      </c>
      <c r="V149" s="2" t="s">
        <v>1265</v>
      </c>
      <c r="W149" s="2" t="s">
        <v>1265</v>
      </c>
      <c r="X149" s="2" t="s">
        <v>1265</v>
      </c>
      <c r="Y149" s="2" t="s">
        <v>1265</v>
      </c>
      <c r="Z149" s="2" t="s">
        <v>1265</v>
      </c>
      <c r="AA149" s="2" t="s">
        <v>1265</v>
      </c>
      <c r="AB149" s="2" t="s">
        <v>1265</v>
      </c>
      <c r="AC149" s="2" t="s">
        <v>1265</v>
      </c>
      <c r="AD149" s="2" t="s">
        <v>1265</v>
      </c>
      <c r="AE149" s="12" t="s">
        <v>1265</v>
      </c>
      <c r="AF149" s="12" t="s">
        <v>1265</v>
      </c>
      <c r="AG149" s="12" t="s">
        <v>1265</v>
      </c>
      <c r="AH149" s="12" t="s">
        <v>1265</v>
      </c>
      <c r="AI149" s="12" t="s">
        <v>1265</v>
      </c>
      <c r="AJ149" s="12" t="s">
        <v>1265</v>
      </c>
      <c r="AK149" s="12" t="s">
        <v>1265</v>
      </c>
    </row>
    <row r="150" spans="1:37">
      <c r="A150" t="s">
        <v>859</v>
      </c>
      <c r="B150" t="s">
        <v>323</v>
      </c>
      <c r="C150" s="6">
        <v>44824</v>
      </c>
      <c r="D150" t="s">
        <v>377</v>
      </c>
      <c r="E150" t="s">
        <v>510</v>
      </c>
      <c r="F150" t="s">
        <v>858</v>
      </c>
      <c r="G150" t="s">
        <v>37</v>
      </c>
      <c r="H150" t="s">
        <v>109</v>
      </c>
      <c r="I150" t="s">
        <v>0</v>
      </c>
      <c r="J150" s="6">
        <v>44910</v>
      </c>
      <c r="K150">
        <v>29.25</v>
      </c>
      <c r="L150" s="2">
        <f t="shared" si="4"/>
        <v>86</v>
      </c>
      <c r="M150" s="2" t="str">
        <f t="shared" si="5"/>
        <v>2022-12</v>
      </c>
      <c r="N150" s="2" t="s">
        <v>340</v>
      </c>
      <c r="O150" s="2" t="s">
        <v>989</v>
      </c>
      <c r="P150" s="2" t="s">
        <v>985</v>
      </c>
      <c r="Q150" s="2">
        <v>0</v>
      </c>
      <c r="R150" s="2">
        <v>0</v>
      </c>
      <c r="S150" s="2">
        <v>0</v>
      </c>
      <c r="T150" s="2">
        <v>2</v>
      </c>
      <c r="U150" s="2">
        <v>1</v>
      </c>
      <c r="V150" s="2">
        <v>5</v>
      </c>
      <c r="W150" s="2">
        <v>3</v>
      </c>
      <c r="X150" s="2">
        <v>0</v>
      </c>
      <c r="Y150" s="2">
        <v>0</v>
      </c>
      <c r="Z150" s="2">
        <v>0</v>
      </c>
      <c r="AA150" s="2">
        <v>15</v>
      </c>
      <c r="AB150" s="2">
        <v>40</v>
      </c>
      <c r="AC150" s="2">
        <v>40</v>
      </c>
      <c r="AD150" s="2">
        <v>40</v>
      </c>
      <c r="AE150" s="12">
        <v>0</v>
      </c>
      <c r="AF150" s="12">
        <v>0</v>
      </c>
      <c r="AG150" s="12">
        <v>0</v>
      </c>
      <c r="AH150" s="12">
        <v>0.13</v>
      </c>
      <c r="AI150" s="12">
        <v>0.03</v>
      </c>
      <c r="AJ150" s="12">
        <v>0.13</v>
      </c>
      <c r="AK150" s="12">
        <v>0.08</v>
      </c>
    </row>
    <row r="151" spans="1:37">
      <c r="A151" t="s">
        <v>156</v>
      </c>
      <c r="B151" t="s">
        <v>323</v>
      </c>
      <c r="C151" s="6">
        <v>44824</v>
      </c>
      <c r="D151" t="s">
        <v>3</v>
      </c>
      <c r="E151" t="s">
        <v>24</v>
      </c>
      <c r="F151" t="s">
        <v>157</v>
      </c>
      <c r="G151" t="s">
        <v>37</v>
      </c>
      <c r="H151" t="s">
        <v>109</v>
      </c>
      <c r="I151" t="s">
        <v>0</v>
      </c>
      <c r="J151" s="6">
        <v>44910</v>
      </c>
      <c r="K151">
        <v>22</v>
      </c>
      <c r="L151" s="2">
        <f t="shared" si="4"/>
        <v>86</v>
      </c>
      <c r="M151" s="2" t="str">
        <f t="shared" si="5"/>
        <v>2022-12</v>
      </c>
      <c r="N151" s="2" t="s">
        <v>340</v>
      </c>
      <c r="O151" s="2" t="s">
        <v>988</v>
      </c>
      <c r="P151" s="2" t="s">
        <v>1438</v>
      </c>
      <c r="Q151" s="2">
        <v>0</v>
      </c>
      <c r="R151" s="2">
        <v>0</v>
      </c>
      <c r="S151" s="2">
        <v>12</v>
      </c>
      <c r="T151" s="2">
        <v>8</v>
      </c>
      <c r="U151" s="2">
        <v>2</v>
      </c>
      <c r="V151" s="2">
        <v>1</v>
      </c>
      <c r="W151" s="2">
        <v>1</v>
      </c>
      <c r="X151" s="2">
        <v>0</v>
      </c>
      <c r="Y151" s="2">
        <v>0</v>
      </c>
      <c r="Z151" s="2">
        <v>50</v>
      </c>
      <c r="AA151" s="2">
        <v>50</v>
      </c>
      <c r="AB151" s="2">
        <v>50</v>
      </c>
      <c r="AC151" s="2">
        <v>50</v>
      </c>
      <c r="AD151" s="2">
        <v>50</v>
      </c>
      <c r="AE151" s="12">
        <v>0</v>
      </c>
      <c r="AF151" s="12">
        <v>0</v>
      </c>
      <c r="AG151" s="12">
        <v>0.24</v>
      </c>
      <c r="AH151" s="12">
        <v>0.16</v>
      </c>
      <c r="AI151" s="12">
        <v>0.04</v>
      </c>
      <c r="AJ151" s="12">
        <v>0.02</v>
      </c>
      <c r="AK151" s="12">
        <v>0.02</v>
      </c>
    </row>
    <row r="152" spans="1:37">
      <c r="A152" t="s">
        <v>702</v>
      </c>
      <c r="B152" t="s">
        <v>323</v>
      </c>
      <c r="C152" s="6">
        <v>44824</v>
      </c>
      <c r="D152" t="s">
        <v>376</v>
      </c>
      <c r="E152" t="s">
        <v>511</v>
      </c>
      <c r="F152" t="s">
        <v>701</v>
      </c>
      <c r="G152" t="s">
        <v>37</v>
      </c>
      <c r="H152" t="s">
        <v>170</v>
      </c>
      <c r="I152" t="s">
        <v>0</v>
      </c>
      <c r="J152" s="6">
        <v>44874</v>
      </c>
      <c r="K152">
        <v>7.5</v>
      </c>
      <c r="L152" s="2">
        <f t="shared" si="4"/>
        <v>50</v>
      </c>
      <c r="M152" s="2" t="str">
        <f t="shared" si="5"/>
        <v>2022-11</v>
      </c>
      <c r="N152" s="2" t="s">
        <v>340</v>
      </c>
      <c r="O152" s="2" t="s">
        <v>989</v>
      </c>
      <c r="P152" s="2" t="s">
        <v>985</v>
      </c>
      <c r="Q152" s="2">
        <v>0</v>
      </c>
      <c r="R152" s="2">
        <v>0</v>
      </c>
      <c r="S152" s="2">
        <v>14</v>
      </c>
      <c r="T152" s="2">
        <v>19</v>
      </c>
      <c r="U152" s="2">
        <v>9</v>
      </c>
      <c r="V152" s="2">
        <v>20</v>
      </c>
      <c r="W152" s="2">
        <v>7</v>
      </c>
      <c r="X152" s="2">
        <v>0</v>
      </c>
      <c r="Y152" s="2">
        <v>0</v>
      </c>
      <c r="Z152" s="2">
        <v>12</v>
      </c>
      <c r="AA152" s="2">
        <v>25</v>
      </c>
      <c r="AB152" s="2">
        <v>25</v>
      </c>
      <c r="AC152" s="2">
        <v>25</v>
      </c>
      <c r="AD152" s="2">
        <v>25</v>
      </c>
      <c r="AE152" s="12">
        <v>0</v>
      </c>
      <c r="AF152" s="12">
        <v>0</v>
      </c>
      <c r="AG152" s="12">
        <v>1.17</v>
      </c>
      <c r="AH152" s="12">
        <v>0.76</v>
      </c>
      <c r="AI152" s="12">
        <v>0.36</v>
      </c>
      <c r="AJ152" s="12">
        <v>0.8</v>
      </c>
      <c r="AK152" s="12">
        <v>0.28000000000000003</v>
      </c>
    </row>
    <row r="153" spans="1:37">
      <c r="A153" t="s">
        <v>271</v>
      </c>
      <c r="B153" t="s">
        <v>323</v>
      </c>
      <c r="C153" s="6">
        <v>44825</v>
      </c>
      <c r="D153" t="s">
        <v>5</v>
      </c>
      <c r="E153" t="s">
        <v>19</v>
      </c>
      <c r="F153" t="s">
        <v>272</v>
      </c>
      <c r="G153" t="s">
        <v>37</v>
      </c>
      <c r="H153" t="s">
        <v>170</v>
      </c>
      <c r="I153" t="s">
        <v>0</v>
      </c>
      <c r="J153" s="6">
        <v>44978</v>
      </c>
      <c r="K153">
        <v>26.75</v>
      </c>
      <c r="L153" s="2">
        <f t="shared" si="4"/>
        <v>153</v>
      </c>
      <c r="M153" s="2" t="str">
        <f t="shared" si="5"/>
        <v>2023-02</v>
      </c>
      <c r="N153" s="2" t="s">
        <v>364</v>
      </c>
      <c r="O153" s="2" t="s">
        <v>989</v>
      </c>
      <c r="P153" s="2" t="s">
        <v>1438</v>
      </c>
      <c r="Q153" s="2" t="s">
        <v>1265</v>
      </c>
      <c r="R153" s="2" t="s">
        <v>1265</v>
      </c>
      <c r="S153" s="2" t="s">
        <v>1265</v>
      </c>
      <c r="T153" s="2" t="s">
        <v>1265</v>
      </c>
      <c r="U153" s="2" t="s">
        <v>1265</v>
      </c>
      <c r="V153" s="2" t="s">
        <v>1265</v>
      </c>
      <c r="W153" s="2" t="s">
        <v>1265</v>
      </c>
      <c r="X153" s="2" t="s">
        <v>1265</v>
      </c>
      <c r="Y153" s="2" t="s">
        <v>1265</v>
      </c>
      <c r="Z153" s="2" t="s">
        <v>1265</v>
      </c>
      <c r="AA153" s="2" t="s">
        <v>1265</v>
      </c>
      <c r="AB153" s="2" t="s">
        <v>1265</v>
      </c>
      <c r="AC153" s="2" t="s">
        <v>1265</v>
      </c>
      <c r="AD153" s="2" t="s">
        <v>1265</v>
      </c>
      <c r="AE153" s="12" t="s">
        <v>1265</v>
      </c>
      <c r="AF153" s="12" t="s">
        <v>1265</v>
      </c>
      <c r="AG153" s="12" t="s">
        <v>1265</v>
      </c>
      <c r="AH153" s="12" t="s">
        <v>1265</v>
      </c>
      <c r="AI153" s="12" t="s">
        <v>1265</v>
      </c>
      <c r="AJ153" s="12" t="s">
        <v>1265</v>
      </c>
      <c r="AK153" s="12" t="s">
        <v>1265</v>
      </c>
    </row>
    <row r="154" spans="1:37">
      <c r="A154" t="s">
        <v>189</v>
      </c>
      <c r="B154" t="s">
        <v>323</v>
      </c>
      <c r="C154" s="6">
        <v>44825</v>
      </c>
      <c r="D154" t="s">
        <v>2</v>
      </c>
      <c r="E154" t="s">
        <v>325</v>
      </c>
      <c r="F154" t="s">
        <v>807</v>
      </c>
      <c r="G154" t="s">
        <v>37</v>
      </c>
      <c r="H154" t="s">
        <v>109</v>
      </c>
      <c r="I154" t="s">
        <v>0</v>
      </c>
      <c r="J154" s="6">
        <v>44946</v>
      </c>
      <c r="K154">
        <v>45</v>
      </c>
      <c r="L154" s="2">
        <f t="shared" si="4"/>
        <v>121</v>
      </c>
      <c r="M154" s="2" t="str">
        <f t="shared" si="5"/>
        <v>2023-01</v>
      </c>
      <c r="N154" s="2" t="s">
        <v>364</v>
      </c>
      <c r="O154" s="2" t="s">
        <v>989</v>
      </c>
      <c r="P154" s="2" t="s">
        <v>1438</v>
      </c>
      <c r="Q154" s="2">
        <v>0</v>
      </c>
      <c r="R154" s="2">
        <v>0</v>
      </c>
      <c r="S154" s="2">
        <v>9</v>
      </c>
      <c r="T154" s="2">
        <v>6</v>
      </c>
      <c r="U154" s="2">
        <v>20</v>
      </c>
      <c r="V154" s="2">
        <v>13</v>
      </c>
      <c r="W154" s="2">
        <v>5</v>
      </c>
      <c r="X154" s="2">
        <v>0</v>
      </c>
      <c r="Y154" s="2">
        <v>0</v>
      </c>
      <c r="Z154" s="2">
        <v>40</v>
      </c>
      <c r="AA154" s="2">
        <v>40</v>
      </c>
      <c r="AB154" s="2">
        <v>40</v>
      </c>
      <c r="AC154" s="2">
        <v>40</v>
      </c>
      <c r="AD154" s="2">
        <v>40</v>
      </c>
      <c r="AE154" s="12">
        <v>0</v>
      </c>
      <c r="AF154" s="12">
        <v>0</v>
      </c>
      <c r="AG154" s="12">
        <v>0.23</v>
      </c>
      <c r="AH154" s="12">
        <v>0.15</v>
      </c>
      <c r="AI154" s="12">
        <v>0.5</v>
      </c>
      <c r="AJ154" s="12">
        <v>0.33</v>
      </c>
      <c r="AK154" s="12">
        <v>0.13</v>
      </c>
    </row>
    <row r="155" spans="1:37">
      <c r="A155" t="s">
        <v>80</v>
      </c>
      <c r="B155" t="s">
        <v>323</v>
      </c>
      <c r="C155" s="6">
        <v>44825</v>
      </c>
      <c r="D155" t="s">
        <v>2</v>
      </c>
      <c r="E155" t="s">
        <v>7</v>
      </c>
      <c r="F155" t="s">
        <v>81</v>
      </c>
      <c r="G155" t="s">
        <v>37</v>
      </c>
      <c r="H155" t="s">
        <v>170</v>
      </c>
      <c r="I155" t="s">
        <v>0</v>
      </c>
      <c r="J155" s="6">
        <v>44869</v>
      </c>
      <c r="K155">
        <v>5.75</v>
      </c>
      <c r="L155" s="2">
        <f t="shared" si="4"/>
        <v>44</v>
      </c>
      <c r="M155" s="2" t="str">
        <f t="shared" si="5"/>
        <v>2022-11</v>
      </c>
      <c r="N155" s="2" t="s">
        <v>340</v>
      </c>
      <c r="O155" s="2" t="s">
        <v>989</v>
      </c>
      <c r="P155" s="2" t="s">
        <v>1438</v>
      </c>
      <c r="Q155" s="2">
        <v>0</v>
      </c>
      <c r="R155" s="2">
        <v>0</v>
      </c>
      <c r="S155" s="2">
        <v>1</v>
      </c>
      <c r="T155" s="2">
        <v>7</v>
      </c>
      <c r="U155" s="2">
        <v>6</v>
      </c>
      <c r="V155" s="2">
        <v>7</v>
      </c>
      <c r="W155" s="2">
        <v>6</v>
      </c>
      <c r="X155" s="2">
        <v>0</v>
      </c>
      <c r="Y155" s="2">
        <v>0</v>
      </c>
      <c r="Z155" s="2">
        <v>10</v>
      </c>
      <c r="AA155" s="2">
        <v>10</v>
      </c>
      <c r="AB155" s="2">
        <v>10</v>
      </c>
      <c r="AC155" s="2">
        <v>10</v>
      </c>
      <c r="AD155" s="2">
        <v>10</v>
      </c>
      <c r="AE155" s="12">
        <v>0</v>
      </c>
      <c r="AF155" s="12">
        <v>0</v>
      </c>
      <c r="AG155" s="12">
        <v>0.1</v>
      </c>
      <c r="AH155" s="12">
        <v>0.7</v>
      </c>
      <c r="AI155" s="12">
        <v>0.6</v>
      </c>
      <c r="AJ155" s="12">
        <v>0.7</v>
      </c>
      <c r="AK155" s="12">
        <v>0.6</v>
      </c>
    </row>
    <row r="156" spans="1:37">
      <c r="A156" t="s">
        <v>1002</v>
      </c>
      <c r="B156" t="s">
        <v>323</v>
      </c>
      <c r="C156" s="6">
        <v>44825</v>
      </c>
      <c r="D156" t="s">
        <v>387</v>
      </c>
      <c r="E156" t="s">
        <v>1108</v>
      </c>
      <c r="F156" t="s">
        <v>1134</v>
      </c>
      <c r="G156" t="s">
        <v>37</v>
      </c>
      <c r="H156" t="s">
        <v>321</v>
      </c>
      <c r="I156" t="s">
        <v>0</v>
      </c>
      <c r="J156" s="6">
        <v>44960</v>
      </c>
      <c r="K156">
        <v>18</v>
      </c>
      <c r="L156" s="2">
        <f t="shared" si="4"/>
        <v>135</v>
      </c>
      <c r="M156" s="2" t="str">
        <f t="shared" si="5"/>
        <v>2023-02</v>
      </c>
      <c r="N156" s="2" t="s">
        <v>364</v>
      </c>
      <c r="O156" s="2" t="s">
        <v>988</v>
      </c>
      <c r="P156" s="2" t="s">
        <v>985</v>
      </c>
      <c r="Q156" s="2">
        <v>0</v>
      </c>
      <c r="R156" s="2">
        <v>0</v>
      </c>
      <c r="S156" s="2">
        <v>10</v>
      </c>
      <c r="T156" s="2">
        <v>14</v>
      </c>
      <c r="U156" s="2">
        <v>8</v>
      </c>
      <c r="V156" s="2">
        <v>1</v>
      </c>
      <c r="W156" s="2">
        <v>0</v>
      </c>
      <c r="X156" s="2">
        <v>0</v>
      </c>
      <c r="Y156" s="2">
        <v>0</v>
      </c>
      <c r="Z156" s="2">
        <v>100</v>
      </c>
      <c r="AA156" s="2">
        <v>100</v>
      </c>
      <c r="AB156" s="2">
        <v>100</v>
      </c>
      <c r="AC156" s="2">
        <v>100</v>
      </c>
      <c r="AD156" s="2">
        <v>0</v>
      </c>
      <c r="AE156" s="12">
        <v>0</v>
      </c>
      <c r="AF156" s="12">
        <v>0</v>
      </c>
      <c r="AG156" s="12">
        <v>0.1</v>
      </c>
      <c r="AH156" s="12">
        <v>0.14000000000000001</v>
      </c>
      <c r="AI156" s="12">
        <v>0.08</v>
      </c>
      <c r="AJ156" s="12">
        <v>0.01</v>
      </c>
      <c r="AK156" s="12">
        <v>0</v>
      </c>
    </row>
    <row r="157" spans="1:37">
      <c r="A157" t="s">
        <v>800</v>
      </c>
      <c r="B157" t="s">
        <v>323</v>
      </c>
      <c r="C157" s="6">
        <v>44825</v>
      </c>
      <c r="D157" t="s">
        <v>377</v>
      </c>
      <c r="E157" t="s">
        <v>382</v>
      </c>
      <c r="F157" t="s">
        <v>799</v>
      </c>
      <c r="G157" t="s">
        <v>37</v>
      </c>
      <c r="H157" t="s">
        <v>109</v>
      </c>
      <c r="I157" t="s">
        <v>0</v>
      </c>
      <c r="J157" s="6">
        <v>44881</v>
      </c>
      <c r="K157">
        <v>13</v>
      </c>
      <c r="L157" s="2">
        <f t="shared" si="4"/>
        <v>56</v>
      </c>
      <c r="M157" s="2" t="str">
        <f t="shared" si="5"/>
        <v>2022-11</v>
      </c>
      <c r="N157" s="2" t="s">
        <v>340</v>
      </c>
      <c r="O157" s="2" t="s">
        <v>989</v>
      </c>
      <c r="P157" s="2" t="s">
        <v>985</v>
      </c>
      <c r="Q157" s="2">
        <v>0</v>
      </c>
      <c r="R157" s="2">
        <v>0</v>
      </c>
      <c r="S157" s="2">
        <v>4</v>
      </c>
      <c r="T157" s="2">
        <v>2</v>
      </c>
      <c r="U157" s="2">
        <v>13</v>
      </c>
      <c r="V157" s="2">
        <v>27</v>
      </c>
      <c r="W157" s="2">
        <v>22</v>
      </c>
      <c r="X157" s="2">
        <v>0</v>
      </c>
      <c r="Y157" s="2">
        <v>0</v>
      </c>
      <c r="Z157" s="2">
        <v>30</v>
      </c>
      <c r="AA157" s="2">
        <v>30</v>
      </c>
      <c r="AB157" s="2">
        <v>30</v>
      </c>
      <c r="AC157" s="2">
        <v>30</v>
      </c>
      <c r="AD157" s="2">
        <v>40</v>
      </c>
      <c r="AE157" s="12">
        <v>0</v>
      </c>
      <c r="AF157" s="12">
        <v>0</v>
      </c>
      <c r="AG157" s="12">
        <v>0.13</v>
      </c>
      <c r="AH157" s="12">
        <v>7.0000000000000007E-2</v>
      </c>
      <c r="AI157" s="12">
        <v>0.43</v>
      </c>
      <c r="AJ157" s="12">
        <v>0.9</v>
      </c>
      <c r="AK157" s="12">
        <v>0.55000000000000004</v>
      </c>
    </row>
    <row r="158" spans="1:37">
      <c r="A158" t="s">
        <v>586</v>
      </c>
      <c r="B158" t="s">
        <v>323</v>
      </c>
      <c r="C158" s="6">
        <v>44825</v>
      </c>
      <c r="D158" t="s">
        <v>373</v>
      </c>
      <c r="E158" t="s">
        <v>479</v>
      </c>
      <c r="F158" t="s">
        <v>585</v>
      </c>
      <c r="G158" t="s">
        <v>37</v>
      </c>
      <c r="H158" t="s">
        <v>109</v>
      </c>
      <c r="I158" t="s">
        <v>0</v>
      </c>
      <c r="J158" s="6">
        <v>44882</v>
      </c>
      <c r="K158">
        <v>6</v>
      </c>
      <c r="L158" s="2">
        <f t="shared" si="4"/>
        <v>57</v>
      </c>
      <c r="M158" s="2" t="str">
        <f t="shared" si="5"/>
        <v>2022-11</v>
      </c>
      <c r="N158" s="2" t="s">
        <v>340</v>
      </c>
      <c r="O158" s="2" t="s">
        <v>988</v>
      </c>
      <c r="P158" s="2" t="s">
        <v>985</v>
      </c>
      <c r="Q158" s="2">
        <v>0</v>
      </c>
      <c r="R158" s="2">
        <v>0</v>
      </c>
      <c r="S158" s="2">
        <v>0</v>
      </c>
      <c r="T158" s="2">
        <v>0</v>
      </c>
      <c r="U158" s="2">
        <v>1</v>
      </c>
      <c r="V158" s="2">
        <v>1</v>
      </c>
      <c r="W158" s="2">
        <v>7</v>
      </c>
      <c r="X158" s="2">
        <v>0</v>
      </c>
      <c r="Y158" s="2">
        <v>0</v>
      </c>
      <c r="Z158" s="2">
        <v>0</v>
      </c>
      <c r="AA158" s="2">
        <v>0</v>
      </c>
      <c r="AB158" s="2">
        <v>10</v>
      </c>
      <c r="AC158" s="2">
        <v>10</v>
      </c>
      <c r="AD158" s="2">
        <v>10</v>
      </c>
      <c r="AE158" s="12">
        <v>0</v>
      </c>
      <c r="AF158" s="12">
        <v>0</v>
      </c>
      <c r="AG158" s="12">
        <v>0</v>
      </c>
      <c r="AH158" s="12">
        <v>0</v>
      </c>
      <c r="AI158" s="12">
        <v>0.1</v>
      </c>
      <c r="AJ158" s="12">
        <v>0.1</v>
      </c>
      <c r="AK158" s="12">
        <v>0.7</v>
      </c>
    </row>
    <row r="159" spans="1:37">
      <c r="A159" t="s">
        <v>853</v>
      </c>
      <c r="B159" t="s">
        <v>323</v>
      </c>
      <c r="C159" s="6">
        <v>44825</v>
      </c>
      <c r="D159" t="s">
        <v>390</v>
      </c>
      <c r="E159" t="s">
        <v>513</v>
      </c>
      <c r="F159" t="s">
        <v>852</v>
      </c>
      <c r="G159" t="s">
        <v>37</v>
      </c>
      <c r="H159" t="s">
        <v>109</v>
      </c>
      <c r="I159" t="s">
        <v>0</v>
      </c>
      <c r="J159" s="6">
        <v>44916</v>
      </c>
      <c r="K159">
        <v>32</v>
      </c>
      <c r="L159" s="2">
        <f t="shared" si="4"/>
        <v>91</v>
      </c>
      <c r="M159" s="2" t="str">
        <f t="shared" si="5"/>
        <v>2022-12</v>
      </c>
      <c r="N159" s="2" t="s">
        <v>340</v>
      </c>
      <c r="O159" s="2" t="s">
        <v>990</v>
      </c>
      <c r="P159" s="2" t="s">
        <v>985</v>
      </c>
      <c r="Q159" s="2">
        <v>0</v>
      </c>
      <c r="R159" s="2">
        <v>0</v>
      </c>
      <c r="S159" s="2">
        <v>1</v>
      </c>
      <c r="T159" s="2">
        <v>6</v>
      </c>
      <c r="U159" s="2">
        <v>0</v>
      </c>
      <c r="V159" s="2">
        <v>1</v>
      </c>
      <c r="W159" s="2">
        <v>3</v>
      </c>
      <c r="X159" s="2">
        <v>0</v>
      </c>
      <c r="Y159" s="2">
        <v>0</v>
      </c>
      <c r="Z159" s="2">
        <v>25</v>
      </c>
      <c r="AA159" s="2">
        <v>25</v>
      </c>
      <c r="AB159" s="2">
        <v>0</v>
      </c>
      <c r="AC159" s="2">
        <v>25</v>
      </c>
      <c r="AD159" s="2">
        <v>25</v>
      </c>
      <c r="AE159" s="12">
        <v>0</v>
      </c>
      <c r="AF159" s="12">
        <v>0</v>
      </c>
      <c r="AG159" s="12">
        <v>0.04</v>
      </c>
      <c r="AH159" s="12">
        <v>0.24</v>
      </c>
      <c r="AI159" s="12">
        <v>0</v>
      </c>
      <c r="AJ159" s="12">
        <v>0.04</v>
      </c>
      <c r="AK159" s="12">
        <v>0.12</v>
      </c>
    </row>
    <row r="160" spans="1:37">
      <c r="A160" t="s">
        <v>1218</v>
      </c>
      <c r="B160" t="s">
        <v>323</v>
      </c>
      <c r="C160" s="6">
        <v>44826</v>
      </c>
      <c r="D160" t="s">
        <v>386</v>
      </c>
      <c r="E160" t="s">
        <v>1283</v>
      </c>
      <c r="F160" t="s">
        <v>1319</v>
      </c>
      <c r="G160" t="s">
        <v>37</v>
      </c>
      <c r="H160" t="s">
        <v>170</v>
      </c>
      <c r="I160" t="s">
        <v>0</v>
      </c>
      <c r="J160" s="6">
        <v>44994</v>
      </c>
      <c r="K160">
        <v>42</v>
      </c>
      <c r="L160" s="2">
        <f t="shared" si="4"/>
        <v>168</v>
      </c>
      <c r="M160" s="2" t="str">
        <f t="shared" si="5"/>
        <v>2023-03</v>
      </c>
      <c r="N160" s="2" t="s">
        <v>364</v>
      </c>
      <c r="O160" s="2" t="s">
        <v>989</v>
      </c>
      <c r="P160" s="2" t="s">
        <v>985</v>
      </c>
      <c r="Q160" s="2">
        <v>0</v>
      </c>
      <c r="R160" s="2">
        <v>0</v>
      </c>
      <c r="S160" s="2">
        <v>0</v>
      </c>
      <c r="T160" s="2">
        <v>1</v>
      </c>
      <c r="U160" s="2">
        <v>4</v>
      </c>
      <c r="V160" s="2">
        <v>5</v>
      </c>
      <c r="W160" s="2">
        <v>9</v>
      </c>
      <c r="X160" s="2">
        <v>0</v>
      </c>
      <c r="Y160" s="2">
        <v>0</v>
      </c>
      <c r="Z160" s="2">
        <v>0</v>
      </c>
      <c r="AA160" s="2">
        <v>37</v>
      </c>
      <c r="AB160" s="2">
        <v>37</v>
      </c>
      <c r="AC160" s="2">
        <v>37</v>
      </c>
      <c r="AD160" s="2">
        <v>37</v>
      </c>
      <c r="AE160" s="12">
        <v>0</v>
      </c>
      <c r="AF160" s="12">
        <v>0</v>
      </c>
      <c r="AG160" s="12">
        <v>0</v>
      </c>
      <c r="AH160" s="12">
        <v>0.03</v>
      </c>
      <c r="AI160" s="12">
        <v>0.11</v>
      </c>
      <c r="AJ160" s="12">
        <v>0.14000000000000001</v>
      </c>
      <c r="AK160" s="12">
        <v>0.24</v>
      </c>
    </row>
    <row r="161" spans="1:37">
      <c r="A161" t="s">
        <v>613</v>
      </c>
      <c r="B161" t="s">
        <v>323</v>
      </c>
      <c r="C161" s="6">
        <v>44826</v>
      </c>
      <c r="D161" t="s">
        <v>394</v>
      </c>
      <c r="E161" t="s">
        <v>611</v>
      </c>
      <c r="F161" t="s">
        <v>612</v>
      </c>
      <c r="G161" t="s">
        <v>37</v>
      </c>
      <c r="H161" t="s">
        <v>109</v>
      </c>
      <c r="I161" t="s">
        <v>0</v>
      </c>
      <c r="J161" s="6">
        <v>44904</v>
      </c>
      <c r="K161">
        <v>20.75</v>
      </c>
      <c r="L161" s="2">
        <f t="shared" si="4"/>
        <v>78</v>
      </c>
      <c r="M161" s="2" t="str">
        <f t="shared" si="5"/>
        <v>2022-12</v>
      </c>
      <c r="N161" s="2" t="s">
        <v>340</v>
      </c>
      <c r="O161" s="2" t="s">
        <v>988</v>
      </c>
      <c r="P161" s="2" t="s">
        <v>985</v>
      </c>
      <c r="Q161" s="2">
        <v>0</v>
      </c>
      <c r="R161" s="2">
        <v>0</v>
      </c>
      <c r="S161" s="2">
        <v>3</v>
      </c>
      <c r="T161" s="2">
        <v>10</v>
      </c>
      <c r="U161" s="2">
        <v>3</v>
      </c>
      <c r="V161" s="2">
        <v>1</v>
      </c>
      <c r="W161" s="2">
        <v>3</v>
      </c>
      <c r="X161" s="2">
        <v>0</v>
      </c>
      <c r="Y161" s="2">
        <v>0</v>
      </c>
      <c r="Z161" s="2">
        <v>50</v>
      </c>
      <c r="AA161" s="2">
        <v>50</v>
      </c>
      <c r="AB161" s="2">
        <v>50</v>
      </c>
      <c r="AC161" s="2">
        <v>50</v>
      </c>
      <c r="AD161" s="2">
        <v>50</v>
      </c>
      <c r="AE161" s="12">
        <v>0</v>
      </c>
      <c r="AF161" s="12">
        <v>0</v>
      </c>
      <c r="AG161" s="12">
        <v>0.06</v>
      </c>
      <c r="AH161" s="12">
        <v>0.2</v>
      </c>
      <c r="AI161" s="12">
        <v>0.06</v>
      </c>
      <c r="AJ161" s="12">
        <v>0.02</v>
      </c>
      <c r="AK161" s="12">
        <v>0.06</v>
      </c>
    </row>
    <row r="162" spans="1:37">
      <c r="A162" t="s">
        <v>698</v>
      </c>
      <c r="B162" t="s">
        <v>323</v>
      </c>
      <c r="C162" s="6">
        <v>44826</v>
      </c>
      <c r="D162" t="s">
        <v>376</v>
      </c>
      <c r="E162" t="s">
        <v>406</v>
      </c>
      <c r="F162" t="s">
        <v>697</v>
      </c>
      <c r="G162" t="s">
        <v>37</v>
      </c>
      <c r="H162" t="s">
        <v>170</v>
      </c>
      <c r="I162" t="s">
        <v>0</v>
      </c>
      <c r="J162" s="6">
        <v>44913</v>
      </c>
      <c r="K162">
        <v>11.25</v>
      </c>
      <c r="L162" s="2">
        <f t="shared" si="4"/>
        <v>87</v>
      </c>
      <c r="M162" s="2" t="str">
        <f t="shared" si="5"/>
        <v>2022-12</v>
      </c>
      <c r="N162" s="2" t="s">
        <v>340</v>
      </c>
      <c r="O162" s="2" t="s">
        <v>989</v>
      </c>
      <c r="P162" s="2" t="s">
        <v>985</v>
      </c>
      <c r="Q162" s="2">
        <v>0</v>
      </c>
      <c r="R162" s="2">
        <v>0</v>
      </c>
      <c r="S162" s="2">
        <v>1</v>
      </c>
      <c r="T162" s="2">
        <v>10</v>
      </c>
      <c r="U162" s="2">
        <v>7</v>
      </c>
      <c r="V162" s="2">
        <v>4</v>
      </c>
      <c r="W162" s="2">
        <v>3</v>
      </c>
      <c r="X162" s="2">
        <v>0</v>
      </c>
      <c r="Y162" s="2">
        <v>0</v>
      </c>
      <c r="Z162" s="2">
        <v>50</v>
      </c>
      <c r="AA162" s="2">
        <v>50</v>
      </c>
      <c r="AB162" s="2">
        <v>50</v>
      </c>
      <c r="AC162" s="2">
        <v>50</v>
      </c>
      <c r="AD162" s="2">
        <v>50</v>
      </c>
      <c r="AE162" s="12">
        <v>0</v>
      </c>
      <c r="AF162" s="12">
        <v>0</v>
      </c>
      <c r="AG162" s="12">
        <v>0.02</v>
      </c>
      <c r="AH162" s="12">
        <v>0.2</v>
      </c>
      <c r="AI162" s="12">
        <v>0.14000000000000001</v>
      </c>
      <c r="AJ162" s="12">
        <v>0.08</v>
      </c>
      <c r="AK162" s="12">
        <v>0.06</v>
      </c>
    </row>
    <row r="163" spans="1:37">
      <c r="A163" t="s">
        <v>1014</v>
      </c>
      <c r="B163" t="s">
        <v>323</v>
      </c>
      <c r="C163" s="6">
        <v>44826</v>
      </c>
      <c r="D163" t="s">
        <v>379</v>
      </c>
      <c r="E163" t="s">
        <v>494</v>
      </c>
      <c r="F163" t="s">
        <v>1180</v>
      </c>
      <c r="G163" t="s">
        <v>37</v>
      </c>
      <c r="H163" t="s">
        <v>170</v>
      </c>
      <c r="I163" t="s">
        <v>0</v>
      </c>
      <c r="J163" s="6">
        <v>44960</v>
      </c>
      <c r="K163">
        <v>9.75</v>
      </c>
      <c r="L163" s="2">
        <f t="shared" si="4"/>
        <v>134</v>
      </c>
      <c r="M163" s="2" t="str">
        <f t="shared" si="5"/>
        <v>2023-02</v>
      </c>
      <c r="N163" s="2" t="s">
        <v>364</v>
      </c>
      <c r="O163" s="2" t="s">
        <v>989</v>
      </c>
      <c r="P163" s="2" t="s">
        <v>985</v>
      </c>
      <c r="Q163" s="2">
        <v>0</v>
      </c>
      <c r="R163" s="2">
        <v>0</v>
      </c>
      <c r="S163" s="2">
        <v>1</v>
      </c>
      <c r="T163" s="2">
        <v>2</v>
      </c>
      <c r="U163" s="2">
        <v>7</v>
      </c>
      <c r="V163" s="2">
        <v>1</v>
      </c>
      <c r="W163" s="2">
        <v>0</v>
      </c>
      <c r="X163" s="2">
        <v>0</v>
      </c>
      <c r="Y163" s="2">
        <v>0</v>
      </c>
      <c r="Z163" s="2">
        <v>30</v>
      </c>
      <c r="AA163" s="2">
        <v>30</v>
      </c>
      <c r="AB163" s="2">
        <v>30</v>
      </c>
      <c r="AC163" s="2">
        <v>30</v>
      </c>
      <c r="AD163" s="2">
        <v>0</v>
      </c>
      <c r="AE163" s="12">
        <v>0</v>
      </c>
      <c r="AF163" s="12">
        <v>0</v>
      </c>
      <c r="AG163" s="12">
        <v>0.03</v>
      </c>
      <c r="AH163" s="12">
        <v>7.0000000000000007E-2</v>
      </c>
      <c r="AI163" s="12">
        <v>0.23</v>
      </c>
      <c r="AJ163" s="12">
        <v>0.03</v>
      </c>
      <c r="AK163" s="12">
        <v>0</v>
      </c>
    </row>
    <row r="164" spans="1:37">
      <c r="A164" t="s">
        <v>681</v>
      </c>
      <c r="B164" t="s">
        <v>323</v>
      </c>
      <c r="C164" s="6">
        <v>44826</v>
      </c>
      <c r="D164" t="s">
        <v>370</v>
      </c>
      <c r="E164" t="s">
        <v>423</v>
      </c>
      <c r="F164" t="s">
        <v>680</v>
      </c>
      <c r="G164" t="s">
        <v>37</v>
      </c>
      <c r="H164" t="s">
        <v>109</v>
      </c>
      <c r="I164" t="s">
        <v>0</v>
      </c>
      <c r="J164" s="6">
        <v>44895</v>
      </c>
      <c r="K164">
        <v>16</v>
      </c>
      <c r="L164" s="2">
        <f t="shared" si="4"/>
        <v>69</v>
      </c>
      <c r="M164" s="2" t="str">
        <f t="shared" si="5"/>
        <v>2022-11</v>
      </c>
      <c r="N164" s="2" t="s">
        <v>340</v>
      </c>
      <c r="O164" s="2" t="s">
        <v>989</v>
      </c>
      <c r="P164" s="2" t="s">
        <v>985</v>
      </c>
      <c r="Q164" s="2">
        <v>0</v>
      </c>
      <c r="R164" s="2">
        <v>0</v>
      </c>
      <c r="S164" s="2">
        <v>2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10</v>
      </c>
      <c r="AA164" s="2">
        <v>0</v>
      </c>
      <c r="AB164" s="2">
        <v>0</v>
      </c>
      <c r="AC164" s="2">
        <v>0</v>
      </c>
      <c r="AD164" s="2">
        <v>0</v>
      </c>
      <c r="AE164" s="12">
        <v>0</v>
      </c>
      <c r="AF164" s="12">
        <v>0</v>
      </c>
      <c r="AG164" s="12">
        <v>0.2</v>
      </c>
      <c r="AH164" s="12">
        <v>0</v>
      </c>
      <c r="AI164" s="12">
        <v>0</v>
      </c>
      <c r="AJ164" s="12">
        <v>0</v>
      </c>
      <c r="AK164" s="12">
        <v>0</v>
      </c>
    </row>
    <row r="165" spans="1:37">
      <c r="A165" t="s">
        <v>188</v>
      </c>
      <c r="B165" t="s">
        <v>323</v>
      </c>
      <c r="C165" s="6">
        <v>44826</v>
      </c>
      <c r="D165" t="s">
        <v>2</v>
      </c>
      <c r="E165" t="s">
        <v>7</v>
      </c>
      <c r="F165" t="s">
        <v>96</v>
      </c>
      <c r="G165" t="s">
        <v>37</v>
      </c>
      <c r="H165" t="s">
        <v>170</v>
      </c>
      <c r="I165" t="s">
        <v>0</v>
      </c>
      <c r="J165" s="6">
        <v>44957</v>
      </c>
      <c r="K165">
        <v>7.25</v>
      </c>
      <c r="L165" s="2">
        <f t="shared" si="4"/>
        <v>131</v>
      </c>
      <c r="M165" s="2" t="str">
        <f t="shared" si="5"/>
        <v>2023-01</v>
      </c>
      <c r="N165" s="2" t="s">
        <v>364</v>
      </c>
      <c r="O165" s="2" t="s">
        <v>989</v>
      </c>
      <c r="P165" s="2" t="s">
        <v>1438</v>
      </c>
      <c r="Q165" s="2">
        <v>0</v>
      </c>
      <c r="R165" s="2">
        <v>0</v>
      </c>
      <c r="S165" s="2">
        <v>0</v>
      </c>
      <c r="T165" s="2">
        <v>1</v>
      </c>
      <c r="U165" s="2">
        <v>4</v>
      </c>
      <c r="V165" s="2">
        <v>1</v>
      </c>
      <c r="W165" s="2">
        <v>0</v>
      </c>
      <c r="X165" s="2">
        <v>0</v>
      </c>
      <c r="Y165" s="2">
        <v>0</v>
      </c>
      <c r="Z165" s="2">
        <v>0</v>
      </c>
      <c r="AA165" s="2">
        <v>10</v>
      </c>
      <c r="AB165" s="2">
        <v>10</v>
      </c>
      <c r="AC165" s="2">
        <v>10</v>
      </c>
      <c r="AD165" s="2">
        <v>0</v>
      </c>
      <c r="AE165" s="12">
        <v>0</v>
      </c>
      <c r="AF165" s="12">
        <v>0</v>
      </c>
      <c r="AG165" s="12">
        <v>0</v>
      </c>
      <c r="AH165" s="12">
        <v>0.1</v>
      </c>
      <c r="AI165" s="12">
        <v>0.4</v>
      </c>
      <c r="AJ165" s="12">
        <v>0.1</v>
      </c>
      <c r="AK165" s="12">
        <v>0</v>
      </c>
    </row>
    <row r="166" spans="1:37">
      <c r="A166" t="s">
        <v>200</v>
      </c>
      <c r="B166" t="s">
        <v>323</v>
      </c>
      <c r="C166" s="6">
        <v>44827</v>
      </c>
      <c r="D166" t="s">
        <v>2</v>
      </c>
      <c r="E166" t="s">
        <v>14</v>
      </c>
      <c r="F166" t="s">
        <v>201</v>
      </c>
      <c r="G166" t="s">
        <v>37</v>
      </c>
      <c r="H166" t="s">
        <v>321</v>
      </c>
      <c r="I166" t="s">
        <v>0</v>
      </c>
      <c r="J166" s="6">
        <v>44963</v>
      </c>
      <c r="K166">
        <v>35</v>
      </c>
      <c r="L166" s="2">
        <f t="shared" si="4"/>
        <v>136</v>
      </c>
      <c r="M166" s="2" t="str">
        <f t="shared" si="5"/>
        <v>2023-02</v>
      </c>
      <c r="N166" s="2" t="s">
        <v>364</v>
      </c>
      <c r="O166" s="2" t="s">
        <v>989</v>
      </c>
      <c r="P166" s="2" t="s">
        <v>1438</v>
      </c>
      <c r="Q166" s="2" t="s">
        <v>1265</v>
      </c>
      <c r="R166" s="2" t="s">
        <v>1265</v>
      </c>
      <c r="S166" s="2" t="s">
        <v>1265</v>
      </c>
      <c r="T166" s="2" t="s">
        <v>1265</v>
      </c>
      <c r="U166" s="2" t="s">
        <v>1265</v>
      </c>
      <c r="V166" s="2" t="s">
        <v>1265</v>
      </c>
      <c r="W166" s="2" t="s">
        <v>1265</v>
      </c>
      <c r="X166" s="2" t="s">
        <v>1265</v>
      </c>
      <c r="Y166" s="2" t="s">
        <v>1265</v>
      </c>
      <c r="Z166" s="2" t="s">
        <v>1265</v>
      </c>
      <c r="AA166" s="2" t="s">
        <v>1265</v>
      </c>
      <c r="AB166" s="2" t="s">
        <v>1265</v>
      </c>
      <c r="AC166" s="2" t="s">
        <v>1265</v>
      </c>
      <c r="AD166" s="2" t="s">
        <v>1265</v>
      </c>
      <c r="AE166" s="12" t="s">
        <v>1265</v>
      </c>
      <c r="AF166" s="12" t="s">
        <v>1265</v>
      </c>
      <c r="AG166" s="12" t="s">
        <v>1265</v>
      </c>
      <c r="AH166" s="12" t="s">
        <v>1265</v>
      </c>
      <c r="AI166" s="12" t="s">
        <v>1265</v>
      </c>
      <c r="AJ166" s="12" t="s">
        <v>1265</v>
      </c>
      <c r="AK166" s="12" t="s">
        <v>1265</v>
      </c>
    </row>
    <row r="167" spans="1:37">
      <c r="A167" t="s">
        <v>895</v>
      </c>
      <c r="B167" t="s">
        <v>323</v>
      </c>
      <c r="C167" s="6">
        <v>44827</v>
      </c>
      <c r="D167" t="s">
        <v>370</v>
      </c>
      <c r="E167" t="s">
        <v>514</v>
      </c>
      <c r="F167" t="s">
        <v>894</v>
      </c>
      <c r="G167" t="s">
        <v>37</v>
      </c>
      <c r="H167" t="s">
        <v>321</v>
      </c>
      <c r="I167" t="s">
        <v>0</v>
      </c>
      <c r="J167" s="6">
        <v>44869</v>
      </c>
      <c r="K167">
        <v>11</v>
      </c>
      <c r="L167" s="2">
        <f t="shared" si="4"/>
        <v>42</v>
      </c>
      <c r="M167" s="2" t="str">
        <f t="shared" si="5"/>
        <v>2022-11</v>
      </c>
      <c r="N167" s="2" t="s">
        <v>340</v>
      </c>
      <c r="O167" s="2" t="s">
        <v>989</v>
      </c>
      <c r="P167" s="2" t="s">
        <v>985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5</v>
      </c>
      <c r="W167" s="2">
        <v>2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10</v>
      </c>
      <c r="AD167" s="2">
        <v>10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0.5</v>
      </c>
      <c r="AK167" s="12">
        <v>0.2</v>
      </c>
    </row>
    <row r="168" spans="1:37">
      <c r="A168" t="s">
        <v>863</v>
      </c>
      <c r="B168" t="s">
        <v>323</v>
      </c>
      <c r="C168" s="6">
        <v>44827</v>
      </c>
      <c r="D168" t="s">
        <v>415</v>
      </c>
      <c r="E168" t="s">
        <v>421</v>
      </c>
      <c r="F168" t="s">
        <v>862</v>
      </c>
      <c r="G168" t="s">
        <v>37</v>
      </c>
      <c r="H168" t="s">
        <v>321</v>
      </c>
      <c r="I168" t="s">
        <v>0</v>
      </c>
      <c r="J168" s="6">
        <v>44895</v>
      </c>
      <c r="K168">
        <v>25</v>
      </c>
      <c r="L168" s="2">
        <f t="shared" si="4"/>
        <v>68</v>
      </c>
      <c r="M168" s="2" t="str">
        <f t="shared" si="5"/>
        <v>2022-11</v>
      </c>
      <c r="N168" s="2" t="s">
        <v>340</v>
      </c>
      <c r="O168" s="2" t="s">
        <v>987</v>
      </c>
      <c r="P168" s="2" t="s">
        <v>985</v>
      </c>
      <c r="Q168" s="2">
        <v>0</v>
      </c>
      <c r="R168" s="2">
        <v>0</v>
      </c>
      <c r="S168" s="2">
        <v>6</v>
      </c>
      <c r="T168" s="2">
        <v>21</v>
      </c>
      <c r="U168" s="2">
        <v>26</v>
      </c>
      <c r="V168" s="2">
        <v>24</v>
      </c>
      <c r="W168" s="2">
        <v>12</v>
      </c>
      <c r="X168" s="2">
        <v>0</v>
      </c>
      <c r="Y168" s="2">
        <v>0</v>
      </c>
      <c r="Z168" s="2">
        <v>15</v>
      </c>
      <c r="AA168" s="2">
        <v>15</v>
      </c>
      <c r="AB168" s="2">
        <v>15</v>
      </c>
      <c r="AC168" s="2">
        <v>25</v>
      </c>
      <c r="AD168" s="2">
        <v>25</v>
      </c>
      <c r="AE168" s="12">
        <v>0</v>
      </c>
      <c r="AF168" s="12">
        <v>0</v>
      </c>
      <c r="AG168" s="12">
        <v>0.4</v>
      </c>
      <c r="AH168" s="12">
        <v>1.4</v>
      </c>
      <c r="AI168" s="12">
        <v>1.73</v>
      </c>
      <c r="AJ168" s="12">
        <v>0.96</v>
      </c>
      <c r="AK168" s="12">
        <v>0.48</v>
      </c>
    </row>
    <row r="169" spans="1:37">
      <c r="A169" t="s">
        <v>269</v>
      </c>
      <c r="B169" t="s">
        <v>323</v>
      </c>
      <c r="C169" s="6">
        <v>44827</v>
      </c>
      <c r="D169" t="s">
        <v>5</v>
      </c>
      <c r="E169" t="s">
        <v>19</v>
      </c>
      <c r="F169" t="s">
        <v>270</v>
      </c>
      <c r="G169" t="s">
        <v>37</v>
      </c>
      <c r="H169" t="s">
        <v>170</v>
      </c>
      <c r="I169" t="s">
        <v>0</v>
      </c>
      <c r="J169" s="6">
        <v>44910</v>
      </c>
      <c r="K169">
        <v>31</v>
      </c>
      <c r="L169" s="2">
        <f t="shared" si="4"/>
        <v>83</v>
      </c>
      <c r="M169" s="2" t="str">
        <f t="shared" si="5"/>
        <v>2022-12</v>
      </c>
      <c r="N169" s="2" t="s">
        <v>340</v>
      </c>
      <c r="O169" s="2" t="s">
        <v>989</v>
      </c>
      <c r="P169" s="2" t="s">
        <v>1438</v>
      </c>
      <c r="Q169" s="2">
        <v>0</v>
      </c>
      <c r="R169" s="2">
        <v>0</v>
      </c>
      <c r="S169" s="2">
        <v>6</v>
      </c>
      <c r="T169" s="2">
        <v>30</v>
      </c>
      <c r="U169" s="2">
        <v>22</v>
      </c>
      <c r="V169" s="2">
        <v>9</v>
      </c>
      <c r="W169" s="2">
        <v>8</v>
      </c>
      <c r="X169" s="2">
        <v>0</v>
      </c>
      <c r="Y169" s="2">
        <v>0</v>
      </c>
      <c r="Z169" s="2">
        <v>15</v>
      </c>
      <c r="AA169" s="2">
        <v>15</v>
      </c>
      <c r="AB169" s="2">
        <v>15</v>
      </c>
      <c r="AC169" s="2">
        <v>15</v>
      </c>
      <c r="AD169" s="2">
        <v>15</v>
      </c>
      <c r="AE169" s="12">
        <v>0</v>
      </c>
      <c r="AF169" s="12">
        <v>0</v>
      </c>
      <c r="AG169" s="12">
        <v>0.4</v>
      </c>
      <c r="AH169" s="12">
        <v>2</v>
      </c>
      <c r="AI169" s="12">
        <v>1.47</v>
      </c>
      <c r="AJ169" s="12">
        <v>0.6</v>
      </c>
      <c r="AK169" s="12">
        <v>0.53</v>
      </c>
    </row>
    <row r="170" spans="1:37">
      <c r="A170" t="s">
        <v>648</v>
      </c>
      <c r="B170" t="s">
        <v>323</v>
      </c>
      <c r="C170" s="6">
        <v>44827</v>
      </c>
      <c r="D170" t="s">
        <v>387</v>
      </c>
      <c r="E170" t="s">
        <v>352</v>
      </c>
      <c r="F170" t="s">
        <v>647</v>
      </c>
      <c r="G170" t="s">
        <v>37</v>
      </c>
      <c r="H170" t="s">
        <v>321</v>
      </c>
      <c r="I170" t="s">
        <v>0</v>
      </c>
      <c r="J170" s="6">
        <v>44924</v>
      </c>
      <c r="K170">
        <v>27.25</v>
      </c>
      <c r="L170" s="2">
        <f t="shared" si="4"/>
        <v>97</v>
      </c>
      <c r="M170" s="2" t="str">
        <f t="shared" si="5"/>
        <v>2022-12</v>
      </c>
      <c r="N170" s="2" t="s">
        <v>340</v>
      </c>
      <c r="O170" s="2" t="s">
        <v>988</v>
      </c>
      <c r="P170" s="2" t="s">
        <v>985</v>
      </c>
      <c r="Q170" s="2">
        <v>0</v>
      </c>
      <c r="R170" s="2">
        <v>0</v>
      </c>
      <c r="S170" s="2">
        <v>14</v>
      </c>
      <c r="T170" s="2">
        <v>20</v>
      </c>
      <c r="U170" s="2">
        <v>52</v>
      </c>
      <c r="V170" s="2">
        <v>116</v>
      </c>
      <c r="W170" s="2">
        <v>69</v>
      </c>
      <c r="X170" s="2">
        <v>0</v>
      </c>
      <c r="Y170" s="2">
        <v>0</v>
      </c>
      <c r="Z170" s="2">
        <v>100</v>
      </c>
      <c r="AA170" s="2">
        <v>100</v>
      </c>
      <c r="AB170" s="2">
        <v>100</v>
      </c>
      <c r="AC170" s="2">
        <v>100</v>
      </c>
      <c r="AD170" s="2">
        <v>100</v>
      </c>
      <c r="AE170" s="12">
        <v>0</v>
      </c>
      <c r="AF170" s="12">
        <v>0</v>
      </c>
      <c r="AG170" s="12">
        <v>0.14000000000000001</v>
      </c>
      <c r="AH170" s="12">
        <v>0.2</v>
      </c>
      <c r="AI170" s="12">
        <v>0.52</v>
      </c>
      <c r="AJ170" s="12">
        <v>1.1599999999999999</v>
      </c>
      <c r="AK170" s="12">
        <v>0.69</v>
      </c>
    </row>
    <row r="171" spans="1:37">
      <c r="A171" t="s">
        <v>660</v>
      </c>
      <c r="B171" t="s">
        <v>323</v>
      </c>
      <c r="C171" s="6">
        <v>44827</v>
      </c>
      <c r="D171" t="s">
        <v>377</v>
      </c>
      <c r="E171" t="s">
        <v>426</v>
      </c>
      <c r="F171" t="s">
        <v>659</v>
      </c>
      <c r="G171" t="s">
        <v>37</v>
      </c>
      <c r="H171" t="s">
        <v>109</v>
      </c>
      <c r="I171" t="s">
        <v>0</v>
      </c>
      <c r="J171" s="6">
        <v>44895</v>
      </c>
      <c r="K171">
        <v>15</v>
      </c>
      <c r="L171" s="2">
        <f t="shared" si="4"/>
        <v>68</v>
      </c>
      <c r="M171" s="2" t="str">
        <f t="shared" si="5"/>
        <v>2022-11</v>
      </c>
      <c r="N171" s="2" t="s">
        <v>340</v>
      </c>
      <c r="O171" s="2" t="s">
        <v>989</v>
      </c>
      <c r="P171" s="2" t="s">
        <v>985</v>
      </c>
      <c r="Q171" s="2">
        <v>0</v>
      </c>
      <c r="R171" s="2">
        <v>0</v>
      </c>
      <c r="S171" s="2">
        <v>5</v>
      </c>
      <c r="T171" s="2">
        <v>10</v>
      </c>
      <c r="U171" s="2">
        <v>10</v>
      </c>
      <c r="V171" s="2">
        <v>15</v>
      </c>
      <c r="W171" s="2">
        <v>2</v>
      </c>
      <c r="X171" s="2">
        <v>0</v>
      </c>
      <c r="Y171" s="2">
        <v>0</v>
      </c>
      <c r="Z171" s="2">
        <v>10</v>
      </c>
      <c r="AA171" s="2">
        <v>10</v>
      </c>
      <c r="AB171" s="2">
        <v>10</v>
      </c>
      <c r="AC171" s="2">
        <v>10</v>
      </c>
      <c r="AD171" s="2">
        <v>10</v>
      </c>
      <c r="AE171" s="12">
        <v>0</v>
      </c>
      <c r="AF171" s="12">
        <v>0</v>
      </c>
      <c r="AG171" s="12">
        <v>0.5</v>
      </c>
      <c r="AH171" s="12">
        <v>1</v>
      </c>
      <c r="AI171" s="12">
        <v>1</v>
      </c>
      <c r="AJ171" s="12">
        <v>1.5</v>
      </c>
      <c r="AK171" s="12">
        <v>0.2</v>
      </c>
    </row>
    <row r="172" spans="1:37">
      <c r="A172" t="s">
        <v>196</v>
      </c>
      <c r="B172" t="s">
        <v>323</v>
      </c>
      <c r="C172" s="6">
        <v>44827</v>
      </c>
      <c r="D172" t="s">
        <v>2</v>
      </c>
      <c r="E172" t="s">
        <v>11</v>
      </c>
      <c r="F172" t="s">
        <v>197</v>
      </c>
      <c r="G172" t="s">
        <v>37</v>
      </c>
      <c r="H172" t="s">
        <v>170</v>
      </c>
      <c r="I172" t="s">
        <v>0</v>
      </c>
      <c r="J172" s="6">
        <v>44957</v>
      </c>
      <c r="K172">
        <v>1.5</v>
      </c>
      <c r="L172" s="2">
        <f t="shared" si="4"/>
        <v>130</v>
      </c>
      <c r="M172" s="2" t="str">
        <f t="shared" si="5"/>
        <v>2023-01</v>
      </c>
      <c r="N172" s="2" t="s">
        <v>364</v>
      </c>
      <c r="O172" s="2" t="s">
        <v>989</v>
      </c>
      <c r="P172" s="2" t="s">
        <v>1438</v>
      </c>
      <c r="Q172" s="2">
        <v>0</v>
      </c>
      <c r="R172" s="2">
        <v>0</v>
      </c>
      <c r="S172" s="2">
        <v>0</v>
      </c>
      <c r="T172" s="2">
        <v>2</v>
      </c>
      <c r="U172" s="2">
        <v>2</v>
      </c>
      <c r="V172" s="2">
        <v>0</v>
      </c>
      <c r="W172" s="2">
        <v>8</v>
      </c>
      <c r="X172" s="2">
        <v>0</v>
      </c>
      <c r="Y172" s="2">
        <v>0</v>
      </c>
      <c r="Z172" s="2">
        <v>0</v>
      </c>
      <c r="AA172" s="2">
        <v>10</v>
      </c>
      <c r="AB172" s="2">
        <v>10</v>
      </c>
      <c r="AC172" s="2">
        <v>0</v>
      </c>
      <c r="AD172" s="2">
        <v>10</v>
      </c>
      <c r="AE172" s="12">
        <v>0</v>
      </c>
      <c r="AF172" s="12">
        <v>0</v>
      </c>
      <c r="AG172" s="12">
        <v>0</v>
      </c>
      <c r="AH172" s="12">
        <v>0.2</v>
      </c>
      <c r="AI172" s="12">
        <v>0.2</v>
      </c>
      <c r="AJ172" s="12">
        <v>0</v>
      </c>
      <c r="AK172" s="12">
        <v>0.8</v>
      </c>
    </row>
    <row r="173" spans="1:37">
      <c r="A173" t="s">
        <v>190</v>
      </c>
      <c r="B173" t="s">
        <v>323</v>
      </c>
      <c r="C173" s="6">
        <v>44828</v>
      </c>
      <c r="D173" t="s">
        <v>2</v>
      </c>
      <c r="E173" t="s">
        <v>4</v>
      </c>
      <c r="F173" t="s">
        <v>191</v>
      </c>
      <c r="G173" t="s">
        <v>324</v>
      </c>
      <c r="H173" t="s">
        <v>321</v>
      </c>
      <c r="I173" t="s">
        <v>0</v>
      </c>
      <c r="J173" s="6">
        <v>44973</v>
      </c>
      <c r="K173">
        <v>37.5</v>
      </c>
      <c r="L173" s="2">
        <f t="shared" si="4"/>
        <v>145</v>
      </c>
      <c r="M173" s="2" t="str">
        <f t="shared" si="5"/>
        <v>2023-02</v>
      </c>
      <c r="N173" s="2" t="s">
        <v>364</v>
      </c>
      <c r="O173" s="2" t="s">
        <v>989</v>
      </c>
      <c r="P173" s="2" t="s">
        <v>1438</v>
      </c>
      <c r="Q173" s="2">
        <v>0</v>
      </c>
      <c r="R173" s="2">
        <v>0</v>
      </c>
      <c r="S173" s="2">
        <v>0</v>
      </c>
      <c r="T173" s="2">
        <v>3</v>
      </c>
      <c r="U173" s="2">
        <v>22</v>
      </c>
      <c r="V173" s="2">
        <v>198</v>
      </c>
      <c r="W173" s="2">
        <v>199</v>
      </c>
      <c r="X173" s="2">
        <v>0</v>
      </c>
      <c r="Y173" s="2">
        <v>0</v>
      </c>
      <c r="Z173" s="2">
        <v>0</v>
      </c>
      <c r="AA173" s="2">
        <v>400</v>
      </c>
      <c r="AB173" s="2">
        <v>400</v>
      </c>
      <c r="AC173" s="2">
        <v>400</v>
      </c>
      <c r="AD173" s="2">
        <v>400</v>
      </c>
      <c r="AE173" s="12">
        <v>0</v>
      </c>
      <c r="AF173" s="12">
        <v>0</v>
      </c>
      <c r="AG173" s="12">
        <v>0</v>
      </c>
      <c r="AH173" s="12">
        <v>0.01</v>
      </c>
      <c r="AI173" s="12">
        <v>0.06</v>
      </c>
      <c r="AJ173" s="12">
        <v>0.5</v>
      </c>
      <c r="AK173" s="12">
        <v>0.5</v>
      </c>
    </row>
    <row r="174" spans="1:37">
      <c r="A174" t="s">
        <v>92</v>
      </c>
      <c r="B174" t="s">
        <v>323</v>
      </c>
      <c r="C174" s="6">
        <v>44828</v>
      </c>
      <c r="D174" t="s">
        <v>3</v>
      </c>
      <c r="E174" t="s">
        <v>18</v>
      </c>
      <c r="F174" t="s">
        <v>93</v>
      </c>
      <c r="G174" t="s">
        <v>37</v>
      </c>
      <c r="H174" t="s">
        <v>109</v>
      </c>
      <c r="I174" t="s">
        <v>0</v>
      </c>
      <c r="J174" s="6">
        <v>44907</v>
      </c>
      <c r="K174">
        <v>27.5</v>
      </c>
      <c r="L174" s="2">
        <f t="shared" si="4"/>
        <v>79</v>
      </c>
      <c r="M174" s="2" t="str">
        <f t="shared" si="5"/>
        <v>2022-12</v>
      </c>
      <c r="N174" s="2" t="s">
        <v>340</v>
      </c>
      <c r="O174" s="2" t="s">
        <v>988</v>
      </c>
      <c r="P174" s="2" t="s">
        <v>1438</v>
      </c>
      <c r="Q174" s="2">
        <v>0</v>
      </c>
      <c r="R174" s="2">
        <v>0</v>
      </c>
      <c r="S174" s="2">
        <v>0</v>
      </c>
      <c r="T174" s="2">
        <v>9</v>
      </c>
      <c r="U174" s="2">
        <v>10</v>
      </c>
      <c r="V174" s="2">
        <v>11</v>
      </c>
      <c r="W174" s="2">
        <v>3</v>
      </c>
      <c r="X174" s="2">
        <v>0</v>
      </c>
      <c r="Y174" s="2">
        <v>0</v>
      </c>
      <c r="Z174" s="2">
        <v>0</v>
      </c>
      <c r="AA174" s="2">
        <v>20</v>
      </c>
      <c r="AB174" s="2">
        <v>20</v>
      </c>
      <c r="AC174" s="2">
        <v>20</v>
      </c>
      <c r="AD174" s="2">
        <v>20</v>
      </c>
      <c r="AE174" s="12">
        <v>0</v>
      </c>
      <c r="AF174" s="12">
        <v>0</v>
      </c>
      <c r="AG174" s="12">
        <v>0</v>
      </c>
      <c r="AH174" s="12">
        <v>0.45</v>
      </c>
      <c r="AI174" s="12">
        <v>0.5</v>
      </c>
      <c r="AJ174" s="12">
        <v>0.55000000000000004</v>
      </c>
      <c r="AK174" s="12">
        <v>0.15</v>
      </c>
    </row>
    <row r="175" spans="1:37">
      <c r="A175" t="s">
        <v>267</v>
      </c>
      <c r="B175" t="s">
        <v>323</v>
      </c>
      <c r="C175" s="6">
        <v>44828</v>
      </c>
      <c r="D175" t="s">
        <v>5</v>
      </c>
      <c r="E175" t="s">
        <v>17</v>
      </c>
      <c r="F175" t="s">
        <v>268</v>
      </c>
      <c r="G175" t="s">
        <v>37</v>
      </c>
      <c r="H175" t="s">
        <v>109</v>
      </c>
      <c r="I175" t="s">
        <v>0</v>
      </c>
      <c r="J175" s="6">
        <v>44907</v>
      </c>
      <c r="K175">
        <v>11</v>
      </c>
      <c r="L175" s="2">
        <f t="shared" si="4"/>
        <v>79</v>
      </c>
      <c r="M175" s="2" t="str">
        <f t="shared" si="5"/>
        <v>2022-12</v>
      </c>
      <c r="N175" s="2" t="s">
        <v>340</v>
      </c>
      <c r="O175" s="2" t="s">
        <v>989</v>
      </c>
      <c r="P175" s="2" t="s">
        <v>1438</v>
      </c>
      <c r="Q175" s="2">
        <v>0</v>
      </c>
      <c r="R175" s="2">
        <v>0</v>
      </c>
      <c r="S175" s="2">
        <v>12</v>
      </c>
      <c r="T175" s="2">
        <v>3</v>
      </c>
      <c r="U175" s="2">
        <v>5</v>
      </c>
      <c r="V175" s="2">
        <v>9</v>
      </c>
      <c r="W175" s="2">
        <v>2</v>
      </c>
      <c r="X175" s="2">
        <v>0</v>
      </c>
      <c r="Y175" s="2">
        <v>0</v>
      </c>
      <c r="Z175" s="2">
        <v>25</v>
      </c>
      <c r="AA175" s="2">
        <v>25</v>
      </c>
      <c r="AB175" s="2">
        <v>25</v>
      </c>
      <c r="AC175" s="2">
        <v>25</v>
      </c>
      <c r="AD175" s="2">
        <v>25</v>
      </c>
      <c r="AE175" s="12">
        <v>0</v>
      </c>
      <c r="AF175" s="12">
        <v>0</v>
      </c>
      <c r="AG175" s="12">
        <v>0.48</v>
      </c>
      <c r="AH175" s="12">
        <v>0.12</v>
      </c>
      <c r="AI175" s="12">
        <v>0.2</v>
      </c>
      <c r="AJ175" s="12">
        <v>0.36</v>
      </c>
      <c r="AK175" s="12">
        <v>0.08</v>
      </c>
    </row>
    <row r="176" spans="1:37">
      <c r="A176" t="s">
        <v>1171</v>
      </c>
      <c r="B176" t="s">
        <v>322</v>
      </c>
      <c r="C176" s="6">
        <v>44830</v>
      </c>
      <c r="D176" t="s">
        <v>399</v>
      </c>
      <c r="E176" t="s">
        <v>400</v>
      </c>
      <c r="F176" t="s">
        <v>1170</v>
      </c>
      <c r="G176" t="s">
        <v>37</v>
      </c>
      <c r="H176" t="s">
        <v>321</v>
      </c>
      <c r="I176" t="s">
        <v>0</v>
      </c>
      <c r="J176" s="6">
        <v>44924</v>
      </c>
      <c r="K176">
        <v>46.5</v>
      </c>
      <c r="L176" s="2">
        <f t="shared" si="4"/>
        <v>94</v>
      </c>
      <c r="M176" s="2" t="str">
        <f t="shared" si="5"/>
        <v>2022-12</v>
      </c>
      <c r="N176" s="2" t="s">
        <v>340</v>
      </c>
      <c r="O176" s="2" t="s">
        <v>988</v>
      </c>
      <c r="P176" s="2" t="s">
        <v>985</v>
      </c>
      <c r="Q176" s="2" t="s">
        <v>1265</v>
      </c>
      <c r="R176" s="2" t="s">
        <v>1265</v>
      </c>
      <c r="S176" s="2" t="s">
        <v>1265</v>
      </c>
      <c r="T176" s="2" t="s">
        <v>1265</v>
      </c>
      <c r="U176" s="2" t="s">
        <v>1265</v>
      </c>
      <c r="V176" s="2" t="s">
        <v>1265</v>
      </c>
      <c r="W176" s="2" t="s">
        <v>1265</v>
      </c>
      <c r="X176" s="2" t="s">
        <v>1265</v>
      </c>
      <c r="Y176" s="2" t="s">
        <v>1265</v>
      </c>
      <c r="Z176" s="2" t="s">
        <v>1265</v>
      </c>
      <c r="AA176" s="2" t="s">
        <v>1265</v>
      </c>
      <c r="AB176" s="2" t="s">
        <v>1265</v>
      </c>
      <c r="AC176" s="2" t="s">
        <v>1265</v>
      </c>
      <c r="AD176" s="2" t="s">
        <v>1265</v>
      </c>
      <c r="AE176" s="12" t="s">
        <v>1265</v>
      </c>
      <c r="AF176" s="12" t="s">
        <v>1265</v>
      </c>
      <c r="AG176" s="12" t="s">
        <v>1265</v>
      </c>
      <c r="AH176" s="12" t="s">
        <v>1265</v>
      </c>
      <c r="AI176" s="12" t="s">
        <v>1265</v>
      </c>
      <c r="AJ176" s="12" t="s">
        <v>1265</v>
      </c>
      <c r="AK176" s="12" t="s">
        <v>1265</v>
      </c>
    </row>
    <row r="177" spans="1:37">
      <c r="A177" t="s">
        <v>1171</v>
      </c>
      <c r="B177" t="s">
        <v>322</v>
      </c>
      <c r="C177" s="6">
        <v>44830</v>
      </c>
      <c r="D177" t="s">
        <v>399</v>
      </c>
      <c r="E177" t="s">
        <v>400</v>
      </c>
      <c r="F177" t="s">
        <v>1188</v>
      </c>
      <c r="G177" t="s">
        <v>324</v>
      </c>
      <c r="H177" t="s">
        <v>321</v>
      </c>
      <c r="I177" t="s">
        <v>0</v>
      </c>
      <c r="J177" s="6">
        <v>44924</v>
      </c>
      <c r="K177">
        <v>49</v>
      </c>
      <c r="L177" s="2">
        <f t="shared" si="4"/>
        <v>94</v>
      </c>
      <c r="M177" s="2" t="str">
        <f t="shared" si="5"/>
        <v>2022-12</v>
      </c>
      <c r="N177" s="2" t="s">
        <v>340</v>
      </c>
      <c r="O177" s="2" t="s">
        <v>988</v>
      </c>
      <c r="P177" s="2" t="s">
        <v>985</v>
      </c>
      <c r="Q177" s="2" t="s">
        <v>1265</v>
      </c>
      <c r="R177" s="2" t="s">
        <v>1265</v>
      </c>
      <c r="S177" s="2" t="s">
        <v>1265</v>
      </c>
      <c r="T177" s="2" t="s">
        <v>1265</v>
      </c>
      <c r="U177" s="2" t="s">
        <v>1265</v>
      </c>
      <c r="V177" s="2" t="s">
        <v>1265</v>
      </c>
      <c r="W177" s="2" t="s">
        <v>1265</v>
      </c>
      <c r="X177" s="2" t="s">
        <v>1265</v>
      </c>
      <c r="Y177" s="2" t="s">
        <v>1265</v>
      </c>
      <c r="Z177" s="2" t="s">
        <v>1265</v>
      </c>
      <c r="AA177" s="2" t="s">
        <v>1265</v>
      </c>
      <c r="AB177" s="2" t="s">
        <v>1265</v>
      </c>
      <c r="AC177" s="2" t="s">
        <v>1265</v>
      </c>
      <c r="AD177" s="2" t="s">
        <v>1265</v>
      </c>
      <c r="AE177" s="12" t="s">
        <v>1265</v>
      </c>
      <c r="AF177" s="12" t="s">
        <v>1265</v>
      </c>
      <c r="AG177" s="12" t="s">
        <v>1265</v>
      </c>
      <c r="AH177" s="12" t="s">
        <v>1265</v>
      </c>
      <c r="AI177" s="12" t="s">
        <v>1265</v>
      </c>
      <c r="AJ177" s="12" t="s">
        <v>1265</v>
      </c>
      <c r="AK177" s="12" t="s">
        <v>1265</v>
      </c>
    </row>
    <row r="178" spans="1:37">
      <c r="A178" t="s">
        <v>1029</v>
      </c>
      <c r="B178" t="s">
        <v>323</v>
      </c>
      <c r="C178" s="6">
        <v>44830</v>
      </c>
      <c r="D178" t="s">
        <v>397</v>
      </c>
      <c r="E178" t="s">
        <v>462</v>
      </c>
      <c r="F178" t="s">
        <v>1126</v>
      </c>
      <c r="G178" t="s">
        <v>37</v>
      </c>
      <c r="H178" t="s">
        <v>109</v>
      </c>
      <c r="I178" t="s">
        <v>0</v>
      </c>
      <c r="J178" s="6">
        <v>44960</v>
      </c>
      <c r="K178">
        <v>8.25</v>
      </c>
      <c r="L178" s="2">
        <f t="shared" si="4"/>
        <v>130</v>
      </c>
      <c r="M178" s="2" t="str">
        <f t="shared" si="5"/>
        <v>2023-02</v>
      </c>
      <c r="N178" s="2" t="s">
        <v>364</v>
      </c>
      <c r="O178" s="2" t="s">
        <v>989</v>
      </c>
      <c r="P178" s="2" t="s">
        <v>985</v>
      </c>
      <c r="Q178" s="2">
        <v>0</v>
      </c>
      <c r="R178" s="2">
        <v>0</v>
      </c>
      <c r="S178" s="2">
        <v>2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10</v>
      </c>
      <c r="AA178" s="2">
        <v>0</v>
      </c>
      <c r="AB178" s="2">
        <v>0</v>
      </c>
      <c r="AC178" s="2">
        <v>0</v>
      </c>
      <c r="AD178" s="2">
        <v>0</v>
      </c>
      <c r="AE178" s="12">
        <v>0</v>
      </c>
      <c r="AF178" s="12">
        <v>0</v>
      </c>
      <c r="AG178" s="12">
        <v>0.2</v>
      </c>
      <c r="AH178" s="12">
        <v>0</v>
      </c>
      <c r="AI178" s="12">
        <v>0</v>
      </c>
      <c r="AJ178" s="12">
        <v>0</v>
      </c>
      <c r="AK178" s="12">
        <v>0</v>
      </c>
    </row>
    <row r="179" spans="1:37">
      <c r="A179" t="s">
        <v>524</v>
      </c>
      <c r="B179" t="s">
        <v>323</v>
      </c>
      <c r="C179" s="6">
        <v>44830</v>
      </c>
      <c r="D179" t="s">
        <v>379</v>
      </c>
      <c r="E179" t="s">
        <v>384</v>
      </c>
      <c r="F179" t="s">
        <v>523</v>
      </c>
      <c r="G179" t="s">
        <v>37</v>
      </c>
      <c r="H179" t="s">
        <v>321</v>
      </c>
      <c r="I179" t="s">
        <v>0</v>
      </c>
      <c r="J179" s="6">
        <v>44881</v>
      </c>
      <c r="K179">
        <v>8.25</v>
      </c>
      <c r="L179" s="2">
        <f t="shared" si="4"/>
        <v>51</v>
      </c>
      <c r="M179" s="2" t="str">
        <f t="shared" si="5"/>
        <v>2022-11</v>
      </c>
      <c r="N179" s="2" t="s">
        <v>340</v>
      </c>
      <c r="O179" s="2" t="s">
        <v>989</v>
      </c>
      <c r="P179" s="2" t="s">
        <v>985</v>
      </c>
      <c r="Q179" s="2">
        <v>0</v>
      </c>
      <c r="R179" s="2">
        <v>0</v>
      </c>
      <c r="S179" s="2">
        <v>9</v>
      </c>
      <c r="T179" s="2">
        <v>7</v>
      </c>
      <c r="U179" s="2">
        <v>8</v>
      </c>
      <c r="V179" s="2">
        <v>7</v>
      </c>
      <c r="W179" s="2">
        <v>2</v>
      </c>
      <c r="X179" s="2">
        <v>0</v>
      </c>
      <c r="Y179" s="2">
        <v>0</v>
      </c>
      <c r="Z179" s="2">
        <v>15</v>
      </c>
      <c r="AA179" s="2">
        <v>15</v>
      </c>
      <c r="AB179" s="2">
        <v>15</v>
      </c>
      <c r="AC179" s="2">
        <v>15</v>
      </c>
      <c r="AD179" s="2">
        <v>15</v>
      </c>
      <c r="AE179" s="12">
        <v>0</v>
      </c>
      <c r="AF179" s="12">
        <v>0</v>
      </c>
      <c r="AG179" s="12">
        <v>0.6</v>
      </c>
      <c r="AH179" s="12">
        <v>0.47</v>
      </c>
      <c r="AI179" s="12">
        <v>0.53</v>
      </c>
      <c r="AJ179" s="12">
        <v>0.47</v>
      </c>
      <c r="AK179" s="12">
        <v>0.13</v>
      </c>
    </row>
    <row r="180" spans="1:37">
      <c r="A180" t="s">
        <v>1023</v>
      </c>
      <c r="B180" t="s">
        <v>322</v>
      </c>
      <c r="C180" s="6">
        <v>44830</v>
      </c>
      <c r="D180" t="s">
        <v>394</v>
      </c>
      <c r="E180" t="s">
        <v>504</v>
      </c>
      <c r="F180" t="s">
        <v>1169</v>
      </c>
      <c r="G180" t="s">
        <v>37</v>
      </c>
      <c r="H180" t="s">
        <v>109</v>
      </c>
      <c r="I180" t="s">
        <v>0</v>
      </c>
      <c r="J180" s="6">
        <v>44958</v>
      </c>
      <c r="K180">
        <v>75.5</v>
      </c>
      <c r="L180" s="2">
        <f t="shared" si="4"/>
        <v>128</v>
      </c>
      <c r="M180" s="2" t="str">
        <f t="shared" si="5"/>
        <v>2023-02</v>
      </c>
      <c r="N180" s="2" t="s">
        <v>364</v>
      </c>
      <c r="O180" s="2" t="s">
        <v>988</v>
      </c>
      <c r="P180" s="2" t="s">
        <v>985</v>
      </c>
      <c r="Q180" s="2">
        <v>0</v>
      </c>
      <c r="R180" s="2">
        <v>0</v>
      </c>
      <c r="S180" s="2">
        <v>1</v>
      </c>
      <c r="T180" s="2">
        <v>2</v>
      </c>
      <c r="U180" s="2">
        <v>399</v>
      </c>
      <c r="V180" s="2">
        <v>489</v>
      </c>
      <c r="W180" s="2">
        <v>198</v>
      </c>
      <c r="X180" s="2">
        <v>0</v>
      </c>
      <c r="Y180" s="2">
        <v>0</v>
      </c>
      <c r="Z180" s="2">
        <v>400</v>
      </c>
      <c r="AA180" s="2">
        <v>400</v>
      </c>
      <c r="AB180" s="2">
        <v>400</v>
      </c>
      <c r="AC180" s="2">
        <v>400</v>
      </c>
      <c r="AD180" s="2">
        <v>400</v>
      </c>
      <c r="AE180" s="12">
        <v>0</v>
      </c>
      <c r="AF180" s="12">
        <v>0</v>
      </c>
      <c r="AG180" s="12">
        <v>0</v>
      </c>
      <c r="AH180" s="12">
        <v>0.01</v>
      </c>
      <c r="AI180" s="12">
        <v>1</v>
      </c>
      <c r="AJ180" s="12">
        <v>1.22</v>
      </c>
      <c r="AK180" s="12">
        <v>0.5</v>
      </c>
    </row>
    <row r="181" spans="1:37">
      <c r="A181" t="s">
        <v>966</v>
      </c>
      <c r="B181" t="s">
        <v>323</v>
      </c>
      <c r="C181" s="6">
        <v>44830</v>
      </c>
      <c r="D181" t="s">
        <v>377</v>
      </c>
      <c r="E181" t="s">
        <v>426</v>
      </c>
      <c r="F181" t="s">
        <v>965</v>
      </c>
      <c r="G181" t="s">
        <v>324</v>
      </c>
      <c r="H181" t="s">
        <v>170</v>
      </c>
      <c r="I181" t="s">
        <v>0</v>
      </c>
      <c r="J181" s="6">
        <v>44895</v>
      </c>
      <c r="K181">
        <v>8</v>
      </c>
      <c r="L181" s="2">
        <f t="shared" si="4"/>
        <v>65</v>
      </c>
      <c r="M181" s="2" t="str">
        <f t="shared" si="5"/>
        <v>2022-11</v>
      </c>
      <c r="N181" s="2" t="s">
        <v>340</v>
      </c>
      <c r="O181" s="2" t="s">
        <v>989</v>
      </c>
      <c r="P181" s="2" t="s">
        <v>985</v>
      </c>
      <c r="Q181" s="2">
        <v>0</v>
      </c>
      <c r="R181" s="2">
        <v>0</v>
      </c>
      <c r="S181" s="2">
        <v>12</v>
      </c>
      <c r="T181" s="2">
        <v>109</v>
      </c>
      <c r="U181" s="2">
        <v>25</v>
      </c>
      <c r="V181" s="2">
        <v>0</v>
      </c>
      <c r="W181" s="2">
        <v>0</v>
      </c>
      <c r="X181" s="2">
        <v>0</v>
      </c>
      <c r="Y181" s="2">
        <v>0</v>
      </c>
      <c r="Z181" s="2">
        <v>150</v>
      </c>
      <c r="AA181" s="2">
        <v>150</v>
      </c>
      <c r="AB181" s="2">
        <v>150</v>
      </c>
      <c r="AC181" s="2">
        <v>0</v>
      </c>
      <c r="AD181" s="2">
        <v>0</v>
      </c>
      <c r="AE181" s="12">
        <v>0</v>
      </c>
      <c r="AF181" s="12">
        <v>0</v>
      </c>
      <c r="AG181" s="12">
        <v>0.08</v>
      </c>
      <c r="AH181" s="12">
        <v>0.73</v>
      </c>
      <c r="AI181" s="12">
        <v>0.17</v>
      </c>
      <c r="AJ181" s="12">
        <v>0</v>
      </c>
      <c r="AK181" s="12">
        <v>0</v>
      </c>
    </row>
    <row r="182" spans="1:37">
      <c r="A182" t="s">
        <v>679</v>
      </c>
      <c r="B182" t="s">
        <v>323</v>
      </c>
      <c r="C182" s="6">
        <v>44830</v>
      </c>
      <c r="D182" t="s">
        <v>379</v>
      </c>
      <c r="E182" t="s">
        <v>494</v>
      </c>
      <c r="F182" t="s">
        <v>678</v>
      </c>
      <c r="G182" t="s">
        <v>37</v>
      </c>
      <c r="H182" t="s">
        <v>109</v>
      </c>
      <c r="I182" t="s">
        <v>0</v>
      </c>
      <c r="J182" s="6">
        <v>44873</v>
      </c>
      <c r="K182">
        <v>11.75</v>
      </c>
      <c r="L182" s="2">
        <f t="shared" si="4"/>
        <v>43</v>
      </c>
      <c r="M182" s="2" t="str">
        <f t="shared" si="5"/>
        <v>2022-11</v>
      </c>
      <c r="N182" s="2" t="s">
        <v>340</v>
      </c>
      <c r="O182" s="2" t="s">
        <v>989</v>
      </c>
      <c r="P182" s="2" t="s">
        <v>985</v>
      </c>
      <c r="Q182" s="2">
        <v>0</v>
      </c>
      <c r="R182" s="2">
        <v>0</v>
      </c>
      <c r="S182" s="2">
        <v>3</v>
      </c>
      <c r="T182" s="2">
        <v>2</v>
      </c>
      <c r="U182" s="2">
        <v>2</v>
      </c>
      <c r="V182" s="2">
        <v>2</v>
      </c>
      <c r="W182" s="2">
        <v>0</v>
      </c>
      <c r="X182" s="2">
        <v>0</v>
      </c>
      <c r="Y182" s="2">
        <v>0</v>
      </c>
      <c r="Z182" s="2">
        <v>10</v>
      </c>
      <c r="AA182" s="2">
        <v>10</v>
      </c>
      <c r="AB182" s="2">
        <v>10</v>
      </c>
      <c r="AC182" s="2">
        <v>10</v>
      </c>
      <c r="AD182" s="2">
        <v>0</v>
      </c>
      <c r="AE182" s="12">
        <v>0</v>
      </c>
      <c r="AF182" s="12">
        <v>0</v>
      </c>
      <c r="AG182" s="12">
        <v>0.3</v>
      </c>
      <c r="AH182" s="12">
        <v>0.2</v>
      </c>
      <c r="AI182" s="12">
        <v>0.2</v>
      </c>
      <c r="AJ182" s="12">
        <v>0.2</v>
      </c>
      <c r="AK182" s="12">
        <v>0</v>
      </c>
    </row>
    <row r="183" spans="1:37">
      <c r="A183" t="s">
        <v>297</v>
      </c>
      <c r="B183" t="s">
        <v>323</v>
      </c>
      <c r="C183" s="6">
        <v>44831</v>
      </c>
      <c r="D183" t="s">
        <v>8</v>
      </c>
      <c r="E183" t="s">
        <v>31</v>
      </c>
      <c r="F183" t="s">
        <v>298</v>
      </c>
      <c r="G183" t="s">
        <v>37</v>
      </c>
      <c r="H183" t="s">
        <v>109</v>
      </c>
      <c r="I183" t="s">
        <v>0</v>
      </c>
      <c r="J183" s="6">
        <v>44974</v>
      </c>
      <c r="K183">
        <v>65.5</v>
      </c>
      <c r="L183" s="2">
        <f t="shared" si="4"/>
        <v>143</v>
      </c>
      <c r="M183" s="2" t="str">
        <f t="shared" si="5"/>
        <v>2023-02</v>
      </c>
      <c r="N183" s="2" t="s">
        <v>364</v>
      </c>
      <c r="O183" s="2" t="s">
        <v>988</v>
      </c>
      <c r="P183" s="2" t="s">
        <v>1438</v>
      </c>
      <c r="Q183" s="2" t="s">
        <v>1265</v>
      </c>
      <c r="R183" s="2" t="s">
        <v>1265</v>
      </c>
      <c r="S183" s="2" t="s">
        <v>1265</v>
      </c>
      <c r="T183" s="2" t="s">
        <v>1265</v>
      </c>
      <c r="U183" s="2" t="s">
        <v>1265</v>
      </c>
      <c r="V183" s="2" t="s">
        <v>1265</v>
      </c>
      <c r="W183" s="2" t="s">
        <v>1265</v>
      </c>
      <c r="X183" s="2" t="s">
        <v>1265</v>
      </c>
      <c r="Y183" s="2" t="s">
        <v>1265</v>
      </c>
      <c r="Z183" s="2" t="s">
        <v>1265</v>
      </c>
      <c r="AA183" s="2" t="s">
        <v>1265</v>
      </c>
      <c r="AB183" s="2" t="s">
        <v>1265</v>
      </c>
      <c r="AC183" s="2" t="s">
        <v>1265</v>
      </c>
      <c r="AD183" s="2" t="s">
        <v>1265</v>
      </c>
      <c r="AE183" s="12" t="s">
        <v>1265</v>
      </c>
      <c r="AF183" s="12" t="s">
        <v>1265</v>
      </c>
      <c r="AG183" s="12" t="s">
        <v>1265</v>
      </c>
      <c r="AH183" s="12" t="s">
        <v>1265</v>
      </c>
      <c r="AI183" s="12" t="s">
        <v>1265</v>
      </c>
      <c r="AJ183" s="12" t="s">
        <v>1265</v>
      </c>
      <c r="AK183" s="12" t="s">
        <v>1265</v>
      </c>
    </row>
    <row r="184" spans="1:37">
      <c r="A184" t="s">
        <v>457</v>
      </c>
      <c r="B184" t="s">
        <v>323</v>
      </c>
      <c r="C184" s="6">
        <v>44831</v>
      </c>
      <c r="D184" t="s">
        <v>373</v>
      </c>
      <c r="E184" t="s">
        <v>455</v>
      </c>
      <c r="F184" t="s">
        <v>456</v>
      </c>
      <c r="G184" t="s">
        <v>37</v>
      </c>
      <c r="H184" t="s">
        <v>170</v>
      </c>
      <c r="I184" t="s">
        <v>0</v>
      </c>
      <c r="J184" s="6">
        <v>44937</v>
      </c>
      <c r="K184">
        <v>2.5</v>
      </c>
      <c r="L184" s="2">
        <f t="shared" si="4"/>
        <v>106</v>
      </c>
      <c r="M184" s="2" t="str">
        <f t="shared" si="5"/>
        <v>2023-01</v>
      </c>
      <c r="N184" s="2" t="s">
        <v>364</v>
      </c>
      <c r="O184" s="2" t="s">
        <v>988</v>
      </c>
      <c r="P184" s="2" t="s">
        <v>1437</v>
      </c>
      <c r="Q184" s="2">
        <v>0</v>
      </c>
      <c r="R184" s="2">
        <v>0</v>
      </c>
      <c r="S184" s="2">
        <v>1</v>
      </c>
      <c r="T184" s="2">
        <v>1</v>
      </c>
      <c r="U184" s="2">
        <v>2</v>
      </c>
      <c r="V184" s="2">
        <v>0</v>
      </c>
      <c r="W184" s="2">
        <v>0</v>
      </c>
      <c r="X184" s="2">
        <v>0</v>
      </c>
      <c r="Y184" s="2">
        <v>0</v>
      </c>
      <c r="Z184" s="2">
        <v>10</v>
      </c>
      <c r="AA184" s="2">
        <v>10</v>
      </c>
      <c r="AB184" s="2">
        <v>10</v>
      </c>
      <c r="AC184" s="2">
        <v>0</v>
      </c>
      <c r="AD184" s="2">
        <v>0</v>
      </c>
      <c r="AE184" s="12">
        <v>0</v>
      </c>
      <c r="AF184" s="12">
        <v>0</v>
      </c>
      <c r="AG184" s="12">
        <v>0.1</v>
      </c>
      <c r="AH184" s="12">
        <v>0.1</v>
      </c>
      <c r="AI184" s="12">
        <v>0.2</v>
      </c>
      <c r="AJ184" s="12">
        <v>0</v>
      </c>
      <c r="AK184" s="12">
        <v>0</v>
      </c>
    </row>
    <row r="185" spans="1:37">
      <c r="A185" t="s">
        <v>577</v>
      </c>
      <c r="B185" t="s">
        <v>323</v>
      </c>
      <c r="C185" s="6">
        <v>44831</v>
      </c>
      <c r="D185" t="s">
        <v>428</v>
      </c>
      <c r="E185" t="s">
        <v>508</v>
      </c>
      <c r="F185" t="s">
        <v>576</v>
      </c>
      <c r="G185" t="s">
        <v>37</v>
      </c>
      <c r="H185" t="s">
        <v>170</v>
      </c>
      <c r="I185" t="s">
        <v>0</v>
      </c>
      <c r="J185" s="6">
        <v>44900</v>
      </c>
      <c r="K185">
        <v>5.5</v>
      </c>
      <c r="L185" s="2">
        <f t="shared" si="4"/>
        <v>69</v>
      </c>
      <c r="M185" s="2" t="str">
        <f t="shared" si="5"/>
        <v>2022-12</v>
      </c>
      <c r="N185" s="2" t="s">
        <v>340</v>
      </c>
      <c r="O185" s="2" t="s">
        <v>990</v>
      </c>
      <c r="P185" s="2" t="s">
        <v>1437</v>
      </c>
      <c r="Q185" s="2">
        <v>0</v>
      </c>
      <c r="R185" s="2">
        <v>0</v>
      </c>
      <c r="S185" s="2">
        <v>4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10</v>
      </c>
      <c r="AA185" s="2">
        <v>0</v>
      </c>
      <c r="AB185" s="2">
        <v>0</v>
      </c>
      <c r="AC185" s="2">
        <v>0</v>
      </c>
      <c r="AD185" s="2">
        <v>0</v>
      </c>
      <c r="AE185" s="12">
        <v>0</v>
      </c>
      <c r="AF185" s="12">
        <v>0</v>
      </c>
      <c r="AG185" s="12">
        <v>0.4</v>
      </c>
      <c r="AH185" s="12">
        <v>0</v>
      </c>
      <c r="AI185" s="12">
        <v>0</v>
      </c>
      <c r="AJ185" s="12">
        <v>0</v>
      </c>
      <c r="AK185" s="12">
        <v>0</v>
      </c>
    </row>
    <row r="186" spans="1:37">
      <c r="A186" t="s">
        <v>273</v>
      </c>
      <c r="B186" t="s">
        <v>323</v>
      </c>
      <c r="C186" s="6">
        <v>44831</v>
      </c>
      <c r="D186" t="s">
        <v>5</v>
      </c>
      <c r="E186" t="s">
        <v>23</v>
      </c>
      <c r="F186" t="s">
        <v>274</v>
      </c>
      <c r="G186" t="s">
        <v>37</v>
      </c>
      <c r="H186" t="s">
        <v>170</v>
      </c>
      <c r="I186" t="s">
        <v>0</v>
      </c>
      <c r="J186" s="6">
        <v>44988</v>
      </c>
      <c r="K186">
        <v>11.75</v>
      </c>
      <c r="L186" s="2">
        <f t="shared" si="4"/>
        <v>157</v>
      </c>
      <c r="M186" s="2" t="str">
        <f t="shared" si="5"/>
        <v>2023-03</v>
      </c>
      <c r="N186" s="2" t="s">
        <v>364</v>
      </c>
      <c r="O186" s="2" t="s">
        <v>989</v>
      </c>
      <c r="P186" s="2" t="s">
        <v>1438</v>
      </c>
      <c r="Q186" s="2">
        <v>0</v>
      </c>
      <c r="R186" s="2">
        <v>0</v>
      </c>
      <c r="S186" s="2">
        <v>0</v>
      </c>
      <c r="T186" s="2">
        <v>0</v>
      </c>
      <c r="U186" s="2">
        <v>6</v>
      </c>
      <c r="V186" s="2">
        <v>12</v>
      </c>
      <c r="W186" s="2">
        <v>3</v>
      </c>
      <c r="X186" s="2">
        <v>0</v>
      </c>
      <c r="Y186" s="2">
        <v>0</v>
      </c>
      <c r="Z186" s="2">
        <v>0</v>
      </c>
      <c r="AA186" s="2">
        <v>0</v>
      </c>
      <c r="AB186" s="2">
        <v>10</v>
      </c>
      <c r="AC186" s="2">
        <v>10</v>
      </c>
      <c r="AD186" s="2">
        <v>10</v>
      </c>
      <c r="AE186" s="12">
        <v>0</v>
      </c>
      <c r="AF186" s="12">
        <v>0</v>
      </c>
      <c r="AG186" s="12">
        <v>0</v>
      </c>
      <c r="AH186" s="12">
        <v>0</v>
      </c>
      <c r="AI186" s="12">
        <v>0.6</v>
      </c>
      <c r="AJ186" s="12">
        <v>1.2</v>
      </c>
      <c r="AK186" s="12">
        <v>0.3</v>
      </c>
    </row>
    <row r="187" spans="1:37">
      <c r="A187" t="s">
        <v>1019</v>
      </c>
      <c r="B187" t="s">
        <v>323</v>
      </c>
      <c r="C187" s="6">
        <v>44831</v>
      </c>
      <c r="D187" t="s">
        <v>424</v>
      </c>
      <c r="E187" t="s">
        <v>509</v>
      </c>
      <c r="F187" t="s">
        <v>1094</v>
      </c>
      <c r="G187" t="s">
        <v>37</v>
      </c>
      <c r="H187" t="s">
        <v>170</v>
      </c>
      <c r="I187" t="s">
        <v>0</v>
      </c>
      <c r="J187" s="6">
        <v>44959</v>
      </c>
      <c r="K187">
        <v>11</v>
      </c>
      <c r="L187" s="2">
        <f t="shared" si="4"/>
        <v>128</v>
      </c>
      <c r="M187" s="2" t="str">
        <f t="shared" si="5"/>
        <v>2023-02</v>
      </c>
      <c r="N187" s="2" t="s">
        <v>364</v>
      </c>
      <c r="O187" s="2" t="s">
        <v>989</v>
      </c>
      <c r="P187" s="2" t="s">
        <v>985</v>
      </c>
      <c r="Q187" s="2">
        <v>0</v>
      </c>
      <c r="R187" s="2">
        <v>0</v>
      </c>
      <c r="S187" s="2">
        <v>1</v>
      </c>
      <c r="T187" s="2">
        <v>4</v>
      </c>
      <c r="U187" s="2">
        <v>15</v>
      </c>
      <c r="V187" s="2">
        <v>32</v>
      </c>
      <c r="W187" s="2">
        <v>21</v>
      </c>
      <c r="X187" s="2">
        <v>0</v>
      </c>
      <c r="Y187" s="2">
        <v>0</v>
      </c>
      <c r="Z187" s="2">
        <v>20</v>
      </c>
      <c r="AA187" s="2">
        <v>20</v>
      </c>
      <c r="AB187" s="2">
        <v>20</v>
      </c>
      <c r="AC187" s="2">
        <v>20</v>
      </c>
      <c r="AD187" s="2">
        <v>20</v>
      </c>
      <c r="AE187" s="12">
        <v>0</v>
      </c>
      <c r="AF187" s="12">
        <v>0</v>
      </c>
      <c r="AG187" s="12">
        <v>0.05</v>
      </c>
      <c r="AH187" s="12">
        <v>0.2</v>
      </c>
      <c r="AI187" s="12">
        <v>0.75</v>
      </c>
      <c r="AJ187" s="12">
        <v>1.6</v>
      </c>
      <c r="AK187" s="12">
        <v>1.05</v>
      </c>
    </row>
    <row r="188" spans="1:37">
      <c r="A188" t="s">
        <v>475</v>
      </c>
      <c r="B188" t="s">
        <v>323</v>
      </c>
      <c r="C188" s="6">
        <v>44831</v>
      </c>
      <c r="D188" t="s">
        <v>374</v>
      </c>
      <c r="E188" t="s">
        <v>473</v>
      </c>
      <c r="F188" t="s">
        <v>474</v>
      </c>
      <c r="G188" t="s">
        <v>37</v>
      </c>
      <c r="H188" t="s">
        <v>170</v>
      </c>
      <c r="I188" t="s">
        <v>0</v>
      </c>
      <c r="J188" s="6">
        <v>44944</v>
      </c>
      <c r="K188">
        <v>17</v>
      </c>
      <c r="L188" s="2">
        <f t="shared" si="4"/>
        <v>113</v>
      </c>
      <c r="M188" s="2" t="str">
        <f t="shared" si="5"/>
        <v>2023-01</v>
      </c>
      <c r="N188" s="2" t="s">
        <v>364</v>
      </c>
      <c r="O188" s="2" t="s">
        <v>989</v>
      </c>
      <c r="P188" s="2" t="s">
        <v>1437</v>
      </c>
      <c r="Q188" s="2">
        <v>0</v>
      </c>
      <c r="R188" s="2">
        <v>0</v>
      </c>
      <c r="S188" s="2">
        <v>0</v>
      </c>
      <c r="T188" s="2">
        <v>0</v>
      </c>
      <c r="U188" s="2">
        <v>2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10</v>
      </c>
      <c r="AC188" s="2">
        <v>0</v>
      </c>
      <c r="AD188" s="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0.2</v>
      </c>
      <c r="AJ188" s="12">
        <v>0</v>
      </c>
      <c r="AK188" s="12">
        <v>0</v>
      </c>
    </row>
    <row r="189" spans="1:37">
      <c r="A189" t="s">
        <v>295</v>
      </c>
      <c r="B189" t="s">
        <v>323</v>
      </c>
      <c r="C189" s="6">
        <v>44831</v>
      </c>
      <c r="D189" t="s">
        <v>8</v>
      </c>
      <c r="E189" t="s">
        <v>32</v>
      </c>
      <c r="F189" t="s">
        <v>296</v>
      </c>
      <c r="G189" t="s">
        <v>37</v>
      </c>
      <c r="H189" t="s">
        <v>321</v>
      </c>
      <c r="I189" t="s">
        <v>0</v>
      </c>
      <c r="J189" s="6">
        <v>44959</v>
      </c>
      <c r="K189">
        <v>8.85</v>
      </c>
      <c r="L189" s="2">
        <f t="shared" si="4"/>
        <v>128</v>
      </c>
      <c r="M189" s="2" t="str">
        <f t="shared" si="5"/>
        <v>2023-02</v>
      </c>
      <c r="N189" s="2" t="s">
        <v>364</v>
      </c>
      <c r="O189" s="2" t="s">
        <v>988</v>
      </c>
      <c r="P189" s="2" t="s">
        <v>1438</v>
      </c>
      <c r="Q189" s="2">
        <v>0</v>
      </c>
      <c r="R189" s="2">
        <v>0</v>
      </c>
      <c r="S189" s="2">
        <v>3</v>
      </c>
      <c r="T189" s="2">
        <v>5</v>
      </c>
      <c r="U189" s="2">
        <v>4</v>
      </c>
      <c r="V189" s="2">
        <v>1</v>
      </c>
      <c r="W189" s="2">
        <v>0</v>
      </c>
      <c r="X189" s="2">
        <v>0</v>
      </c>
      <c r="Y189" s="2">
        <v>0</v>
      </c>
      <c r="Z189" s="2">
        <v>20</v>
      </c>
      <c r="AA189" s="2">
        <v>20</v>
      </c>
      <c r="AB189" s="2">
        <v>20</v>
      </c>
      <c r="AC189" s="2">
        <v>20</v>
      </c>
      <c r="AD189" s="2">
        <v>0</v>
      </c>
      <c r="AE189" s="12">
        <v>0</v>
      </c>
      <c r="AF189" s="12">
        <v>0</v>
      </c>
      <c r="AG189" s="12">
        <v>0.15</v>
      </c>
      <c r="AH189" s="12">
        <v>0.25</v>
      </c>
      <c r="AI189" s="12">
        <v>0.2</v>
      </c>
      <c r="AJ189" s="12">
        <v>0.05</v>
      </c>
      <c r="AK189" s="12">
        <v>0</v>
      </c>
    </row>
    <row r="190" spans="1:37">
      <c r="A190" t="s">
        <v>192</v>
      </c>
      <c r="B190" t="s">
        <v>323</v>
      </c>
      <c r="C190" s="6">
        <v>44831</v>
      </c>
      <c r="D190" t="s">
        <v>2</v>
      </c>
      <c r="E190" t="s">
        <v>7</v>
      </c>
      <c r="F190" t="s">
        <v>193</v>
      </c>
      <c r="G190" t="s">
        <v>37</v>
      </c>
      <c r="H190" t="s">
        <v>170</v>
      </c>
      <c r="I190" t="s">
        <v>0</v>
      </c>
      <c r="J190" s="6">
        <v>44914</v>
      </c>
      <c r="K190">
        <v>19</v>
      </c>
      <c r="L190" s="2">
        <f t="shared" si="4"/>
        <v>83</v>
      </c>
      <c r="M190" s="2" t="str">
        <f t="shared" si="5"/>
        <v>2022-12</v>
      </c>
      <c r="N190" s="2" t="s">
        <v>340</v>
      </c>
      <c r="O190" s="2" t="s">
        <v>989</v>
      </c>
      <c r="P190" s="2" t="s">
        <v>1438</v>
      </c>
      <c r="Q190" s="2">
        <v>0</v>
      </c>
      <c r="R190" s="2">
        <v>0</v>
      </c>
      <c r="S190" s="2">
        <v>0</v>
      </c>
      <c r="T190" s="2">
        <v>109</v>
      </c>
      <c r="U190" s="2">
        <v>124</v>
      </c>
      <c r="V190" s="2">
        <v>100</v>
      </c>
      <c r="W190" s="2">
        <v>89</v>
      </c>
      <c r="X190" s="2">
        <v>0</v>
      </c>
      <c r="Y190" s="2">
        <v>0</v>
      </c>
      <c r="Z190" s="2">
        <v>0</v>
      </c>
      <c r="AA190" s="2">
        <v>110</v>
      </c>
      <c r="AB190" s="2">
        <v>110</v>
      </c>
      <c r="AC190" s="2">
        <v>110</v>
      </c>
      <c r="AD190" s="2">
        <v>110</v>
      </c>
      <c r="AE190" s="12">
        <v>0</v>
      </c>
      <c r="AF190" s="12">
        <v>0</v>
      </c>
      <c r="AG190" s="12">
        <v>0</v>
      </c>
      <c r="AH190" s="12">
        <v>0.99</v>
      </c>
      <c r="AI190" s="12">
        <v>1.1299999999999999</v>
      </c>
      <c r="AJ190" s="12">
        <v>0.91</v>
      </c>
      <c r="AK190" s="12">
        <v>0.81</v>
      </c>
    </row>
    <row r="191" spans="1:37">
      <c r="A191" t="s">
        <v>629</v>
      </c>
      <c r="B191" t="s">
        <v>107</v>
      </c>
      <c r="C191" s="6">
        <v>44831</v>
      </c>
      <c r="D191" t="s">
        <v>386</v>
      </c>
      <c r="E191" t="s">
        <v>486</v>
      </c>
      <c r="F191" t="s">
        <v>628</v>
      </c>
      <c r="G191" t="s">
        <v>37</v>
      </c>
      <c r="H191" t="s">
        <v>109</v>
      </c>
      <c r="I191" t="s">
        <v>0</v>
      </c>
      <c r="J191" s="6">
        <v>44953</v>
      </c>
      <c r="K191">
        <v>18</v>
      </c>
      <c r="L191" s="2">
        <f t="shared" si="4"/>
        <v>122</v>
      </c>
      <c r="M191" s="2" t="str">
        <f t="shared" si="5"/>
        <v>2023-01</v>
      </c>
      <c r="N191" s="2" t="s">
        <v>364</v>
      </c>
      <c r="O191" s="2" t="s">
        <v>989</v>
      </c>
      <c r="P191" s="2" t="s">
        <v>985</v>
      </c>
      <c r="Q191" s="2" t="s">
        <v>1265</v>
      </c>
      <c r="R191" s="2" t="s">
        <v>1265</v>
      </c>
      <c r="S191" s="2" t="s">
        <v>1265</v>
      </c>
      <c r="T191" s="2" t="s">
        <v>1265</v>
      </c>
      <c r="U191" s="2" t="s">
        <v>1265</v>
      </c>
      <c r="V191" s="2" t="s">
        <v>1265</v>
      </c>
      <c r="W191" s="2" t="s">
        <v>1265</v>
      </c>
      <c r="X191" s="2" t="s">
        <v>1265</v>
      </c>
      <c r="Y191" s="2" t="s">
        <v>1265</v>
      </c>
      <c r="Z191" s="2" t="s">
        <v>1265</v>
      </c>
      <c r="AA191" s="2" t="s">
        <v>1265</v>
      </c>
      <c r="AB191" s="2" t="s">
        <v>1265</v>
      </c>
      <c r="AC191" s="2" t="s">
        <v>1265</v>
      </c>
      <c r="AD191" s="2" t="s">
        <v>1265</v>
      </c>
      <c r="AE191" s="12" t="s">
        <v>1265</v>
      </c>
      <c r="AF191" s="12" t="s">
        <v>1265</v>
      </c>
      <c r="AG191" s="12" t="s">
        <v>1265</v>
      </c>
      <c r="AH191" s="12" t="s">
        <v>1265</v>
      </c>
      <c r="AI191" s="12" t="s">
        <v>1265</v>
      </c>
      <c r="AJ191" s="12" t="s">
        <v>1265</v>
      </c>
      <c r="AK191" s="12" t="s">
        <v>1265</v>
      </c>
    </row>
    <row r="192" spans="1:37">
      <c r="A192" t="s">
        <v>545</v>
      </c>
      <c r="B192" t="s">
        <v>323</v>
      </c>
      <c r="C192" s="6">
        <v>44831</v>
      </c>
      <c r="D192" t="s">
        <v>379</v>
      </c>
      <c r="E192" t="s">
        <v>380</v>
      </c>
      <c r="F192" t="s">
        <v>544</v>
      </c>
      <c r="G192" t="s">
        <v>37</v>
      </c>
      <c r="H192" t="s">
        <v>170</v>
      </c>
      <c r="I192" t="s">
        <v>0</v>
      </c>
      <c r="J192" s="6">
        <v>44841</v>
      </c>
      <c r="K192">
        <v>4.75</v>
      </c>
      <c r="L192" s="2">
        <f t="shared" si="4"/>
        <v>10</v>
      </c>
      <c r="M192" s="2" t="str">
        <f t="shared" si="5"/>
        <v>2022-10</v>
      </c>
      <c r="N192" s="2" t="s">
        <v>340</v>
      </c>
      <c r="O192" s="2" t="s">
        <v>989</v>
      </c>
      <c r="P192" s="2" t="s">
        <v>1437</v>
      </c>
      <c r="Q192" s="2">
        <v>0</v>
      </c>
      <c r="R192" s="2">
        <v>0</v>
      </c>
      <c r="S192" s="2">
        <v>0</v>
      </c>
      <c r="T192" s="2">
        <v>1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12</v>
      </c>
      <c r="AB192" s="2">
        <v>0</v>
      </c>
      <c r="AC192" s="2">
        <v>0</v>
      </c>
      <c r="AD192" s="2">
        <v>0</v>
      </c>
      <c r="AE192" s="12">
        <v>0</v>
      </c>
      <c r="AF192" s="12">
        <v>0</v>
      </c>
      <c r="AG192" s="12">
        <v>0</v>
      </c>
      <c r="AH192" s="12">
        <v>0.08</v>
      </c>
      <c r="AI192" s="12">
        <v>0</v>
      </c>
      <c r="AJ192" s="12">
        <v>0</v>
      </c>
      <c r="AK192" s="12">
        <v>0</v>
      </c>
    </row>
    <row r="193" spans="1:37">
      <c r="A193" t="s">
        <v>950</v>
      </c>
      <c r="B193" t="s">
        <v>323</v>
      </c>
      <c r="C193" s="6">
        <v>44831</v>
      </c>
      <c r="D193" t="s">
        <v>379</v>
      </c>
      <c r="E193" t="s">
        <v>417</v>
      </c>
      <c r="F193" t="s">
        <v>949</v>
      </c>
      <c r="G193" t="s">
        <v>37</v>
      </c>
      <c r="H193" t="s">
        <v>170</v>
      </c>
      <c r="I193" t="s">
        <v>0</v>
      </c>
      <c r="J193" s="6">
        <v>44869</v>
      </c>
      <c r="K193">
        <v>4.5</v>
      </c>
      <c r="L193" s="2">
        <f t="shared" si="4"/>
        <v>38</v>
      </c>
      <c r="M193" s="2" t="str">
        <f t="shared" si="5"/>
        <v>2022-11</v>
      </c>
      <c r="N193" s="2" t="s">
        <v>340</v>
      </c>
      <c r="O193" s="2" t="s">
        <v>989</v>
      </c>
      <c r="P193" s="2" t="s">
        <v>1437</v>
      </c>
      <c r="Q193" s="2">
        <v>0</v>
      </c>
      <c r="R193" s="2">
        <v>0</v>
      </c>
      <c r="S193" s="2">
        <v>0</v>
      </c>
      <c r="T193" s="2">
        <v>1</v>
      </c>
      <c r="U193" s="2">
        <v>1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10</v>
      </c>
      <c r="AB193" s="2">
        <v>10</v>
      </c>
      <c r="AC193" s="2">
        <v>0</v>
      </c>
      <c r="AD193" s="2">
        <v>0</v>
      </c>
      <c r="AE193" s="12">
        <v>0</v>
      </c>
      <c r="AF193" s="12">
        <v>0</v>
      </c>
      <c r="AG193" s="12">
        <v>0</v>
      </c>
      <c r="AH193" s="12">
        <v>0.1</v>
      </c>
      <c r="AI193" s="12">
        <v>0.1</v>
      </c>
      <c r="AJ193" s="12">
        <v>0</v>
      </c>
      <c r="AK193" s="12">
        <v>0</v>
      </c>
    </row>
    <row r="194" spans="1:37">
      <c r="A194" t="s">
        <v>881</v>
      </c>
      <c r="B194" t="s">
        <v>323</v>
      </c>
      <c r="C194" s="6">
        <v>44832</v>
      </c>
      <c r="D194" t="s">
        <v>428</v>
      </c>
      <c r="E194" t="s">
        <v>429</v>
      </c>
      <c r="F194" t="s">
        <v>880</v>
      </c>
      <c r="G194" t="s">
        <v>37</v>
      </c>
      <c r="H194" t="s">
        <v>109</v>
      </c>
      <c r="I194" t="s">
        <v>0</v>
      </c>
      <c r="J194" s="6">
        <v>44895</v>
      </c>
      <c r="K194">
        <v>6.5</v>
      </c>
      <c r="L194" s="2">
        <f t="shared" ref="L194:L257" si="6">_xlfn.DAYS(J194,C194)</f>
        <v>63</v>
      </c>
      <c r="M194" s="2" t="str">
        <f t="shared" ref="M194:M257" si="7">TEXT(J194,"YYYY-MM")</f>
        <v>2022-11</v>
      </c>
      <c r="N194" s="2" t="s">
        <v>340</v>
      </c>
      <c r="O194" s="2" t="s">
        <v>990</v>
      </c>
      <c r="P194" s="2" t="s">
        <v>985</v>
      </c>
      <c r="Q194" s="2">
        <v>0</v>
      </c>
      <c r="R194" s="2">
        <v>0</v>
      </c>
      <c r="S194" s="2">
        <v>4</v>
      </c>
      <c r="T194" s="2">
        <v>0</v>
      </c>
      <c r="U194" s="2">
        <v>26</v>
      </c>
      <c r="V194" s="2">
        <v>32</v>
      </c>
      <c r="W194" s="2">
        <v>11</v>
      </c>
      <c r="X194" s="2">
        <v>0</v>
      </c>
      <c r="Y194" s="2">
        <v>0</v>
      </c>
      <c r="Z194" s="2">
        <v>16</v>
      </c>
      <c r="AA194" s="2">
        <v>0</v>
      </c>
      <c r="AB194" s="2">
        <v>16</v>
      </c>
      <c r="AC194" s="2">
        <v>16</v>
      </c>
      <c r="AD194" s="2">
        <v>16</v>
      </c>
      <c r="AE194" s="12">
        <v>0</v>
      </c>
      <c r="AF194" s="12">
        <v>0</v>
      </c>
      <c r="AG194" s="12">
        <v>0.25</v>
      </c>
      <c r="AH194" s="12">
        <v>0</v>
      </c>
      <c r="AI194" s="12">
        <v>1.63</v>
      </c>
      <c r="AJ194" s="12">
        <v>2</v>
      </c>
      <c r="AK194" s="12">
        <v>0.69</v>
      </c>
    </row>
    <row r="195" spans="1:37">
      <c r="A195" t="s">
        <v>164</v>
      </c>
      <c r="B195" t="s">
        <v>323</v>
      </c>
      <c r="C195" s="6">
        <v>44832</v>
      </c>
      <c r="D195" t="s">
        <v>3</v>
      </c>
      <c r="E195" t="s">
        <v>20</v>
      </c>
      <c r="F195" t="s">
        <v>165</v>
      </c>
      <c r="G195" t="s">
        <v>37</v>
      </c>
      <c r="H195" t="s">
        <v>321</v>
      </c>
      <c r="I195" t="s">
        <v>0</v>
      </c>
      <c r="J195" s="6">
        <v>44960</v>
      </c>
      <c r="K195">
        <v>43</v>
      </c>
      <c r="L195" s="2">
        <f t="shared" si="6"/>
        <v>128</v>
      </c>
      <c r="M195" s="2" t="str">
        <f t="shared" si="7"/>
        <v>2023-02</v>
      </c>
      <c r="N195" s="2" t="s">
        <v>364</v>
      </c>
      <c r="O195" s="2" t="s">
        <v>988</v>
      </c>
      <c r="P195" s="2" t="s">
        <v>1438</v>
      </c>
      <c r="Q195" s="2">
        <v>0</v>
      </c>
      <c r="R195" s="2">
        <v>0</v>
      </c>
      <c r="S195" s="2">
        <v>0</v>
      </c>
      <c r="T195" s="2">
        <v>3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30</v>
      </c>
      <c r="AB195" s="2">
        <v>0</v>
      </c>
      <c r="AC195" s="2">
        <v>0</v>
      </c>
      <c r="AD195" s="2">
        <v>0</v>
      </c>
      <c r="AE195" s="12">
        <v>0</v>
      </c>
      <c r="AF195" s="12">
        <v>0</v>
      </c>
      <c r="AG195" s="12">
        <v>0</v>
      </c>
      <c r="AH195" s="12">
        <v>0.1</v>
      </c>
      <c r="AI195" s="12">
        <v>0</v>
      </c>
      <c r="AJ195" s="12">
        <v>0</v>
      </c>
      <c r="AK195" s="12">
        <v>0</v>
      </c>
    </row>
    <row r="196" spans="1:37">
      <c r="A196" t="s">
        <v>275</v>
      </c>
      <c r="B196" t="s">
        <v>323</v>
      </c>
      <c r="C196" s="6">
        <v>44832</v>
      </c>
      <c r="D196" t="s">
        <v>5</v>
      </c>
      <c r="E196" t="s">
        <v>17</v>
      </c>
      <c r="F196" t="s">
        <v>276</v>
      </c>
      <c r="G196" t="s">
        <v>37</v>
      </c>
      <c r="H196" t="s">
        <v>170</v>
      </c>
      <c r="I196" t="s">
        <v>0</v>
      </c>
      <c r="J196" s="6">
        <v>44981</v>
      </c>
      <c r="K196">
        <v>21</v>
      </c>
      <c r="L196" s="2">
        <f t="shared" si="6"/>
        <v>149</v>
      </c>
      <c r="M196" s="2" t="str">
        <f t="shared" si="7"/>
        <v>2023-02</v>
      </c>
      <c r="N196" s="2" t="s">
        <v>364</v>
      </c>
      <c r="O196" s="2" t="s">
        <v>989</v>
      </c>
      <c r="P196" s="2" t="s">
        <v>1438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4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10</v>
      </c>
      <c r="AD196" s="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0.4</v>
      </c>
      <c r="AK196" s="12">
        <v>0</v>
      </c>
    </row>
    <row r="197" spans="1:37">
      <c r="A197" t="s">
        <v>811</v>
      </c>
      <c r="B197" t="s">
        <v>323</v>
      </c>
      <c r="C197" s="6">
        <v>44832</v>
      </c>
      <c r="D197" t="s">
        <v>371</v>
      </c>
      <c r="E197" t="s">
        <v>581</v>
      </c>
      <c r="F197" t="s">
        <v>810</v>
      </c>
      <c r="G197" t="s">
        <v>37</v>
      </c>
      <c r="H197" t="s">
        <v>109</v>
      </c>
      <c r="I197" t="s">
        <v>0</v>
      </c>
      <c r="J197" s="6">
        <v>44951</v>
      </c>
      <c r="K197">
        <v>21</v>
      </c>
      <c r="L197" s="2">
        <f t="shared" si="6"/>
        <v>119</v>
      </c>
      <c r="M197" s="2" t="str">
        <f t="shared" si="7"/>
        <v>2023-01</v>
      </c>
      <c r="N197" s="2" t="s">
        <v>364</v>
      </c>
      <c r="O197" s="2" t="s">
        <v>992</v>
      </c>
      <c r="P197" s="2" t="s">
        <v>985</v>
      </c>
      <c r="Q197" s="2">
        <v>0</v>
      </c>
      <c r="R197" s="2">
        <v>0</v>
      </c>
      <c r="S197" s="2">
        <v>1</v>
      </c>
      <c r="T197" s="2">
        <v>33</v>
      </c>
      <c r="U197" s="2">
        <v>44</v>
      </c>
      <c r="V197" s="2">
        <v>48</v>
      </c>
      <c r="W197" s="2">
        <v>8</v>
      </c>
      <c r="X197" s="2">
        <v>0</v>
      </c>
      <c r="Y197" s="2">
        <v>0</v>
      </c>
      <c r="Z197" s="2">
        <v>25</v>
      </c>
      <c r="AA197" s="2">
        <v>25</v>
      </c>
      <c r="AB197" s="2">
        <v>25</v>
      </c>
      <c r="AC197" s="2">
        <v>35</v>
      </c>
      <c r="AD197" s="2">
        <v>35</v>
      </c>
      <c r="AE197" s="12">
        <v>0</v>
      </c>
      <c r="AF197" s="12">
        <v>0</v>
      </c>
      <c r="AG197" s="12">
        <v>0.04</v>
      </c>
      <c r="AH197" s="12">
        <v>1.32</v>
      </c>
      <c r="AI197" s="12">
        <v>1.76</v>
      </c>
      <c r="AJ197" s="12">
        <v>1.37</v>
      </c>
      <c r="AK197" s="12">
        <v>0.23</v>
      </c>
    </row>
    <row r="198" spans="1:37">
      <c r="A198" t="s">
        <v>887</v>
      </c>
      <c r="B198" t="s">
        <v>323</v>
      </c>
      <c r="C198" s="6">
        <v>44832</v>
      </c>
      <c r="D198" t="s">
        <v>374</v>
      </c>
      <c r="E198" t="s">
        <v>473</v>
      </c>
      <c r="F198" t="s">
        <v>886</v>
      </c>
      <c r="G198" t="s">
        <v>37</v>
      </c>
      <c r="H198" t="s">
        <v>170</v>
      </c>
      <c r="I198" t="s">
        <v>0</v>
      </c>
      <c r="J198" s="6">
        <v>44893</v>
      </c>
      <c r="K198">
        <v>10.5</v>
      </c>
      <c r="L198" s="2">
        <f t="shared" si="6"/>
        <v>61</v>
      </c>
      <c r="M198" s="2" t="str">
        <f t="shared" si="7"/>
        <v>2022-11</v>
      </c>
      <c r="N198" s="2" t="s">
        <v>340</v>
      </c>
      <c r="O198" s="2" t="s">
        <v>989</v>
      </c>
      <c r="P198" s="2" t="s">
        <v>1437</v>
      </c>
      <c r="Q198" s="2">
        <v>0</v>
      </c>
      <c r="R198" s="2">
        <v>0</v>
      </c>
      <c r="S198" s="2">
        <v>3</v>
      </c>
      <c r="T198" s="2">
        <v>20</v>
      </c>
      <c r="U198" s="2">
        <v>9</v>
      </c>
      <c r="V198" s="2">
        <v>6</v>
      </c>
      <c r="W198" s="2">
        <v>9</v>
      </c>
      <c r="X198" s="2">
        <v>0</v>
      </c>
      <c r="Y198" s="2">
        <v>0</v>
      </c>
      <c r="Z198" s="2">
        <v>10</v>
      </c>
      <c r="AA198" s="2">
        <v>10</v>
      </c>
      <c r="AB198" s="2">
        <v>10</v>
      </c>
      <c r="AC198" s="2">
        <v>10</v>
      </c>
      <c r="AD198" s="2">
        <v>12</v>
      </c>
      <c r="AE198" s="12">
        <v>0</v>
      </c>
      <c r="AF198" s="12">
        <v>0</v>
      </c>
      <c r="AG198" s="12">
        <v>0.3</v>
      </c>
      <c r="AH198" s="12">
        <v>2</v>
      </c>
      <c r="AI198" s="12">
        <v>0.9</v>
      </c>
      <c r="AJ198" s="12">
        <v>0.6</v>
      </c>
      <c r="AK198" s="12">
        <v>0.75</v>
      </c>
    </row>
    <row r="199" spans="1:37">
      <c r="A199" t="s">
        <v>1005</v>
      </c>
      <c r="B199" t="s">
        <v>323</v>
      </c>
      <c r="C199" s="6">
        <v>44832</v>
      </c>
      <c r="D199" t="s">
        <v>394</v>
      </c>
      <c r="E199" t="s">
        <v>565</v>
      </c>
      <c r="F199" t="s">
        <v>1167</v>
      </c>
      <c r="G199" t="s">
        <v>37</v>
      </c>
      <c r="H199" t="s">
        <v>321</v>
      </c>
      <c r="I199" t="s">
        <v>0</v>
      </c>
      <c r="J199" s="6">
        <v>44957</v>
      </c>
      <c r="K199">
        <v>14.75</v>
      </c>
      <c r="L199" s="2">
        <f t="shared" si="6"/>
        <v>125</v>
      </c>
      <c r="M199" s="2" t="str">
        <f t="shared" si="7"/>
        <v>2023-01</v>
      </c>
      <c r="N199" s="2" t="s">
        <v>364</v>
      </c>
      <c r="O199" s="2" t="s">
        <v>988</v>
      </c>
      <c r="P199" s="2" t="s">
        <v>985</v>
      </c>
      <c r="Q199" s="2">
        <v>0</v>
      </c>
      <c r="R199" s="2">
        <v>0</v>
      </c>
      <c r="S199" s="2">
        <v>0</v>
      </c>
      <c r="T199" s="2">
        <v>13</v>
      </c>
      <c r="U199" s="2">
        <v>11</v>
      </c>
      <c r="V199" s="2">
        <v>17</v>
      </c>
      <c r="W199" s="2">
        <v>5</v>
      </c>
      <c r="X199" s="2">
        <v>0</v>
      </c>
      <c r="Y199" s="2">
        <v>0</v>
      </c>
      <c r="Z199" s="2">
        <v>0</v>
      </c>
      <c r="AA199" s="2">
        <v>30</v>
      </c>
      <c r="AB199" s="2">
        <v>30</v>
      </c>
      <c r="AC199" s="2">
        <v>30</v>
      </c>
      <c r="AD199" s="2">
        <v>30</v>
      </c>
      <c r="AE199" s="12">
        <v>0</v>
      </c>
      <c r="AF199" s="12">
        <v>0</v>
      </c>
      <c r="AG199" s="12">
        <v>0</v>
      </c>
      <c r="AH199" s="12">
        <v>0.43</v>
      </c>
      <c r="AI199" s="12">
        <v>0.37</v>
      </c>
      <c r="AJ199" s="12">
        <v>0.56999999999999995</v>
      </c>
      <c r="AK199" s="12">
        <v>0.17</v>
      </c>
    </row>
    <row r="200" spans="1:37">
      <c r="A200" t="s">
        <v>851</v>
      </c>
      <c r="B200" t="s">
        <v>322</v>
      </c>
      <c r="C200" s="6">
        <v>44832</v>
      </c>
      <c r="D200" t="s">
        <v>433</v>
      </c>
      <c r="E200" t="s">
        <v>498</v>
      </c>
      <c r="F200" t="s">
        <v>850</v>
      </c>
      <c r="G200" t="s">
        <v>37</v>
      </c>
      <c r="H200" t="s">
        <v>321</v>
      </c>
      <c r="I200" t="s">
        <v>0</v>
      </c>
      <c r="J200" s="6">
        <v>44939</v>
      </c>
      <c r="K200">
        <v>58.5</v>
      </c>
      <c r="L200" s="2">
        <f t="shared" si="6"/>
        <v>107</v>
      </c>
      <c r="M200" s="2" t="str">
        <f t="shared" si="7"/>
        <v>2023-01</v>
      </c>
      <c r="N200" s="2" t="s">
        <v>364</v>
      </c>
      <c r="O200" s="2" t="s">
        <v>991</v>
      </c>
      <c r="P200" s="2" t="s">
        <v>985</v>
      </c>
      <c r="Q200" s="2">
        <v>0</v>
      </c>
      <c r="R200" s="2">
        <v>0</v>
      </c>
      <c r="S200" s="2">
        <v>0</v>
      </c>
      <c r="T200" s="2">
        <v>1</v>
      </c>
      <c r="U200" s="2">
        <v>46</v>
      </c>
      <c r="V200" s="2">
        <v>39</v>
      </c>
      <c r="W200" s="2">
        <v>16</v>
      </c>
      <c r="X200" s="2">
        <v>0</v>
      </c>
      <c r="Y200" s="2">
        <v>0</v>
      </c>
      <c r="Z200" s="2">
        <v>0</v>
      </c>
      <c r="AA200" s="2">
        <v>67</v>
      </c>
      <c r="AB200" s="2">
        <v>67</v>
      </c>
      <c r="AC200" s="2">
        <v>67</v>
      </c>
      <c r="AD200" s="2">
        <v>67</v>
      </c>
      <c r="AE200" s="12">
        <v>0</v>
      </c>
      <c r="AF200" s="12">
        <v>0</v>
      </c>
      <c r="AG200" s="12">
        <v>0</v>
      </c>
      <c r="AH200" s="12">
        <v>0.01</v>
      </c>
      <c r="AI200" s="12">
        <v>0.69</v>
      </c>
      <c r="AJ200" s="12">
        <v>0.57999999999999996</v>
      </c>
      <c r="AK200" s="12">
        <v>0.24</v>
      </c>
    </row>
    <row r="201" spans="1:37">
      <c r="A201" t="s">
        <v>736</v>
      </c>
      <c r="B201" t="s">
        <v>323</v>
      </c>
      <c r="C201" s="6">
        <v>44832</v>
      </c>
      <c r="D201" t="s">
        <v>379</v>
      </c>
      <c r="E201" t="s">
        <v>380</v>
      </c>
      <c r="F201" t="s">
        <v>735</v>
      </c>
      <c r="G201" t="s">
        <v>324</v>
      </c>
      <c r="H201" t="s">
        <v>321</v>
      </c>
      <c r="I201" t="s">
        <v>0</v>
      </c>
      <c r="J201" s="6">
        <v>44880</v>
      </c>
      <c r="K201">
        <v>5.25</v>
      </c>
      <c r="L201" s="2">
        <f t="shared" si="6"/>
        <v>48</v>
      </c>
      <c r="M201" s="2" t="str">
        <f t="shared" si="7"/>
        <v>2022-11</v>
      </c>
      <c r="N201" s="2" t="s">
        <v>340</v>
      </c>
      <c r="O201" s="2" t="s">
        <v>989</v>
      </c>
      <c r="P201" s="2" t="s">
        <v>985</v>
      </c>
      <c r="Q201" s="2">
        <v>0</v>
      </c>
      <c r="R201" s="2">
        <v>0</v>
      </c>
      <c r="S201" s="2">
        <v>26</v>
      </c>
      <c r="T201" s="2">
        <v>12</v>
      </c>
      <c r="U201" s="2">
        <v>6</v>
      </c>
      <c r="V201" s="2">
        <v>0</v>
      </c>
      <c r="W201" s="2">
        <v>0</v>
      </c>
      <c r="X201" s="2">
        <v>0</v>
      </c>
      <c r="Y201" s="2">
        <v>0</v>
      </c>
      <c r="Z201" s="2">
        <v>50</v>
      </c>
      <c r="AA201" s="2">
        <v>50</v>
      </c>
      <c r="AB201" s="2">
        <v>50</v>
      </c>
      <c r="AC201" s="2">
        <v>0</v>
      </c>
      <c r="AD201" s="2">
        <v>0</v>
      </c>
      <c r="AE201" s="12">
        <v>0</v>
      </c>
      <c r="AF201" s="12">
        <v>0</v>
      </c>
      <c r="AG201" s="12">
        <v>0.52</v>
      </c>
      <c r="AH201" s="12">
        <v>0.24</v>
      </c>
      <c r="AI201" s="12">
        <v>0.12</v>
      </c>
      <c r="AJ201" s="12">
        <v>0</v>
      </c>
      <c r="AK201" s="12">
        <v>0</v>
      </c>
    </row>
    <row r="202" spans="1:37">
      <c r="A202" t="s">
        <v>913</v>
      </c>
      <c r="B202" t="s">
        <v>323</v>
      </c>
      <c r="C202" s="6">
        <v>44832</v>
      </c>
      <c r="D202" t="s">
        <v>376</v>
      </c>
      <c r="E202" t="s">
        <v>489</v>
      </c>
      <c r="F202" t="s">
        <v>912</v>
      </c>
      <c r="G202" t="s">
        <v>37</v>
      </c>
      <c r="H202" t="s">
        <v>170</v>
      </c>
      <c r="I202" t="s">
        <v>0</v>
      </c>
      <c r="J202" s="6">
        <v>44875</v>
      </c>
      <c r="K202">
        <v>16.5</v>
      </c>
      <c r="L202" s="2">
        <f t="shared" si="6"/>
        <v>43</v>
      </c>
      <c r="M202" s="2" t="str">
        <f t="shared" si="7"/>
        <v>2022-11</v>
      </c>
      <c r="N202" s="2" t="s">
        <v>340</v>
      </c>
      <c r="O202" s="2" t="s">
        <v>989</v>
      </c>
      <c r="P202" s="2" t="s">
        <v>1437</v>
      </c>
      <c r="Q202" s="2">
        <v>0</v>
      </c>
      <c r="R202" s="2">
        <v>0</v>
      </c>
      <c r="S202" s="2">
        <v>10</v>
      </c>
      <c r="T202" s="2">
        <v>6</v>
      </c>
      <c r="U202" s="2">
        <v>2</v>
      </c>
      <c r="V202" s="2">
        <v>3</v>
      </c>
      <c r="W202" s="2">
        <v>1</v>
      </c>
      <c r="X202" s="2">
        <v>0</v>
      </c>
      <c r="Y202" s="2">
        <v>0</v>
      </c>
      <c r="Z202" s="2">
        <v>20</v>
      </c>
      <c r="AA202" s="2">
        <v>20</v>
      </c>
      <c r="AB202" s="2">
        <v>20</v>
      </c>
      <c r="AC202" s="2">
        <v>20</v>
      </c>
      <c r="AD202" s="2">
        <v>20</v>
      </c>
      <c r="AE202" s="12">
        <v>0</v>
      </c>
      <c r="AF202" s="12">
        <v>0</v>
      </c>
      <c r="AG202" s="12">
        <v>0.5</v>
      </c>
      <c r="AH202" s="12">
        <v>0.3</v>
      </c>
      <c r="AI202" s="12">
        <v>0.1</v>
      </c>
      <c r="AJ202" s="12">
        <v>0.15</v>
      </c>
      <c r="AK202" s="12">
        <v>0.05</v>
      </c>
    </row>
    <row r="203" spans="1:37">
      <c r="A203" t="s">
        <v>917</v>
      </c>
      <c r="B203" t="s">
        <v>323</v>
      </c>
      <c r="C203" s="6">
        <v>44832</v>
      </c>
      <c r="D203" t="s">
        <v>374</v>
      </c>
      <c r="E203" t="s">
        <v>527</v>
      </c>
      <c r="F203" t="s">
        <v>916</v>
      </c>
      <c r="G203" t="s">
        <v>37</v>
      </c>
      <c r="H203" t="s">
        <v>170</v>
      </c>
      <c r="I203" t="s">
        <v>0</v>
      </c>
      <c r="J203" s="6">
        <v>44879</v>
      </c>
      <c r="K203">
        <v>10.5</v>
      </c>
      <c r="L203" s="2">
        <f t="shared" si="6"/>
        <v>47</v>
      </c>
      <c r="M203" s="2" t="str">
        <f t="shared" si="7"/>
        <v>2022-11</v>
      </c>
      <c r="N203" s="2" t="s">
        <v>340</v>
      </c>
      <c r="O203" s="2" t="s">
        <v>989</v>
      </c>
      <c r="P203" s="2" t="s">
        <v>1437</v>
      </c>
      <c r="Q203" s="2">
        <v>0</v>
      </c>
      <c r="R203" s="2">
        <v>0</v>
      </c>
      <c r="S203" s="2">
        <v>2</v>
      </c>
      <c r="T203" s="2">
        <v>1</v>
      </c>
      <c r="U203" s="2">
        <v>8</v>
      </c>
      <c r="V203" s="2">
        <v>25</v>
      </c>
      <c r="W203" s="2">
        <v>14</v>
      </c>
      <c r="X203" s="2">
        <v>0</v>
      </c>
      <c r="Y203" s="2">
        <v>0</v>
      </c>
      <c r="Z203" s="2">
        <v>10</v>
      </c>
      <c r="AA203" s="2">
        <v>10</v>
      </c>
      <c r="AB203" s="2">
        <v>10</v>
      </c>
      <c r="AC203" s="2">
        <v>10</v>
      </c>
      <c r="AD203" s="2">
        <v>15</v>
      </c>
      <c r="AE203" s="12">
        <v>0</v>
      </c>
      <c r="AF203" s="12">
        <v>0</v>
      </c>
      <c r="AG203" s="12">
        <v>0.2</v>
      </c>
      <c r="AH203" s="12">
        <v>0.1</v>
      </c>
      <c r="AI203" s="12">
        <v>0.8</v>
      </c>
      <c r="AJ203" s="12">
        <v>2.5</v>
      </c>
      <c r="AK203" s="12">
        <v>0.93</v>
      </c>
    </row>
    <row r="204" spans="1:37">
      <c r="A204" t="s">
        <v>114</v>
      </c>
      <c r="B204" t="s">
        <v>323</v>
      </c>
      <c r="C204" s="6">
        <v>44832</v>
      </c>
      <c r="D204" t="s">
        <v>1</v>
      </c>
      <c r="E204" t="s">
        <v>9</v>
      </c>
      <c r="F204" t="s">
        <v>115</v>
      </c>
      <c r="G204" t="s">
        <v>37</v>
      </c>
      <c r="H204" t="s">
        <v>109</v>
      </c>
      <c r="I204" t="s">
        <v>0</v>
      </c>
      <c r="J204" s="6">
        <v>44907</v>
      </c>
      <c r="K204">
        <v>34</v>
      </c>
      <c r="L204" s="2">
        <f t="shared" si="6"/>
        <v>75</v>
      </c>
      <c r="M204" s="2" t="str">
        <f t="shared" si="7"/>
        <v>2022-12</v>
      </c>
      <c r="N204" s="2" t="s">
        <v>340</v>
      </c>
      <c r="O204" s="2" t="s">
        <v>988</v>
      </c>
      <c r="P204" s="2" t="s">
        <v>1438</v>
      </c>
      <c r="Q204" s="2">
        <v>0</v>
      </c>
      <c r="R204" s="2">
        <v>0</v>
      </c>
      <c r="S204" s="2">
        <v>6</v>
      </c>
      <c r="T204" s="2">
        <v>6</v>
      </c>
      <c r="U204" s="2">
        <v>1</v>
      </c>
      <c r="V204" s="2">
        <v>6</v>
      </c>
      <c r="W204" s="2">
        <v>0</v>
      </c>
      <c r="X204" s="2">
        <v>0</v>
      </c>
      <c r="Y204" s="2">
        <v>0</v>
      </c>
      <c r="Z204" s="2">
        <v>25</v>
      </c>
      <c r="AA204" s="2">
        <v>25</v>
      </c>
      <c r="AB204" s="2">
        <v>25</v>
      </c>
      <c r="AC204" s="2">
        <v>40</v>
      </c>
      <c r="AD204" s="2">
        <v>0</v>
      </c>
      <c r="AE204" s="12">
        <v>0</v>
      </c>
      <c r="AF204" s="12">
        <v>0</v>
      </c>
      <c r="AG204" s="12">
        <v>0.24</v>
      </c>
      <c r="AH204" s="12">
        <v>0.24</v>
      </c>
      <c r="AI204" s="12">
        <v>0.04</v>
      </c>
      <c r="AJ204" s="12">
        <v>0.15</v>
      </c>
      <c r="AK204" s="12">
        <v>0</v>
      </c>
    </row>
    <row r="205" spans="1:37">
      <c r="A205" t="s">
        <v>821</v>
      </c>
      <c r="B205" t="s">
        <v>323</v>
      </c>
      <c r="C205" s="6">
        <v>44832</v>
      </c>
      <c r="D205" t="s">
        <v>377</v>
      </c>
      <c r="E205" t="s">
        <v>515</v>
      </c>
      <c r="F205" t="s">
        <v>820</v>
      </c>
      <c r="G205" t="s">
        <v>37</v>
      </c>
      <c r="H205" t="s">
        <v>109</v>
      </c>
      <c r="I205" t="s">
        <v>0</v>
      </c>
      <c r="J205" s="6">
        <v>44924</v>
      </c>
      <c r="K205">
        <v>10.25</v>
      </c>
      <c r="L205" s="2">
        <f t="shared" si="6"/>
        <v>92</v>
      </c>
      <c r="M205" s="2" t="str">
        <f t="shared" si="7"/>
        <v>2022-12</v>
      </c>
      <c r="N205" s="2" t="s">
        <v>340</v>
      </c>
      <c r="O205" s="2" t="s">
        <v>989</v>
      </c>
      <c r="P205" s="2" t="s">
        <v>985</v>
      </c>
      <c r="Q205" s="2">
        <v>0</v>
      </c>
      <c r="R205" s="2">
        <v>0</v>
      </c>
      <c r="S205" s="2">
        <v>0</v>
      </c>
      <c r="T205" s="2">
        <v>6</v>
      </c>
      <c r="U205" s="2">
        <v>19</v>
      </c>
      <c r="V205" s="2">
        <v>22</v>
      </c>
      <c r="W205" s="2">
        <v>9</v>
      </c>
      <c r="X205" s="2">
        <v>0</v>
      </c>
      <c r="Y205" s="2">
        <v>0</v>
      </c>
      <c r="Z205" s="2">
        <v>0</v>
      </c>
      <c r="AA205" s="2">
        <v>10</v>
      </c>
      <c r="AB205" s="2">
        <v>25</v>
      </c>
      <c r="AC205" s="2">
        <v>25</v>
      </c>
      <c r="AD205" s="2">
        <v>25</v>
      </c>
      <c r="AE205" s="12">
        <v>0</v>
      </c>
      <c r="AF205" s="12">
        <v>0</v>
      </c>
      <c r="AG205" s="12">
        <v>0</v>
      </c>
      <c r="AH205" s="12">
        <v>0.6</v>
      </c>
      <c r="AI205" s="12">
        <v>0.76</v>
      </c>
      <c r="AJ205" s="12">
        <v>0.88</v>
      </c>
      <c r="AK205" s="12">
        <v>0.36</v>
      </c>
    </row>
    <row r="206" spans="1:37">
      <c r="A206" t="s">
        <v>60</v>
      </c>
      <c r="B206" t="s">
        <v>323</v>
      </c>
      <c r="C206" s="6">
        <v>44832</v>
      </c>
      <c r="D206" t="s">
        <v>5</v>
      </c>
      <c r="E206" t="s">
        <v>17</v>
      </c>
      <c r="F206" t="s">
        <v>61</v>
      </c>
      <c r="G206" t="s">
        <v>37</v>
      </c>
      <c r="H206" t="s">
        <v>170</v>
      </c>
      <c r="I206" t="s">
        <v>0</v>
      </c>
      <c r="J206" s="6">
        <v>44881</v>
      </c>
      <c r="K206">
        <v>9</v>
      </c>
      <c r="L206" s="2">
        <f t="shared" si="6"/>
        <v>49</v>
      </c>
      <c r="M206" s="2" t="str">
        <f t="shared" si="7"/>
        <v>2022-11</v>
      </c>
      <c r="N206" s="2" t="s">
        <v>340</v>
      </c>
      <c r="O206" s="2" t="s">
        <v>989</v>
      </c>
      <c r="P206" s="2" t="s">
        <v>1438</v>
      </c>
      <c r="Q206" s="2">
        <v>0</v>
      </c>
      <c r="R206" s="2">
        <v>0</v>
      </c>
      <c r="S206" s="2">
        <v>13</v>
      </c>
      <c r="T206" s="2">
        <v>6</v>
      </c>
      <c r="U206" s="2">
        <v>7</v>
      </c>
      <c r="V206" s="2">
        <v>6</v>
      </c>
      <c r="W206" s="2">
        <v>0</v>
      </c>
      <c r="X206" s="2">
        <v>0</v>
      </c>
      <c r="Y206" s="2">
        <v>0</v>
      </c>
      <c r="Z206" s="2">
        <v>10</v>
      </c>
      <c r="AA206" s="2">
        <v>10</v>
      </c>
      <c r="AB206" s="2">
        <v>10</v>
      </c>
      <c r="AC206" s="2">
        <v>10</v>
      </c>
      <c r="AD206" s="2">
        <v>0</v>
      </c>
      <c r="AE206" s="12">
        <v>0</v>
      </c>
      <c r="AF206" s="12">
        <v>0</v>
      </c>
      <c r="AG206" s="12">
        <v>1.3</v>
      </c>
      <c r="AH206" s="12">
        <v>0.6</v>
      </c>
      <c r="AI206" s="12">
        <v>0.7</v>
      </c>
      <c r="AJ206" s="12">
        <v>0.6</v>
      </c>
      <c r="AK206" s="12">
        <v>0</v>
      </c>
    </row>
    <row r="207" spans="1:37">
      <c r="A207" t="s">
        <v>662</v>
      </c>
      <c r="B207" t="s">
        <v>323</v>
      </c>
      <c r="C207" s="6">
        <v>44832</v>
      </c>
      <c r="D207" t="s">
        <v>377</v>
      </c>
      <c r="E207" t="s">
        <v>510</v>
      </c>
      <c r="F207" t="s">
        <v>661</v>
      </c>
      <c r="G207" t="s">
        <v>37</v>
      </c>
      <c r="H207" t="s">
        <v>109</v>
      </c>
      <c r="I207" t="s">
        <v>0</v>
      </c>
      <c r="J207" s="6">
        <v>44910</v>
      </c>
      <c r="K207">
        <v>17.5</v>
      </c>
      <c r="L207" s="2">
        <f t="shared" si="6"/>
        <v>78</v>
      </c>
      <c r="M207" s="2" t="str">
        <f t="shared" si="7"/>
        <v>2022-12</v>
      </c>
      <c r="N207" s="2" t="s">
        <v>340</v>
      </c>
      <c r="O207" s="2" t="s">
        <v>989</v>
      </c>
      <c r="P207" s="2" t="s">
        <v>985</v>
      </c>
      <c r="Q207" s="2">
        <v>35</v>
      </c>
      <c r="R207" s="2">
        <v>32</v>
      </c>
      <c r="S207" s="2">
        <v>59</v>
      </c>
      <c r="T207" s="2">
        <v>44</v>
      </c>
      <c r="U207" s="2">
        <v>83</v>
      </c>
      <c r="V207" s="2">
        <v>57</v>
      </c>
      <c r="W207" s="2">
        <v>27</v>
      </c>
      <c r="X207" s="2">
        <v>60</v>
      </c>
      <c r="Y207" s="2">
        <v>60</v>
      </c>
      <c r="Z207" s="2">
        <v>60</v>
      </c>
      <c r="AA207" s="2">
        <v>60</v>
      </c>
      <c r="AB207" s="2">
        <v>60</v>
      </c>
      <c r="AC207" s="2">
        <v>60</v>
      </c>
      <c r="AD207" s="2">
        <v>60</v>
      </c>
      <c r="AE207" s="12">
        <v>0.57999999999999996</v>
      </c>
      <c r="AF207" s="12">
        <v>0.53</v>
      </c>
      <c r="AG207" s="12">
        <v>0.59</v>
      </c>
      <c r="AH207" s="12">
        <v>0.44</v>
      </c>
      <c r="AI207" s="12">
        <v>0.83</v>
      </c>
      <c r="AJ207" s="12">
        <v>0.56999999999999995</v>
      </c>
      <c r="AK207" s="12">
        <v>0.27</v>
      </c>
    </row>
    <row r="208" spans="1:37">
      <c r="A208" t="s">
        <v>606</v>
      </c>
      <c r="B208" t="s">
        <v>323</v>
      </c>
      <c r="C208" s="6">
        <v>44832</v>
      </c>
      <c r="D208" t="s">
        <v>379</v>
      </c>
      <c r="E208" t="s">
        <v>384</v>
      </c>
      <c r="F208" t="s">
        <v>605</v>
      </c>
      <c r="G208" t="s">
        <v>37</v>
      </c>
      <c r="H208" t="s">
        <v>321</v>
      </c>
      <c r="I208" t="s">
        <v>0</v>
      </c>
      <c r="J208" s="6">
        <v>44897</v>
      </c>
      <c r="K208">
        <v>9.5</v>
      </c>
      <c r="L208" s="2">
        <f t="shared" si="6"/>
        <v>65</v>
      </c>
      <c r="M208" s="2" t="str">
        <f t="shared" si="7"/>
        <v>2022-12</v>
      </c>
      <c r="N208" s="2" t="s">
        <v>340</v>
      </c>
      <c r="O208" s="2" t="s">
        <v>989</v>
      </c>
      <c r="P208" s="2" t="s">
        <v>985</v>
      </c>
      <c r="Q208" s="2">
        <v>0</v>
      </c>
      <c r="R208" s="2">
        <v>0</v>
      </c>
      <c r="S208" s="2">
        <v>2</v>
      </c>
      <c r="T208" s="2">
        <v>6</v>
      </c>
      <c r="U208" s="2">
        <v>4</v>
      </c>
      <c r="V208" s="2">
        <v>4</v>
      </c>
      <c r="W208" s="2">
        <v>1</v>
      </c>
      <c r="X208" s="2">
        <v>0</v>
      </c>
      <c r="Y208" s="2">
        <v>0</v>
      </c>
      <c r="Z208" s="2">
        <v>10</v>
      </c>
      <c r="AA208" s="2">
        <v>10</v>
      </c>
      <c r="AB208" s="2">
        <v>10</v>
      </c>
      <c r="AC208" s="2">
        <v>10</v>
      </c>
      <c r="AD208" s="2">
        <v>10</v>
      </c>
      <c r="AE208" s="12">
        <v>0</v>
      </c>
      <c r="AF208" s="12">
        <v>0</v>
      </c>
      <c r="AG208" s="12">
        <v>0.2</v>
      </c>
      <c r="AH208" s="12">
        <v>0.6</v>
      </c>
      <c r="AI208" s="12">
        <v>0.4</v>
      </c>
      <c r="AJ208" s="12">
        <v>0.4</v>
      </c>
      <c r="AK208" s="12">
        <v>0.1</v>
      </c>
    </row>
    <row r="209" spans="1:37">
      <c r="A209" t="s">
        <v>194</v>
      </c>
      <c r="B209" t="s">
        <v>323</v>
      </c>
      <c r="C209" s="6">
        <v>44832</v>
      </c>
      <c r="D209" t="s">
        <v>2</v>
      </c>
      <c r="E209" t="s">
        <v>10</v>
      </c>
      <c r="F209" t="s">
        <v>195</v>
      </c>
      <c r="G209" t="s">
        <v>37</v>
      </c>
      <c r="H209" t="s">
        <v>170</v>
      </c>
      <c r="I209" t="s">
        <v>0</v>
      </c>
      <c r="J209" s="6">
        <v>44917</v>
      </c>
      <c r="K209">
        <v>8.5</v>
      </c>
      <c r="L209" s="2">
        <f t="shared" si="6"/>
        <v>85</v>
      </c>
      <c r="M209" s="2" t="str">
        <f t="shared" si="7"/>
        <v>2022-12</v>
      </c>
      <c r="N209" s="2" t="s">
        <v>340</v>
      </c>
      <c r="O209" s="2" t="s">
        <v>989</v>
      </c>
      <c r="P209" s="2" t="s">
        <v>1438</v>
      </c>
      <c r="Q209" s="2">
        <v>0</v>
      </c>
      <c r="R209" s="2">
        <v>0</v>
      </c>
      <c r="S209" s="2">
        <v>3</v>
      </c>
      <c r="T209" s="2">
        <v>6</v>
      </c>
      <c r="U209" s="2">
        <v>36</v>
      </c>
      <c r="V209" s="2">
        <v>48</v>
      </c>
      <c r="W209" s="2">
        <v>20</v>
      </c>
      <c r="X209" s="2">
        <v>0</v>
      </c>
      <c r="Y209" s="2">
        <v>0</v>
      </c>
      <c r="Z209" s="2">
        <v>200</v>
      </c>
      <c r="AA209" s="2">
        <v>200</v>
      </c>
      <c r="AB209" s="2">
        <v>200</v>
      </c>
      <c r="AC209" s="2">
        <v>200</v>
      </c>
      <c r="AD209" s="2">
        <v>200</v>
      </c>
      <c r="AE209" s="12">
        <v>0</v>
      </c>
      <c r="AF209" s="12">
        <v>0</v>
      </c>
      <c r="AG209" s="12">
        <v>0.02</v>
      </c>
      <c r="AH209" s="12">
        <v>0.03</v>
      </c>
      <c r="AI209" s="12">
        <v>0.18</v>
      </c>
      <c r="AJ209" s="12">
        <v>0.24</v>
      </c>
      <c r="AK209" s="12">
        <v>0.1</v>
      </c>
    </row>
    <row r="210" spans="1:37">
      <c r="A210" t="s">
        <v>736</v>
      </c>
      <c r="B210" t="s">
        <v>323</v>
      </c>
      <c r="C210" s="6">
        <v>44832</v>
      </c>
      <c r="D210" t="s">
        <v>379</v>
      </c>
      <c r="E210" t="s">
        <v>380</v>
      </c>
      <c r="F210" t="s">
        <v>739</v>
      </c>
      <c r="G210" t="s">
        <v>37</v>
      </c>
      <c r="H210" t="s">
        <v>321</v>
      </c>
      <c r="I210" t="s">
        <v>0</v>
      </c>
      <c r="J210" s="6">
        <v>44896</v>
      </c>
      <c r="K210">
        <v>7.75</v>
      </c>
      <c r="L210" s="2">
        <f t="shared" si="6"/>
        <v>64</v>
      </c>
      <c r="M210" s="2" t="str">
        <f t="shared" si="7"/>
        <v>2022-12</v>
      </c>
      <c r="N210" s="2" t="s">
        <v>340</v>
      </c>
      <c r="O210" s="2" t="s">
        <v>989</v>
      </c>
      <c r="P210" s="2" t="s">
        <v>985</v>
      </c>
      <c r="Q210" s="2" t="s">
        <v>1265</v>
      </c>
      <c r="R210" s="2" t="s">
        <v>1265</v>
      </c>
      <c r="S210" s="2" t="s">
        <v>1265</v>
      </c>
      <c r="T210" s="2" t="s">
        <v>1265</v>
      </c>
      <c r="U210" s="2" t="s">
        <v>1265</v>
      </c>
      <c r="V210" s="2" t="s">
        <v>1265</v>
      </c>
      <c r="W210" s="2" t="s">
        <v>1265</v>
      </c>
      <c r="X210" s="2" t="s">
        <v>1265</v>
      </c>
      <c r="Y210" s="2" t="s">
        <v>1265</v>
      </c>
      <c r="Z210" s="2" t="s">
        <v>1265</v>
      </c>
      <c r="AA210" s="2" t="s">
        <v>1265</v>
      </c>
      <c r="AB210" s="2" t="s">
        <v>1265</v>
      </c>
      <c r="AC210" s="2" t="s">
        <v>1265</v>
      </c>
      <c r="AD210" s="2" t="s">
        <v>1265</v>
      </c>
      <c r="AE210" s="12" t="s">
        <v>1265</v>
      </c>
      <c r="AF210" s="12" t="s">
        <v>1265</v>
      </c>
      <c r="AG210" s="12" t="s">
        <v>1265</v>
      </c>
      <c r="AH210" s="12" t="s">
        <v>1265</v>
      </c>
      <c r="AI210" s="12" t="s">
        <v>1265</v>
      </c>
      <c r="AJ210" s="12" t="s">
        <v>1265</v>
      </c>
      <c r="AK210" s="12" t="s">
        <v>1265</v>
      </c>
    </row>
    <row r="211" spans="1:37">
      <c r="A211" t="s">
        <v>551</v>
      </c>
      <c r="B211" t="s">
        <v>323</v>
      </c>
      <c r="C211" s="6">
        <v>44832</v>
      </c>
      <c r="D211" t="s">
        <v>376</v>
      </c>
      <c r="E211" t="s">
        <v>406</v>
      </c>
      <c r="F211" t="s">
        <v>550</v>
      </c>
      <c r="G211" t="s">
        <v>37</v>
      </c>
      <c r="H211" t="s">
        <v>170</v>
      </c>
      <c r="I211" t="s">
        <v>0</v>
      </c>
      <c r="J211" s="6">
        <v>44883</v>
      </c>
      <c r="K211">
        <v>22</v>
      </c>
      <c r="L211" s="2">
        <f t="shared" si="6"/>
        <v>51</v>
      </c>
      <c r="M211" s="2" t="str">
        <f t="shared" si="7"/>
        <v>2022-11</v>
      </c>
      <c r="N211" s="2" t="s">
        <v>340</v>
      </c>
      <c r="O211" s="2" t="s">
        <v>989</v>
      </c>
      <c r="P211" s="2" t="s">
        <v>985</v>
      </c>
      <c r="Q211" s="2">
        <v>0</v>
      </c>
      <c r="R211" s="2">
        <v>0</v>
      </c>
      <c r="S211" s="2">
        <v>4</v>
      </c>
      <c r="T211" s="2">
        <v>1</v>
      </c>
      <c r="U211" s="2">
        <v>6</v>
      </c>
      <c r="V211" s="2">
        <v>11</v>
      </c>
      <c r="W211" s="2">
        <v>13</v>
      </c>
      <c r="X211" s="2">
        <v>0</v>
      </c>
      <c r="Y211" s="2">
        <v>0</v>
      </c>
      <c r="Z211" s="2">
        <v>25</v>
      </c>
      <c r="AA211" s="2">
        <v>25</v>
      </c>
      <c r="AB211" s="2">
        <v>25</v>
      </c>
      <c r="AC211" s="2">
        <v>25</v>
      </c>
      <c r="AD211" s="2">
        <v>25</v>
      </c>
      <c r="AE211" s="12">
        <v>0</v>
      </c>
      <c r="AF211" s="12">
        <v>0</v>
      </c>
      <c r="AG211" s="12">
        <v>0.16</v>
      </c>
      <c r="AH211" s="12">
        <v>0.04</v>
      </c>
      <c r="AI211" s="12">
        <v>0.24</v>
      </c>
      <c r="AJ211" s="12">
        <v>0.44</v>
      </c>
      <c r="AK211" s="12">
        <v>0.52</v>
      </c>
    </row>
    <row r="212" spans="1:37">
      <c r="A212" t="s">
        <v>573</v>
      </c>
      <c r="B212" t="s">
        <v>323</v>
      </c>
      <c r="C212" s="6">
        <v>44833</v>
      </c>
      <c r="D212" t="s">
        <v>428</v>
      </c>
      <c r="E212" t="s">
        <v>429</v>
      </c>
      <c r="F212" t="s">
        <v>572</v>
      </c>
      <c r="G212" t="s">
        <v>37</v>
      </c>
      <c r="H212" t="s">
        <v>170</v>
      </c>
      <c r="I212" t="s">
        <v>0</v>
      </c>
      <c r="J212" s="6">
        <v>44865</v>
      </c>
      <c r="K212">
        <v>11.5</v>
      </c>
      <c r="L212" s="2">
        <f t="shared" si="6"/>
        <v>32</v>
      </c>
      <c r="M212" s="2" t="str">
        <f t="shared" si="7"/>
        <v>2022-10</v>
      </c>
      <c r="N212" s="2" t="s">
        <v>340</v>
      </c>
      <c r="O212" s="2" t="s">
        <v>990</v>
      </c>
      <c r="P212" s="2" t="s">
        <v>1437</v>
      </c>
      <c r="Q212" s="2">
        <v>0</v>
      </c>
      <c r="R212" s="2">
        <v>0</v>
      </c>
      <c r="S212" s="2">
        <v>6</v>
      </c>
      <c r="T212" s="2">
        <v>14</v>
      </c>
      <c r="U212" s="2">
        <v>8</v>
      </c>
      <c r="V212" s="2">
        <v>11</v>
      </c>
      <c r="W212" s="2">
        <v>1</v>
      </c>
      <c r="X212" s="2">
        <v>0</v>
      </c>
      <c r="Y212" s="2">
        <v>0</v>
      </c>
      <c r="Z212" s="2">
        <v>20</v>
      </c>
      <c r="AA212" s="2">
        <v>20</v>
      </c>
      <c r="AB212" s="2">
        <v>20</v>
      </c>
      <c r="AC212" s="2">
        <v>20</v>
      </c>
      <c r="AD212" s="2">
        <v>20</v>
      </c>
      <c r="AE212" s="12">
        <v>0</v>
      </c>
      <c r="AF212" s="12">
        <v>0</v>
      </c>
      <c r="AG212" s="12">
        <v>0.3</v>
      </c>
      <c r="AH212" s="12">
        <v>0.7</v>
      </c>
      <c r="AI212" s="12">
        <v>0.4</v>
      </c>
      <c r="AJ212" s="12">
        <v>0.55000000000000004</v>
      </c>
      <c r="AK212" s="12">
        <v>0.05</v>
      </c>
    </row>
    <row r="213" spans="1:37">
      <c r="A213" t="s">
        <v>575</v>
      </c>
      <c r="B213" t="s">
        <v>323</v>
      </c>
      <c r="C213" s="6">
        <v>44833</v>
      </c>
      <c r="D213" t="s">
        <v>390</v>
      </c>
      <c r="E213" t="s">
        <v>427</v>
      </c>
      <c r="F213" t="s">
        <v>574</v>
      </c>
      <c r="G213" t="s">
        <v>37</v>
      </c>
      <c r="H213" t="s">
        <v>170</v>
      </c>
      <c r="I213" t="s">
        <v>0</v>
      </c>
      <c r="J213" s="6">
        <v>44741</v>
      </c>
      <c r="K213">
        <v>0.5</v>
      </c>
      <c r="L213" s="2">
        <f t="shared" si="6"/>
        <v>-92</v>
      </c>
      <c r="M213" s="2" t="str">
        <f t="shared" si="7"/>
        <v>2022-06</v>
      </c>
      <c r="N213" s="2" t="s">
        <v>1435</v>
      </c>
      <c r="O213" s="2" t="s">
        <v>990</v>
      </c>
      <c r="P213" s="2" t="s">
        <v>985</v>
      </c>
      <c r="Q213" s="2">
        <v>0</v>
      </c>
      <c r="R213" s="2">
        <v>32</v>
      </c>
      <c r="S213" s="2">
        <v>18</v>
      </c>
      <c r="T213" s="2">
        <v>31</v>
      </c>
      <c r="U213" s="2">
        <v>21</v>
      </c>
      <c r="V213" s="2">
        <v>24</v>
      </c>
      <c r="W213" s="2">
        <v>3</v>
      </c>
      <c r="X213" s="2">
        <v>0</v>
      </c>
      <c r="Y213" s="2">
        <v>20</v>
      </c>
      <c r="Z213" s="2">
        <v>20</v>
      </c>
      <c r="AA213" s="2">
        <v>20</v>
      </c>
      <c r="AB213" s="2">
        <v>20</v>
      </c>
      <c r="AC213" s="2">
        <v>20</v>
      </c>
      <c r="AD213" s="2">
        <v>20</v>
      </c>
      <c r="AE213" s="12">
        <v>0</v>
      </c>
      <c r="AF213" s="12">
        <v>1.6</v>
      </c>
      <c r="AG213" s="12">
        <v>0.9</v>
      </c>
      <c r="AH213" s="12">
        <v>1.55</v>
      </c>
      <c r="AI213" s="12">
        <v>1.05</v>
      </c>
      <c r="AJ213" s="12">
        <v>1.2</v>
      </c>
      <c r="AK213" s="12">
        <v>0.15</v>
      </c>
    </row>
    <row r="214" spans="1:37">
      <c r="A214" t="s">
        <v>580</v>
      </c>
      <c r="B214" t="s">
        <v>323</v>
      </c>
      <c r="C214" s="6">
        <v>44833</v>
      </c>
      <c r="D214" t="s">
        <v>433</v>
      </c>
      <c r="E214" t="s">
        <v>498</v>
      </c>
      <c r="F214" t="s">
        <v>579</v>
      </c>
      <c r="G214" t="s">
        <v>37</v>
      </c>
      <c r="H214" t="s">
        <v>170</v>
      </c>
      <c r="I214" t="s">
        <v>0</v>
      </c>
      <c r="J214" s="6">
        <v>44924</v>
      </c>
      <c r="K214">
        <v>13</v>
      </c>
      <c r="L214" s="2">
        <f t="shared" si="6"/>
        <v>91</v>
      </c>
      <c r="M214" s="2" t="str">
        <f t="shared" si="7"/>
        <v>2022-12</v>
      </c>
      <c r="N214" s="2" t="s">
        <v>340</v>
      </c>
      <c r="O214" s="2" t="s">
        <v>991</v>
      </c>
      <c r="P214" s="2" t="s">
        <v>985</v>
      </c>
      <c r="Q214" s="2">
        <v>0</v>
      </c>
      <c r="R214" s="2">
        <v>0</v>
      </c>
      <c r="S214" s="2">
        <v>1</v>
      </c>
      <c r="T214" s="2">
        <v>16</v>
      </c>
      <c r="U214" s="2">
        <v>23</v>
      </c>
      <c r="V214" s="2">
        <v>43</v>
      </c>
      <c r="W214" s="2">
        <v>11</v>
      </c>
      <c r="X214" s="2">
        <v>0</v>
      </c>
      <c r="Y214" s="2">
        <v>0</v>
      </c>
      <c r="Z214" s="2">
        <v>33</v>
      </c>
      <c r="AA214" s="2">
        <v>33</v>
      </c>
      <c r="AB214" s="2">
        <v>33</v>
      </c>
      <c r="AC214" s="2">
        <v>33</v>
      </c>
      <c r="AD214" s="2">
        <v>33</v>
      </c>
      <c r="AE214" s="12">
        <v>0</v>
      </c>
      <c r="AF214" s="12">
        <v>0</v>
      </c>
      <c r="AG214" s="12">
        <v>0.03</v>
      </c>
      <c r="AH214" s="12">
        <v>0.48</v>
      </c>
      <c r="AI214" s="12">
        <v>0.7</v>
      </c>
      <c r="AJ214" s="12">
        <v>1.3</v>
      </c>
      <c r="AK214" s="12">
        <v>0.33</v>
      </c>
    </row>
    <row r="215" spans="1:37">
      <c r="A215" t="s">
        <v>204</v>
      </c>
      <c r="B215" t="s">
        <v>323</v>
      </c>
      <c r="C215" s="6">
        <v>44833</v>
      </c>
      <c r="D215" t="s">
        <v>2</v>
      </c>
      <c r="E215" t="s">
        <v>7</v>
      </c>
      <c r="F215" t="s">
        <v>205</v>
      </c>
      <c r="G215" t="s">
        <v>37</v>
      </c>
      <c r="H215" t="s">
        <v>170</v>
      </c>
      <c r="I215" t="s">
        <v>0</v>
      </c>
      <c r="J215" s="6">
        <v>44979</v>
      </c>
      <c r="K215">
        <v>23.25</v>
      </c>
      <c r="L215" s="2">
        <f t="shared" si="6"/>
        <v>146</v>
      </c>
      <c r="M215" s="2" t="str">
        <f t="shared" si="7"/>
        <v>2023-02</v>
      </c>
      <c r="N215" s="2" t="s">
        <v>364</v>
      </c>
      <c r="O215" s="2" t="s">
        <v>989</v>
      </c>
      <c r="P215" s="2" t="s">
        <v>1438</v>
      </c>
      <c r="Q215" s="2">
        <v>0</v>
      </c>
      <c r="R215" s="2">
        <v>0</v>
      </c>
      <c r="S215" s="2">
        <v>3</v>
      </c>
      <c r="T215" s="2">
        <v>3</v>
      </c>
      <c r="U215" s="2">
        <v>2</v>
      </c>
      <c r="V215" s="2">
        <v>0</v>
      </c>
      <c r="W215" s="2">
        <v>1</v>
      </c>
      <c r="X215" s="2">
        <v>0</v>
      </c>
      <c r="Y215" s="2">
        <v>0</v>
      </c>
      <c r="Z215" s="2">
        <v>10</v>
      </c>
      <c r="AA215" s="2">
        <v>10</v>
      </c>
      <c r="AB215" s="2">
        <v>10</v>
      </c>
      <c r="AC215" s="2">
        <v>0</v>
      </c>
      <c r="AD215" s="2">
        <v>10</v>
      </c>
      <c r="AE215" s="12">
        <v>0</v>
      </c>
      <c r="AF215" s="12">
        <v>0</v>
      </c>
      <c r="AG215" s="12">
        <v>0.3</v>
      </c>
      <c r="AH215" s="12">
        <v>0.3</v>
      </c>
      <c r="AI215" s="12">
        <v>0.2</v>
      </c>
      <c r="AJ215" s="12">
        <v>0</v>
      </c>
      <c r="AK215" s="12">
        <v>0.1</v>
      </c>
    </row>
    <row r="216" spans="1:37">
      <c r="A216" t="s">
        <v>162</v>
      </c>
      <c r="B216" t="s">
        <v>323</v>
      </c>
      <c r="C216" s="6">
        <v>44833</v>
      </c>
      <c r="D216" t="s">
        <v>3</v>
      </c>
      <c r="E216" t="s">
        <v>20</v>
      </c>
      <c r="F216" t="s">
        <v>163</v>
      </c>
      <c r="G216" t="s">
        <v>37</v>
      </c>
      <c r="H216" t="s">
        <v>321</v>
      </c>
      <c r="I216" t="s">
        <v>0</v>
      </c>
      <c r="J216" s="6">
        <v>44967</v>
      </c>
      <c r="K216">
        <v>40</v>
      </c>
      <c r="L216" s="2">
        <f t="shared" si="6"/>
        <v>134</v>
      </c>
      <c r="M216" s="2" t="str">
        <f t="shared" si="7"/>
        <v>2023-02</v>
      </c>
      <c r="N216" s="2" t="s">
        <v>364</v>
      </c>
      <c r="O216" s="2" t="s">
        <v>988</v>
      </c>
      <c r="P216" s="2" t="s">
        <v>1438</v>
      </c>
      <c r="Q216" s="2">
        <v>0</v>
      </c>
      <c r="R216" s="2">
        <v>0</v>
      </c>
      <c r="S216" s="2">
        <v>0</v>
      </c>
      <c r="T216" s="2">
        <v>9</v>
      </c>
      <c r="U216" s="2">
        <v>0</v>
      </c>
      <c r="V216" s="2">
        <v>0</v>
      </c>
      <c r="W216" s="2">
        <v>6</v>
      </c>
      <c r="X216" s="2">
        <v>0</v>
      </c>
      <c r="Y216" s="2">
        <v>0</v>
      </c>
      <c r="Z216" s="2">
        <v>0</v>
      </c>
      <c r="AA216" s="2">
        <v>75</v>
      </c>
      <c r="AB216" s="2">
        <v>0</v>
      </c>
      <c r="AC216" s="2">
        <v>0</v>
      </c>
      <c r="AD216" s="2">
        <v>75</v>
      </c>
      <c r="AE216" s="12">
        <v>0</v>
      </c>
      <c r="AF216" s="12">
        <v>0</v>
      </c>
      <c r="AG216" s="12">
        <v>0</v>
      </c>
      <c r="AH216" s="12">
        <v>0.12</v>
      </c>
      <c r="AI216" s="12">
        <v>0</v>
      </c>
      <c r="AJ216" s="12">
        <v>0</v>
      </c>
      <c r="AK216" s="12">
        <v>0.08</v>
      </c>
    </row>
    <row r="217" spans="1:37">
      <c r="A217" t="s">
        <v>838</v>
      </c>
      <c r="B217" t="s">
        <v>323</v>
      </c>
      <c r="C217" s="6">
        <v>44833</v>
      </c>
      <c r="D217" t="s">
        <v>379</v>
      </c>
      <c r="E217" t="s">
        <v>534</v>
      </c>
      <c r="F217" t="s">
        <v>837</v>
      </c>
      <c r="G217" t="s">
        <v>37</v>
      </c>
      <c r="H217" t="s">
        <v>109</v>
      </c>
      <c r="I217" t="s">
        <v>0</v>
      </c>
      <c r="J217" s="6">
        <v>44953</v>
      </c>
      <c r="K217">
        <v>11</v>
      </c>
      <c r="L217" s="2">
        <f t="shared" si="6"/>
        <v>120</v>
      </c>
      <c r="M217" s="2" t="str">
        <f t="shared" si="7"/>
        <v>2023-01</v>
      </c>
      <c r="N217" s="2" t="s">
        <v>364</v>
      </c>
      <c r="O217" s="2" t="s">
        <v>989</v>
      </c>
      <c r="P217" s="2" t="s">
        <v>985</v>
      </c>
      <c r="Q217" s="2">
        <v>0</v>
      </c>
      <c r="R217" s="2">
        <v>0</v>
      </c>
      <c r="S217" s="2">
        <v>3</v>
      </c>
      <c r="T217" s="2">
        <v>1</v>
      </c>
      <c r="U217" s="2">
        <v>10</v>
      </c>
      <c r="V217" s="2">
        <v>18</v>
      </c>
      <c r="W217" s="2">
        <v>4</v>
      </c>
      <c r="X217" s="2">
        <v>0</v>
      </c>
      <c r="Y217" s="2">
        <v>0</v>
      </c>
      <c r="Z217" s="2">
        <v>25</v>
      </c>
      <c r="AA217" s="2">
        <v>25</v>
      </c>
      <c r="AB217" s="2">
        <v>25</v>
      </c>
      <c r="AC217" s="2">
        <v>25</v>
      </c>
      <c r="AD217" s="2">
        <v>25</v>
      </c>
      <c r="AE217" s="12">
        <v>0</v>
      </c>
      <c r="AF217" s="12">
        <v>0</v>
      </c>
      <c r="AG217" s="12">
        <v>0.12</v>
      </c>
      <c r="AH217" s="12">
        <v>0.04</v>
      </c>
      <c r="AI217" s="12">
        <v>0.4</v>
      </c>
      <c r="AJ217" s="12">
        <v>0.72</v>
      </c>
      <c r="AK217" s="12">
        <v>0.16</v>
      </c>
    </row>
    <row r="218" spans="1:37">
      <c r="A218" t="s">
        <v>1408</v>
      </c>
      <c r="B218" t="s">
        <v>323</v>
      </c>
      <c r="C218" s="6">
        <v>44833</v>
      </c>
      <c r="D218" t="s">
        <v>424</v>
      </c>
      <c r="E218" t="s">
        <v>509</v>
      </c>
      <c r="F218" t="s">
        <v>1407</v>
      </c>
      <c r="G218" t="s">
        <v>37</v>
      </c>
      <c r="H218" t="s">
        <v>109</v>
      </c>
      <c r="I218" t="s">
        <v>0</v>
      </c>
      <c r="J218" s="6">
        <v>44986</v>
      </c>
      <c r="K218">
        <v>11</v>
      </c>
      <c r="L218" s="2">
        <f t="shared" si="6"/>
        <v>153</v>
      </c>
      <c r="M218" s="2" t="str">
        <f t="shared" si="7"/>
        <v>2023-03</v>
      </c>
      <c r="N218" s="2" t="s">
        <v>364</v>
      </c>
      <c r="O218" s="2" t="s">
        <v>989</v>
      </c>
      <c r="P218" s="2" t="s">
        <v>985</v>
      </c>
      <c r="Q218" s="2">
        <v>0</v>
      </c>
      <c r="R218" s="2">
        <v>0</v>
      </c>
      <c r="S218" s="2">
        <v>4</v>
      </c>
      <c r="T218" s="2">
        <v>5</v>
      </c>
      <c r="U218" s="2">
        <v>6</v>
      </c>
      <c r="V218" s="2">
        <v>17</v>
      </c>
      <c r="W218" s="2">
        <v>12</v>
      </c>
      <c r="X218" s="2">
        <v>0</v>
      </c>
      <c r="Y218" s="2">
        <v>0</v>
      </c>
      <c r="Z218" s="2">
        <v>35</v>
      </c>
      <c r="AA218" s="2">
        <v>35</v>
      </c>
      <c r="AB218" s="2">
        <v>35</v>
      </c>
      <c r="AC218" s="2">
        <v>35</v>
      </c>
      <c r="AD218" s="2">
        <v>35</v>
      </c>
      <c r="AE218" s="12">
        <v>0</v>
      </c>
      <c r="AF218" s="12">
        <v>0</v>
      </c>
      <c r="AG218" s="12">
        <v>0.11</v>
      </c>
      <c r="AH218" s="12">
        <v>0.14000000000000001</v>
      </c>
      <c r="AI218" s="12">
        <v>0.17</v>
      </c>
      <c r="AJ218" s="12">
        <v>0.49</v>
      </c>
      <c r="AK218" s="12">
        <v>0.34</v>
      </c>
    </row>
    <row r="219" spans="1:37">
      <c r="A219" t="s">
        <v>1219</v>
      </c>
      <c r="B219" t="s">
        <v>323</v>
      </c>
      <c r="C219" s="6">
        <v>44833</v>
      </c>
      <c r="D219" t="s">
        <v>424</v>
      </c>
      <c r="E219" t="s">
        <v>509</v>
      </c>
      <c r="F219" t="s">
        <v>1356</v>
      </c>
      <c r="G219" t="s">
        <v>37</v>
      </c>
      <c r="H219" t="s">
        <v>109</v>
      </c>
      <c r="I219" t="s">
        <v>0</v>
      </c>
      <c r="J219" s="6">
        <v>44981</v>
      </c>
      <c r="K219">
        <v>27.75</v>
      </c>
      <c r="L219" s="2">
        <f t="shared" si="6"/>
        <v>148</v>
      </c>
      <c r="M219" s="2" t="str">
        <f t="shared" si="7"/>
        <v>2023-02</v>
      </c>
      <c r="N219" s="2" t="s">
        <v>364</v>
      </c>
      <c r="O219" s="2" t="s">
        <v>989</v>
      </c>
      <c r="P219" s="2" t="s">
        <v>985</v>
      </c>
      <c r="Q219" s="2">
        <v>0</v>
      </c>
      <c r="R219" s="2">
        <v>0</v>
      </c>
      <c r="S219" s="2">
        <v>2</v>
      </c>
      <c r="T219" s="2">
        <v>2</v>
      </c>
      <c r="U219" s="2">
        <v>3</v>
      </c>
      <c r="V219" s="2">
        <v>2</v>
      </c>
      <c r="W219" s="2">
        <v>2</v>
      </c>
      <c r="X219" s="2">
        <v>0</v>
      </c>
      <c r="Y219" s="2">
        <v>0</v>
      </c>
      <c r="Z219" s="2">
        <v>10</v>
      </c>
      <c r="AA219" s="2">
        <v>10</v>
      </c>
      <c r="AB219" s="2">
        <v>10</v>
      </c>
      <c r="AC219" s="2">
        <v>10</v>
      </c>
      <c r="AD219" s="2">
        <v>10</v>
      </c>
      <c r="AE219" s="12">
        <v>0</v>
      </c>
      <c r="AF219" s="12">
        <v>0</v>
      </c>
      <c r="AG219" s="12">
        <v>0.2</v>
      </c>
      <c r="AH219" s="12">
        <v>0.2</v>
      </c>
      <c r="AI219" s="12">
        <v>0.3</v>
      </c>
      <c r="AJ219" s="12">
        <v>0.2</v>
      </c>
      <c r="AK219" s="12">
        <v>0.2</v>
      </c>
    </row>
    <row r="220" spans="1:37">
      <c r="A220" t="s">
        <v>1022</v>
      </c>
      <c r="B220" t="s">
        <v>323</v>
      </c>
      <c r="C220" s="6">
        <v>44833</v>
      </c>
      <c r="D220" t="s">
        <v>365</v>
      </c>
      <c r="E220" t="s">
        <v>632</v>
      </c>
      <c r="F220" t="s">
        <v>1107</v>
      </c>
      <c r="G220" t="s">
        <v>37</v>
      </c>
      <c r="H220" t="s">
        <v>109</v>
      </c>
      <c r="I220" t="s">
        <v>0</v>
      </c>
      <c r="J220" s="6">
        <v>44971</v>
      </c>
      <c r="K220">
        <v>10</v>
      </c>
      <c r="L220" s="2">
        <f t="shared" si="6"/>
        <v>138</v>
      </c>
      <c r="M220" s="2" t="str">
        <f t="shared" si="7"/>
        <v>2023-02</v>
      </c>
      <c r="N220" s="2" t="s">
        <v>364</v>
      </c>
      <c r="O220" s="2" t="s">
        <v>992</v>
      </c>
      <c r="P220" s="2" t="s">
        <v>985</v>
      </c>
      <c r="Q220" s="2">
        <v>0</v>
      </c>
      <c r="R220" s="2">
        <v>0</v>
      </c>
      <c r="S220" s="2">
        <v>5</v>
      </c>
      <c r="T220" s="2">
        <v>8</v>
      </c>
      <c r="U220" s="2">
        <v>16</v>
      </c>
      <c r="V220" s="2">
        <v>48</v>
      </c>
      <c r="W220" s="2">
        <v>29</v>
      </c>
      <c r="X220" s="2">
        <v>0</v>
      </c>
      <c r="Y220" s="2">
        <v>0</v>
      </c>
      <c r="Z220" s="2">
        <v>60</v>
      </c>
      <c r="AA220" s="2">
        <v>60</v>
      </c>
      <c r="AB220" s="2">
        <v>60</v>
      </c>
      <c r="AC220" s="2">
        <v>60</v>
      </c>
      <c r="AD220" s="2">
        <v>60</v>
      </c>
      <c r="AE220" s="12">
        <v>0</v>
      </c>
      <c r="AF220" s="12">
        <v>0</v>
      </c>
      <c r="AG220" s="12">
        <v>0.08</v>
      </c>
      <c r="AH220" s="12">
        <v>0.13</v>
      </c>
      <c r="AI220" s="12">
        <v>0.27</v>
      </c>
      <c r="AJ220" s="12">
        <v>0.8</v>
      </c>
      <c r="AK220" s="12">
        <v>0.48</v>
      </c>
    </row>
    <row r="221" spans="1:37">
      <c r="A221" t="s">
        <v>638</v>
      </c>
      <c r="B221" t="s">
        <v>323</v>
      </c>
      <c r="C221" s="6">
        <v>44833</v>
      </c>
      <c r="D221" t="s">
        <v>379</v>
      </c>
      <c r="E221" t="s">
        <v>534</v>
      </c>
      <c r="F221" t="s">
        <v>637</v>
      </c>
      <c r="G221" t="s">
        <v>37</v>
      </c>
      <c r="H221" t="s">
        <v>109</v>
      </c>
      <c r="I221" t="s">
        <v>0</v>
      </c>
      <c r="J221" s="6">
        <v>44951</v>
      </c>
      <c r="K221">
        <v>12</v>
      </c>
      <c r="L221" s="2">
        <f t="shared" si="6"/>
        <v>118</v>
      </c>
      <c r="M221" s="2" t="str">
        <f t="shared" si="7"/>
        <v>2023-01</v>
      </c>
      <c r="N221" s="2" t="s">
        <v>364</v>
      </c>
      <c r="O221" s="2" t="s">
        <v>989</v>
      </c>
      <c r="P221" s="2" t="s">
        <v>985</v>
      </c>
      <c r="Q221" s="2">
        <v>0</v>
      </c>
      <c r="R221" s="2">
        <v>0</v>
      </c>
      <c r="S221" s="2">
        <v>0</v>
      </c>
      <c r="T221" s="2">
        <v>0</v>
      </c>
      <c r="U221" s="2">
        <v>4</v>
      </c>
      <c r="V221" s="2">
        <v>6</v>
      </c>
      <c r="W221" s="2">
        <v>3</v>
      </c>
      <c r="X221" s="2">
        <v>0</v>
      </c>
      <c r="Y221" s="2">
        <v>0</v>
      </c>
      <c r="Z221" s="2">
        <v>0</v>
      </c>
      <c r="AA221" s="2">
        <v>0</v>
      </c>
      <c r="AB221" s="2">
        <v>11</v>
      </c>
      <c r="AC221" s="2">
        <v>11</v>
      </c>
      <c r="AD221" s="2">
        <v>11</v>
      </c>
      <c r="AE221" s="12">
        <v>0</v>
      </c>
      <c r="AF221" s="12">
        <v>0</v>
      </c>
      <c r="AG221" s="12">
        <v>0</v>
      </c>
      <c r="AH221" s="12">
        <v>0</v>
      </c>
      <c r="AI221" s="12">
        <v>0.36</v>
      </c>
      <c r="AJ221" s="12">
        <v>0.55000000000000004</v>
      </c>
      <c r="AK221" s="12">
        <v>0.27</v>
      </c>
    </row>
    <row r="222" spans="1:37">
      <c r="A222" t="s">
        <v>1217</v>
      </c>
      <c r="B222" t="s">
        <v>323</v>
      </c>
      <c r="C222" s="6">
        <v>44833</v>
      </c>
      <c r="D222" t="s">
        <v>365</v>
      </c>
      <c r="E222" t="s">
        <v>578</v>
      </c>
      <c r="F222" t="s">
        <v>1345</v>
      </c>
      <c r="G222" t="s">
        <v>37</v>
      </c>
      <c r="H222" t="s">
        <v>109</v>
      </c>
      <c r="I222" t="s">
        <v>0</v>
      </c>
      <c r="J222" s="6">
        <v>44988</v>
      </c>
      <c r="K222">
        <v>10</v>
      </c>
      <c r="L222" s="2">
        <f t="shared" si="6"/>
        <v>155</v>
      </c>
      <c r="M222" s="2" t="str">
        <f t="shared" si="7"/>
        <v>2023-03</v>
      </c>
      <c r="N222" s="2" t="s">
        <v>364</v>
      </c>
      <c r="O222" s="2" t="s">
        <v>992</v>
      </c>
      <c r="P222" s="2" t="s">
        <v>985</v>
      </c>
      <c r="Q222" s="2">
        <v>0</v>
      </c>
      <c r="R222" s="2">
        <v>0</v>
      </c>
      <c r="S222" s="2">
        <v>12</v>
      </c>
      <c r="T222" s="2">
        <v>1</v>
      </c>
      <c r="U222" s="2">
        <v>2</v>
      </c>
      <c r="V222" s="2">
        <v>12</v>
      </c>
      <c r="W222" s="2">
        <v>18</v>
      </c>
      <c r="X222" s="2">
        <v>0</v>
      </c>
      <c r="Y222" s="2">
        <v>0</v>
      </c>
      <c r="Z222" s="2">
        <v>35</v>
      </c>
      <c r="AA222" s="2">
        <v>35</v>
      </c>
      <c r="AB222" s="2">
        <v>35</v>
      </c>
      <c r="AC222" s="2">
        <v>35</v>
      </c>
      <c r="AD222" s="2">
        <v>35</v>
      </c>
      <c r="AE222" s="12">
        <v>0</v>
      </c>
      <c r="AF222" s="12">
        <v>0</v>
      </c>
      <c r="AG222" s="12">
        <v>0.34</v>
      </c>
      <c r="AH222" s="12">
        <v>0.03</v>
      </c>
      <c r="AI222" s="12">
        <v>0.06</v>
      </c>
      <c r="AJ222" s="12">
        <v>0.34</v>
      </c>
      <c r="AK222" s="12">
        <v>0.51</v>
      </c>
    </row>
    <row r="223" spans="1:37">
      <c r="A223" t="s">
        <v>897</v>
      </c>
      <c r="B223" t="s">
        <v>323</v>
      </c>
      <c r="C223" s="6">
        <v>44833</v>
      </c>
      <c r="D223" t="s">
        <v>377</v>
      </c>
      <c r="E223" t="s">
        <v>382</v>
      </c>
      <c r="F223" t="s">
        <v>896</v>
      </c>
      <c r="G223" t="s">
        <v>37</v>
      </c>
      <c r="H223" t="s">
        <v>170</v>
      </c>
      <c r="I223" t="s">
        <v>0</v>
      </c>
      <c r="J223" s="6">
        <v>44916</v>
      </c>
      <c r="K223">
        <v>16</v>
      </c>
      <c r="L223" s="2">
        <f t="shared" si="6"/>
        <v>83</v>
      </c>
      <c r="M223" s="2" t="str">
        <f t="shared" si="7"/>
        <v>2022-12</v>
      </c>
      <c r="N223" s="2" t="s">
        <v>340</v>
      </c>
      <c r="O223" s="2" t="s">
        <v>989</v>
      </c>
      <c r="P223" s="2" t="s">
        <v>985</v>
      </c>
      <c r="Q223" s="2">
        <v>0</v>
      </c>
      <c r="R223" s="2">
        <v>0</v>
      </c>
      <c r="S223" s="2">
        <v>0</v>
      </c>
      <c r="T223" s="2">
        <v>2</v>
      </c>
      <c r="U223" s="2">
        <v>2</v>
      </c>
      <c r="V223" s="2">
        <v>1</v>
      </c>
      <c r="W223" s="2">
        <v>3</v>
      </c>
      <c r="X223" s="2">
        <v>0</v>
      </c>
      <c r="Y223" s="2">
        <v>0</v>
      </c>
      <c r="Z223" s="2">
        <v>0</v>
      </c>
      <c r="AA223" s="2">
        <v>10</v>
      </c>
      <c r="AB223" s="2">
        <v>10</v>
      </c>
      <c r="AC223" s="2">
        <v>10</v>
      </c>
      <c r="AD223" s="2">
        <v>10</v>
      </c>
      <c r="AE223" s="12">
        <v>0</v>
      </c>
      <c r="AF223" s="12">
        <v>0</v>
      </c>
      <c r="AG223" s="12">
        <v>0</v>
      </c>
      <c r="AH223" s="12">
        <v>0.2</v>
      </c>
      <c r="AI223" s="12">
        <v>0.2</v>
      </c>
      <c r="AJ223" s="12">
        <v>0.1</v>
      </c>
      <c r="AK223" s="12">
        <v>0.3</v>
      </c>
    </row>
    <row r="224" spans="1:37">
      <c r="A224" t="s">
        <v>806</v>
      </c>
      <c r="B224" t="s">
        <v>322</v>
      </c>
      <c r="C224" s="6">
        <v>44833</v>
      </c>
      <c r="D224" t="s">
        <v>399</v>
      </c>
      <c r="E224" t="s">
        <v>400</v>
      </c>
      <c r="F224" t="s">
        <v>805</v>
      </c>
      <c r="G224" t="s">
        <v>37</v>
      </c>
      <c r="H224" t="s">
        <v>321</v>
      </c>
      <c r="I224" t="s">
        <v>0</v>
      </c>
      <c r="J224" s="6">
        <v>44923</v>
      </c>
      <c r="K224">
        <v>53</v>
      </c>
      <c r="L224" s="2">
        <f t="shared" si="6"/>
        <v>90</v>
      </c>
      <c r="M224" s="2" t="str">
        <f t="shared" si="7"/>
        <v>2022-12</v>
      </c>
      <c r="N224" s="2" t="s">
        <v>340</v>
      </c>
      <c r="O224" s="2" t="s">
        <v>988</v>
      </c>
      <c r="P224" s="2" t="s">
        <v>985</v>
      </c>
      <c r="Q224" s="2">
        <v>0</v>
      </c>
      <c r="R224" s="2">
        <v>0</v>
      </c>
      <c r="S224" s="2">
        <v>4</v>
      </c>
      <c r="T224" s="2">
        <v>8</v>
      </c>
      <c r="U224" s="2">
        <v>2</v>
      </c>
      <c r="V224" s="2">
        <v>3</v>
      </c>
      <c r="W224" s="2">
        <v>1</v>
      </c>
      <c r="X224" s="2">
        <v>0</v>
      </c>
      <c r="Y224" s="2">
        <v>0</v>
      </c>
      <c r="Z224" s="2">
        <v>45</v>
      </c>
      <c r="AA224" s="2">
        <v>45</v>
      </c>
      <c r="AB224" s="2">
        <v>45</v>
      </c>
      <c r="AC224" s="2">
        <v>45</v>
      </c>
      <c r="AD224" s="2">
        <v>45</v>
      </c>
      <c r="AE224" s="12">
        <v>0</v>
      </c>
      <c r="AF224" s="12">
        <v>0</v>
      </c>
      <c r="AG224" s="12">
        <v>0.09</v>
      </c>
      <c r="AH224" s="12">
        <v>0.18</v>
      </c>
      <c r="AI224" s="12">
        <v>0.04</v>
      </c>
      <c r="AJ224" s="12">
        <v>7.0000000000000007E-2</v>
      </c>
      <c r="AK224" s="12">
        <v>0.02</v>
      </c>
    </row>
    <row r="225" spans="1:37">
      <c r="A225" t="s">
        <v>938</v>
      </c>
      <c r="B225" t="s">
        <v>323</v>
      </c>
      <c r="C225" s="6">
        <v>44833</v>
      </c>
      <c r="D225" t="s">
        <v>397</v>
      </c>
      <c r="E225" t="s">
        <v>419</v>
      </c>
      <c r="F225" t="s">
        <v>937</v>
      </c>
      <c r="G225" t="s">
        <v>37</v>
      </c>
      <c r="H225" t="s">
        <v>170</v>
      </c>
      <c r="I225" t="s">
        <v>0</v>
      </c>
      <c r="J225" s="6">
        <v>44865</v>
      </c>
      <c r="K225">
        <v>5.5</v>
      </c>
      <c r="L225" s="2">
        <f t="shared" si="6"/>
        <v>32</v>
      </c>
      <c r="M225" s="2" t="str">
        <f t="shared" si="7"/>
        <v>2022-10</v>
      </c>
      <c r="N225" s="2" t="s">
        <v>340</v>
      </c>
      <c r="O225" s="2" t="s">
        <v>989</v>
      </c>
      <c r="P225" s="2" t="s">
        <v>1437</v>
      </c>
      <c r="Q225" s="2">
        <v>0</v>
      </c>
      <c r="R225" s="2">
        <v>0</v>
      </c>
      <c r="S225" s="2">
        <v>9</v>
      </c>
      <c r="T225" s="2">
        <v>10</v>
      </c>
      <c r="U225" s="2">
        <v>12</v>
      </c>
      <c r="V225" s="2">
        <v>5</v>
      </c>
      <c r="W225" s="2">
        <v>1</v>
      </c>
      <c r="X225" s="2">
        <v>0</v>
      </c>
      <c r="Y225" s="2">
        <v>0</v>
      </c>
      <c r="Z225" s="2">
        <v>10</v>
      </c>
      <c r="AA225" s="2">
        <v>10</v>
      </c>
      <c r="AB225" s="2">
        <v>10</v>
      </c>
      <c r="AC225" s="2">
        <v>10</v>
      </c>
      <c r="AD225" s="2">
        <v>10</v>
      </c>
      <c r="AE225" s="12">
        <v>0</v>
      </c>
      <c r="AF225" s="12">
        <v>0</v>
      </c>
      <c r="AG225" s="12">
        <v>0.9</v>
      </c>
      <c r="AH225" s="12">
        <v>1</v>
      </c>
      <c r="AI225" s="12">
        <v>1.2</v>
      </c>
      <c r="AJ225" s="12">
        <v>0.5</v>
      </c>
      <c r="AK225" s="12">
        <v>0.1</v>
      </c>
    </row>
    <row r="226" spans="1:37">
      <c r="A226" t="s">
        <v>865</v>
      </c>
      <c r="B226" t="s">
        <v>323</v>
      </c>
      <c r="C226" s="6">
        <v>44833</v>
      </c>
      <c r="D226" t="s">
        <v>596</v>
      </c>
      <c r="E226" t="s">
        <v>639</v>
      </c>
      <c r="F226" t="s">
        <v>864</v>
      </c>
      <c r="G226" t="s">
        <v>37</v>
      </c>
      <c r="H226" t="s">
        <v>109</v>
      </c>
      <c r="I226" t="s">
        <v>0</v>
      </c>
      <c r="J226" s="6">
        <v>44908</v>
      </c>
      <c r="K226">
        <v>15.75</v>
      </c>
      <c r="L226" s="2">
        <f t="shared" si="6"/>
        <v>75</v>
      </c>
      <c r="M226" s="2" t="str">
        <f t="shared" si="7"/>
        <v>2022-12</v>
      </c>
      <c r="N226" s="2" t="s">
        <v>340</v>
      </c>
      <c r="O226" s="2" t="s">
        <v>988</v>
      </c>
      <c r="P226" s="2" t="s">
        <v>985</v>
      </c>
      <c r="Q226" s="2">
        <v>0</v>
      </c>
      <c r="R226" s="2">
        <v>0</v>
      </c>
      <c r="S226" s="2">
        <v>1</v>
      </c>
      <c r="T226" s="2">
        <v>22</v>
      </c>
      <c r="U226" s="2">
        <v>41</v>
      </c>
      <c r="V226" s="2">
        <v>35</v>
      </c>
      <c r="W226" s="2">
        <v>20</v>
      </c>
      <c r="X226" s="2">
        <v>0</v>
      </c>
      <c r="Y226" s="2">
        <v>0</v>
      </c>
      <c r="Z226" s="2">
        <v>30</v>
      </c>
      <c r="AA226" s="2">
        <v>30</v>
      </c>
      <c r="AB226" s="2">
        <v>30</v>
      </c>
      <c r="AC226" s="2">
        <v>30</v>
      </c>
      <c r="AD226" s="2">
        <v>30</v>
      </c>
      <c r="AE226" s="12">
        <v>0</v>
      </c>
      <c r="AF226" s="12">
        <v>0</v>
      </c>
      <c r="AG226" s="12">
        <v>0.03</v>
      </c>
      <c r="AH226" s="12">
        <v>0.73</v>
      </c>
      <c r="AI226" s="12">
        <v>1.37</v>
      </c>
      <c r="AJ226" s="12">
        <v>1.17</v>
      </c>
      <c r="AK226" s="12">
        <v>0.67</v>
      </c>
    </row>
    <row r="227" spans="1:37">
      <c r="A227" t="s">
        <v>1375</v>
      </c>
      <c r="B227" t="s">
        <v>323</v>
      </c>
      <c r="C227" s="6">
        <v>44833</v>
      </c>
      <c r="D227" t="s">
        <v>379</v>
      </c>
      <c r="E227" t="s">
        <v>389</v>
      </c>
      <c r="F227" t="s">
        <v>1316</v>
      </c>
      <c r="G227" t="s">
        <v>37</v>
      </c>
      <c r="H227" t="s">
        <v>170</v>
      </c>
      <c r="I227" t="s">
        <v>0</v>
      </c>
      <c r="J227" s="6">
        <v>44985</v>
      </c>
      <c r="K227">
        <v>16.5</v>
      </c>
      <c r="L227" s="2">
        <f t="shared" si="6"/>
        <v>152</v>
      </c>
      <c r="M227" s="2" t="str">
        <f t="shared" si="7"/>
        <v>2023-02</v>
      </c>
      <c r="N227" s="2" t="s">
        <v>364</v>
      </c>
      <c r="O227" s="2" t="s">
        <v>989</v>
      </c>
      <c r="P227" s="2" t="s">
        <v>985</v>
      </c>
      <c r="Q227" s="2">
        <v>0</v>
      </c>
      <c r="R227" s="2">
        <v>0</v>
      </c>
      <c r="S227" s="2">
        <v>0</v>
      </c>
      <c r="T227" s="2">
        <v>4</v>
      </c>
      <c r="U227" s="2">
        <v>10</v>
      </c>
      <c r="V227" s="2">
        <v>65</v>
      </c>
      <c r="W227" s="2">
        <v>21</v>
      </c>
      <c r="X227" s="2">
        <v>0</v>
      </c>
      <c r="Y227" s="2">
        <v>0</v>
      </c>
      <c r="Z227" s="2">
        <v>0</v>
      </c>
      <c r="AA227" s="2">
        <v>90</v>
      </c>
      <c r="AB227" s="2">
        <v>90</v>
      </c>
      <c r="AC227" s="2">
        <v>90</v>
      </c>
      <c r="AD227" s="2">
        <v>90</v>
      </c>
      <c r="AE227" s="12">
        <v>0</v>
      </c>
      <c r="AF227" s="12">
        <v>0</v>
      </c>
      <c r="AG227" s="12">
        <v>0</v>
      </c>
      <c r="AH227" s="12">
        <v>0.04</v>
      </c>
      <c r="AI227" s="12">
        <v>0.11</v>
      </c>
      <c r="AJ227" s="12">
        <v>0.72</v>
      </c>
      <c r="AK227" s="12">
        <v>0.23</v>
      </c>
    </row>
    <row r="228" spans="1:37">
      <c r="A228" t="s">
        <v>563</v>
      </c>
      <c r="B228" t="s">
        <v>323</v>
      </c>
      <c r="C228" s="6">
        <v>44833</v>
      </c>
      <c r="D228" t="s">
        <v>428</v>
      </c>
      <c r="E228" t="s">
        <v>429</v>
      </c>
      <c r="F228" t="s">
        <v>562</v>
      </c>
      <c r="G228" t="s">
        <v>37</v>
      </c>
      <c r="H228" t="s">
        <v>170</v>
      </c>
      <c r="I228" t="s">
        <v>0</v>
      </c>
      <c r="J228" s="6">
        <v>44865</v>
      </c>
      <c r="K228">
        <v>11.5</v>
      </c>
      <c r="L228" s="2">
        <f t="shared" si="6"/>
        <v>32</v>
      </c>
      <c r="M228" s="2" t="str">
        <f t="shared" si="7"/>
        <v>2022-10</v>
      </c>
      <c r="N228" s="2" t="s">
        <v>340</v>
      </c>
      <c r="O228" s="2" t="s">
        <v>990</v>
      </c>
      <c r="P228" s="2" t="s">
        <v>1437</v>
      </c>
      <c r="Q228" s="2">
        <v>0</v>
      </c>
      <c r="R228" s="2">
        <v>0</v>
      </c>
      <c r="S228" s="2">
        <v>3</v>
      </c>
      <c r="T228" s="2">
        <v>14</v>
      </c>
      <c r="U228" s="2">
        <v>6</v>
      </c>
      <c r="V228" s="2">
        <v>18</v>
      </c>
      <c r="W228" s="2">
        <v>6</v>
      </c>
      <c r="X228" s="2">
        <v>0</v>
      </c>
      <c r="Y228" s="2">
        <v>0</v>
      </c>
      <c r="Z228" s="2">
        <v>13</v>
      </c>
      <c r="AA228" s="2">
        <v>13</v>
      </c>
      <c r="AB228" s="2">
        <v>13</v>
      </c>
      <c r="AC228" s="2">
        <v>13</v>
      </c>
      <c r="AD228" s="2">
        <v>13</v>
      </c>
      <c r="AE228" s="12">
        <v>0</v>
      </c>
      <c r="AF228" s="12">
        <v>0</v>
      </c>
      <c r="AG228" s="12">
        <v>0.23</v>
      </c>
      <c r="AH228" s="12">
        <v>1.08</v>
      </c>
      <c r="AI228" s="12">
        <v>0.46</v>
      </c>
      <c r="AJ228" s="12">
        <v>1.38</v>
      </c>
      <c r="AK228" s="12">
        <v>0.46</v>
      </c>
    </row>
    <row r="229" spans="1:37">
      <c r="A229" t="s">
        <v>491</v>
      </c>
      <c r="B229" t="s">
        <v>323</v>
      </c>
      <c r="C229" s="6">
        <v>44834</v>
      </c>
      <c r="D229" t="s">
        <v>376</v>
      </c>
      <c r="E229" t="s">
        <v>489</v>
      </c>
      <c r="F229" t="s">
        <v>490</v>
      </c>
      <c r="G229" t="s">
        <v>37</v>
      </c>
      <c r="H229" t="s">
        <v>170</v>
      </c>
      <c r="I229" t="s">
        <v>0</v>
      </c>
      <c r="J229" s="6">
        <v>44943</v>
      </c>
      <c r="K229">
        <v>17.5</v>
      </c>
      <c r="L229" s="2">
        <f t="shared" si="6"/>
        <v>109</v>
      </c>
      <c r="M229" s="2" t="str">
        <f t="shared" si="7"/>
        <v>2023-01</v>
      </c>
      <c r="N229" s="2" t="s">
        <v>364</v>
      </c>
      <c r="O229" s="2" t="s">
        <v>989</v>
      </c>
      <c r="P229" s="2" t="s">
        <v>1437</v>
      </c>
      <c r="Q229" s="2">
        <v>0</v>
      </c>
      <c r="R229" s="2">
        <v>0</v>
      </c>
      <c r="S229" s="2">
        <v>0</v>
      </c>
      <c r="T229" s="2">
        <v>1</v>
      </c>
      <c r="U229" s="2">
        <v>4</v>
      </c>
      <c r="V229" s="2">
        <v>4</v>
      </c>
      <c r="W229" s="2">
        <v>4</v>
      </c>
      <c r="X229" s="2">
        <v>0</v>
      </c>
      <c r="Y229" s="2">
        <v>0</v>
      </c>
      <c r="Z229" s="2">
        <v>0</v>
      </c>
      <c r="AA229" s="2">
        <v>10</v>
      </c>
      <c r="AB229" s="2">
        <v>10</v>
      </c>
      <c r="AC229" s="2">
        <v>10</v>
      </c>
      <c r="AD229" s="2">
        <v>10</v>
      </c>
      <c r="AE229" s="12">
        <v>0</v>
      </c>
      <c r="AF229" s="12">
        <v>0</v>
      </c>
      <c r="AG229" s="12">
        <v>0</v>
      </c>
      <c r="AH229" s="12">
        <v>0.1</v>
      </c>
      <c r="AI229" s="12">
        <v>0.4</v>
      </c>
      <c r="AJ229" s="12">
        <v>0.4</v>
      </c>
      <c r="AK229" s="12">
        <v>0.4</v>
      </c>
    </row>
    <row r="230" spans="1:37">
      <c r="A230" t="s">
        <v>1335</v>
      </c>
      <c r="B230" t="s">
        <v>323</v>
      </c>
      <c r="C230" s="6">
        <v>44834</v>
      </c>
      <c r="D230" t="s">
        <v>371</v>
      </c>
      <c r="E230" t="s">
        <v>581</v>
      </c>
      <c r="F230" t="s">
        <v>1334</v>
      </c>
      <c r="G230" t="s">
        <v>37</v>
      </c>
      <c r="H230" t="s">
        <v>109</v>
      </c>
      <c r="I230" t="s">
        <v>0</v>
      </c>
      <c r="J230" s="6">
        <v>44985</v>
      </c>
      <c r="K230">
        <v>25</v>
      </c>
      <c r="L230" s="2">
        <f t="shared" si="6"/>
        <v>151</v>
      </c>
      <c r="M230" s="2" t="str">
        <f t="shared" si="7"/>
        <v>2023-02</v>
      </c>
      <c r="N230" s="2" t="s">
        <v>364</v>
      </c>
      <c r="O230" s="2" t="s">
        <v>992</v>
      </c>
      <c r="P230" s="2" t="s">
        <v>985</v>
      </c>
      <c r="Q230" s="2" t="s">
        <v>1265</v>
      </c>
      <c r="R230" s="2" t="s">
        <v>1265</v>
      </c>
      <c r="S230" s="2" t="s">
        <v>1265</v>
      </c>
      <c r="T230" s="2" t="s">
        <v>1265</v>
      </c>
      <c r="U230" s="2" t="s">
        <v>1265</v>
      </c>
      <c r="V230" s="2" t="s">
        <v>1265</v>
      </c>
      <c r="W230" s="2" t="s">
        <v>1265</v>
      </c>
      <c r="X230" s="2" t="s">
        <v>1265</v>
      </c>
      <c r="Y230" s="2" t="s">
        <v>1265</v>
      </c>
      <c r="Z230" s="2" t="s">
        <v>1265</v>
      </c>
      <c r="AA230" s="2" t="s">
        <v>1265</v>
      </c>
      <c r="AB230" s="2" t="s">
        <v>1265</v>
      </c>
      <c r="AC230" s="2" t="s">
        <v>1265</v>
      </c>
      <c r="AD230" s="2" t="s">
        <v>1265</v>
      </c>
      <c r="AE230" s="12" t="s">
        <v>1265</v>
      </c>
      <c r="AF230" s="12" t="s">
        <v>1265</v>
      </c>
      <c r="AG230" s="12" t="s">
        <v>1265</v>
      </c>
      <c r="AH230" s="12" t="s">
        <v>1265</v>
      </c>
      <c r="AI230" s="12" t="s">
        <v>1265</v>
      </c>
      <c r="AJ230" s="12" t="s">
        <v>1265</v>
      </c>
      <c r="AK230" s="12" t="s">
        <v>1265</v>
      </c>
    </row>
    <row r="231" spans="1:37">
      <c r="A231" t="s">
        <v>615</v>
      </c>
      <c r="B231" t="s">
        <v>323</v>
      </c>
      <c r="C231" s="6">
        <v>44834</v>
      </c>
      <c r="D231" t="s">
        <v>394</v>
      </c>
      <c r="E231" t="s">
        <v>425</v>
      </c>
      <c r="F231" t="s">
        <v>614</v>
      </c>
      <c r="G231" t="s">
        <v>37</v>
      </c>
      <c r="H231" t="s">
        <v>321</v>
      </c>
      <c r="I231" t="s">
        <v>0</v>
      </c>
      <c r="J231" s="6">
        <v>44956</v>
      </c>
      <c r="K231">
        <v>45.5</v>
      </c>
      <c r="L231" s="2">
        <f t="shared" si="6"/>
        <v>122</v>
      </c>
      <c r="M231" s="2" t="str">
        <f t="shared" si="7"/>
        <v>2023-01</v>
      </c>
      <c r="N231" s="2" t="s">
        <v>364</v>
      </c>
      <c r="O231" s="2" t="s">
        <v>988</v>
      </c>
      <c r="P231" s="2" t="s">
        <v>985</v>
      </c>
      <c r="Q231" s="2" t="s">
        <v>1265</v>
      </c>
      <c r="R231" s="2" t="s">
        <v>1265</v>
      </c>
      <c r="S231" s="2" t="s">
        <v>1265</v>
      </c>
      <c r="T231" s="2" t="s">
        <v>1265</v>
      </c>
      <c r="U231" s="2" t="s">
        <v>1265</v>
      </c>
      <c r="V231" s="2" t="s">
        <v>1265</v>
      </c>
      <c r="W231" s="2" t="s">
        <v>1265</v>
      </c>
      <c r="X231" s="2" t="s">
        <v>1265</v>
      </c>
      <c r="Y231" s="2" t="s">
        <v>1265</v>
      </c>
      <c r="Z231" s="2" t="s">
        <v>1265</v>
      </c>
      <c r="AA231" s="2" t="s">
        <v>1265</v>
      </c>
      <c r="AB231" s="2" t="s">
        <v>1265</v>
      </c>
      <c r="AC231" s="2" t="s">
        <v>1265</v>
      </c>
      <c r="AD231" s="2" t="s">
        <v>1265</v>
      </c>
      <c r="AE231" s="12" t="s">
        <v>1265</v>
      </c>
      <c r="AF231" s="12" t="s">
        <v>1265</v>
      </c>
      <c r="AG231" s="12" t="s">
        <v>1265</v>
      </c>
      <c r="AH231" s="12" t="s">
        <v>1265</v>
      </c>
      <c r="AI231" s="12" t="s">
        <v>1265</v>
      </c>
      <c r="AJ231" s="12" t="s">
        <v>1265</v>
      </c>
      <c r="AK231" s="12" t="s">
        <v>1265</v>
      </c>
    </row>
    <row r="232" spans="1:37">
      <c r="A232" t="s">
        <v>198</v>
      </c>
      <c r="B232" t="s">
        <v>323</v>
      </c>
      <c r="C232" s="6">
        <v>44834</v>
      </c>
      <c r="D232" t="s">
        <v>2</v>
      </c>
      <c r="E232" t="s">
        <v>11</v>
      </c>
      <c r="F232" t="s">
        <v>199</v>
      </c>
      <c r="G232" t="s">
        <v>37</v>
      </c>
      <c r="H232" t="s">
        <v>109</v>
      </c>
      <c r="I232" t="s">
        <v>0</v>
      </c>
      <c r="J232" s="6">
        <v>44985</v>
      </c>
      <c r="K232">
        <v>26</v>
      </c>
      <c r="L232" s="2">
        <f t="shared" si="6"/>
        <v>151</v>
      </c>
      <c r="M232" s="2" t="str">
        <f t="shared" si="7"/>
        <v>2023-02</v>
      </c>
      <c r="N232" s="2" t="s">
        <v>364</v>
      </c>
      <c r="O232" s="2" t="s">
        <v>989</v>
      </c>
      <c r="P232" s="2" t="s">
        <v>1438</v>
      </c>
      <c r="Q232" s="2">
        <v>0</v>
      </c>
      <c r="R232" s="2">
        <v>0</v>
      </c>
      <c r="S232" s="2">
        <v>2</v>
      </c>
      <c r="T232" s="2">
        <v>4</v>
      </c>
      <c r="U232" s="2">
        <v>4</v>
      </c>
      <c r="V232" s="2">
        <v>6</v>
      </c>
      <c r="W232" s="2">
        <v>4</v>
      </c>
      <c r="X232" s="2">
        <v>0</v>
      </c>
      <c r="Y232" s="2">
        <v>0</v>
      </c>
      <c r="Z232" s="2">
        <v>60</v>
      </c>
      <c r="AA232" s="2">
        <v>60</v>
      </c>
      <c r="AB232" s="2">
        <v>60</v>
      </c>
      <c r="AC232" s="2">
        <v>60</v>
      </c>
      <c r="AD232" s="2">
        <v>60</v>
      </c>
      <c r="AE232" s="12">
        <v>0</v>
      </c>
      <c r="AF232" s="12">
        <v>0</v>
      </c>
      <c r="AG232" s="12">
        <v>0.03</v>
      </c>
      <c r="AH232" s="12">
        <v>7.0000000000000007E-2</v>
      </c>
      <c r="AI232" s="12">
        <v>7.0000000000000007E-2</v>
      </c>
      <c r="AJ232" s="12">
        <v>0.1</v>
      </c>
      <c r="AK232" s="12">
        <v>7.0000000000000007E-2</v>
      </c>
    </row>
    <row r="233" spans="1:37">
      <c r="A233" t="s">
        <v>764</v>
      </c>
      <c r="B233" t="s">
        <v>323</v>
      </c>
      <c r="C233" s="6">
        <v>44834</v>
      </c>
      <c r="D233" t="s">
        <v>397</v>
      </c>
      <c r="E233" t="s">
        <v>462</v>
      </c>
      <c r="F233" t="s">
        <v>763</v>
      </c>
      <c r="G233" t="s">
        <v>37</v>
      </c>
      <c r="H233" t="s">
        <v>109</v>
      </c>
      <c r="I233" t="s">
        <v>0</v>
      </c>
      <c r="J233" s="6">
        <v>44952</v>
      </c>
      <c r="K233">
        <v>33.5</v>
      </c>
      <c r="L233" s="2">
        <f t="shared" si="6"/>
        <v>118</v>
      </c>
      <c r="M233" s="2" t="str">
        <f t="shared" si="7"/>
        <v>2023-01</v>
      </c>
      <c r="N233" s="2" t="s">
        <v>364</v>
      </c>
      <c r="O233" s="2" t="s">
        <v>989</v>
      </c>
      <c r="P233" s="2" t="s">
        <v>985</v>
      </c>
      <c r="Q233" s="2">
        <v>0</v>
      </c>
      <c r="R233" s="2">
        <v>0</v>
      </c>
      <c r="S233" s="2">
        <v>0</v>
      </c>
      <c r="T233" s="2">
        <v>2</v>
      </c>
      <c r="U233" s="2">
        <v>10</v>
      </c>
      <c r="V233" s="2">
        <v>5</v>
      </c>
      <c r="W233" s="2">
        <v>0</v>
      </c>
      <c r="X233" s="2">
        <v>0</v>
      </c>
      <c r="Y233" s="2">
        <v>0</v>
      </c>
      <c r="Z233" s="2">
        <v>0</v>
      </c>
      <c r="AA233" s="2">
        <v>10</v>
      </c>
      <c r="AB233" s="2">
        <v>10</v>
      </c>
      <c r="AC233" s="2">
        <v>20</v>
      </c>
      <c r="AD233" s="2">
        <v>0</v>
      </c>
      <c r="AE233" s="12">
        <v>0</v>
      </c>
      <c r="AF233" s="12">
        <v>0</v>
      </c>
      <c r="AG233" s="12">
        <v>0</v>
      </c>
      <c r="AH233" s="12">
        <v>0.2</v>
      </c>
      <c r="AI233" s="12">
        <v>1</v>
      </c>
      <c r="AJ233" s="12">
        <v>0.25</v>
      </c>
      <c r="AK233" s="12">
        <v>0</v>
      </c>
    </row>
    <row r="234" spans="1:37">
      <c r="A234" t="s">
        <v>1008</v>
      </c>
      <c r="B234" t="s">
        <v>323</v>
      </c>
      <c r="C234" s="6">
        <v>44834</v>
      </c>
      <c r="D234" t="s">
        <v>371</v>
      </c>
      <c r="E234" t="s">
        <v>581</v>
      </c>
      <c r="F234" t="s">
        <v>1112</v>
      </c>
      <c r="G234" t="s">
        <v>37</v>
      </c>
      <c r="H234" t="s">
        <v>170</v>
      </c>
      <c r="I234" t="s">
        <v>0</v>
      </c>
      <c r="J234" s="6">
        <v>44970</v>
      </c>
      <c r="K234">
        <v>23</v>
      </c>
      <c r="L234" s="2">
        <f t="shared" si="6"/>
        <v>136</v>
      </c>
      <c r="M234" s="2" t="str">
        <f t="shared" si="7"/>
        <v>2023-02</v>
      </c>
      <c r="N234" s="2" t="s">
        <v>364</v>
      </c>
      <c r="O234" s="2" t="s">
        <v>992</v>
      </c>
      <c r="P234" s="2" t="s">
        <v>985</v>
      </c>
      <c r="Q234" s="2">
        <v>0</v>
      </c>
      <c r="R234" s="2">
        <v>0</v>
      </c>
      <c r="S234" s="2">
        <v>2</v>
      </c>
      <c r="T234" s="2">
        <v>6</v>
      </c>
      <c r="U234" s="2">
        <v>41</v>
      </c>
      <c r="V234" s="2">
        <v>47</v>
      </c>
      <c r="W234" s="2">
        <v>55</v>
      </c>
      <c r="X234" s="2">
        <v>0</v>
      </c>
      <c r="Y234" s="2">
        <v>0</v>
      </c>
      <c r="Z234" s="2">
        <v>60</v>
      </c>
      <c r="AA234" s="2">
        <v>60</v>
      </c>
      <c r="AB234" s="2">
        <v>60</v>
      </c>
      <c r="AC234" s="2">
        <v>60</v>
      </c>
      <c r="AD234" s="2">
        <v>60</v>
      </c>
      <c r="AE234" s="12">
        <v>0</v>
      </c>
      <c r="AF234" s="12">
        <v>0</v>
      </c>
      <c r="AG234" s="12">
        <v>0.03</v>
      </c>
      <c r="AH234" s="12">
        <v>0.1</v>
      </c>
      <c r="AI234" s="12">
        <v>0.68</v>
      </c>
      <c r="AJ234" s="12">
        <v>0.78</v>
      </c>
      <c r="AK234" s="12">
        <v>0.92</v>
      </c>
    </row>
    <row r="235" spans="1:37">
      <c r="A235" t="s">
        <v>1261</v>
      </c>
      <c r="B235" t="s">
        <v>323</v>
      </c>
      <c r="C235" s="6">
        <v>44834</v>
      </c>
      <c r="D235" t="s">
        <v>371</v>
      </c>
      <c r="E235" t="s">
        <v>393</v>
      </c>
      <c r="F235" t="s">
        <v>1429</v>
      </c>
      <c r="G235" t="s">
        <v>37</v>
      </c>
      <c r="H235" t="s">
        <v>170</v>
      </c>
      <c r="I235" t="s">
        <v>0</v>
      </c>
      <c r="J235" s="6">
        <v>44986</v>
      </c>
      <c r="K235">
        <v>25.5</v>
      </c>
      <c r="L235" s="2">
        <f t="shared" si="6"/>
        <v>152</v>
      </c>
      <c r="M235" s="2" t="str">
        <f t="shared" si="7"/>
        <v>2023-03</v>
      </c>
      <c r="N235" s="2" t="s">
        <v>364</v>
      </c>
      <c r="O235" s="2" t="s">
        <v>992</v>
      </c>
      <c r="P235" s="2" t="s">
        <v>985</v>
      </c>
      <c r="Q235" s="2" t="s">
        <v>1265</v>
      </c>
      <c r="R235" s="2" t="s">
        <v>1265</v>
      </c>
      <c r="S235" s="2" t="s">
        <v>1265</v>
      </c>
      <c r="T235" s="2" t="s">
        <v>1265</v>
      </c>
      <c r="U235" s="2" t="s">
        <v>1265</v>
      </c>
      <c r="V235" s="2" t="s">
        <v>1265</v>
      </c>
      <c r="W235" s="2" t="s">
        <v>1265</v>
      </c>
      <c r="X235" s="2" t="s">
        <v>1265</v>
      </c>
      <c r="Y235" s="2" t="s">
        <v>1265</v>
      </c>
      <c r="Z235" s="2" t="s">
        <v>1265</v>
      </c>
      <c r="AA235" s="2" t="s">
        <v>1265</v>
      </c>
      <c r="AB235" s="2" t="s">
        <v>1265</v>
      </c>
      <c r="AC235" s="2" t="s">
        <v>1265</v>
      </c>
      <c r="AD235" s="2" t="s">
        <v>1265</v>
      </c>
      <c r="AE235" s="12" t="s">
        <v>1265</v>
      </c>
      <c r="AF235" s="12" t="s">
        <v>1265</v>
      </c>
      <c r="AG235" s="12" t="s">
        <v>1265</v>
      </c>
      <c r="AH235" s="12" t="s">
        <v>1265</v>
      </c>
      <c r="AI235" s="12" t="s">
        <v>1265</v>
      </c>
      <c r="AJ235" s="12" t="s">
        <v>1265</v>
      </c>
      <c r="AK235" s="12" t="s">
        <v>1265</v>
      </c>
    </row>
    <row r="236" spans="1:37">
      <c r="A236" t="s">
        <v>202</v>
      </c>
      <c r="B236" t="s">
        <v>323</v>
      </c>
      <c r="C236" s="6">
        <v>44834</v>
      </c>
      <c r="D236" t="s">
        <v>2</v>
      </c>
      <c r="E236" t="s">
        <v>11</v>
      </c>
      <c r="F236" t="s">
        <v>203</v>
      </c>
      <c r="G236" t="s">
        <v>37</v>
      </c>
      <c r="H236" t="s">
        <v>170</v>
      </c>
      <c r="I236" t="s">
        <v>0</v>
      </c>
      <c r="J236" s="6">
        <v>44957</v>
      </c>
      <c r="K236">
        <v>28.5</v>
      </c>
      <c r="L236" s="2">
        <f t="shared" si="6"/>
        <v>123</v>
      </c>
      <c r="M236" s="2" t="str">
        <f t="shared" si="7"/>
        <v>2023-01</v>
      </c>
      <c r="N236" s="2" t="s">
        <v>364</v>
      </c>
      <c r="O236" s="2" t="s">
        <v>989</v>
      </c>
      <c r="P236" s="2" t="s">
        <v>1438</v>
      </c>
      <c r="Q236" s="2">
        <v>0</v>
      </c>
      <c r="R236" s="2">
        <v>0</v>
      </c>
      <c r="S236" s="2">
        <v>1</v>
      </c>
      <c r="T236" s="2">
        <v>3</v>
      </c>
      <c r="U236" s="2">
        <v>7</v>
      </c>
      <c r="V236" s="2">
        <v>4</v>
      </c>
      <c r="W236" s="2">
        <v>1</v>
      </c>
      <c r="X236" s="2">
        <v>0</v>
      </c>
      <c r="Y236" s="2">
        <v>0</v>
      </c>
      <c r="Z236" s="2">
        <v>16</v>
      </c>
      <c r="AA236" s="2">
        <v>16</v>
      </c>
      <c r="AB236" s="2">
        <v>16</v>
      </c>
      <c r="AC236" s="2">
        <v>16</v>
      </c>
      <c r="AD236" s="2">
        <v>16</v>
      </c>
      <c r="AE236" s="12">
        <v>0</v>
      </c>
      <c r="AF236" s="12">
        <v>0</v>
      </c>
      <c r="AG236" s="12">
        <v>0.06</v>
      </c>
      <c r="AH236" s="12">
        <v>0.19</v>
      </c>
      <c r="AI236" s="12">
        <v>0.44</v>
      </c>
      <c r="AJ236" s="12">
        <v>0.25</v>
      </c>
      <c r="AK236" s="12">
        <v>0.06</v>
      </c>
    </row>
    <row r="237" spans="1:37">
      <c r="A237" t="s">
        <v>774</v>
      </c>
      <c r="B237" t="s">
        <v>323</v>
      </c>
      <c r="C237" s="6">
        <v>44834</v>
      </c>
      <c r="D237" t="s">
        <v>377</v>
      </c>
      <c r="E237" t="s">
        <v>382</v>
      </c>
      <c r="F237" t="s">
        <v>773</v>
      </c>
      <c r="G237" t="s">
        <v>37</v>
      </c>
      <c r="H237" t="s">
        <v>109</v>
      </c>
      <c r="I237" t="s">
        <v>0</v>
      </c>
      <c r="J237" s="6">
        <v>44923</v>
      </c>
      <c r="K237">
        <v>15</v>
      </c>
      <c r="L237" s="2">
        <f t="shared" si="6"/>
        <v>89</v>
      </c>
      <c r="M237" s="2" t="str">
        <f t="shared" si="7"/>
        <v>2022-12</v>
      </c>
      <c r="N237" s="2" t="s">
        <v>340</v>
      </c>
      <c r="O237" s="2" t="s">
        <v>989</v>
      </c>
      <c r="P237" s="2" t="s">
        <v>985</v>
      </c>
      <c r="Q237" s="2">
        <v>0</v>
      </c>
      <c r="R237" s="2">
        <v>0</v>
      </c>
      <c r="S237" s="2">
        <v>0</v>
      </c>
      <c r="T237" s="2">
        <v>10</v>
      </c>
      <c r="U237" s="2">
        <v>0</v>
      </c>
      <c r="V237" s="2">
        <v>1</v>
      </c>
      <c r="W237" s="2">
        <v>1</v>
      </c>
      <c r="X237" s="2">
        <v>0</v>
      </c>
      <c r="Y237" s="2">
        <v>0</v>
      </c>
      <c r="Z237" s="2">
        <v>0</v>
      </c>
      <c r="AA237" s="2">
        <v>50</v>
      </c>
      <c r="AB237" s="2">
        <v>0</v>
      </c>
      <c r="AC237" s="2">
        <v>50</v>
      </c>
      <c r="AD237" s="2">
        <v>50</v>
      </c>
      <c r="AE237" s="12">
        <v>0</v>
      </c>
      <c r="AF237" s="12">
        <v>0</v>
      </c>
      <c r="AG237" s="12">
        <v>0</v>
      </c>
      <c r="AH237" s="12">
        <v>0.2</v>
      </c>
      <c r="AI237" s="12">
        <v>0</v>
      </c>
      <c r="AJ237" s="12">
        <v>0.02</v>
      </c>
      <c r="AK237" s="12">
        <v>0.02</v>
      </c>
    </row>
    <row r="238" spans="1:37">
      <c r="A238" t="s">
        <v>1043</v>
      </c>
      <c r="B238" t="s">
        <v>323</v>
      </c>
      <c r="C238" s="6">
        <v>44834</v>
      </c>
      <c r="D238" t="s">
        <v>415</v>
      </c>
      <c r="E238" t="s">
        <v>421</v>
      </c>
      <c r="F238" t="s">
        <v>1165</v>
      </c>
      <c r="G238" t="s">
        <v>37</v>
      </c>
      <c r="H238" t="s">
        <v>109</v>
      </c>
      <c r="I238" t="s">
        <v>0</v>
      </c>
      <c r="J238" s="6">
        <v>44977</v>
      </c>
      <c r="K238">
        <v>31</v>
      </c>
      <c r="L238" s="2">
        <f t="shared" si="6"/>
        <v>143</v>
      </c>
      <c r="M238" s="2" t="str">
        <f t="shared" si="7"/>
        <v>2023-02</v>
      </c>
      <c r="N238" s="2" t="s">
        <v>364</v>
      </c>
      <c r="O238" s="2" t="s">
        <v>987</v>
      </c>
      <c r="P238" s="2" t="s">
        <v>985</v>
      </c>
      <c r="Q238" s="2">
        <v>0</v>
      </c>
      <c r="R238" s="2">
        <v>0</v>
      </c>
      <c r="S238" s="2">
        <v>0</v>
      </c>
      <c r="T238" s="2">
        <v>0</v>
      </c>
      <c r="U238" s="2">
        <v>1</v>
      </c>
      <c r="V238" s="2">
        <v>87</v>
      </c>
      <c r="W238" s="2">
        <v>67</v>
      </c>
      <c r="X238" s="2">
        <v>0</v>
      </c>
      <c r="Y238" s="2">
        <v>0</v>
      </c>
      <c r="Z238" s="2">
        <v>0</v>
      </c>
      <c r="AA238" s="2">
        <v>0</v>
      </c>
      <c r="AB238" s="2">
        <v>65</v>
      </c>
      <c r="AC238" s="2">
        <v>65</v>
      </c>
      <c r="AD238" s="2">
        <v>65</v>
      </c>
      <c r="AE238" s="12">
        <v>0</v>
      </c>
      <c r="AF238" s="12">
        <v>0</v>
      </c>
      <c r="AG238" s="12">
        <v>0</v>
      </c>
      <c r="AH238" s="12">
        <v>0</v>
      </c>
      <c r="AI238" s="12">
        <v>0.02</v>
      </c>
      <c r="AJ238" s="12">
        <v>1.34</v>
      </c>
      <c r="AK238" s="12">
        <v>1.03</v>
      </c>
    </row>
    <row r="239" spans="1:37">
      <c r="A239" t="s">
        <v>658</v>
      </c>
      <c r="B239" t="s">
        <v>323</v>
      </c>
      <c r="C239" s="6">
        <v>44834</v>
      </c>
      <c r="D239" t="s">
        <v>386</v>
      </c>
      <c r="E239" t="s">
        <v>486</v>
      </c>
      <c r="F239" t="s">
        <v>657</v>
      </c>
      <c r="G239" t="s">
        <v>37</v>
      </c>
      <c r="H239" t="s">
        <v>170</v>
      </c>
      <c r="I239" t="s">
        <v>0</v>
      </c>
      <c r="J239" s="6">
        <v>44923</v>
      </c>
      <c r="K239">
        <v>8.75</v>
      </c>
      <c r="L239" s="2">
        <f t="shared" si="6"/>
        <v>89</v>
      </c>
      <c r="M239" s="2" t="str">
        <f t="shared" si="7"/>
        <v>2022-12</v>
      </c>
      <c r="N239" s="2" t="s">
        <v>340</v>
      </c>
      <c r="O239" s="2" t="s">
        <v>989</v>
      </c>
      <c r="P239" s="2" t="s">
        <v>1437</v>
      </c>
      <c r="Q239" s="2">
        <v>0</v>
      </c>
      <c r="R239" s="2">
        <v>0</v>
      </c>
      <c r="S239" s="2">
        <v>1</v>
      </c>
      <c r="T239" s="2">
        <v>2</v>
      </c>
      <c r="U239" s="2">
        <v>13</v>
      </c>
      <c r="V239" s="2">
        <v>5</v>
      </c>
      <c r="W239" s="2">
        <v>4</v>
      </c>
      <c r="X239" s="2">
        <v>0</v>
      </c>
      <c r="Y239" s="2">
        <v>0</v>
      </c>
      <c r="Z239" s="2">
        <v>10</v>
      </c>
      <c r="AA239" s="2">
        <v>10</v>
      </c>
      <c r="AB239" s="2">
        <v>10</v>
      </c>
      <c r="AC239" s="2">
        <v>10</v>
      </c>
      <c r="AD239" s="2">
        <v>10</v>
      </c>
      <c r="AE239" s="12">
        <v>0</v>
      </c>
      <c r="AF239" s="12">
        <v>0</v>
      </c>
      <c r="AG239" s="12">
        <v>0.1</v>
      </c>
      <c r="AH239" s="12">
        <v>0.2</v>
      </c>
      <c r="AI239" s="12">
        <v>1.3</v>
      </c>
      <c r="AJ239" s="12">
        <v>0.5</v>
      </c>
      <c r="AK239" s="12">
        <v>0.4</v>
      </c>
    </row>
    <row r="240" spans="1:37">
      <c r="A240" t="s">
        <v>1234</v>
      </c>
      <c r="B240" t="s">
        <v>323</v>
      </c>
      <c r="C240" s="6">
        <v>44834</v>
      </c>
      <c r="D240" t="s">
        <v>397</v>
      </c>
      <c r="E240" t="s">
        <v>462</v>
      </c>
      <c r="F240" t="s">
        <v>1312</v>
      </c>
      <c r="G240" t="s">
        <v>37</v>
      </c>
      <c r="H240" t="s">
        <v>170</v>
      </c>
      <c r="I240" t="s">
        <v>0</v>
      </c>
      <c r="J240" s="6">
        <v>44988</v>
      </c>
      <c r="K240">
        <v>8</v>
      </c>
      <c r="L240" s="2">
        <f t="shared" si="6"/>
        <v>154</v>
      </c>
      <c r="M240" s="2" t="str">
        <f t="shared" si="7"/>
        <v>2023-03</v>
      </c>
      <c r="N240" s="2" t="s">
        <v>364</v>
      </c>
      <c r="O240" s="2" t="s">
        <v>989</v>
      </c>
      <c r="P240" s="2" t="s">
        <v>985</v>
      </c>
      <c r="Q240" s="2">
        <v>0</v>
      </c>
      <c r="R240" s="2">
        <v>0</v>
      </c>
      <c r="S240" s="2">
        <v>0</v>
      </c>
      <c r="T240" s="2">
        <v>0</v>
      </c>
      <c r="U240" s="2">
        <v>2</v>
      </c>
      <c r="V240" s="2">
        <v>0</v>
      </c>
      <c r="W240" s="2">
        <v>10</v>
      </c>
      <c r="X240" s="2">
        <v>0</v>
      </c>
      <c r="Y240" s="2">
        <v>0</v>
      </c>
      <c r="Z240" s="2">
        <v>0</v>
      </c>
      <c r="AA240" s="2">
        <v>0</v>
      </c>
      <c r="AB240" s="2">
        <v>10</v>
      </c>
      <c r="AC240" s="2">
        <v>0</v>
      </c>
      <c r="AD240" s="2">
        <v>40</v>
      </c>
      <c r="AE240" s="12">
        <v>0</v>
      </c>
      <c r="AF240" s="12">
        <v>0</v>
      </c>
      <c r="AG240" s="12">
        <v>0</v>
      </c>
      <c r="AH240" s="12">
        <v>0</v>
      </c>
      <c r="AI240" s="12">
        <v>0.2</v>
      </c>
      <c r="AJ240" s="12">
        <v>0</v>
      </c>
      <c r="AK240" s="12">
        <v>0.25</v>
      </c>
    </row>
    <row r="241" spans="1:37">
      <c r="A241" t="s">
        <v>111</v>
      </c>
      <c r="B241" t="s">
        <v>323</v>
      </c>
      <c r="C241" s="6">
        <v>44834</v>
      </c>
      <c r="D241" t="s">
        <v>1</v>
      </c>
      <c r="E241" t="s">
        <v>6</v>
      </c>
      <c r="F241" t="s">
        <v>112</v>
      </c>
      <c r="G241" t="s">
        <v>324</v>
      </c>
      <c r="H241" t="s">
        <v>109</v>
      </c>
      <c r="I241" t="s">
        <v>0</v>
      </c>
      <c r="J241" s="6">
        <v>44993</v>
      </c>
      <c r="K241">
        <v>15.5</v>
      </c>
      <c r="L241" s="2">
        <f t="shared" si="6"/>
        <v>159</v>
      </c>
      <c r="M241" s="2" t="str">
        <f t="shared" si="7"/>
        <v>2023-03</v>
      </c>
      <c r="N241" s="2" t="s">
        <v>364</v>
      </c>
      <c r="O241" s="2" t="s">
        <v>988</v>
      </c>
      <c r="P241" s="2" t="s">
        <v>1438</v>
      </c>
      <c r="Q241" s="2">
        <v>0</v>
      </c>
      <c r="R241" s="2">
        <v>0</v>
      </c>
      <c r="S241" s="2">
        <v>0</v>
      </c>
      <c r="T241" s="2">
        <v>5</v>
      </c>
      <c r="U241" s="2">
        <v>9</v>
      </c>
      <c r="V241" s="2">
        <v>228</v>
      </c>
      <c r="W241" s="2">
        <v>122</v>
      </c>
      <c r="X241" s="2">
        <v>0</v>
      </c>
      <c r="Y241" s="2">
        <v>0</v>
      </c>
      <c r="Z241" s="2">
        <v>0</v>
      </c>
      <c r="AA241" s="2">
        <v>500</v>
      </c>
      <c r="AB241" s="2">
        <v>500</v>
      </c>
      <c r="AC241" s="2">
        <v>500</v>
      </c>
      <c r="AD241" s="2">
        <v>500</v>
      </c>
      <c r="AE241" s="12">
        <v>0</v>
      </c>
      <c r="AF241" s="12">
        <v>0</v>
      </c>
      <c r="AG241" s="12">
        <v>0</v>
      </c>
      <c r="AH241" s="12">
        <v>0.01</v>
      </c>
      <c r="AI241" s="12">
        <v>0.02</v>
      </c>
      <c r="AJ241" s="12">
        <v>0.46</v>
      </c>
      <c r="AK241" s="12">
        <v>0.24</v>
      </c>
    </row>
    <row r="242" spans="1:37">
      <c r="A242" t="s">
        <v>539</v>
      </c>
      <c r="B242" t="s">
        <v>323</v>
      </c>
      <c r="C242" s="6">
        <v>44834</v>
      </c>
      <c r="D242" t="s">
        <v>536</v>
      </c>
      <c r="E242" t="s">
        <v>537</v>
      </c>
      <c r="F242" t="s">
        <v>538</v>
      </c>
      <c r="G242" t="s">
        <v>37</v>
      </c>
      <c r="H242" t="s">
        <v>109</v>
      </c>
      <c r="I242" t="s">
        <v>0</v>
      </c>
      <c r="J242" s="6">
        <v>44874</v>
      </c>
      <c r="K242">
        <v>36.5</v>
      </c>
      <c r="L242" s="2">
        <f t="shared" si="6"/>
        <v>40</v>
      </c>
      <c r="M242" s="2" t="str">
        <f t="shared" si="7"/>
        <v>2022-11</v>
      </c>
      <c r="N242" s="2" t="s">
        <v>340</v>
      </c>
      <c r="O242" s="2" t="s">
        <v>988</v>
      </c>
      <c r="P242" s="2" t="s">
        <v>985</v>
      </c>
      <c r="Q242" s="2">
        <v>0</v>
      </c>
      <c r="R242" s="2">
        <v>0</v>
      </c>
      <c r="S242" s="2">
        <v>10</v>
      </c>
      <c r="T242" s="2">
        <v>20</v>
      </c>
      <c r="U242" s="2">
        <v>20</v>
      </c>
      <c r="V242" s="2">
        <v>23</v>
      </c>
      <c r="W242" s="2">
        <v>9</v>
      </c>
      <c r="X242" s="2">
        <v>0</v>
      </c>
      <c r="Y242" s="2">
        <v>0</v>
      </c>
      <c r="Z242" s="2">
        <v>25</v>
      </c>
      <c r="AA242" s="2">
        <v>25</v>
      </c>
      <c r="AB242" s="2">
        <v>25</v>
      </c>
      <c r="AC242" s="2">
        <v>25</v>
      </c>
      <c r="AD242" s="2">
        <v>25</v>
      </c>
      <c r="AE242" s="12">
        <v>0</v>
      </c>
      <c r="AF242" s="12">
        <v>0</v>
      </c>
      <c r="AG242" s="12">
        <v>0.4</v>
      </c>
      <c r="AH242" s="12">
        <v>0.8</v>
      </c>
      <c r="AI242" s="12">
        <v>0.8</v>
      </c>
      <c r="AJ242" s="12">
        <v>0.92</v>
      </c>
      <c r="AK242" s="12">
        <v>0.36</v>
      </c>
    </row>
    <row r="243" spans="1:37">
      <c r="A243" t="s">
        <v>584</v>
      </c>
      <c r="B243" t="s">
        <v>323</v>
      </c>
      <c r="C243" s="6">
        <v>44834</v>
      </c>
      <c r="D243" t="s">
        <v>373</v>
      </c>
      <c r="E243" t="s">
        <v>450</v>
      </c>
      <c r="F243" t="s">
        <v>583</v>
      </c>
      <c r="G243" t="s">
        <v>37</v>
      </c>
      <c r="H243" t="s">
        <v>109</v>
      </c>
      <c r="I243" t="s">
        <v>0</v>
      </c>
      <c r="J243" s="6">
        <v>44896</v>
      </c>
      <c r="K243">
        <v>8.5</v>
      </c>
      <c r="L243" s="2">
        <f t="shared" si="6"/>
        <v>62</v>
      </c>
      <c r="M243" s="2" t="str">
        <f t="shared" si="7"/>
        <v>2022-12</v>
      </c>
      <c r="N243" s="2" t="s">
        <v>340</v>
      </c>
      <c r="O243" s="2" t="s">
        <v>988</v>
      </c>
      <c r="P243" s="2" t="s">
        <v>985</v>
      </c>
      <c r="Q243" s="2">
        <v>0</v>
      </c>
      <c r="R243" s="2">
        <v>0</v>
      </c>
      <c r="S243" s="2">
        <v>3</v>
      </c>
      <c r="T243" s="2">
        <v>21</v>
      </c>
      <c r="U243" s="2">
        <v>28</v>
      </c>
      <c r="V243" s="2">
        <v>21</v>
      </c>
      <c r="W243" s="2">
        <v>2</v>
      </c>
      <c r="X243" s="2">
        <v>0</v>
      </c>
      <c r="Y243" s="2">
        <v>0</v>
      </c>
      <c r="Z243" s="2">
        <v>25</v>
      </c>
      <c r="AA243" s="2">
        <v>25</v>
      </c>
      <c r="AB243" s="2">
        <v>25</v>
      </c>
      <c r="AC243" s="2">
        <v>25</v>
      </c>
      <c r="AD243" s="2">
        <v>25</v>
      </c>
      <c r="AE243" s="12">
        <v>0</v>
      </c>
      <c r="AF243" s="12">
        <v>0</v>
      </c>
      <c r="AG243" s="12">
        <v>0.12</v>
      </c>
      <c r="AH243" s="12">
        <v>0.84</v>
      </c>
      <c r="AI243" s="12">
        <v>1.1200000000000001</v>
      </c>
      <c r="AJ243" s="12">
        <v>0.84</v>
      </c>
      <c r="AK243" s="12">
        <v>0.08</v>
      </c>
    </row>
    <row r="244" spans="1:37">
      <c r="A244" t="s">
        <v>634</v>
      </c>
      <c r="B244" t="s">
        <v>323</v>
      </c>
      <c r="C244" s="6">
        <v>44834</v>
      </c>
      <c r="D244" t="s">
        <v>365</v>
      </c>
      <c r="E244" t="s">
        <v>366</v>
      </c>
      <c r="F244" t="s">
        <v>633</v>
      </c>
      <c r="G244" t="s">
        <v>37</v>
      </c>
      <c r="H244" t="s">
        <v>170</v>
      </c>
      <c r="I244" t="s">
        <v>0</v>
      </c>
      <c r="J244" s="6">
        <v>44916</v>
      </c>
      <c r="K244">
        <v>10</v>
      </c>
      <c r="L244" s="2">
        <f t="shared" si="6"/>
        <v>82</v>
      </c>
      <c r="M244" s="2" t="str">
        <f t="shared" si="7"/>
        <v>2022-12</v>
      </c>
      <c r="N244" s="2" t="s">
        <v>340</v>
      </c>
      <c r="O244" s="2" t="s">
        <v>992</v>
      </c>
      <c r="P244" s="2" t="s">
        <v>1437</v>
      </c>
      <c r="Q244" s="2">
        <v>0</v>
      </c>
      <c r="R244" s="2">
        <v>0</v>
      </c>
      <c r="S244" s="2">
        <v>2</v>
      </c>
      <c r="T244" s="2">
        <v>9</v>
      </c>
      <c r="U244" s="2">
        <v>31</v>
      </c>
      <c r="V244" s="2">
        <v>17</v>
      </c>
      <c r="W244" s="2">
        <v>15</v>
      </c>
      <c r="X244" s="2">
        <v>0</v>
      </c>
      <c r="Y244" s="2">
        <v>0</v>
      </c>
      <c r="Z244" s="2">
        <v>11</v>
      </c>
      <c r="AA244" s="2">
        <v>11</v>
      </c>
      <c r="AB244" s="2">
        <v>11</v>
      </c>
      <c r="AC244" s="2">
        <v>15</v>
      </c>
      <c r="AD244" s="2">
        <v>15</v>
      </c>
      <c r="AE244" s="12">
        <v>0</v>
      </c>
      <c r="AF244" s="12">
        <v>0</v>
      </c>
      <c r="AG244" s="12">
        <v>0.18</v>
      </c>
      <c r="AH244" s="12">
        <v>0.82</v>
      </c>
      <c r="AI244" s="12">
        <v>2.82</v>
      </c>
      <c r="AJ244" s="12">
        <v>1.1299999999999999</v>
      </c>
      <c r="AK244" s="12">
        <v>1</v>
      </c>
    </row>
    <row r="245" spans="1:37">
      <c r="A245" t="s">
        <v>68</v>
      </c>
      <c r="B245" t="s">
        <v>323</v>
      </c>
      <c r="C245" s="6">
        <v>44834</v>
      </c>
      <c r="D245" t="s">
        <v>3</v>
      </c>
      <c r="E245" t="s">
        <v>15</v>
      </c>
      <c r="F245" t="s">
        <v>69</v>
      </c>
      <c r="G245" t="s">
        <v>37</v>
      </c>
      <c r="H245" t="s">
        <v>321</v>
      </c>
      <c r="I245" t="s">
        <v>0</v>
      </c>
      <c r="J245" s="6">
        <v>44879</v>
      </c>
      <c r="K245">
        <v>38</v>
      </c>
      <c r="L245" s="2">
        <f t="shared" si="6"/>
        <v>45</v>
      </c>
      <c r="M245" s="2" t="str">
        <f t="shared" si="7"/>
        <v>2022-11</v>
      </c>
      <c r="N245" s="2" t="s">
        <v>340</v>
      </c>
      <c r="O245" s="2" t="s">
        <v>988</v>
      </c>
      <c r="P245" s="2" t="s">
        <v>1438</v>
      </c>
      <c r="Q245" s="2">
        <v>0</v>
      </c>
      <c r="R245" s="2">
        <v>0</v>
      </c>
      <c r="S245" s="2">
        <v>8</v>
      </c>
      <c r="T245" s="2">
        <v>3</v>
      </c>
      <c r="U245" s="2">
        <v>1</v>
      </c>
      <c r="V245" s="2">
        <v>2</v>
      </c>
      <c r="W245" s="2">
        <v>1</v>
      </c>
      <c r="X245" s="2">
        <v>0</v>
      </c>
      <c r="Y245" s="2">
        <v>0</v>
      </c>
      <c r="Z245" s="2">
        <v>30</v>
      </c>
      <c r="AA245" s="2">
        <v>30</v>
      </c>
      <c r="AB245" s="2">
        <v>30</v>
      </c>
      <c r="AC245" s="2">
        <v>30</v>
      </c>
      <c r="AD245" s="2">
        <v>30</v>
      </c>
      <c r="AE245" s="12">
        <v>0</v>
      </c>
      <c r="AF245" s="12">
        <v>0</v>
      </c>
      <c r="AG245" s="12">
        <v>0.27</v>
      </c>
      <c r="AH245" s="12">
        <v>0.1</v>
      </c>
      <c r="AI245" s="12">
        <v>0.03</v>
      </c>
      <c r="AJ245" s="12">
        <v>7.0000000000000007E-2</v>
      </c>
      <c r="AK245" s="12">
        <v>0.03</v>
      </c>
    </row>
    <row r="246" spans="1:37">
      <c r="A246" t="s">
        <v>111</v>
      </c>
      <c r="B246" t="s">
        <v>323</v>
      </c>
      <c r="C246" s="6">
        <v>44834</v>
      </c>
      <c r="D246" t="s">
        <v>1</v>
      </c>
      <c r="E246" t="s">
        <v>6</v>
      </c>
      <c r="F246" t="s">
        <v>113</v>
      </c>
      <c r="G246" t="s">
        <v>37</v>
      </c>
      <c r="H246" t="s">
        <v>109</v>
      </c>
      <c r="I246" t="s">
        <v>0</v>
      </c>
      <c r="J246" s="6">
        <v>44970</v>
      </c>
      <c r="K246">
        <v>7.75</v>
      </c>
      <c r="L246" s="2">
        <f t="shared" si="6"/>
        <v>136</v>
      </c>
      <c r="M246" s="2" t="str">
        <f t="shared" si="7"/>
        <v>2023-02</v>
      </c>
      <c r="N246" s="2" t="s">
        <v>364</v>
      </c>
      <c r="O246" s="2" t="s">
        <v>988</v>
      </c>
      <c r="P246" s="2" t="s">
        <v>1438</v>
      </c>
      <c r="Q246" s="2" t="s">
        <v>1265</v>
      </c>
      <c r="R246" s="2" t="s">
        <v>1265</v>
      </c>
      <c r="S246" s="2" t="s">
        <v>1265</v>
      </c>
      <c r="T246" s="2" t="s">
        <v>1265</v>
      </c>
      <c r="U246" s="2" t="s">
        <v>1265</v>
      </c>
      <c r="V246" s="2" t="s">
        <v>1265</v>
      </c>
      <c r="W246" s="2" t="s">
        <v>1265</v>
      </c>
      <c r="X246" s="2" t="s">
        <v>1265</v>
      </c>
      <c r="Y246" s="2" t="s">
        <v>1265</v>
      </c>
      <c r="Z246" s="2" t="s">
        <v>1265</v>
      </c>
      <c r="AA246" s="2" t="s">
        <v>1265</v>
      </c>
      <c r="AB246" s="2" t="s">
        <v>1265</v>
      </c>
      <c r="AC246" s="2" t="s">
        <v>1265</v>
      </c>
      <c r="AD246" s="2" t="s">
        <v>1265</v>
      </c>
      <c r="AE246" s="12" t="s">
        <v>1265</v>
      </c>
      <c r="AF246" s="12" t="s">
        <v>1265</v>
      </c>
      <c r="AG246" s="12" t="s">
        <v>1265</v>
      </c>
      <c r="AH246" s="12" t="s">
        <v>1265</v>
      </c>
      <c r="AI246" s="12" t="s">
        <v>1265</v>
      </c>
      <c r="AJ246" s="12" t="s">
        <v>1265</v>
      </c>
      <c r="AK246" s="12" t="s">
        <v>1265</v>
      </c>
    </row>
    <row r="247" spans="1:37">
      <c r="A247" t="s">
        <v>1018</v>
      </c>
      <c r="B247" t="s">
        <v>323</v>
      </c>
      <c r="C247" s="6">
        <v>44837</v>
      </c>
      <c r="D247" t="s">
        <v>390</v>
      </c>
      <c r="E247" t="s">
        <v>432</v>
      </c>
      <c r="F247" t="s">
        <v>1133</v>
      </c>
      <c r="G247" t="s">
        <v>37</v>
      </c>
      <c r="H247" t="s">
        <v>321</v>
      </c>
      <c r="I247" t="s">
        <v>0</v>
      </c>
      <c r="J247" s="6">
        <v>44979</v>
      </c>
      <c r="K247">
        <v>21.75</v>
      </c>
      <c r="L247" s="2">
        <f t="shared" si="6"/>
        <v>142</v>
      </c>
      <c r="M247" s="2" t="str">
        <f t="shared" si="7"/>
        <v>2023-02</v>
      </c>
      <c r="N247" s="2" t="s">
        <v>364</v>
      </c>
      <c r="O247" s="2" t="s">
        <v>990</v>
      </c>
      <c r="P247" s="2" t="s">
        <v>985</v>
      </c>
      <c r="Q247" s="2">
        <v>0</v>
      </c>
      <c r="R247" s="2">
        <v>0</v>
      </c>
      <c r="S247" s="2">
        <v>0</v>
      </c>
      <c r="T247" s="2">
        <v>1</v>
      </c>
      <c r="U247" s="2">
        <v>0</v>
      </c>
      <c r="V247" s="2">
        <v>41</v>
      </c>
      <c r="W247" s="2">
        <v>4</v>
      </c>
      <c r="X247" s="2">
        <v>0</v>
      </c>
      <c r="Y247" s="2">
        <v>0</v>
      </c>
      <c r="Z247" s="2">
        <v>0</v>
      </c>
      <c r="AA247" s="2">
        <v>100</v>
      </c>
      <c r="AB247" s="2">
        <v>0</v>
      </c>
      <c r="AC247" s="2">
        <v>100</v>
      </c>
      <c r="AD247" s="2">
        <v>100</v>
      </c>
      <c r="AE247" s="12">
        <v>0</v>
      </c>
      <c r="AF247" s="12">
        <v>0</v>
      </c>
      <c r="AG247" s="12">
        <v>0</v>
      </c>
      <c r="AH247" s="12">
        <v>0.01</v>
      </c>
      <c r="AI247" s="12">
        <v>0</v>
      </c>
      <c r="AJ247" s="12">
        <v>0.41</v>
      </c>
      <c r="AK247" s="12">
        <v>0.04</v>
      </c>
    </row>
    <row r="248" spans="1:37">
      <c r="A248" t="s">
        <v>1013</v>
      </c>
      <c r="B248" t="s">
        <v>323</v>
      </c>
      <c r="C248" s="6">
        <v>44837</v>
      </c>
      <c r="D248" t="s">
        <v>397</v>
      </c>
      <c r="E248" t="s">
        <v>462</v>
      </c>
      <c r="F248" t="s">
        <v>1125</v>
      </c>
      <c r="G248" t="s">
        <v>37</v>
      </c>
      <c r="H248" t="s">
        <v>109</v>
      </c>
      <c r="I248" t="s">
        <v>0</v>
      </c>
      <c r="J248" s="6">
        <v>44971</v>
      </c>
      <c r="K248">
        <v>9.25</v>
      </c>
      <c r="L248" s="2">
        <f t="shared" si="6"/>
        <v>134</v>
      </c>
      <c r="M248" s="2" t="str">
        <f t="shared" si="7"/>
        <v>2023-02</v>
      </c>
      <c r="N248" s="2" t="s">
        <v>364</v>
      </c>
      <c r="O248" s="2" t="s">
        <v>989</v>
      </c>
      <c r="P248" s="2" t="s">
        <v>985</v>
      </c>
      <c r="Q248" s="2">
        <v>0</v>
      </c>
      <c r="R248" s="2">
        <v>0</v>
      </c>
      <c r="S248" s="2">
        <v>0</v>
      </c>
      <c r="T248" s="2">
        <v>2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10</v>
      </c>
      <c r="AB248" s="2">
        <v>0</v>
      </c>
      <c r="AC248" s="2">
        <v>0</v>
      </c>
      <c r="AD248" s="2">
        <v>0</v>
      </c>
      <c r="AE248" s="12">
        <v>0</v>
      </c>
      <c r="AF248" s="12">
        <v>0</v>
      </c>
      <c r="AG248" s="12">
        <v>0</v>
      </c>
      <c r="AH248" s="12">
        <v>0.2</v>
      </c>
      <c r="AI248" s="12">
        <v>0</v>
      </c>
      <c r="AJ248" s="12">
        <v>0</v>
      </c>
      <c r="AK248" s="12">
        <v>0</v>
      </c>
    </row>
    <row r="249" spans="1:37">
      <c r="A249" t="s">
        <v>305</v>
      </c>
      <c r="B249" t="s">
        <v>323</v>
      </c>
      <c r="C249" s="6">
        <v>44837</v>
      </c>
      <c r="D249" t="s">
        <v>8</v>
      </c>
      <c r="E249" t="s">
        <v>30</v>
      </c>
      <c r="F249" t="s">
        <v>306</v>
      </c>
      <c r="G249" t="s">
        <v>324</v>
      </c>
      <c r="H249" t="s">
        <v>321</v>
      </c>
      <c r="I249" t="s">
        <v>0</v>
      </c>
      <c r="J249" s="6">
        <v>44963</v>
      </c>
      <c r="K249">
        <v>17.350000000000001</v>
      </c>
      <c r="L249" s="2">
        <f t="shared" si="6"/>
        <v>126</v>
      </c>
      <c r="M249" s="2" t="str">
        <f t="shared" si="7"/>
        <v>2023-02</v>
      </c>
      <c r="N249" s="2" t="s">
        <v>364</v>
      </c>
      <c r="O249" s="2" t="s">
        <v>988</v>
      </c>
      <c r="P249" s="2" t="s">
        <v>1438</v>
      </c>
      <c r="Q249" s="2">
        <v>0</v>
      </c>
      <c r="R249" s="2">
        <v>0</v>
      </c>
      <c r="S249" s="2">
        <v>0</v>
      </c>
      <c r="T249" s="2">
        <v>13</v>
      </c>
      <c r="U249" s="2">
        <v>38</v>
      </c>
      <c r="V249" s="2">
        <v>30</v>
      </c>
      <c r="W249" s="2">
        <v>14</v>
      </c>
      <c r="X249" s="2">
        <v>0</v>
      </c>
      <c r="Y249" s="2">
        <v>0</v>
      </c>
      <c r="Z249" s="2">
        <v>0</v>
      </c>
      <c r="AA249" s="2">
        <v>250</v>
      </c>
      <c r="AB249" s="2">
        <v>250</v>
      </c>
      <c r="AC249" s="2">
        <v>250</v>
      </c>
      <c r="AD249" s="2">
        <v>250</v>
      </c>
      <c r="AE249" s="12">
        <v>0</v>
      </c>
      <c r="AF249" s="12">
        <v>0</v>
      </c>
      <c r="AG249" s="12">
        <v>0</v>
      </c>
      <c r="AH249" s="12">
        <v>0.05</v>
      </c>
      <c r="AI249" s="12">
        <v>0.15</v>
      </c>
      <c r="AJ249" s="12">
        <v>0.12</v>
      </c>
      <c r="AK249" s="12">
        <v>0.06</v>
      </c>
    </row>
    <row r="250" spans="1:37">
      <c r="A250" t="s">
        <v>553</v>
      </c>
      <c r="B250" t="s">
        <v>323</v>
      </c>
      <c r="C250" s="6">
        <v>44837</v>
      </c>
      <c r="D250" t="s">
        <v>397</v>
      </c>
      <c r="E250" t="s">
        <v>462</v>
      </c>
      <c r="F250" t="s">
        <v>552</v>
      </c>
      <c r="G250" t="s">
        <v>37</v>
      </c>
      <c r="H250" t="s">
        <v>170</v>
      </c>
      <c r="I250" t="s">
        <v>0</v>
      </c>
      <c r="J250" s="6">
        <v>44882</v>
      </c>
      <c r="K250">
        <v>2.75</v>
      </c>
      <c r="L250" s="2">
        <f t="shared" si="6"/>
        <v>45</v>
      </c>
      <c r="M250" s="2" t="str">
        <f t="shared" si="7"/>
        <v>2022-11</v>
      </c>
      <c r="N250" s="2" t="s">
        <v>340</v>
      </c>
      <c r="O250" s="2" t="s">
        <v>989</v>
      </c>
      <c r="P250" s="2" t="s">
        <v>985</v>
      </c>
      <c r="Q250" s="2">
        <v>0</v>
      </c>
      <c r="R250" s="2">
        <v>0</v>
      </c>
      <c r="S250" s="2">
        <v>0</v>
      </c>
      <c r="T250" s="2">
        <v>10</v>
      </c>
      <c r="U250" s="2">
        <v>10</v>
      </c>
      <c r="V250" s="2">
        <v>8</v>
      </c>
      <c r="W250" s="2">
        <v>3</v>
      </c>
      <c r="X250" s="2">
        <v>0</v>
      </c>
      <c r="Y250" s="2">
        <v>0</v>
      </c>
      <c r="Z250" s="2">
        <v>0</v>
      </c>
      <c r="AA250" s="2">
        <v>15</v>
      </c>
      <c r="AB250" s="2">
        <v>15</v>
      </c>
      <c r="AC250" s="2">
        <v>15</v>
      </c>
      <c r="AD250" s="2">
        <v>15</v>
      </c>
      <c r="AE250" s="12">
        <v>0</v>
      </c>
      <c r="AF250" s="12">
        <v>0</v>
      </c>
      <c r="AG250" s="12">
        <v>0</v>
      </c>
      <c r="AH250" s="12">
        <v>0.67</v>
      </c>
      <c r="AI250" s="12">
        <v>0.67</v>
      </c>
      <c r="AJ250" s="12">
        <v>0.53</v>
      </c>
      <c r="AK250" s="12">
        <v>0.2</v>
      </c>
    </row>
    <row r="251" spans="1:37">
      <c r="A251" t="s">
        <v>849</v>
      </c>
      <c r="B251" t="s">
        <v>323</v>
      </c>
      <c r="C251" s="6">
        <v>44838</v>
      </c>
      <c r="D251" t="s">
        <v>377</v>
      </c>
      <c r="E251" t="s">
        <v>382</v>
      </c>
      <c r="F251" t="s">
        <v>848</v>
      </c>
      <c r="G251" t="s">
        <v>37</v>
      </c>
      <c r="H251" t="s">
        <v>321</v>
      </c>
      <c r="I251" t="s">
        <v>0</v>
      </c>
      <c r="J251" s="6">
        <v>44945</v>
      </c>
      <c r="K251">
        <v>18.25</v>
      </c>
      <c r="L251" s="2">
        <f t="shared" si="6"/>
        <v>107</v>
      </c>
      <c r="M251" s="2" t="str">
        <f t="shared" si="7"/>
        <v>2023-01</v>
      </c>
      <c r="N251" s="2" t="s">
        <v>364</v>
      </c>
      <c r="O251" s="2" t="s">
        <v>989</v>
      </c>
      <c r="P251" s="2" t="s">
        <v>985</v>
      </c>
      <c r="Q251" s="2">
        <v>0</v>
      </c>
      <c r="R251" s="2">
        <v>0</v>
      </c>
      <c r="S251" s="2">
        <v>0</v>
      </c>
      <c r="T251" s="2">
        <v>18</v>
      </c>
      <c r="U251" s="2">
        <v>14</v>
      </c>
      <c r="V251" s="2">
        <v>20</v>
      </c>
      <c r="W251" s="2">
        <v>2</v>
      </c>
      <c r="X251" s="2">
        <v>0</v>
      </c>
      <c r="Y251" s="2">
        <v>0</v>
      </c>
      <c r="Z251" s="2">
        <v>0</v>
      </c>
      <c r="AA251" s="2">
        <v>50</v>
      </c>
      <c r="AB251" s="2">
        <v>50</v>
      </c>
      <c r="AC251" s="2">
        <v>50</v>
      </c>
      <c r="AD251" s="2">
        <v>50</v>
      </c>
      <c r="AE251" s="12">
        <v>0</v>
      </c>
      <c r="AF251" s="12">
        <v>0</v>
      </c>
      <c r="AG251" s="12">
        <v>0</v>
      </c>
      <c r="AH251" s="12">
        <v>0.36</v>
      </c>
      <c r="AI251" s="12">
        <v>0.28000000000000003</v>
      </c>
      <c r="AJ251" s="12">
        <v>0.4</v>
      </c>
      <c r="AK251" s="12">
        <v>0.04</v>
      </c>
    </row>
    <row r="252" spans="1:37">
      <c r="A252" t="s">
        <v>278</v>
      </c>
      <c r="B252" t="s">
        <v>323</v>
      </c>
      <c r="C252" s="6">
        <v>44838</v>
      </c>
      <c r="D252" t="s">
        <v>5</v>
      </c>
      <c r="E252" t="s">
        <v>17</v>
      </c>
      <c r="F252" t="s">
        <v>99</v>
      </c>
      <c r="G252" t="s">
        <v>37</v>
      </c>
      <c r="H252" t="s">
        <v>170</v>
      </c>
      <c r="I252" t="s">
        <v>0</v>
      </c>
      <c r="J252" s="6">
        <v>44949</v>
      </c>
      <c r="K252">
        <v>9</v>
      </c>
      <c r="L252" s="2">
        <f t="shared" si="6"/>
        <v>111</v>
      </c>
      <c r="M252" s="2" t="str">
        <f t="shared" si="7"/>
        <v>2023-01</v>
      </c>
      <c r="N252" s="2" t="s">
        <v>364</v>
      </c>
      <c r="O252" s="2" t="s">
        <v>989</v>
      </c>
      <c r="P252" s="2" t="s">
        <v>1438</v>
      </c>
      <c r="Q252" s="2" t="s">
        <v>1265</v>
      </c>
      <c r="R252" s="2" t="s">
        <v>1265</v>
      </c>
      <c r="S252" s="2" t="s">
        <v>1265</v>
      </c>
      <c r="T252" s="2" t="s">
        <v>1265</v>
      </c>
      <c r="U252" s="2" t="s">
        <v>1265</v>
      </c>
      <c r="V252" s="2" t="s">
        <v>1265</v>
      </c>
      <c r="W252" s="2" t="s">
        <v>1265</v>
      </c>
      <c r="X252" s="2" t="s">
        <v>1265</v>
      </c>
      <c r="Y252" s="2" t="s">
        <v>1265</v>
      </c>
      <c r="Z252" s="2" t="s">
        <v>1265</v>
      </c>
      <c r="AA252" s="2" t="s">
        <v>1265</v>
      </c>
      <c r="AB252" s="2" t="s">
        <v>1265</v>
      </c>
      <c r="AC252" s="2" t="s">
        <v>1265</v>
      </c>
      <c r="AD252" s="2" t="s">
        <v>1265</v>
      </c>
      <c r="AE252" s="12" t="s">
        <v>1265</v>
      </c>
      <c r="AF252" s="12" t="s">
        <v>1265</v>
      </c>
      <c r="AG252" s="12" t="s">
        <v>1265</v>
      </c>
      <c r="AH252" s="12" t="s">
        <v>1265</v>
      </c>
      <c r="AI252" s="12" t="s">
        <v>1265</v>
      </c>
      <c r="AJ252" s="12" t="s">
        <v>1265</v>
      </c>
      <c r="AK252" s="12" t="s">
        <v>1265</v>
      </c>
    </row>
    <row r="253" spans="1:37">
      <c r="A253" t="s">
        <v>1421</v>
      </c>
      <c r="B253" t="s">
        <v>323</v>
      </c>
      <c r="C253" s="6">
        <v>44838</v>
      </c>
      <c r="D253" t="s">
        <v>407</v>
      </c>
      <c r="E253" t="s">
        <v>604</v>
      </c>
      <c r="F253" t="s">
        <v>1420</v>
      </c>
      <c r="G253" t="s">
        <v>37</v>
      </c>
      <c r="H253" t="s">
        <v>321</v>
      </c>
      <c r="I253" t="s">
        <v>0</v>
      </c>
      <c r="J253" s="6">
        <v>44995</v>
      </c>
      <c r="K253">
        <v>53</v>
      </c>
      <c r="L253" s="2">
        <f t="shared" si="6"/>
        <v>157</v>
      </c>
      <c r="M253" s="2" t="str">
        <f t="shared" si="7"/>
        <v>2023-03</v>
      </c>
      <c r="N253" s="2" t="s">
        <v>364</v>
      </c>
      <c r="O253" s="2" t="s">
        <v>988</v>
      </c>
      <c r="P253" s="2" t="s">
        <v>985</v>
      </c>
      <c r="Q253" s="2">
        <v>0</v>
      </c>
      <c r="R253" s="2">
        <v>0</v>
      </c>
      <c r="S253" s="2">
        <v>0</v>
      </c>
      <c r="T253" s="2">
        <v>0</v>
      </c>
      <c r="U253" s="2">
        <v>2</v>
      </c>
      <c r="V253" s="2">
        <v>0</v>
      </c>
      <c r="W253" s="2">
        <v>6</v>
      </c>
      <c r="X253" s="2">
        <v>0</v>
      </c>
      <c r="Y253" s="2">
        <v>0</v>
      </c>
      <c r="Z253" s="2">
        <v>0</v>
      </c>
      <c r="AA253" s="2">
        <v>0</v>
      </c>
      <c r="AB253" s="2">
        <v>30</v>
      </c>
      <c r="AC253" s="2">
        <v>0</v>
      </c>
      <c r="AD253" s="2">
        <v>30</v>
      </c>
      <c r="AE253" s="12">
        <v>0</v>
      </c>
      <c r="AF253" s="12">
        <v>0</v>
      </c>
      <c r="AG253" s="12">
        <v>0</v>
      </c>
      <c r="AH253" s="12">
        <v>0</v>
      </c>
      <c r="AI253" s="12">
        <v>7.0000000000000007E-2</v>
      </c>
      <c r="AJ253" s="12">
        <v>0</v>
      </c>
      <c r="AK253" s="12">
        <v>0.2</v>
      </c>
    </row>
    <row r="254" spans="1:37">
      <c r="A254" t="s">
        <v>90</v>
      </c>
      <c r="B254" t="s">
        <v>323</v>
      </c>
      <c r="C254" s="6">
        <v>44838</v>
      </c>
      <c r="D254" t="s">
        <v>2</v>
      </c>
      <c r="E254" t="s">
        <v>11</v>
      </c>
      <c r="F254" t="s">
        <v>91</v>
      </c>
      <c r="G254" t="s">
        <v>37</v>
      </c>
      <c r="H254" t="s">
        <v>321</v>
      </c>
      <c r="I254" t="s">
        <v>0</v>
      </c>
      <c r="J254" s="6">
        <v>44907</v>
      </c>
      <c r="K254">
        <v>11</v>
      </c>
      <c r="L254" s="2">
        <f t="shared" si="6"/>
        <v>69</v>
      </c>
      <c r="M254" s="2" t="str">
        <f t="shared" si="7"/>
        <v>2022-12</v>
      </c>
      <c r="N254" s="2" t="s">
        <v>340</v>
      </c>
      <c r="O254" s="2" t="s">
        <v>989</v>
      </c>
      <c r="P254" s="2" t="s">
        <v>1438</v>
      </c>
      <c r="Q254" s="2">
        <v>0</v>
      </c>
      <c r="R254" s="2">
        <v>0</v>
      </c>
      <c r="S254" s="2">
        <v>0</v>
      </c>
      <c r="T254" s="2">
        <v>12</v>
      </c>
      <c r="U254" s="2">
        <v>9</v>
      </c>
      <c r="V254" s="2">
        <v>15</v>
      </c>
      <c r="W254" s="2">
        <v>8</v>
      </c>
      <c r="X254" s="2">
        <v>0</v>
      </c>
      <c r="Y254" s="2">
        <v>0</v>
      </c>
      <c r="Z254" s="2">
        <v>0</v>
      </c>
      <c r="AA254" s="2">
        <v>25</v>
      </c>
      <c r="AB254" s="2">
        <v>25</v>
      </c>
      <c r="AC254" s="2">
        <v>25</v>
      </c>
      <c r="AD254" s="2">
        <v>25</v>
      </c>
      <c r="AE254" s="12">
        <v>0</v>
      </c>
      <c r="AF254" s="12">
        <v>0</v>
      </c>
      <c r="AG254" s="12">
        <v>0</v>
      </c>
      <c r="AH254" s="12">
        <v>0.48</v>
      </c>
      <c r="AI254" s="12">
        <v>0.36</v>
      </c>
      <c r="AJ254" s="12">
        <v>0.6</v>
      </c>
      <c r="AK254" s="12">
        <v>0.32</v>
      </c>
    </row>
    <row r="255" spans="1:37">
      <c r="A255" t="s">
        <v>166</v>
      </c>
      <c r="B255" t="s">
        <v>323</v>
      </c>
      <c r="C255" s="6">
        <v>44838</v>
      </c>
      <c r="D255" t="s">
        <v>3</v>
      </c>
      <c r="E255" t="s">
        <v>26</v>
      </c>
      <c r="F255" t="s">
        <v>167</v>
      </c>
      <c r="G255" t="s">
        <v>37</v>
      </c>
      <c r="H255" t="s">
        <v>109</v>
      </c>
      <c r="I255" t="s">
        <v>0</v>
      </c>
      <c r="J255" s="6">
        <v>44964</v>
      </c>
      <c r="K255">
        <v>32.5</v>
      </c>
      <c r="L255" s="2">
        <f t="shared" si="6"/>
        <v>126</v>
      </c>
      <c r="M255" s="2" t="str">
        <f t="shared" si="7"/>
        <v>2023-02</v>
      </c>
      <c r="N255" s="2" t="s">
        <v>364</v>
      </c>
      <c r="O255" s="2" t="s">
        <v>988</v>
      </c>
      <c r="P255" s="2" t="s">
        <v>1438</v>
      </c>
      <c r="Q255" s="2">
        <v>0</v>
      </c>
      <c r="R255" s="2">
        <v>0</v>
      </c>
      <c r="S255" s="2">
        <v>0</v>
      </c>
      <c r="T255" s="2">
        <v>2</v>
      </c>
      <c r="U255" s="2">
        <v>11</v>
      </c>
      <c r="V255" s="2">
        <v>25</v>
      </c>
      <c r="W255" s="2">
        <v>28</v>
      </c>
      <c r="X255" s="2">
        <v>0</v>
      </c>
      <c r="Y255" s="2">
        <v>0</v>
      </c>
      <c r="Z255" s="2">
        <v>0</v>
      </c>
      <c r="AA255" s="2">
        <v>32</v>
      </c>
      <c r="AB255" s="2">
        <v>32</v>
      </c>
      <c r="AC255" s="2">
        <v>32</v>
      </c>
      <c r="AD255" s="2">
        <v>32</v>
      </c>
      <c r="AE255" s="12">
        <v>0</v>
      </c>
      <c r="AF255" s="12">
        <v>0</v>
      </c>
      <c r="AG255" s="12">
        <v>0</v>
      </c>
      <c r="AH255" s="12">
        <v>0.06</v>
      </c>
      <c r="AI255" s="12">
        <v>0.34</v>
      </c>
      <c r="AJ255" s="12">
        <v>0.78</v>
      </c>
      <c r="AK255" s="12">
        <v>0.88</v>
      </c>
    </row>
    <row r="256" spans="1:37">
      <c r="A256" t="s">
        <v>790</v>
      </c>
      <c r="B256" t="s">
        <v>323</v>
      </c>
      <c r="C256" s="6">
        <v>44838</v>
      </c>
      <c r="D256" t="s">
        <v>399</v>
      </c>
      <c r="E256" t="s">
        <v>627</v>
      </c>
      <c r="F256" t="s">
        <v>789</v>
      </c>
      <c r="G256" t="s">
        <v>37</v>
      </c>
      <c r="H256" t="s">
        <v>109</v>
      </c>
      <c r="I256" t="s">
        <v>0</v>
      </c>
      <c r="J256" s="6">
        <v>44918</v>
      </c>
      <c r="K256">
        <v>46.5</v>
      </c>
      <c r="L256" s="2">
        <f t="shared" si="6"/>
        <v>80</v>
      </c>
      <c r="M256" s="2" t="str">
        <f t="shared" si="7"/>
        <v>2022-12</v>
      </c>
      <c r="N256" s="2" t="s">
        <v>340</v>
      </c>
      <c r="O256" s="2" t="s">
        <v>988</v>
      </c>
      <c r="P256" s="2" t="s">
        <v>985</v>
      </c>
      <c r="Q256" s="2">
        <v>0</v>
      </c>
      <c r="R256" s="2">
        <v>0</v>
      </c>
      <c r="S256" s="2">
        <v>0</v>
      </c>
      <c r="T256" s="2">
        <v>12</v>
      </c>
      <c r="U256" s="2">
        <v>3</v>
      </c>
      <c r="V256" s="2">
        <v>3</v>
      </c>
      <c r="W256" s="2">
        <v>1</v>
      </c>
      <c r="X256" s="2">
        <v>0</v>
      </c>
      <c r="Y256" s="2">
        <v>0</v>
      </c>
      <c r="Z256" s="2">
        <v>0</v>
      </c>
      <c r="AA256" s="2">
        <v>50</v>
      </c>
      <c r="AB256" s="2">
        <v>50</v>
      </c>
      <c r="AC256" s="2">
        <v>50</v>
      </c>
      <c r="AD256" s="2">
        <v>50</v>
      </c>
      <c r="AE256" s="12">
        <v>0</v>
      </c>
      <c r="AF256" s="12">
        <v>0</v>
      </c>
      <c r="AG256" s="12">
        <v>0</v>
      </c>
      <c r="AH256" s="12">
        <v>0.24</v>
      </c>
      <c r="AI256" s="12">
        <v>0.06</v>
      </c>
      <c r="AJ256" s="12">
        <v>0.06</v>
      </c>
      <c r="AK256" s="12">
        <v>0.02</v>
      </c>
    </row>
    <row r="257" spans="1:37">
      <c r="A257" t="s">
        <v>123</v>
      </c>
      <c r="B257" t="s">
        <v>323</v>
      </c>
      <c r="C257" s="6">
        <v>44838</v>
      </c>
      <c r="D257" t="s">
        <v>3</v>
      </c>
      <c r="E257" t="s">
        <v>15</v>
      </c>
      <c r="F257" t="s">
        <v>125</v>
      </c>
      <c r="G257" t="s">
        <v>324</v>
      </c>
      <c r="H257" t="s">
        <v>321</v>
      </c>
      <c r="I257" t="s">
        <v>0</v>
      </c>
      <c r="J257" s="6">
        <v>44907</v>
      </c>
      <c r="K257">
        <v>22.25</v>
      </c>
      <c r="L257" s="2">
        <f t="shared" si="6"/>
        <v>69</v>
      </c>
      <c r="M257" s="2" t="str">
        <f t="shared" si="7"/>
        <v>2022-12</v>
      </c>
      <c r="N257" s="2" t="s">
        <v>340</v>
      </c>
      <c r="O257" s="2" t="s">
        <v>988</v>
      </c>
      <c r="P257" s="2" t="s">
        <v>1438</v>
      </c>
      <c r="Q257" s="2">
        <v>0</v>
      </c>
      <c r="R257" s="2">
        <v>0</v>
      </c>
      <c r="S257" s="2">
        <v>0</v>
      </c>
      <c r="T257" s="2">
        <v>603</v>
      </c>
      <c r="U257" s="2">
        <v>585</v>
      </c>
      <c r="V257" s="2">
        <v>462</v>
      </c>
      <c r="W257" s="2">
        <v>214</v>
      </c>
      <c r="X257" s="2">
        <v>0</v>
      </c>
      <c r="Y257" s="2">
        <v>0</v>
      </c>
      <c r="Z257" s="2">
        <v>0</v>
      </c>
      <c r="AA257" s="2">
        <v>600</v>
      </c>
      <c r="AB257" s="2">
        <v>600</v>
      </c>
      <c r="AC257" s="2">
        <v>600</v>
      </c>
      <c r="AD257" s="2">
        <v>600</v>
      </c>
      <c r="AE257" s="12">
        <v>0</v>
      </c>
      <c r="AF257" s="12">
        <v>0</v>
      </c>
      <c r="AG257" s="12">
        <v>0</v>
      </c>
      <c r="AH257" s="12">
        <v>1.01</v>
      </c>
      <c r="AI257" s="12">
        <v>0.98</v>
      </c>
      <c r="AJ257" s="12">
        <v>0.77</v>
      </c>
      <c r="AK257" s="12">
        <v>0.36</v>
      </c>
    </row>
    <row r="258" spans="1:37">
      <c r="A258" t="s">
        <v>927</v>
      </c>
      <c r="B258" t="s">
        <v>323</v>
      </c>
      <c r="C258" s="6">
        <v>44838</v>
      </c>
      <c r="D258" t="s">
        <v>383</v>
      </c>
      <c r="E258" t="s">
        <v>445</v>
      </c>
      <c r="F258" t="s">
        <v>926</v>
      </c>
      <c r="G258" t="s">
        <v>37</v>
      </c>
      <c r="H258" t="s">
        <v>170</v>
      </c>
      <c r="I258" t="s">
        <v>0</v>
      </c>
      <c r="J258" s="6">
        <v>44917</v>
      </c>
      <c r="K258">
        <v>18.5</v>
      </c>
      <c r="L258" s="2">
        <f t="shared" ref="L258:L321" si="8">_xlfn.DAYS(J258,C258)</f>
        <v>79</v>
      </c>
      <c r="M258" s="2" t="str">
        <f t="shared" ref="M258:M321" si="9">TEXT(J258,"YYYY-MM")</f>
        <v>2022-12</v>
      </c>
      <c r="N258" s="2" t="s">
        <v>340</v>
      </c>
      <c r="O258" s="2" t="s">
        <v>989</v>
      </c>
      <c r="P258" s="2" t="s">
        <v>1437</v>
      </c>
      <c r="Q258" s="2">
        <v>0</v>
      </c>
      <c r="R258" s="2">
        <v>0</v>
      </c>
      <c r="S258" s="2">
        <v>0</v>
      </c>
      <c r="T258" s="2">
        <v>5</v>
      </c>
      <c r="U258" s="2">
        <v>9</v>
      </c>
      <c r="V258" s="2">
        <v>9</v>
      </c>
      <c r="W258" s="2">
        <v>7</v>
      </c>
      <c r="X258" s="2">
        <v>0</v>
      </c>
      <c r="Y258" s="2">
        <v>0</v>
      </c>
      <c r="Z258" s="2">
        <v>0</v>
      </c>
      <c r="AA258" s="2">
        <v>10</v>
      </c>
      <c r="AB258" s="2">
        <v>10</v>
      </c>
      <c r="AC258" s="2">
        <v>10</v>
      </c>
      <c r="AD258" s="2">
        <v>10</v>
      </c>
      <c r="AE258" s="12">
        <v>0</v>
      </c>
      <c r="AF258" s="12">
        <v>0</v>
      </c>
      <c r="AG258" s="12">
        <v>0</v>
      </c>
      <c r="AH258" s="12">
        <v>0.5</v>
      </c>
      <c r="AI258" s="12">
        <v>0.9</v>
      </c>
      <c r="AJ258" s="12">
        <v>0.9</v>
      </c>
      <c r="AK258" s="12">
        <v>0.7</v>
      </c>
    </row>
    <row r="259" spans="1:37">
      <c r="A259" t="s">
        <v>44</v>
      </c>
      <c r="B259" t="s">
        <v>323</v>
      </c>
      <c r="C259" s="6">
        <v>44838</v>
      </c>
      <c r="D259" t="s">
        <v>5</v>
      </c>
      <c r="E259" t="s">
        <v>27</v>
      </c>
      <c r="F259" t="s">
        <v>45</v>
      </c>
      <c r="G259" t="s">
        <v>37</v>
      </c>
      <c r="H259" t="s">
        <v>170</v>
      </c>
      <c r="I259" t="s">
        <v>0</v>
      </c>
      <c r="J259" s="6">
        <v>44900</v>
      </c>
      <c r="K259">
        <v>13</v>
      </c>
      <c r="L259" s="2">
        <f t="shared" si="8"/>
        <v>62</v>
      </c>
      <c r="M259" s="2" t="str">
        <f t="shared" si="9"/>
        <v>2022-12</v>
      </c>
      <c r="N259" s="2" t="s">
        <v>340</v>
      </c>
      <c r="O259" s="2" t="s">
        <v>989</v>
      </c>
      <c r="P259" s="2" t="s">
        <v>1438</v>
      </c>
      <c r="Q259" s="2" t="s">
        <v>1265</v>
      </c>
      <c r="R259" s="2" t="s">
        <v>1265</v>
      </c>
      <c r="S259" s="2" t="s">
        <v>1265</v>
      </c>
      <c r="T259" s="2" t="s">
        <v>1265</v>
      </c>
      <c r="U259" s="2" t="s">
        <v>1265</v>
      </c>
      <c r="V259" s="2" t="s">
        <v>1265</v>
      </c>
      <c r="W259" s="2" t="s">
        <v>1265</v>
      </c>
      <c r="X259" s="2" t="s">
        <v>1265</v>
      </c>
      <c r="Y259" s="2" t="s">
        <v>1265</v>
      </c>
      <c r="Z259" s="2" t="s">
        <v>1265</v>
      </c>
      <c r="AA259" s="2" t="s">
        <v>1265</v>
      </c>
      <c r="AB259" s="2" t="s">
        <v>1265</v>
      </c>
      <c r="AC259" s="2" t="s">
        <v>1265</v>
      </c>
      <c r="AD259" s="2" t="s">
        <v>1265</v>
      </c>
      <c r="AE259" s="12" t="s">
        <v>1265</v>
      </c>
      <c r="AF259" s="12" t="s">
        <v>1265</v>
      </c>
      <c r="AG259" s="12" t="s">
        <v>1265</v>
      </c>
      <c r="AH259" s="12" t="s">
        <v>1265</v>
      </c>
      <c r="AI259" s="12" t="s">
        <v>1265</v>
      </c>
      <c r="AJ259" s="12" t="s">
        <v>1265</v>
      </c>
      <c r="AK259" s="12" t="s">
        <v>1265</v>
      </c>
    </row>
    <row r="260" spans="1:37">
      <c r="A260" t="s">
        <v>123</v>
      </c>
      <c r="B260" t="s">
        <v>323</v>
      </c>
      <c r="C260" s="6">
        <v>44838</v>
      </c>
      <c r="D260" t="s">
        <v>3</v>
      </c>
      <c r="E260" t="s">
        <v>15</v>
      </c>
      <c r="F260" t="s">
        <v>124</v>
      </c>
      <c r="G260" t="s">
        <v>37</v>
      </c>
      <c r="H260" t="s">
        <v>321</v>
      </c>
      <c r="I260" t="s">
        <v>0</v>
      </c>
      <c r="J260" s="6">
        <v>44907</v>
      </c>
      <c r="K260">
        <v>20.25</v>
      </c>
      <c r="L260" s="2">
        <f t="shared" si="8"/>
        <v>69</v>
      </c>
      <c r="M260" s="2" t="str">
        <f t="shared" si="9"/>
        <v>2022-12</v>
      </c>
      <c r="N260" s="2" t="s">
        <v>340</v>
      </c>
      <c r="O260" s="2" t="s">
        <v>988</v>
      </c>
      <c r="P260" s="2" t="s">
        <v>1438</v>
      </c>
      <c r="Q260" s="2" t="s">
        <v>1265</v>
      </c>
      <c r="R260" s="2" t="s">
        <v>1265</v>
      </c>
      <c r="S260" s="2" t="s">
        <v>1265</v>
      </c>
      <c r="T260" s="2" t="s">
        <v>1265</v>
      </c>
      <c r="U260" s="2" t="s">
        <v>1265</v>
      </c>
      <c r="V260" s="2" t="s">
        <v>1265</v>
      </c>
      <c r="W260" s="2" t="s">
        <v>1265</v>
      </c>
      <c r="X260" s="2" t="s">
        <v>1265</v>
      </c>
      <c r="Y260" s="2" t="s">
        <v>1265</v>
      </c>
      <c r="Z260" s="2" t="s">
        <v>1265</v>
      </c>
      <c r="AA260" s="2" t="s">
        <v>1265</v>
      </c>
      <c r="AB260" s="2" t="s">
        <v>1265</v>
      </c>
      <c r="AC260" s="2" t="s">
        <v>1265</v>
      </c>
      <c r="AD260" s="2" t="s">
        <v>1265</v>
      </c>
      <c r="AE260" s="12" t="s">
        <v>1265</v>
      </c>
      <c r="AF260" s="12" t="s">
        <v>1265</v>
      </c>
      <c r="AG260" s="12" t="s">
        <v>1265</v>
      </c>
      <c r="AH260" s="12" t="s">
        <v>1265</v>
      </c>
      <c r="AI260" s="12" t="s">
        <v>1265</v>
      </c>
      <c r="AJ260" s="12" t="s">
        <v>1265</v>
      </c>
      <c r="AK260" s="12" t="s">
        <v>1265</v>
      </c>
    </row>
    <row r="261" spans="1:37">
      <c r="A261" t="s">
        <v>50</v>
      </c>
      <c r="B261" t="s">
        <v>323</v>
      </c>
      <c r="C261" s="6">
        <v>44838</v>
      </c>
      <c r="D261" t="s">
        <v>5</v>
      </c>
      <c r="E261" t="s">
        <v>27</v>
      </c>
      <c r="F261" t="s">
        <v>51</v>
      </c>
      <c r="G261" t="s">
        <v>37</v>
      </c>
      <c r="H261" t="s">
        <v>109</v>
      </c>
      <c r="I261" t="s">
        <v>0</v>
      </c>
      <c r="J261" s="6">
        <v>44895</v>
      </c>
      <c r="K261">
        <v>30</v>
      </c>
      <c r="L261" s="2">
        <f t="shared" si="8"/>
        <v>57</v>
      </c>
      <c r="M261" s="2" t="str">
        <f t="shared" si="9"/>
        <v>2022-11</v>
      </c>
      <c r="N261" s="2" t="s">
        <v>340</v>
      </c>
      <c r="O261" s="2" t="s">
        <v>989</v>
      </c>
      <c r="P261" s="2" t="s">
        <v>1438</v>
      </c>
      <c r="Q261" s="2">
        <v>0</v>
      </c>
      <c r="R261" s="2">
        <v>0</v>
      </c>
      <c r="S261" s="2">
        <v>0</v>
      </c>
      <c r="T261" s="2">
        <v>8</v>
      </c>
      <c r="U261" s="2">
        <v>6</v>
      </c>
      <c r="V261" s="2">
        <v>8</v>
      </c>
      <c r="W261" s="2">
        <v>0</v>
      </c>
      <c r="X261" s="2">
        <v>0</v>
      </c>
      <c r="Y261" s="2">
        <v>0</v>
      </c>
      <c r="Z261" s="2">
        <v>0</v>
      </c>
      <c r="AA261" s="2">
        <v>18</v>
      </c>
      <c r="AB261" s="2">
        <v>18</v>
      </c>
      <c r="AC261" s="2">
        <v>18</v>
      </c>
      <c r="AD261" s="2">
        <v>0</v>
      </c>
      <c r="AE261" s="12">
        <v>0</v>
      </c>
      <c r="AF261" s="12">
        <v>0</v>
      </c>
      <c r="AG261" s="12">
        <v>0</v>
      </c>
      <c r="AH261" s="12">
        <v>0.44</v>
      </c>
      <c r="AI261" s="12">
        <v>0.33</v>
      </c>
      <c r="AJ261" s="12">
        <v>0.44</v>
      </c>
      <c r="AK261" s="12">
        <v>0</v>
      </c>
    </row>
    <row r="262" spans="1:37">
      <c r="A262" t="s">
        <v>588</v>
      </c>
      <c r="B262" t="s">
        <v>323</v>
      </c>
      <c r="C262" s="6">
        <v>44838</v>
      </c>
      <c r="D262" t="s">
        <v>379</v>
      </c>
      <c r="E262" t="s">
        <v>389</v>
      </c>
      <c r="F262" t="s">
        <v>587</v>
      </c>
      <c r="G262" t="s">
        <v>37</v>
      </c>
      <c r="H262" t="s">
        <v>109</v>
      </c>
      <c r="I262" t="s">
        <v>0</v>
      </c>
      <c r="J262" s="6">
        <v>44907</v>
      </c>
      <c r="K262">
        <v>6.5</v>
      </c>
      <c r="L262" s="2">
        <f t="shared" si="8"/>
        <v>69</v>
      </c>
      <c r="M262" s="2" t="str">
        <f t="shared" si="9"/>
        <v>2022-12</v>
      </c>
      <c r="N262" s="2" t="s">
        <v>340</v>
      </c>
      <c r="O262" s="2" t="s">
        <v>989</v>
      </c>
      <c r="P262" s="2" t="s">
        <v>985</v>
      </c>
      <c r="Q262" s="2">
        <v>0</v>
      </c>
      <c r="R262" s="2">
        <v>0</v>
      </c>
      <c r="S262" s="2">
        <v>0</v>
      </c>
      <c r="T262" s="2">
        <v>13</v>
      </c>
      <c r="U262" s="2">
        <v>11</v>
      </c>
      <c r="V262" s="2">
        <v>16</v>
      </c>
      <c r="W262" s="2">
        <v>9</v>
      </c>
      <c r="X262" s="2">
        <v>0</v>
      </c>
      <c r="Y262" s="2">
        <v>0</v>
      </c>
      <c r="Z262" s="2">
        <v>0</v>
      </c>
      <c r="AA262" s="2">
        <v>10</v>
      </c>
      <c r="AB262" s="2">
        <v>10</v>
      </c>
      <c r="AC262" s="2">
        <v>10</v>
      </c>
      <c r="AD262" s="2">
        <v>15</v>
      </c>
      <c r="AE262" s="12">
        <v>0</v>
      </c>
      <c r="AF262" s="12">
        <v>0</v>
      </c>
      <c r="AG262" s="12">
        <v>0</v>
      </c>
      <c r="AH262" s="12">
        <v>1.3</v>
      </c>
      <c r="AI262" s="12">
        <v>1.1000000000000001</v>
      </c>
      <c r="AJ262" s="12">
        <v>1.6</v>
      </c>
      <c r="AK262" s="12">
        <v>0.6</v>
      </c>
    </row>
    <row r="263" spans="1:37">
      <c r="A263" t="s">
        <v>1297</v>
      </c>
      <c r="B263" t="s">
        <v>323</v>
      </c>
      <c r="C263" s="6">
        <v>44839</v>
      </c>
      <c r="D263" t="s">
        <v>371</v>
      </c>
      <c r="E263" t="s">
        <v>1282</v>
      </c>
      <c r="F263" t="s">
        <v>1298</v>
      </c>
      <c r="G263" t="s">
        <v>37</v>
      </c>
      <c r="H263" t="s">
        <v>170</v>
      </c>
      <c r="I263" t="s">
        <v>0</v>
      </c>
      <c r="J263" s="6">
        <v>44981</v>
      </c>
      <c r="K263">
        <v>0</v>
      </c>
      <c r="L263" s="2">
        <f t="shared" si="8"/>
        <v>142</v>
      </c>
      <c r="M263" s="2" t="str">
        <f t="shared" si="9"/>
        <v>2023-02</v>
      </c>
      <c r="N263" s="2" t="s">
        <v>364</v>
      </c>
      <c r="O263" s="2" t="s">
        <v>992</v>
      </c>
      <c r="P263" s="2" t="s">
        <v>1437</v>
      </c>
      <c r="Q263" s="2">
        <v>0</v>
      </c>
      <c r="R263" s="2">
        <v>0</v>
      </c>
      <c r="S263" s="2">
        <v>0</v>
      </c>
      <c r="T263" s="2">
        <v>1</v>
      </c>
      <c r="U263" s="2">
        <v>2</v>
      </c>
      <c r="V263" s="2">
        <v>9</v>
      </c>
      <c r="W263" s="2">
        <v>6</v>
      </c>
      <c r="X263" s="2">
        <v>0</v>
      </c>
      <c r="Y263" s="2">
        <v>0</v>
      </c>
      <c r="Z263" s="2">
        <v>0</v>
      </c>
      <c r="AA263" s="2">
        <v>10</v>
      </c>
      <c r="AB263" s="2">
        <v>10</v>
      </c>
      <c r="AC263" s="2">
        <v>10</v>
      </c>
      <c r="AD263" s="2">
        <v>10</v>
      </c>
      <c r="AE263" s="12">
        <v>0</v>
      </c>
      <c r="AF263" s="12">
        <v>0</v>
      </c>
      <c r="AG263" s="12">
        <v>0</v>
      </c>
      <c r="AH263" s="12">
        <v>0.1</v>
      </c>
      <c r="AI263" s="12">
        <v>0.2</v>
      </c>
      <c r="AJ263" s="12">
        <v>0.9</v>
      </c>
      <c r="AK263" s="12">
        <v>0.6</v>
      </c>
    </row>
    <row r="264" spans="1:37">
      <c r="A264" t="s">
        <v>956</v>
      </c>
      <c r="B264" t="s">
        <v>323</v>
      </c>
      <c r="C264" s="6">
        <v>44839</v>
      </c>
      <c r="D264" t="s">
        <v>376</v>
      </c>
      <c r="E264" t="s">
        <v>489</v>
      </c>
      <c r="F264" t="s">
        <v>955</v>
      </c>
      <c r="G264" t="s">
        <v>37</v>
      </c>
      <c r="H264" t="s">
        <v>170</v>
      </c>
      <c r="I264" t="s">
        <v>0</v>
      </c>
      <c r="J264" s="6">
        <v>44907</v>
      </c>
      <c r="K264">
        <v>24.5</v>
      </c>
      <c r="L264" s="2">
        <f t="shared" si="8"/>
        <v>68</v>
      </c>
      <c r="M264" s="2" t="str">
        <f t="shared" si="9"/>
        <v>2022-12</v>
      </c>
      <c r="N264" s="2" t="s">
        <v>340</v>
      </c>
      <c r="O264" s="2" t="s">
        <v>989</v>
      </c>
      <c r="P264" s="2" t="s">
        <v>1437</v>
      </c>
      <c r="Q264" s="2">
        <v>0</v>
      </c>
      <c r="R264" s="2">
        <v>0</v>
      </c>
      <c r="S264" s="2">
        <v>0</v>
      </c>
      <c r="T264" s="2">
        <v>5</v>
      </c>
      <c r="U264" s="2">
        <v>3</v>
      </c>
      <c r="V264" s="2">
        <v>6</v>
      </c>
      <c r="W264" s="2">
        <v>1</v>
      </c>
      <c r="X264" s="2">
        <v>0</v>
      </c>
      <c r="Y264" s="2">
        <v>0</v>
      </c>
      <c r="Z264" s="2">
        <v>0</v>
      </c>
      <c r="AA264" s="2">
        <v>10</v>
      </c>
      <c r="AB264" s="2">
        <v>10</v>
      </c>
      <c r="AC264" s="2">
        <v>10</v>
      </c>
      <c r="AD264" s="2">
        <v>10</v>
      </c>
      <c r="AE264" s="12">
        <v>0</v>
      </c>
      <c r="AF264" s="12">
        <v>0</v>
      </c>
      <c r="AG264" s="12">
        <v>0</v>
      </c>
      <c r="AH264" s="12">
        <v>0.5</v>
      </c>
      <c r="AI264" s="12">
        <v>0.3</v>
      </c>
      <c r="AJ264" s="12">
        <v>0.6</v>
      </c>
      <c r="AK264" s="12">
        <v>0.1</v>
      </c>
    </row>
    <row r="265" spans="1:37">
      <c r="A265" t="s">
        <v>907</v>
      </c>
      <c r="B265" t="s">
        <v>323</v>
      </c>
      <c r="C265" s="6">
        <v>44839</v>
      </c>
      <c r="D265" t="s">
        <v>374</v>
      </c>
      <c r="E265" t="s">
        <v>527</v>
      </c>
      <c r="F265" t="s">
        <v>906</v>
      </c>
      <c r="G265" t="s">
        <v>37</v>
      </c>
      <c r="H265" t="s">
        <v>170</v>
      </c>
      <c r="I265" t="s">
        <v>0</v>
      </c>
      <c r="J265" s="6">
        <v>44895</v>
      </c>
      <c r="K265">
        <v>11</v>
      </c>
      <c r="L265" s="2">
        <f t="shared" si="8"/>
        <v>56</v>
      </c>
      <c r="M265" s="2" t="str">
        <f t="shared" si="9"/>
        <v>2022-11</v>
      </c>
      <c r="N265" s="2" t="s">
        <v>340</v>
      </c>
      <c r="O265" s="2" t="s">
        <v>989</v>
      </c>
      <c r="P265" s="2" t="s">
        <v>1437</v>
      </c>
      <c r="Q265" s="2">
        <v>0</v>
      </c>
      <c r="R265" s="2">
        <v>0</v>
      </c>
      <c r="S265" s="2">
        <v>0</v>
      </c>
      <c r="T265" s="2">
        <v>4</v>
      </c>
      <c r="U265" s="2">
        <v>1</v>
      </c>
      <c r="V265" s="2">
        <v>2</v>
      </c>
      <c r="W265" s="2">
        <v>0</v>
      </c>
      <c r="X265" s="2">
        <v>0</v>
      </c>
      <c r="Y265" s="2">
        <v>0</v>
      </c>
      <c r="Z265" s="2">
        <v>0</v>
      </c>
      <c r="AA265" s="2">
        <v>10</v>
      </c>
      <c r="AB265" s="2">
        <v>10</v>
      </c>
      <c r="AC265" s="2">
        <v>10</v>
      </c>
      <c r="AD265" s="2">
        <v>0</v>
      </c>
      <c r="AE265" s="12">
        <v>0</v>
      </c>
      <c r="AF265" s="12">
        <v>0</v>
      </c>
      <c r="AG265" s="12">
        <v>0</v>
      </c>
      <c r="AH265" s="12">
        <v>0.4</v>
      </c>
      <c r="AI265" s="12">
        <v>0.1</v>
      </c>
      <c r="AJ265" s="12">
        <v>0.2</v>
      </c>
      <c r="AK265" s="12">
        <v>0</v>
      </c>
    </row>
    <row r="266" spans="1:37">
      <c r="A266" t="s">
        <v>42</v>
      </c>
      <c r="B266" t="s">
        <v>323</v>
      </c>
      <c r="C266" s="6">
        <v>44839</v>
      </c>
      <c r="D266" t="s">
        <v>5</v>
      </c>
      <c r="E266" t="s">
        <v>27</v>
      </c>
      <c r="F266" t="s">
        <v>43</v>
      </c>
      <c r="G266" t="s">
        <v>37</v>
      </c>
      <c r="H266" t="s">
        <v>109</v>
      </c>
      <c r="I266" t="s">
        <v>0</v>
      </c>
      <c r="J266" s="6">
        <v>44900</v>
      </c>
      <c r="K266">
        <v>22</v>
      </c>
      <c r="L266" s="2">
        <f t="shared" si="8"/>
        <v>61</v>
      </c>
      <c r="M266" s="2" t="str">
        <f t="shared" si="9"/>
        <v>2022-12</v>
      </c>
      <c r="N266" s="2" t="s">
        <v>340</v>
      </c>
      <c r="O266" s="2" t="s">
        <v>989</v>
      </c>
      <c r="P266" s="2" t="s">
        <v>1438</v>
      </c>
      <c r="Q266" s="2">
        <v>0</v>
      </c>
      <c r="R266" s="2">
        <v>0</v>
      </c>
      <c r="S266" s="2">
        <v>0</v>
      </c>
      <c r="T266" s="2">
        <v>11</v>
      </c>
      <c r="U266" s="2">
        <v>17</v>
      </c>
      <c r="V266" s="2">
        <v>9</v>
      </c>
      <c r="W266" s="2">
        <v>6</v>
      </c>
      <c r="X266" s="2">
        <v>0</v>
      </c>
      <c r="Y266" s="2">
        <v>0</v>
      </c>
      <c r="Z266" s="2">
        <v>0</v>
      </c>
      <c r="AA266" s="2">
        <v>30</v>
      </c>
      <c r="AB266" s="2">
        <v>30</v>
      </c>
      <c r="AC266" s="2">
        <v>30</v>
      </c>
      <c r="AD266" s="2">
        <v>30</v>
      </c>
      <c r="AE266" s="12">
        <v>0</v>
      </c>
      <c r="AF266" s="12">
        <v>0</v>
      </c>
      <c r="AG266" s="12">
        <v>0</v>
      </c>
      <c r="AH266" s="12">
        <v>0.37</v>
      </c>
      <c r="AI266" s="12">
        <v>0.56999999999999995</v>
      </c>
      <c r="AJ266" s="12">
        <v>0.3</v>
      </c>
      <c r="AK266" s="12">
        <v>0.2</v>
      </c>
    </row>
    <row r="267" spans="1:37">
      <c r="A267" t="s">
        <v>40</v>
      </c>
      <c r="B267" t="s">
        <v>323</v>
      </c>
      <c r="C267" s="6">
        <v>44839</v>
      </c>
      <c r="D267" t="s">
        <v>2</v>
      </c>
      <c r="E267" t="s">
        <v>14</v>
      </c>
      <c r="F267" t="s">
        <v>41</v>
      </c>
      <c r="G267" t="s">
        <v>37</v>
      </c>
      <c r="H267" t="s">
        <v>109</v>
      </c>
      <c r="I267" t="s">
        <v>0</v>
      </c>
      <c r="J267" s="6">
        <v>44900</v>
      </c>
      <c r="K267">
        <v>28.5</v>
      </c>
      <c r="L267" s="2">
        <f t="shared" si="8"/>
        <v>61</v>
      </c>
      <c r="M267" s="2" t="str">
        <f t="shared" si="9"/>
        <v>2022-12</v>
      </c>
      <c r="N267" s="2" t="s">
        <v>340</v>
      </c>
      <c r="O267" s="2" t="s">
        <v>989</v>
      </c>
      <c r="P267" s="2" t="s">
        <v>1438</v>
      </c>
      <c r="Q267" s="2">
        <v>0</v>
      </c>
      <c r="R267" s="2">
        <v>0</v>
      </c>
      <c r="S267" s="2">
        <v>0</v>
      </c>
      <c r="T267" s="2">
        <v>33</v>
      </c>
      <c r="U267" s="2">
        <v>28</v>
      </c>
      <c r="V267" s="2">
        <v>47</v>
      </c>
      <c r="W267" s="2">
        <v>20</v>
      </c>
      <c r="X267" s="2">
        <v>0</v>
      </c>
      <c r="Y267" s="2">
        <v>0</v>
      </c>
      <c r="Z267" s="2">
        <v>0</v>
      </c>
      <c r="AA267" s="2">
        <v>25</v>
      </c>
      <c r="AB267" s="2">
        <v>25</v>
      </c>
      <c r="AC267" s="2">
        <v>25</v>
      </c>
      <c r="AD267" s="2">
        <v>25</v>
      </c>
      <c r="AE267" s="12">
        <v>0</v>
      </c>
      <c r="AF267" s="12">
        <v>0</v>
      </c>
      <c r="AG267" s="12">
        <v>0</v>
      </c>
      <c r="AH267" s="12">
        <v>1.32</v>
      </c>
      <c r="AI267" s="12">
        <v>1.1200000000000001</v>
      </c>
      <c r="AJ267" s="12">
        <v>1.88</v>
      </c>
      <c r="AK267" s="12">
        <v>0.8</v>
      </c>
    </row>
    <row r="268" spans="1:37">
      <c r="A268" t="s">
        <v>279</v>
      </c>
      <c r="B268" t="s">
        <v>323</v>
      </c>
      <c r="C268" s="6">
        <v>44840</v>
      </c>
      <c r="D268" t="s">
        <v>5</v>
      </c>
      <c r="E268" t="s">
        <v>27</v>
      </c>
      <c r="F268" t="s">
        <v>101</v>
      </c>
      <c r="G268" t="s">
        <v>37</v>
      </c>
      <c r="H268" t="s">
        <v>170</v>
      </c>
      <c r="I268" t="s">
        <v>0</v>
      </c>
      <c r="J268" s="6">
        <v>44943</v>
      </c>
      <c r="K268">
        <v>14</v>
      </c>
      <c r="L268" s="2">
        <f t="shared" si="8"/>
        <v>103</v>
      </c>
      <c r="M268" s="2" t="str">
        <f t="shared" si="9"/>
        <v>2023-01</v>
      </c>
      <c r="N268" s="2" t="s">
        <v>364</v>
      </c>
      <c r="O268" s="2" t="s">
        <v>989</v>
      </c>
      <c r="P268" s="2" t="s">
        <v>1438</v>
      </c>
      <c r="Q268" s="2">
        <v>0</v>
      </c>
      <c r="R268" s="2">
        <v>0</v>
      </c>
      <c r="S268" s="2">
        <v>0</v>
      </c>
      <c r="T268" s="2">
        <v>0</v>
      </c>
      <c r="U268" s="2">
        <v>7</v>
      </c>
      <c r="V268" s="2">
        <v>8</v>
      </c>
      <c r="W268" s="2">
        <v>6</v>
      </c>
      <c r="X268" s="2">
        <v>0</v>
      </c>
      <c r="Y268" s="2">
        <v>0</v>
      </c>
      <c r="Z268" s="2">
        <v>0</v>
      </c>
      <c r="AA268" s="2">
        <v>0</v>
      </c>
      <c r="AB268" s="2">
        <v>10</v>
      </c>
      <c r="AC268" s="2">
        <v>10</v>
      </c>
      <c r="AD268" s="2">
        <v>10</v>
      </c>
      <c r="AE268" s="12">
        <v>0</v>
      </c>
      <c r="AF268" s="12">
        <v>0</v>
      </c>
      <c r="AG268" s="12">
        <v>0</v>
      </c>
      <c r="AH268" s="12">
        <v>0</v>
      </c>
      <c r="AI268" s="12">
        <v>0.7</v>
      </c>
      <c r="AJ268" s="12">
        <v>0.8</v>
      </c>
      <c r="AK268" s="12">
        <v>0.6</v>
      </c>
    </row>
    <row r="269" spans="1:37">
      <c r="A269" t="s">
        <v>1211</v>
      </c>
      <c r="B269" t="s">
        <v>323</v>
      </c>
      <c r="C269" s="6">
        <v>44840</v>
      </c>
      <c r="D269" t="s">
        <v>379</v>
      </c>
      <c r="E269" t="s">
        <v>534</v>
      </c>
      <c r="F269" t="s">
        <v>1330</v>
      </c>
      <c r="G269" t="s">
        <v>37</v>
      </c>
      <c r="H269" t="s">
        <v>321</v>
      </c>
      <c r="I269" t="s">
        <v>0</v>
      </c>
      <c r="J269" s="6">
        <v>44985</v>
      </c>
      <c r="K269">
        <v>18</v>
      </c>
      <c r="L269" s="2">
        <f t="shared" si="8"/>
        <v>145</v>
      </c>
      <c r="M269" s="2" t="str">
        <f t="shared" si="9"/>
        <v>2023-02</v>
      </c>
      <c r="N269" s="2" t="s">
        <v>364</v>
      </c>
      <c r="O269" s="2" t="s">
        <v>989</v>
      </c>
      <c r="P269" s="2" t="s">
        <v>985</v>
      </c>
      <c r="Q269" s="2">
        <v>0</v>
      </c>
      <c r="R269" s="2">
        <v>0</v>
      </c>
      <c r="S269" s="2">
        <v>0</v>
      </c>
      <c r="T269" s="2">
        <v>3</v>
      </c>
      <c r="U269" s="2">
        <v>0</v>
      </c>
      <c r="V269" s="2">
        <v>8</v>
      </c>
      <c r="W269" s="2">
        <v>5</v>
      </c>
      <c r="X269" s="2">
        <v>0</v>
      </c>
      <c r="Y269" s="2">
        <v>0</v>
      </c>
      <c r="Z269" s="2">
        <v>0</v>
      </c>
      <c r="AA269" s="2">
        <v>30</v>
      </c>
      <c r="AB269" s="2">
        <v>0</v>
      </c>
      <c r="AC269" s="2">
        <v>30</v>
      </c>
      <c r="AD269" s="2">
        <v>30</v>
      </c>
      <c r="AE269" s="12">
        <v>0</v>
      </c>
      <c r="AF269" s="12">
        <v>0</v>
      </c>
      <c r="AG269" s="12">
        <v>0</v>
      </c>
      <c r="AH269" s="12">
        <v>0.1</v>
      </c>
      <c r="AI269" s="12">
        <v>0</v>
      </c>
      <c r="AJ269" s="12">
        <v>0.27</v>
      </c>
      <c r="AK269" s="12">
        <v>0.17</v>
      </c>
    </row>
    <row r="270" spans="1:37">
      <c r="A270" t="s">
        <v>792</v>
      </c>
      <c r="B270" t="s">
        <v>323</v>
      </c>
      <c r="C270" s="6">
        <v>44840</v>
      </c>
      <c r="D270" t="s">
        <v>369</v>
      </c>
      <c r="E270" t="s">
        <v>610</v>
      </c>
      <c r="F270" t="s">
        <v>791</v>
      </c>
      <c r="G270" t="s">
        <v>37</v>
      </c>
      <c r="H270" t="s">
        <v>109</v>
      </c>
      <c r="I270" t="s">
        <v>0</v>
      </c>
      <c r="J270" s="6">
        <v>44874</v>
      </c>
      <c r="K270">
        <v>11</v>
      </c>
      <c r="L270" s="2">
        <f t="shared" si="8"/>
        <v>34</v>
      </c>
      <c r="M270" s="2" t="str">
        <f t="shared" si="9"/>
        <v>2022-11</v>
      </c>
      <c r="N270" s="2" t="s">
        <v>340</v>
      </c>
      <c r="O270" s="2" t="s">
        <v>988</v>
      </c>
      <c r="P270" s="2" t="s">
        <v>985</v>
      </c>
      <c r="Q270" s="2">
        <v>0</v>
      </c>
      <c r="R270" s="2">
        <v>0</v>
      </c>
      <c r="S270" s="2">
        <v>0</v>
      </c>
      <c r="T270" s="2">
        <v>9</v>
      </c>
      <c r="U270" s="2">
        <v>11</v>
      </c>
      <c r="V270" s="2">
        <v>27</v>
      </c>
      <c r="W270" s="2">
        <v>0</v>
      </c>
      <c r="X270" s="2">
        <v>0</v>
      </c>
      <c r="Y270" s="2">
        <v>0</v>
      </c>
      <c r="Z270" s="2">
        <v>0</v>
      </c>
      <c r="AA270" s="2">
        <v>20</v>
      </c>
      <c r="AB270" s="2">
        <v>20</v>
      </c>
      <c r="AC270" s="2">
        <v>20</v>
      </c>
      <c r="AD270" s="2">
        <v>0</v>
      </c>
      <c r="AE270" s="12">
        <v>0</v>
      </c>
      <c r="AF270" s="12">
        <v>0</v>
      </c>
      <c r="AG270" s="12">
        <v>0</v>
      </c>
      <c r="AH270" s="12">
        <v>0.45</v>
      </c>
      <c r="AI270" s="12">
        <v>0.55000000000000004</v>
      </c>
      <c r="AJ270" s="12">
        <v>1.35</v>
      </c>
      <c r="AK270" s="12">
        <v>0</v>
      </c>
    </row>
    <row r="271" spans="1:37">
      <c r="A271" t="s">
        <v>833</v>
      </c>
      <c r="B271" t="s">
        <v>323</v>
      </c>
      <c r="C271" s="6">
        <v>44840</v>
      </c>
      <c r="D271" t="s">
        <v>397</v>
      </c>
      <c r="E271" t="s">
        <v>397</v>
      </c>
      <c r="F271" t="s">
        <v>832</v>
      </c>
      <c r="G271" t="s">
        <v>37</v>
      </c>
      <c r="H271" t="s">
        <v>321</v>
      </c>
      <c r="I271" t="s">
        <v>0</v>
      </c>
      <c r="J271" s="6">
        <v>44853</v>
      </c>
      <c r="K271">
        <v>1.75</v>
      </c>
      <c r="L271" s="2">
        <f t="shared" si="8"/>
        <v>13</v>
      </c>
      <c r="M271" s="2" t="str">
        <f t="shared" si="9"/>
        <v>2022-10</v>
      </c>
      <c r="N271" s="2" t="s">
        <v>340</v>
      </c>
      <c r="O271" s="2" t="s">
        <v>988</v>
      </c>
      <c r="P271" s="2" t="s">
        <v>985</v>
      </c>
      <c r="Q271" s="2" t="s">
        <v>1265</v>
      </c>
      <c r="R271" s="2" t="s">
        <v>1265</v>
      </c>
      <c r="S271" s="2" t="s">
        <v>1265</v>
      </c>
      <c r="T271" s="2" t="s">
        <v>1265</v>
      </c>
      <c r="U271" s="2" t="s">
        <v>1265</v>
      </c>
      <c r="V271" s="2" t="s">
        <v>1265</v>
      </c>
      <c r="W271" s="2" t="s">
        <v>1265</v>
      </c>
      <c r="X271" s="2" t="s">
        <v>1265</v>
      </c>
      <c r="Y271" s="2" t="s">
        <v>1265</v>
      </c>
      <c r="Z271" s="2" t="s">
        <v>1265</v>
      </c>
      <c r="AA271" s="2" t="s">
        <v>1265</v>
      </c>
      <c r="AB271" s="2" t="s">
        <v>1265</v>
      </c>
      <c r="AC271" s="2" t="s">
        <v>1265</v>
      </c>
      <c r="AD271" s="2" t="s">
        <v>1265</v>
      </c>
      <c r="AE271" s="12" t="s">
        <v>1265</v>
      </c>
      <c r="AF271" s="12" t="s">
        <v>1265</v>
      </c>
      <c r="AG271" s="12" t="s">
        <v>1265</v>
      </c>
      <c r="AH271" s="12" t="s">
        <v>1265</v>
      </c>
      <c r="AI271" s="12" t="s">
        <v>1265</v>
      </c>
      <c r="AJ271" s="12" t="s">
        <v>1265</v>
      </c>
      <c r="AK271" s="12" t="s">
        <v>1265</v>
      </c>
    </row>
    <row r="272" spans="1:37">
      <c r="A272" t="s">
        <v>833</v>
      </c>
      <c r="B272" t="s">
        <v>323</v>
      </c>
      <c r="C272" s="6">
        <v>44840</v>
      </c>
      <c r="D272" t="s">
        <v>397</v>
      </c>
      <c r="E272" t="s">
        <v>397</v>
      </c>
      <c r="F272" t="s">
        <v>972</v>
      </c>
      <c r="G272" t="s">
        <v>324</v>
      </c>
      <c r="H272" t="s">
        <v>321</v>
      </c>
      <c r="I272" t="s">
        <v>0</v>
      </c>
      <c r="J272" s="6">
        <v>44853</v>
      </c>
      <c r="K272">
        <v>1.75</v>
      </c>
      <c r="L272" s="2">
        <f t="shared" si="8"/>
        <v>13</v>
      </c>
      <c r="M272" s="2" t="str">
        <f t="shared" si="9"/>
        <v>2022-10</v>
      </c>
      <c r="N272" s="2" t="s">
        <v>340</v>
      </c>
      <c r="O272" s="2" t="s">
        <v>988</v>
      </c>
      <c r="P272" s="2" t="s">
        <v>985</v>
      </c>
      <c r="Q272" s="2" t="s">
        <v>1265</v>
      </c>
      <c r="R272" s="2" t="s">
        <v>1265</v>
      </c>
      <c r="S272" s="2" t="s">
        <v>1265</v>
      </c>
      <c r="T272" s="2" t="s">
        <v>1265</v>
      </c>
      <c r="U272" s="2" t="s">
        <v>1265</v>
      </c>
      <c r="V272" s="2" t="s">
        <v>1265</v>
      </c>
      <c r="W272" s="2" t="s">
        <v>1265</v>
      </c>
      <c r="X272" s="2" t="s">
        <v>1265</v>
      </c>
      <c r="Y272" s="2" t="s">
        <v>1265</v>
      </c>
      <c r="Z272" s="2" t="s">
        <v>1265</v>
      </c>
      <c r="AA272" s="2" t="s">
        <v>1265</v>
      </c>
      <c r="AB272" s="2" t="s">
        <v>1265</v>
      </c>
      <c r="AC272" s="2" t="s">
        <v>1265</v>
      </c>
      <c r="AD272" s="2" t="s">
        <v>1265</v>
      </c>
      <c r="AE272" s="12" t="s">
        <v>1265</v>
      </c>
      <c r="AF272" s="12" t="s">
        <v>1265</v>
      </c>
      <c r="AG272" s="12" t="s">
        <v>1265</v>
      </c>
      <c r="AH272" s="12" t="s">
        <v>1265</v>
      </c>
      <c r="AI272" s="12" t="s">
        <v>1265</v>
      </c>
      <c r="AJ272" s="12" t="s">
        <v>1265</v>
      </c>
      <c r="AK272" s="12" t="s">
        <v>1265</v>
      </c>
    </row>
    <row r="273" spans="1:37">
      <c r="A273" t="s">
        <v>210</v>
      </c>
      <c r="B273" t="s">
        <v>323</v>
      </c>
      <c r="C273" s="6">
        <v>44841</v>
      </c>
      <c r="D273" t="s">
        <v>2</v>
      </c>
      <c r="E273" t="s">
        <v>11</v>
      </c>
      <c r="F273" t="s">
        <v>211</v>
      </c>
      <c r="G273" t="s">
        <v>37</v>
      </c>
      <c r="H273" t="s">
        <v>109</v>
      </c>
      <c r="I273" t="s">
        <v>0</v>
      </c>
      <c r="J273" s="6">
        <v>44973</v>
      </c>
      <c r="K273">
        <v>12.5</v>
      </c>
      <c r="L273" s="2">
        <f t="shared" si="8"/>
        <v>132</v>
      </c>
      <c r="M273" s="2" t="str">
        <f t="shared" si="9"/>
        <v>2023-02</v>
      </c>
      <c r="N273" s="2" t="s">
        <v>364</v>
      </c>
      <c r="O273" s="2" t="s">
        <v>989</v>
      </c>
      <c r="P273" s="2" t="s">
        <v>1438</v>
      </c>
      <c r="Q273" s="2" t="s">
        <v>1265</v>
      </c>
      <c r="R273" s="2" t="s">
        <v>1265</v>
      </c>
      <c r="S273" s="2" t="s">
        <v>1265</v>
      </c>
      <c r="T273" s="2" t="s">
        <v>1265</v>
      </c>
      <c r="U273" s="2" t="s">
        <v>1265</v>
      </c>
      <c r="V273" s="2" t="s">
        <v>1265</v>
      </c>
      <c r="W273" s="2" t="s">
        <v>1265</v>
      </c>
      <c r="X273" s="2" t="s">
        <v>1265</v>
      </c>
      <c r="Y273" s="2" t="s">
        <v>1265</v>
      </c>
      <c r="Z273" s="2" t="s">
        <v>1265</v>
      </c>
      <c r="AA273" s="2" t="s">
        <v>1265</v>
      </c>
      <c r="AB273" s="2" t="s">
        <v>1265</v>
      </c>
      <c r="AC273" s="2" t="s">
        <v>1265</v>
      </c>
      <c r="AD273" s="2" t="s">
        <v>1265</v>
      </c>
      <c r="AE273" s="12" t="s">
        <v>1265</v>
      </c>
      <c r="AF273" s="12" t="s">
        <v>1265</v>
      </c>
      <c r="AG273" s="12" t="s">
        <v>1265</v>
      </c>
      <c r="AH273" s="12" t="s">
        <v>1265</v>
      </c>
      <c r="AI273" s="12" t="s">
        <v>1265</v>
      </c>
      <c r="AJ273" s="12" t="s">
        <v>1265</v>
      </c>
      <c r="AK273" s="12" t="s">
        <v>1265</v>
      </c>
    </row>
    <row r="274" spans="1:37">
      <c r="A274" t="s">
        <v>206</v>
      </c>
      <c r="B274" t="s">
        <v>107</v>
      </c>
      <c r="C274" s="6">
        <v>44841</v>
      </c>
      <c r="D274" t="s">
        <v>2</v>
      </c>
      <c r="E274" t="s">
        <v>14</v>
      </c>
      <c r="F274" t="s">
        <v>207</v>
      </c>
      <c r="G274" t="s">
        <v>37</v>
      </c>
      <c r="H274" t="s">
        <v>109</v>
      </c>
      <c r="I274" t="s">
        <v>0</v>
      </c>
      <c r="J274" s="6">
        <v>44957</v>
      </c>
      <c r="K274">
        <v>12.25</v>
      </c>
      <c r="L274" s="2">
        <f t="shared" si="8"/>
        <v>116</v>
      </c>
      <c r="M274" s="2" t="str">
        <f t="shared" si="9"/>
        <v>2023-01</v>
      </c>
      <c r="N274" s="2" t="s">
        <v>364</v>
      </c>
      <c r="O274" s="2" t="s">
        <v>989</v>
      </c>
      <c r="P274" s="2" t="s">
        <v>1438</v>
      </c>
      <c r="Q274" s="2">
        <v>0</v>
      </c>
      <c r="R274" s="2">
        <v>0</v>
      </c>
      <c r="S274" s="2">
        <v>0</v>
      </c>
      <c r="T274" s="2">
        <v>0</v>
      </c>
      <c r="U274" s="2">
        <v>2</v>
      </c>
      <c r="V274" s="2">
        <v>3</v>
      </c>
      <c r="W274" s="2">
        <v>2</v>
      </c>
      <c r="X274" s="2">
        <v>0</v>
      </c>
      <c r="Y274" s="2">
        <v>0</v>
      </c>
      <c r="Z274" s="2">
        <v>0</v>
      </c>
      <c r="AA274" s="2">
        <v>0</v>
      </c>
      <c r="AB274" s="2">
        <v>10</v>
      </c>
      <c r="AC274" s="2">
        <v>10</v>
      </c>
      <c r="AD274" s="2">
        <v>10</v>
      </c>
      <c r="AE274" s="12">
        <v>0</v>
      </c>
      <c r="AF274" s="12">
        <v>0</v>
      </c>
      <c r="AG274" s="12">
        <v>0</v>
      </c>
      <c r="AH274" s="12">
        <v>0</v>
      </c>
      <c r="AI274" s="12">
        <v>0.2</v>
      </c>
      <c r="AJ274" s="12">
        <v>0.3</v>
      </c>
      <c r="AK274" s="12">
        <v>0.2</v>
      </c>
    </row>
    <row r="275" spans="1:37">
      <c r="A275" t="s">
        <v>1414</v>
      </c>
      <c r="B275" t="s">
        <v>323</v>
      </c>
      <c r="C275" s="6">
        <v>44841</v>
      </c>
      <c r="D275" t="s">
        <v>397</v>
      </c>
      <c r="E275" t="s">
        <v>462</v>
      </c>
      <c r="F275" t="s">
        <v>1415</v>
      </c>
      <c r="G275" t="s">
        <v>37</v>
      </c>
      <c r="H275" t="s">
        <v>109</v>
      </c>
      <c r="I275" t="s">
        <v>0</v>
      </c>
      <c r="J275" s="6">
        <v>44991</v>
      </c>
      <c r="K275">
        <v>12</v>
      </c>
      <c r="L275" s="2">
        <f t="shared" si="8"/>
        <v>150</v>
      </c>
      <c r="M275" s="2" t="str">
        <f t="shared" si="9"/>
        <v>2023-03</v>
      </c>
      <c r="N275" s="2" t="s">
        <v>364</v>
      </c>
      <c r="O275" s="2" t="s">
        <v>989</v>
      </c>
      <c r="P275" s="2" t="s">
        <v>985</v>
      </c>
      <c r="Q275" s="2">
        <v>0</v>
      </c>
      <c r="R275" s="2">
        <v>0</v>
      </c>
      <c r="S275" s="2">
        <v>0</v>
      </c>
      <c r="T275" s="2">
        <v>2</v>
      </c>
      <c r="U275" s="2">
        <v>1</v>
      </c>
      <c r="V275" s="2">
        <v>17</v>
      </c>
      <c r="W275" s="2">
        <v>7</v>
      </c>
      <c r="X275" s="2">
        <v>0</v>
      </c>
      <c r="Y275" s="2">
        <v>0</v>
      </c>
      <c r="Z275" s="2">
        <v>0</v>
      </c>
      <c r="AA275" s="2">
        <v>10</v>
      </c>
      <c r="AB275" s="2">
        <v>10</v>
      </c>
      <c r="AC275" s="2">
        <v>10</v>
      </c>
      <c r="AD275" s="2">
        <v>10</v>
      </c>
      <c r="AE275" s="12">
        <v>0</v>
      </c>
      <c r="AF275" s="12">
        <v>0</v>
      </c>
      <c r="AG275" s="12">
        <v>0</v>
      </c>
      <c r="AH275" s="12">
        <v>0.2</v>
      </c>
      <c r="AI275" s="12">
        <v>0.1</v>
      </c>
      <c r="AJ275" s="12">
        <v>1.7</v>
      </c>
      <c r="AK275" s="12">
        <v>0.7</v>
      </c>
    </row>
    <row r="276" spans="1:37">
      <c r="A276" t="s">
        <v>936</v>
      </c>
      <c r="B276" t="s">
        <v>323</v>
      </c>
      <c r="C276" s="6">
        <v>44841</v>
      </c>
      <c r="D276" t="s">
        <v>374</v>
      </c>
      <c r="E276" t="s">
        <v>473</v>
      </c>
      <c r="F276" t="s">
        <v>935</v>
      </c>
      <c r="G276" t="s">
        <v>37</v>
      </c>
      <c r="H276" t="s">
        <v>170</v>
      </c>
      <c r="I276" t="s">
        <v>0</v>
      </c>
      <c r="J276" s="6">
        <v>44895</v>
      </c>
      <c r="K276">
        <v>14.5</v>
      </c>
      <c r="L276" s="2">
        <f t="shared" si="8"/>
        <v>54</v>
      </c>
      <c r="M276" s="2" t="str">
        <f t="shared" si="9"/>
        <v>2022-11</v>
      </c>
      <c r="N276" s="2" t="s">
        <v>340</v>
      </c>
      <c r="O276" s="2" t="s">
        <v>989</v>
      </c>
      <c r="P276" s="2" t="s">
        <v>1437</v>
      </c>
      <c r="Q276" s="2">
        <v>0</v>
      </c>
      <c r="R276" s="2">
        <v>0</v>
      </c>
      <c r="S276" s="2">
        <v>0</v>
      </c>
      <c r="T276" s="2">
        <v>8</v>
      </c>
      <c r="U276" s="2">
        <v>5</v>
      </c>
      <c r="V276" s="2">
        <v>9</v>
      </c>
      <c r="W276" s="2">
        <v>6</v>
      </c>
      <c r="X276" s="2">
        <v>0</v>
      </c>
      <c r="Y276" s="2">
        <v>0</v>
      </c>
      <c r="Z276" s="2">
        <v>0</v>
      </c>
      <c r="AA276" s="2">
        <v>10</v>
      </c>
      <c r="AB276" s="2">
        <v>10</v>
      </c>
      <c r="AC276" s="2">
        <v>10</v>
      </c>
      <c r="AD276" s="2">
        <v>10</v>
      </c>
      <c r="AE276" s="12">
        <v>0</v>
      </c>
      <c r="AF276" s="12">
        <v>0</v>
      </c>
      <c r="AG276" s="12">
        <v>0</v>
      </c>
      <c r="AH276" s="12">
        <v>0.8</v>
      </c>
      <c r="AI276" s="12">
        <v>0.5</v>
      </c>
      <c r="AJ276" s="12">
        <v>0.9</v>
      </c>
      <c r="AK276" s="12">
        <v>0.6</v>
      </c>
    </row>
    <row r="277" spans="1:37">
      <c r="A277" t="s">
        <v>664</v>
      </c>
      <c r="B277" t="s">
        <v>323</v>
      </c>
      <c r="C277" s="6">
        <v>44841</v>
      </c>
      <c r="D277" t="s">
        <v>370</v>
      </c>
      <c r="E277" t="s">
        <v>514</v>
      </c>
      <c r="F277" t="s">
        <v>663</v>
      </c>
      <c r="G277" t="s">
        <v>37</v>
      </c>
      <c r="H277" t="s">
        <v>170</v>
      </c>
      <c r="I277" t="s">
        <v>0</v>
      </c>
      <c r="J277" s="6">
        <v>44923</v>
      </c>
      <c r="K277">
        <v>4</v>
      </c>
      <c r="L277" s="2">
        <f t="shared" si="8"/>
        <v>82</v>
      </c>
      <c r="M277" s="2" t="str">
        <f t="shared" si="9"/>
        <v>2022-12</v>
      </c>
      <c r="N277" s="2" t="s">
        <v>340</v>
      </c>
      <c r="O277" s="2" t="s">
        <v>989</v>
      </c>
      <c r="P277" s="2" t="s">
        <v>985</v>
      </c>
      <c r="Q277" s="2" t="s">
        <v>1265</v>
      </c>
      <c r="R277" s="2" t="s">
        <v>1265</v>
      </c>
      <c r="S277" s="2" t="s">
        <v>1265</v>
      </c>
      <c r="T277" s="2" t="s">
        <v>1265</v>
      </c>
      <c r="U277" s="2" t="s">
        <v>1265</v>
      </c>
      <c r="V277" s="2" t="s">
        <v>1265</v>
      </c>
      <c r="W277" s="2" t="s">
        <v>1265</v>
      </c>
      <c r="X277" s="2" t="s">
        <v>1265</v>
      </c>
      <c r="Y277" s="2" t="s">
        <v>1265</v>
      </c>
      <c r="Z277" s="2" t="s">
        <v>1265</v>
      </c>
      <c r="AA277" s="2" t="s">
        <v>1265</v>
      </c>
      <c r="AB277" s="2" t="s">
        <v>1265</v>
      </c>
      <c r="AC277" s="2" t="s">
        <v>1265</v>
      </c>
      <c r="AD277" s="2" t="s">
        <v>1265</v>
      </c>
      <c r="AE277" s="12" t="s">
        <v>1265</v>
      </c>
      <c r="AF277" s="12" t="s">
        <v>1265</v>
      </c>
      <c r="AG277" s="12" t="s">
        <v>1265</v>
      </c>
      <c r="AH277" s="12" t="s">
        <v>1265</v>
      </c>
      <c r="AI277" s="12" t="s">
        <v>1265</v>
      </c>
      <c r="AJ277" s="12" t="s">
        <v>1265</v>
      </c>
      <c r="AK277" s="12" t="s">
        <v>1265</v>
      </c>
    </row>
    <row r="278" spans="1:37">
      <c r="A278" t="s">
        <v>1239</v>
      </c>
      <c r="B278" t="s">
        <v>323</v>
      </c>
      <c r="C278" s="6">
        <v>44841</v>
      </c>
      <c r="D278" t="s">
        <v>371</v>
      </c>
      <c r="E278" t="s">
        <v>592</v>
      </c>
      <c r="F278" t="s">
        <v>1284</v>
      </c>
      <c r="G278" t="s">
        <v>37</v>
      </c>
      <c r="H278" t="s">
        <v>170</v>
      </c>
      <c r="I278" t="s">
        <v>0</v>
      </c>
      <c r="J278" s="6">
        <v>44985</v>
      </c>
      <c r="K278">
        <v>6.25</v>
      </c>
      <c r="L278" s="2">
        <f t="shared" si="8"/>
        <v>144</v>
      </c>
      <c r="M278" s="2" t="str">
        <f t="shared" si="9"/>
        <v>2023-02</v>
      </c>
      <c r="N278" s="2" t="s">
        <v>364</v>
      </c>
      <c r="O278" s="2" t="s">
        <v>992</v>
      </c>
      <c r="P278" s="2" t="s">
        <v>1437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2</v>
      </c>
      <c r="W278" s="2">
        <v>1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20</v>
      </c>
      <c r="AD278" s="2">
        <v>20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0.1</v>
      </c>
      <c r="AK278" s="12">
        <v>0.05</v>
      </c>
    </row>
    <row r="279" spans="1:37">
      <c r="A279" t="s">
        <v>301</v>
      </c>
      <c r="B279" t="s">
        <v>323</v>
      </c>
      <c r="C279" s="6">
        <v>44841</v>
      </c>
      <c r="D279" t="s">
        <v>8</v>
      </c>
      <c r="E279" t="s">
        <v>33</v>
      </c>
      <c r="F279" t="s">
        <v>302</v>
      </c>
      <c r="G279" t="s">
        <v>37</v>
      </c>
      <c r="H279" t="s">
        <v>321</v>
      </c>
      <c r="I279" t="s">
        <v>0</v>
      </c>
      <c r="J279" s="6">
        <v>44923</v>
      </c>
      <c r="K279">
        <v>40.75</v>
      </c>
      <c r="L279" s="2">
        <f t="shared" si="8"/>
        <v>82</v>
      </c>
      <c r="M279" s="2" t="str">
        <f t="shared" si="9"/>
        <v>2022-12</v>
      </c>
      <c r="N279" s="2" t="s">
        <v>340</v>
      </c>
      <c r="O279" s="2" t="s">
        <v>988</v>
      </c>
      <c r="P279" s="2" t="s">
        <v>1438</v>
      </c>
      <c r="Q279" s="2">
        <v>0</v>
      </c>
      <c r="R279" s="2">
        <v>0</v>
      </c>
      <c r="S279" s="2">
        <v>0</v>
      </c>
      <c r="T279" s="2">
        <v>144</v>
      </c>
      <c r="U279" s="2">
        <v>249</v>
      </c>
      <c r="V279" s="2">
        <v>306</v>
      </c>
      <c r="W279" s="2">
        <v>85</v>
      </c>
      <c r="X279" s="2">
        <v>0</v>
      </c>
      <c r="Y279" s="2">
        <v>0</v>
      </c>
      <c r="Z279" s="2">
        <v>0</v>
      </c>
      <c r="AA279" s="2">
        <v>650</v>
      </c>
      <c r="AB279" s="2">
        <v>650</v>
      </c>
      <c r="AC279" s="2">
        <v>650</v>
      </c>
      <c r="AD279" s="2">
        <v>275</v>
      </c>
      <c r="AE279" s="12">
        <v>0</v>
      </c>
      <c r="AF279" s="12">
        <v>0</v>
      </c>
      <c r="AG279" s="12">
        <v>0</v>
      </c>
      <c r="AH279" s="12">
        <v>0.22</v>
      </c>
      <c r="AI279" s="12">
        <v>0.38</v>
      </c>
      <c r="AJ279" s="12">
        <v>0.47</v>
      </c>
      <c r="AK279" s="12">
        <v>0.31</v>
      </c>
    </row>
    <row r="280" spans="1:37">
      <c r="A280" t="s">
        <v>1287</v>
      </c>
      <c r="B280" t="s">
        <v>323</v>
      </c>
      <c r="C280" s="6">
        <v>44844</v>
      </c>
      <c r="D280" t="s">
        <v>376</v>
      </c>
      <c r="E280" t="s">
        <v>489</v>
      </c>
      <c r="F280" t="s">
        <v>1288</v>
      </c>
      <c r="G280" t="s">
        <v>37</v>
      </c>
      <c r="H280" t="s">
        <v>170</v>
      </c>
      <c r="I280" t="s">
        <v>0</v>
      </c>
      <c r="J280" s="6">
        <v>44984</v>
      </c>
      <c r="K280">
        <v>28.5</v>
      </c>
      <c r="L280" s="2">
        <f t="shared" si="8"/>
        <v>140</v>
      </c>
      <c r="M280" s="2" t="str">
        <f t="shared" si="9"/>
        <v>2023-02</v>
      </c>
      <c r="N280" s="2" t="s">
        <v>364</v>
      </c>
      <c r="O280" s="2" t="s">
        <v>989</v>
      </c>
      <c r="P280" s="2" t="s">
        <v>1437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2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10</v>
      </c>
      <c r="AD280" s="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0.2</v>
      </c>
      <c r="AK280" s="12">
        <v>0</v>
      </c>
    </row>
    <row r="281" spans="1:37">
      <c r="A281" t="s">
        <v>893</v>
      </c>
      <c r="B281" t="s">
        <v>323</v>
      </c>
      <c r="C281" s="6">
        <v>44844</v>
      </c>
      <c r="D281" t="s">
        <v>397</v>
      </c>
      <c r="E281" t="s">
        <v>465</v>
      </c>
      <c r="F281" t="s">
        <v>892</v>
      </c>
      <c r="G281" t="s">
        <v>37</v>
      </c>
      <c r="H281" t="s">
        <v>170</v>
      </c>
      <c r="I281" t="s">
        <v>0</v>
      </c>
      <c r="J281" s="6">
        <v>44908</v>
      </c>
      <c r="K281">
        <v>6.5</v>
      </c>
      <c r="L281" s="2">
        <f t="shared" si="8"/>
        <v>64</v>
      </c>
      <c r="M281" s="2" t="str">
        <f t="shared" si="9"/>
        <v>2022-12</v>
      </c>
      <c r="N281" s="2" t="s">
        <v>340</v>
      </c>
      <c r="O281" s="2" t="s">
        <v>989</v>
      </c>
      <c r="P281" s="2" t="s">
        <v>1437</v>
      </c>
      <c r="Q281" s="2">
        <v>0</v>
      </c>
      <c r="R281" s="2">
        <v>0</v>
      </c>
      <c r="S281" s="2">
        <v>0</v>
      </c>
      <c r="T281" s="2">
        <v>3</v>
      </c>
      <c r="U281" s="2">
        <v>6</v>
      </c>
      <c r="V281" s="2">
        <v>10</v>
      </c>
      <c r="W281" s="2">
        <v>8</v>
      </c>
      <c r="X281" s="2">
        <v>0</v>
      </c>
      <c r="Y281" s="2">
        <v>0</v>
      </c>
      <c r="Z281" s="2">
        <v>0</v>
      </c>
      <c r="AA281" s="2">
        <v>10</v>
      </c>
      <c r="AB281" s="2">
        <v>10</v>
      </c>
      <c r="AC281" s="2">
        <v>10</v>
      </c>
      <c r="AD281" s="2">
        <v>10</v>
      </c>
      <c r="AE281" s="12">
        <v>0</v>
      </c>
      <c r="AF281" s="12">
        <v>0</v>
      </c>
      <c r="AG281" s="12">
        <v>0</v>
      </c>
      <c r="AH281" s="12">
        <v>0.3</v>
      </c>
      <c r="AI281" s="12">
        <v>0.6</v>
      </c>
      <c r="AJ281" s="12">
        <v>1</v>
      </c>
      <c r="AK281" s="12">
        <v>0.8</v>
      </c>
    </row>
    <row r="282" spans="1:37">
      <c r="A282" t="s">
        <v>1063</v>
      </c>
      <c r="B282" t="s">
        <v>323</v>
      </c>
      <c r="C282" s="6">
        <v>44844</v>
      </c>
      <c r="D282" t="s">
        <v>374</v>
      </c>
      <c r="E282" t="s">
        <v>473</v>
      </c>
      <c r="F282" t="s">
        <v>1115</v>
      </c>
      <c r="G282" t="s">
        <v>37</v>
      </c>
      <c r="H282" t="s">
        <v>170</v>
      </c>
      <c r="I282" t="s">
        <v>0</v>
      </c>
      <c r="J282" s="6">
        <v>44977</v>
      </c>
      <c r="K282">
        <v>29</v>
      </c>
      <c r="L282" s="2">
        <f t="shared" si="8"/>
        <v>133</v>
      </c>
      <c r="M282" s="2" t="str">
        <f t="shared" si="9"/>
        <v>2023-02</v>
      </c>
      <c r="N282" s="2" t="s">
        <v>364</v>
      </c>
      <c r="O282" s="2" t="s">
        <v>989</v>
      </c>
      <c r="P282" s="2" t="s">
        <v>1437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2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10</v>
      </c>
      <c r="AD282" s="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0.2</v>
      </c>
      <c r="AK282" s="12">
        <v>0</v>
      </c>
    </row>
    <row r="283" spans="1:37">
      <c r="A283" t="s">
        <v>227</v>
      </c>
      <c r="B283" t="s">
        <v>323</v>
      </c>
      <c r="C283" s="6">
        <v>44844</v>
      </c>
      <c r="D283" t="s">
        <v>2</v>
      </c>
      <c r="E283" t="s">
        <v>14</v>
      </c>
      <c r="F283" t="s">
        <v>228</v>
      </c>
      <c r="G283" t="s">
        <v>37</v>
      </c>
      <c r="H283" t="s">
        <v>170</v>
      </c>
      <c r="I283" t="s">
        <v>0</v>
      </c>
      <c r="J283" s="6">
        <v>44916</v>
      </c>
      <c r="K283">
        <v>5</v>
      </c>
      <c r="L283" s="2">
        <f t="shared" si="8"/>
        <v>72</v>
      </c>
      <c r="M283" s="2" t="str">
        <f t="shared" si="9"/>
        <v>2022-12</v>
      </c>
      <c r="N283" s="2" t="s">
        <v>340</v>
      </c>
      <c r="O283" s="2" t="s">
        <v>989</v>
      </c>
      <c r="P283" s="2" t="s">
        <v>1438</v>
      </c>
      <c r="Q283" s="2">
        <v>0</v>
      </c>
      <c r="R283" s="2">
        <v>0</v>
      </c>
      <c r="S283" s="2">
        <v>0</v>
      </c>
      <c r="T283" s="2">
        <v>2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10</v>
      </c>
      <c r="AB283" s="2">
        <v>0</v>
      </c>
      <c r="AC283" s="2">
        <v>0</v>
      </c>
      <c r="AD283" s="2">
        <v>0</v>
      </c>
      <c r="AE283" s="12">
        <v>0</v>
      </c>
      <c r="AF283" s="12">
        <v>0</v>
      </c>
      <c r="AG283" s="12">
        <v>0</v>
      </c>
      <c r="AH283" s="12">
        <v>0.2</v>
      </c>
      <c r="AI283" s="12">
        <v>0</v>
      </c>
      <c r="AJ283" s="12">
        <v>0</v>
      </c>
      <c r="AK283" s="12">
        <v>0</v>
      </c>
    </row>
    <row r="284" spans="1:37">
      <c r="A284" t="s">
        <v>175</v>
      </c>
      <c r="B284" t="s">
        <v>323</v>
      </c>
      <c r="C284" s="6">
        <v>44844</v>
      </c>
      <c r="D284" t="s">
        <v>2</v>
      </c>
      <c r="E284" t="s">
        <v>14</v>
      </c>
      <c r="F284" t="s">
        <v>176</v>
      </c>
      <c r="G284" t="s">
        <v>324</v>
      </c>
      <c r="H284" t="s">
        <v>170</v>
      </c>
      <c r="I284" t="s">
        <v>0</v>
      </c>
      <c r="J284" s="6">
        <v>44991</v>
      </c>
      <c r="K284">
        <v>24.75</v>
      </c>
      <c r="L284" s="2">
        <f t="shared" si="8"/>
        <v>147</v>
      </c>
      <c r="M284" s="2" t="str">
        <f t="shared" si="9"/>
        <v>2023-03</v>
      </c>
      <c r="N284" s="2" t="s">
        <v>364</v>
      </c>
      <c r="O284" s="2" t="s">
        <v>989</v>
      </c>
      <c r="P284" s="2" t="s">
        <v>1438</v>
      </c>
      <c r="Q284" s="2">
        <v>0</v>
      </c>
      <c r="R284" s="2">
        <v>0</v>
      </c>
      <c r="S284" s="2">
        <v>0</v>
      </c>
      <c r="T284" s="2">
        <v>0</v>
      </c>
      <c r="U284" s="2">
        <v>1</v>
      </c>
      <c r="V284" s="2">
        <v>25</v>
      </c>
      <c r="W284" s="2">
        <v>41</v>
      </c>
      <c r="X284" s="2">
        <v>0</v>
      </c>
      <c r="Y284" s="2">
        <v>0</v>
      </c>
      <c r="Z284" s="2">
        <v>0</v>
      </c>
      <c r="AA284" s="2">
        <v>0</v>
      </c>
      <c r="AB284" s="2">
        <v>50</v>
      </c>
      <c r="AC284" s="2">
        <v>50</v>
      </c>
      <c r="AD284" s="2">
        <v>50</v>
      </c>
      <c r="AE284" s="12">
        <v>0</v>
      </c>
      <c r="AF284" s="12">
        <v>0</v>
      </c>
      <c r="AG284" s="12">
        <v>0</v>
      </c>
      <c r="AH284" s="12">
        <v>0</v>
      </c>
      <c r="AI284" s="12">
        <v>0.02</v>
      </c>
      <c r="AJ284" s="12">
        <v>0.5</v>
      </c>
      <c r="AK284" s="12">
        <v>0.82</v>
      </c>
    </row>
    <row r="285" spans="1:37">
      <c r="A285" t="s">
        <v>1372</v>
      </c>
      <c r="B285" t="s">
        <v>323</v>
      </c>
      <c r="C285" s="6">
        <v>44845</v>
      </c>
      <c r="D285" t="s">
        <v>367</v>
      </c>
      <c r="E285" t="s">
        <v>385</v>
      </c>
      <c r="F285" t="s">
        <v>1371</v>
      </c>
      <c r="G285" t="s">
        <v>37</v>
      </c>
      <c r="H285" t="s">
        <v>321</v>
      </c>
      <c r="I285" t="s">
        <v>0</v>
      </c>
      <c r="J285" s="6">
        <v>44985</v>
      </c>
      <c r="K285">
        <v>52</v>
      </c>
      <c r="L285" s="2">
        <f t="shared" si="8"/>
        <v>140</v>
      </c>
      <c r="M285" s="2" t="str">
        <f t="shared" si="9"/>
        <v>2023-02</v>
      </c>
      <c r="N285" s="2" t="s">
        <v>364</v>
      </c>
      <c r="O285" s="2" t="s">
        <v>988</v>
      </c>
      <c r="P285" s="2" t="s">
        <v>985</v>
      </c>
      <c r="Q285" s="2">
        <v>0</v>
      </c>
      <c r="R285" s="2">
        <v>0</v>
      </c>
      <c r="S285" s="2">
        <v>0</v>
      </c>
      <c r="T285" s="2">
        <v>1</v>
      </c>
      <c r="U285" s="2">
        <v>0</v>
      </c>
      <c r="V285" s="2">
        <v>5</v>
      </c>
      <c r="W285" s="2">
        <v>4</v>
      </c>
      <c r="X285" s="2">
        <v>0</v>
      </c>
      <c r="Y285" s="2">
        <v>0</v>
      </c>
      <c r="Z285" s="2">
        <v>0</v>
      </c>
      <c r="AA285" s="2">
        <v>10</v>
      </c>
      <c r="AB285" s="2">
        <v>0</v>
      </c>
      <c r="AC285" s="2">
        <v>10</v>
      </c>
      <c r="AD285" s="2">
        <v>10</v>
      </c>
      <c r="AE285" s="12">
        <v>0</v>
      </c>
      <c r="AF285" s="12">
        <v>0</v>
      </c>
      <c r="AG285" s="12">
        <v>0</v>
      </c>
      <c r="AH285" s="12">
        <v>0.1</v>
      </c>
      <c r="AI285" s="12">
        <v>0</v>
      </c>
      <c r="AJ285" s="12">
        <v>0.5</v>
      </c>
      <c r="AK285" s="12">
        <v>0.4</v>
      </c>
    </row>
    <row r="286" spans="1:37">
      <c r="A286" t="s">
        <v>1216</v>
      </c>
      <c r="B286" t="s">
        <v>323</v>
      </c>
      <c r="C286" s="6">
        <v>44845</v>
      </c>
      <c r="D286" t="s">
        <v>424</v>
      </c>
      <c r="E286" t="s">
        <v>667</v>
      </c>
      <c r="F286" t="s">
        <v>1339</v>
      </c>
      <c r="G286" t="s">
        <v>37</v>
      </c>
      <c r="H286" t="s">
        <v>109</v>
      </c>
      <c r="I286" t="s">
        <v>0</v>
      </c>
      <c r="J286" s="6">
        <v>44991</v>
      </c>
      <c r="K286">
        <v>31</v>
      </c>
      <c r="L286" s="2">
        <f t="shared" si="8"/>
        <v>146</v>
      </c>
      <c r="M286" s="2" t="str">
        <f t="shared" si="9"/>
        <v>2023-03</v>
      </c>
      <c r="N286" s="2" t="s">
        <v>364</v>
      </c>
      <c r="O286" s="2" t="s">
        <v>989</v>
      </c>
      <c r="P286" s="2" t="s">
        <v>985</v>
      </c>
      <c r="Q286" s="2">
        <v>0</v>
      </c>
      <c r="R286" s="2">
        <v>0</v>
      </c>
      <c r="S286" s="2">
        <v>0</v>
      </c>
      <c r="T286" s="2">
        <v>1</v>
      </c>
      <c r="U286" s="2">
        <v>6</v>
      </c>
      <c r="V286" s="2">
        <v>18</v>
      </c>
      <c r="W286" s="2">
        <v>20</v>
      </c>
      <c r="X286" s="2">
        <v>0</v>
      </c>
      <c r="Y286" s="2">
        <v>0</v>
      </c>
      <c r="Z286" s="2">
        <v>0</v>
      </c>
      <c r="AA286" s="2">
        <v>50</v>
      </c>
      <c r="AB286" s="2">
        <v>50</v>
      </c>
      <c r="AC286" s="2">
        <v>50</v>
      </c>
      <c r="AD286" s="2">
        <v>50</v>
      </c>
      <c r="AE286" s="12">
        <v>0</v>
      </c>
      <c r="AF286" s="12">
        <v>0</v>
      </c>
      <c r="AG286" s="12">
        <v>0</v>
      </c>
      <c r="AH286" s="12">
        <v>0.02</v>
      </c>
      <c r="AI286" s="12">
        <v>0.12</v>
      </c>
      <c r="AJ286" s="12">
        <v>0.36</v>
      </c>
      <c r="AK286" s="12">
        <v>0.4</v>
      </c>
    </row>
    <row r="287" spans="1:37">
      <c r="A287" t="s">
        <v>782</v>
      </c>
      <c r="B287" t="s">
        <v>323</v>
      </c>
      <c r="C287" s="6">
        <v>44845</v>
      </c>
      <c r="D287" t="s">
        <v>376</v>
      </c>
      <c r="E287" t="s">
        <v>489</v>
      </c>
      <c r="F287" t="s">
        <v>781</v>
      </c>
      <c r="G287" t="s">
        <v>37</v>
      </c>
      <c r="H287" t="s">
        <v>170</v>
      </c>
      <c r="I287" t="s">
        <v>0</v>
      </c>
      <c r="J287" s="6">
        <v>44888</v>
      </c>
      <c r="K287">
        <v>11</v>
      </c>
      <c r="L287" s="2">
        <f t="shared" si="8"/>
        <v>43</v>
      </c>
      <c r="M287" s="2" t="str">
        <f t="shared" si="9"/>
        <v>2022-11</v>
      </c>
      <c r="N287" s="2" t="s">
        <v>340</v>
      </c>
      <c r="O287" s="2" t="s">
        <v>989</v>
      </c>
      <c r="P287" s="2" t="s">
        <v>985</v>
      </c>
      <c r="Q287" s="2">
        <v>0</v>
      </c>
      <c r="R287" s="2">
        <v>0</v>
      </c>
      <c r="S287" s="2">
        <v>0</v>
      </c>
      <c r="T287" s="2">
        <v>26</v>
      </c>
      <c r="U287" s="2">
        <v>24</v>
      </c>
      <c r="V287" s="2">
        <v>21</v>
      </c>
      <c r="W287" s="2">
        <v>20</v>
      </c>
      <c r="X287" s="2">
        <v>0</v>
      </c>
      <c r="Y287" s="2">
        <v>0</v>
      </c>
      <c r="Z287" s="2">
        <v>0</v>
      </c>
      <c r="AA287" s="2">
        <v>30</v>
      </c>
      <c r="AB287" s="2">
        <v>30</v>
      </c>
      <c r="AC287" s="2">
        <v>30</v>
      </c>
      <c r="AD287" s="2">
        <v>30</v>
      </c>
      <c r="AE287" s="12">
        <v>0</v>
      </c>
      <c r="AF287" s="12">
        <v>0</v>
      </c>
      <c r="AG287" s="12">
        <v>0</v>
      </c>
      <c r="AH287" s="12">
        <v>0.87</v>
      </c>
      <c r="AI287" s="12">
        <v>0.8</v>
      </c>
      <c r="AJ287" s="12">
        <v>0.7</v>
      </c>
      <c r="AK287" s="12">
        <v>0.67</v>
      </c>
    </row>
    <row r="288" spans="1:37">
      <c r="A288" t="s">
        <v>1021</v>
      </c>
      <c r="B288" t="s">
        <v>323</v>
      </c>
      <c r="C288" s="6">
        <v>44845</v>
      </c>
      <c r="D288" t="s">
        <v>387</v>
      </c>
      <c r="E288" t="s">
        <v>388</v>
      </c>
      <c r="F288" t="s">
        <v>1185</v>
      </c>
      <c r="G288" t="s">
        <v>37</v>
      </c>
      <c r="H288" t="s">
        <v>321</v>
      </c>
      <c r="I288" t="s">
        <v>0</v>
      </c>
      <c r="J288" s="6">
        <v>44959</v>
      </c>
      <c r="K288">
        <v>31.75</v>
      </c>
      <c r="L288" s="2">
        <f t="shared" si="8"/>
        <v>114</v>
      </c>
      <c r="M288" s="2" t="str">
        <f t="shared" si="9"/>
        <v>2023-02</v>
      </c>
      <c r="N288" s="2" t="s">
        <v>364</v>
      </c>
      <c r="O288" s="2" t="s">
        <v>988</v>
      </c>
      <c r="P288" s="2" t="s">
        <v>985</v>
      </c>
      <c r="Q288" s="2">
        <v>0</v>
      </c>
      <c r="R288" s="2">
        <v>0</v>
      </c>
      <c r="S288" s="2">
        <v>0</v>
      </c>
      <c r="T288" s="2">
        <v>8</v>
      </c>
      <c r="U288" s="2">
        <v>4</v>
      </c>
      <c r="V288" s="2">
        <v>4</v>
      </c>
      <c r="W288" s="2">
        <v>4</v>
      </c>
      <c r="X288" s="2">
        <v>0</v>
      </c>
      <c r="Y288" s="2">
        <v>0</v>
      </c>
      <c r="Z288" s="2">
        <v>0</v>
      </c>
      <c r="AA288" s="2">
        <v>15</v>
      </c>
      <c r="AB288" s="2">
        <v>15</v>
      </c>
      <c r="AC288" s="2">
        <v>15</v>
      </c>
      <c r="AD288" s="2">
        <v>15</v>
      </c>
      <c r="AE288" s="12">
        <v>0</v>
      </c>
      <c r="AF288" s="12">
        <v>0</v>
      </c>
      <c r="AG288" s="12">
        <v>0</v>
      </c>
      <c r="AH288" s="12">
        <v>0.53</v>
      </c>
      <c r="AI288" s="12">
        <v>0.27</v>
      </c>
      <c r="AJ288" s="12">
        <v>0.27</v>
      </c>
      <c r="AK288" s="12">
        <v>0.27</v>
      </c>
    </row>
    <row r="289" spans="1:37">
      <c r="A289" t="s">
        <v>883</v>
      </c>
      <c r="B289" t="s">
        <v>323</v>
      </c>
      <c r="C289" s="6">
        <v>44845</v>
      </c>
      <c r="D289" t="s">
        <v>373</v>
      </c>
      <c r="E289" t="s">
        <v>455</v>
      </c>
      <c r="F289" t="s">
        <v>882</v>
      </c>
      <c r="G289" t="s">
        <v>37</v>
      </c>
      <c r="H289" t="s">
        <v>170</v>
      </c>
      <c r="I289" t="s">
        <v>0</v>
      </c>
      <c r="J289" s="6">
        <v>44897</v>
      </c>
      <c r="K289">
        <v>2</v>
      </c>
      <c r="L289" s="2">
        <f t="shared" si="8"/>
        <v>52</v>
      </c>
      <c r="M289" s="2" t="str">
        <f t="shared" si="9"/>
        <v>2022-12</v>
      </c>
      <c r="N289" s="2" t="s">
        <v>340</v>
      </c>
      <c r="O289" s="2" t="s">
        <v>988</v>
      </c>
      <c r="P289" s="2" t="s">
        <v>1437</v>
      </c>
      <c r="Q289" s="2">
        <v>0</v>
      </c>
      <c r="R289" s="2">
        <v>0</v>
      </c>
      <c r="S289" s="2">
        <v>0</v>
      </c>
      <c r="T289" s="2">
        <v>29</v>
      </c>
      <c r="U289" s="2">
        <v>41</v>
      </c>
      <c r="V289" s="2">
        <v>16</v>
      </c>
      <c r="W289" s="2">
        <v>9</v>
      </c>
      <c r="X289" s="2">
        <v>0</v>
      </c>
      <c r="Y289" s="2">
        <v>0</v>
      </c>
      <c r="Z289" s="2">
        <v>0</v>
      </c>
      <c r="AA289" s="2">
        <v>20</v>
      </c>
      <c r="AB289" s="2">
        <v>20</v>
      </c>
      <c r="AC289" s="2">
        <v>20</v>
      </c>
      <c r="AD289" s="2">
        <v>20</v>
      </c>
      <c r="AE289" s="12">
        <v>0</v>
      </c>
      <c r="AF289" s="12">
        <v>0</v>
      </c>
      <c r="AG289" s="12">
        <v>0</v>
      </c>
      <c r="AH289" s="12">
        <v>1.45</v>
      </c>
      <c r="AI289" s="12">
        <v>2.0499999999999998</v>
      </c>
      <c r="AJ289" s="12">
        <v>0.8</v>
      </c>
      <c r="AK289" s="12">
        <v>0.45</v>
      </c>
    </row>
    <row r="290" spans="1:37">
      <c r="A290" t="s">
        <v>674</v>
      </c>
      <c r="B290" t="s">
        <v>323</v>
      </c>
      <c r="C290" s="6">
        <v>44845</v>
      </c>
      <c r="D290" t="s">
        <v>407</v>
      </c>
      <c r="E290" t="s">
        <v>413</v>
      </c>
      <c r="F290" t="s">
        <v>673</v>
      </c>
      <c r="G290" t="s">
        <v>37</v>
      </c>
      <c r="H290" t="s">
        <v>321</v>
      </c>
      <c r="I290" t="s">
        <v>0</v>
      </c>
      <c r="J290" s="6">
        <v>44914</v>
      </c>
      <c r="K290">
        <v>39.25</v>
      </c>
      <c r="L290" s="2">
        <f t="shared" si="8"/>
        <v>69</v>
      </c>
      <c r="M290" s="2" t="str">
        <f t="shared" si="9"/>
        <v>2022-12</v>
      </c>
      <c r="N290" s="2" t="s">
        <v>340</v>
      </c>
      <c r="O290" s="2" t="s">
        <v>988</v>
      </c>
      <c r="P290" s="2" t="s">
        <v>985</v>
      </c>
      <c r="Q290" s="2">
        <v>0</v>
      </c>
      <c r="R290" s="2">
        <v>0</v>
      </c>
      <c r="S290" s="2">
        <v>0</v>
      </c>
      <c r="T290" s="2">
        <v>18</v>
      </c>
      <c r="U290" s="2">
        <v>0</v>
      </c>
      <c r="V290" s="2">
        <v>4</v>
      </c>
      <c r="W290" s="2">
        <v>0</v>
      </c>
      <c r="X290" s="2">
        <v>0</v>
      </c>
      <c r="Y290" s="2">
        <v>0</v>
      </c>
      <c r="Z290" s="2">
        <v>0</v>
      </c>
      <c r="AA290" s="2">
        <v>90</v>
      </c>
      <c r="AB290" s="2">
        <v>0</v>
      </c>
      <c r="AC290" s="2">
        <v>90</v>
      </c>
      <c r="AD290" s="2">
        <v>0</v>
      </c>
      <c r="AE290" s="12">
        <v>0</v>
      </c>
      <c r="AF290" s="12">
        <v>0</v>
      </c>
      <c r="AG290" s="12">
        <v>0</v>
      </c>
      <c r="AH290" s="12">
        <v>0.2</v>
      </c>
      <c r="AI290" s="12">
        <v>0</v>
      </c>
      <c r="AJ290" s="12">
        <v>0.04</v>
      </c>
      <c r="AK290" s="12">
        <v>0</v>
      </c>
    </row>
    <row r="291" spans="1:37">
      <c r="A291" t="s">
        <v>1037</v>
      </c>
      <c r="B291" t="s">
        <v>323</v>
      </c>
      <c r="C291" s="6">
        <v>44845</v>
      </c>
      <c r="D291" t="s">
        <v>376</v>
      </c>
      <c r="E291" t="s">
        <v>489</v>
      </c>
      <c r="F291" t="s">
        <v>1086</v>
      </c>
      <c r="G291" t="s">
        <v>37</v>
      </c>
      <c r="H291" t="s">
        <v>170</v>
      </c>
      <c r="I291" t="s">
        <v>0</v>
      </c>
      <c r="J291" s="6">
        <v>44957</v>
      </c>
      <c r="K291">
        <v>29.5</v>
      </c>
      <c r="L291" s="2">
        <f t="shared" si="8"/>
        <v>112</v>
      </c>
      <c r="M291" s="2" t="str">
        <f t="shared" si="9"/>
        <v>2023-01</v>
      </c>
      <c r="N291" s="2" t="s">
        <v>364</v>
      </c>
      <c r="O291" s="2" t="s">
        <v>989</v>
      </c>
      <c r="P291" s="2" t="s">
        <v>1437</v>
      </c>
      <c r="Q291" s="2">
        <v>0</v>
      </c>
      <c r="R291" s="2">
        <v>0</v>
      </c>
      <c r="S291" s="2">
        <v>0</v>
      </c>
      <c r="T291" s="2">
        <v>0</v>
      </c>
      <c r="U291" s="2">
        <v>4</v>
      </c>
      <c r="V291" s="2">
        <v>4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15</v>
      </c>
      <c r="AC291" s="2">
        <v>15</v>
      </c>
      <c r="AD291" s="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0.27</v>
      </c>
      <c r="AJ291" s="12">
        <v>0.27</v>
      </c>
      <c r="AK291" s="12">
        <v>0</v>
      </c>
    </row>
    <row r="292" spans="1:37">
      <c r="A292" t="s">
        <v>1223</v>
      </c>
      <c r="B292" t="s">
        <v>323</v>
      </c>
      <c r="C292" s="6">
        <v>44846</v>
      </c>
      <c r="D292" t="s">
        <v>397</v>
      </c>
      <c r="E292" t="s">
        <v>414</v>
      </c>
      <c r="F292" t="s">
        <v>1409</v>
      </c>
      <c r="G292" t="s">
        <v>37</v>
      </c>
      <c r="H292" t="s">
        <v>321</v>
      </c>
      <c r="I292" t="s">
        <v>0</v>
      </c>
      <c r="J292" s="6">
        <v>44981</v>
      </c>
      <c r="K292">
        <v>17.75</v>
      </c>
      <c r="L292" s="2">
        <f t="shared" si="8"/>
        <v>135</v>
      </c>
      <c r="M292" s="2" t="str">
        <f t="shared" si="9"/>
        <v>2023-02</v>
      </c>
      <c r="N292" s="2" t="s">
        <v>364</v>
      </c>
      <c r="O292" s="2" t="s">
        <v>989</v>
      </c>
      <c r="P292" s="2" t="s">
        <v>985</v>
      </c>
      <c r="Q292" s="2">
        <v>0</v>
      </c>
      <c r="R292" s="2">
        <v>0</v>
      </c>
      <c r="S292" s="2">
        <v>0</v>
      </c>
      <c r="T292" s="2">
        <v>9</v>
      </c>
      <c r="U292" s="2">
        <v>12</v>
      </c>
      <c r="V292" s="2">
        <v>19</v>
      </c>
      <c r="W292" s="2">
        <v>30</v>
      </c>
      <c r="X292" s="2">
        <v>0</v>
      </c>
      <c r="Y292" s="2">
        <v>0</v>
      </c>
      <c r="Z292" s="2">
        <v>0</v>
      </c>
      <c r="AA292" s="2">
        <v>80</v>
      </c>
      <c r="AB292" s="2">
        <v>80</v>
      </c>
      <c r="AC292" s="2">
        <v>80</v>
      </c>
      <c r="AD292" s="2">
        <v>80</v>
      </c>
      <c r="AE292" s="12">
        <v>0</v>
      </c>
      <c r="AF292" s="12">
        <v>0</v>
      </c>
      <c r="AG292" s="12">
        <v>0</v>
      </c>
      <c r="AH292" s="12">
        <v>0.11</v>
      </c>
      <c r="AI292" s="12">
        <v>0.15</v>
      </c>
      <c r="AJ292" s="12">
        <v>0.24</v>
      </c>
      <c r="AK292" s="12">
        <v>0.38</v>
      </c>
    </row>
    <row r="293" spans="1:37">
      <c r="A293" t="s">
        <v>720</v>
      </c>
      <c r="B293" t="s">
        <v>323</v>
      </c>
      <c r="C293" s="6">
        <v>44846</v>
      </c>
      <c r="D293" t="s">
        <v>379</v>
      </c>
      <c r="E293" t="s">
        <v>494</v>
      </c>
      <c r="F293" t="s">
        <v>719</v>
      </c>
      <c r="G293" t="s">
        <v>37</v>
      </c>
      <c r="H293" t="s">
        <v>321</v>
      </c>
      <c r="I293" t="s">
        <v>0</v>
      </c>
      <c r="J293" s="6">
        <v>44930</v>
      </c>
      <c r="K293">
        <v>5.75</v>
      </c>
      <c r="L293" s="2">
        <f t="shared" si="8"/>
        <v>84</v>
      </c>
      <c r="M293" s="2" t="str">
        <f t="shared" si="9"/>
        <v>2023-01</v>
      </c>
      <c r="N293" s="2" t="s">
        <v>364</v>
      </c>
      <c r="O293" s="2" t="s">
        <v>989</v>
      </c>
      <c r="P293" s="2" t="s">
        <v>985</v>
      </c>
      <c r="Q293" s="2">
        <v>0</v>
      </c>
      <c r="R293" s="2">
        <v>0</v>
      </c>
      <c r="S293" s="2">
        <v>0</v>
      </c>
      <c r="T293" s="2">
        <v>5</v>
      </c>
      <c r="U293" s="2">
        <v>13</v>
      </c>
      <c r="V293" s="2">
        <v>22</v>
      </c>
      <c r="W293" s="2">
        <v>11</v>
      </c>
      <c r="X293" s="2">
        <v>0</v>
      </c>
      <c r="Y293" s="2">
        <v>0</v>
      </c>
      <c r="Z293" s="2">
        <v>0</v>
      </c>
      <c r="AA293" s="2">
        <v>20</v>
      </c>
      <c r="AB293" s="2">
        <v>20</v>
      </c>
      <c r="AC293" s="2">
        <v>20</v>
      </c>
      <c r="AD293" s="2">
        <v>20</v>
      </c>
      <c r="AE293" s="12">
        <v>0</v>
      </c>
      <c r="AF293" s="12">
        <v>0</v>
      </c>
      <c r="AG293" s="12">
        <v>0</v>
      </c>
      <c r="AH293" s="12">
        <v>0.25</v>
      </c>
      <c r="AI293" s="12">
        <v>0.65</v>
      </c>
      <c r="AJ293" s="12">
        <v>1.1000000000000001</v>
      </c>
      <c r="AK293" s="12">
        <v>0.55000000000000004</v>
      </c>
    </row>
    <row r="294" spans="1:37">
      <c r="A294" t="s">
        <v>38</v>
      </c>
      <c r="B294" t="s">
        <v>323</v>
      </c>
      <c r="C294" s="6">
        <v>44846</v>
      </c>
      <c r="D294" t="s">
        <v>2</v>
      </c>
      <c r="E294" t="s">
        <v>4</v>
      </c>
      <c r="F294" t="s">
        <v>39</v>
      </c>
      <c r="G294" t="s">
        <v>37</v>
      </c>
      <c r="H294" t="s">
        <v>109</v>
      </c>
      <c r="I294" t="s">
        <v>0</v>
      </c>
      <c r="J294" s="6">
        <v>44900</v>
      </c>
      <c r="K294">
        <v>9</v>
      </c>
      <c r="L294" s="2">
        <f t="shared" si="8"/>
        <v>54</v>
      </c>
      <c r="M294" s="2" t="str">
        <f t="shared" si="9"/>
        <v>2022-12</v>
      </c>
      <c r="N294" s="2" t="s">
        <v>340</v>
      </c>
      <c r="O294" s="2" t="s">
        <v>989</v>
      </c>
      <c r="P294" s="2" t="s">
        <v>1438</v>
      </c>
      <c r="Q294" s="2">
        <v>0</v>
      </c>
      <c r="R294" s="2">
        <v>0</v>
      </c>
      <c r="S294" s="2">
        <v>0</v>
      </c>
      <c r="T294" s="2">
        <v>29</v>
      </c>
      <c r="U294" s="2">
        <v>7</v>
      </c>
      <c r="V294" s="2">
        <v>4</v>
      </c>
      <c r="W294" s="2">
        <v>0</v>
      </c>
      <c r="X294" s="2">
        <v>0</v>
      </c>
      <c r="Y294" s="2">
        <v>0</v>
      </c>
      <c r="Z294" s="2">
        <v>0</v>
      </c>
      <c r="AA294" s="2">
        <v>15</v>
      </c>
      <c r="AB294" s="2">
        <v>15</v>
      </c>
      <c r="AC294" s="2">
        <v>15</v>
      </c>
      <c r="AD294" s="2">
        <v>0</v>
      </c>
      <c r="AE294" s="12">
        <v>0</v>
      </c>
      <c r="AF294" s="12">
        <v>0</v>
      </c>
      <c r="AG294" s="12">
        <v>0</v>
      </c>
      <c r="AH294" s="12">
        <v>1.93</v>
      </c>
      <c r="AI294" s="12">
        <v>0.47</v>
      </c>
      <c r="AJ294" s="12">
        <v>0.27</v>
      </c>
      <c r="AK294" s="12">
        <v>0</v>
      </c>
    </row>
    <row r="295" spans="1:37">
      <c r="A295" t="s">
        <v>877</v>
      </c>
      <c r="B295" t="s">
        <v>323</v>
      </c>
      <c r="C295" s="6">
        <v>44846</v>
      </c>
      <c r="D295" t="s">
        <v>373</v>
      </c>
      <c r="E295" t="s">
        <v>455</v>
      </c>
      <c r="F295" t="s">
        <v>876</v>
      </c>
      <c r="G295" t="s">
        <v>37</v>
      </c>
      <c r="H295" t="s">
        <v>109</v>
      </c>
      <c r="I295" t="s">
        <v>0</v>
      </c>
      <c r="J295" s="6">
        <v>44943</v>
      </c>
      <c r="K295">
        <v>5</v>
      </c>
      <c r="L295" s="2">
        <f t="shared" si="8"/>
        <v>97</v>
      </c>
      <c r="M295" s="2" t="str">
        <f t="shared" si="9"/>
        <v>2023-01</v>
      </c>
      <c r="N295" s="2" t="s">
        <v>364</v>
      </c>
      <c r="O295" s="2" t="s">
        <v>988</v>
      </c>
      <c r="P295" s="2" t="s">
        <v>985</v>
      </c>
      <c r="Q295" s="2">
        <v>0</v>
      </c>
      <c r="R295" s="2">
        <v>0</v>
      </c>
      <c r="S295" s="2">
        <v>0</v>
      </c>
      <c r="T295" s="2">
        <v>1</v>
      </c>
      <c r="U295" s="2">
        <v>4</v>
      </c>
      <c r="V295" s="2">
        <v>8</v>
      </c>
      <c r="W295" s="2">
        <v>2</v>
      </c>
      <c r="X295" s="2">
        <v>0</v>
      </c>
      <c r="Y295" s="2">
        <v>0</v>
      </c>
      <c r="Z295" s="2">
        <v>0</v>
      </c>
      <c r="AA295" s="2">
        <v>10</v>
      </c>
      <c r="AB295" s="2">
        <v>10</v>
      </c>
      <c r="AC295" s="2">
        <v>10</v>
      </c>
      <c r="AD295" s="2">
        <v>10</v>
      </c>
      <c r="AE295" s="12">
        <v>0</v>
      </c>
      <c r="AF295" s="12">
        <v>0</v>
      </c>
      <c r="AG295" s="12">
        <v>0</v>
      </c>
      <c r="AH295" s="12">
        <v>0.1</v>
      </c>
      <c r="AI295" s="12">
        <v>0.4</v>
      </c>
      <c r="AJ295" s="12">
        <v>0.8</v>
      </c>
      <c r="AK295" s="12">
        <v>0.2</v>
      </c>
    </row>
    <row r="296" spans="1:37">
      <c r="A296" t="s">
        <v>1222</v>
      </c>
      <c r="B296" t="s">
        <v>323</v>
      </c>
      <c r="C296" s="6">
        <v>44847</v>
      </c>
      <c r="D296" t="s">
        <v>407</v>
      </c>
      <c r="E296" t="s">
        <v>670</v>
      </c>
      <c r="F296" t="s">
        <v>1398</v>
      </c>
      <c r="G296" t="s">
        <v>37</v>
      </c>
      <c r="H296" t="s">
        <v>109</v>
      </c>
      <c r="I296" t="s">
        <v>0</v>
      </c>
      <c r="J296" s="6">
        <v>44981</v>
      </c>
      <c r="K296">
        <v>30</v>
      </c>
      <c r="L296" s="2">
        <f t="shared" si="8"/>
        <v>134</v>
      </c>
      <c r="M296" s="2" t="str">
        <f t="shared" si="9"/>
        <v>2023-02</v>
      </c>
      <c r="N296" s="2" t="s">
        <v>364</v>
      </c>
      <c r="O296" s="2" t="s">
        <v>988</v>
      </c>
      <c r="P296" s="2" t="s">
        <v>985</v>
      </c>
      <c r="Q296" s="2">
        <v>0</v>
      </c>
      <c r="R296" s="2">
        <v>0</v>
      </c>
      <c r="S296" s="2">
        <v>0</v>
      </c>
      <c r="T296" s="2">
        <v>3</v>
      </c>
      <c r="U296" s="2">
        <v>4</v>
      </c>
      <c r="V296" s="2">
        <v>40</v>
      </c>
      <c r="W296" s="2">
        <v>28</v>
      </c>
      <c r="X296" s="2">
        <v>0</v>
      </c>
      <c r="Y296" s="2">
        <v>0</v>
      </c>
      <c r="Z296" s="2">
        <v>0</v>
      </c>
      <c r="AA296" s="2">
        <v>60</v>
      </c>
      <c r="AB296" s="2">
        <v>60</v>
      </c>
      <c r="AC296" s="2">
        <v>60</v>
      </c>
      <c r="AD296" s="2">
        <v>60</v>
      </c>
      <c r="AE296" s="12">
        <v>0</v>
      </c>
      <c r="AF296" s="12">
        <v>0</v>
      </c>
      <c r="AG296" s="12">
        <v>0</v>
      </c>
      <c r="AH296" s="12">
        <v>0.05</v>
      </c>
      <c r="AI296" s="12">
        <v>7.0000000000000007E-2</v>
      </c>
      <c r="AJ296" s="12">
        <v>0.67</v>
      </c>
      <c r="AK296" s="12">
        <v>0.47</v>
      </c>
    </row>
    <row r="297" spans="1:37">
      <c r="A297" t="s">
        <v>1017</v>
      </c>
      <c r="B297" t="s">
        <v>323</v>
      </c>
      <c r="C297" s="6">
        <v>44847</v>
      </c>
      <c r="D297" t="s">
        <v>390</v>
      </c>
      <c r="E297" t="s">
        <v>391</v>
      </c>
      <c r="F297" t="s">
        <v>1083</v>
      </c>
      <c r="G297" t="s">
        <v>37</v>
      </c>
      <c r="H297" t="s">
        <v>321</v>
      </c>
      <c r="I297" t="s">
        <v>0</v>
      </c>
      <c r="J297" s="6">
        <v>44958</v>
      </c>
      <c r="K297">
        <v>29.5</v>
      </c>
      <c r="L297" s="2">
        <f t="shared" si="8"/>
        <v>111</v>
      </c>
      <c r="M297" s="2" t="str">
        <f t="shared" si="9"/>
        <v>2023-02</v>
      </c>
      <c r="N297" s="2" t="s">
        <v>364</v>
      </c>
      <c r="O297" s="2" t="s">
        <v>990</v>
      </c>
      <c r="P297" s="2" t="s">
        <v>985</v>
      </c>
      <c r="Q297" s="2">
        <v>0</v>
      </c>
      <c r="R297" s="2">
        <v>0</v>
      </c>
      <c r="S297" s="2">
        <v>0</v>
      </c>
      <c r="T297" s="2">
        <v>14</v>
      </c>
      <c r="U297" s="2">
        <v>14</v>
      </c>
      <c r="V297" s="2">
        <v>19</v>
      </c>
      <c r="W297" s="2">
        <v>7</v>
      </c>
      <c r="X297" s="2">
        <v>0</v>
      </c>
      <c r="Y297" s="2">
        <v>0</v>
      </c>
      <c r="Z297" s="2">
        <v>0</v>
      </c>
      <c r="AA297" s="2">
        <v>30</v>
      </c>
      <c r="AB297" s="2">
        <v>30</v>
      </c>
      <c r="AC297" s="2">
        <v>30</v>
      </c>
      <c r="AD297" s="2">
        <v>30</v>
      </c>
      <c r="AE297" s="12">
        <v>0</v>
      </c>
      <c r="AF297" s="12">
        <v>0</v>
      </c>
      <c r="AG297" s="12">
        <v>0</v>
      </c>
      <c r="AH297" s="12">
        <v>0.47</v>
      </c>
      <c r="AI297" s="12">
        <v>0.47</v>
      </c>
      <c r="AJ297" s="12">
        <v>0.63</v>
      </c>
      <c r="AK297" s="12">
        <v>0.23</v>
      </c>
    </row>
    <row r="298" spans="1:37">
      <c r="A298" t="s">
        <v>436</v>
      </c>
      <c r="B298" t="s">
        <v>323</v>
      </c>
      <c r="C298" s="6">
        <v>44847</v>
      </c>
      <c r="D298" t="s">
        <v>433</v>
      </c>
      <c r="E298" t="s">
        <v>434</v>
      </c>
      <c r="F298" t="s">
        <v>435</v>
      </c>
      <c r="G298" t="s">
        <v>37</v>
      </c>
      <c r="H298" t="s">
        <v>170</v>
      </c>
      <c r="I298" t="s">
        <v>0</v>
      </c>
      <c r="J298" s="6">
        <v>44931</v>
      </c>
      <c r="K298">
        <v>10</v>
      </c>
      <c r="L298" s="2">
        <f t="shared" si="8"/>
        <v>84</v>
      </c>
      <c r="M298" s="2" t="str">
        <f t="shared" si="9"/>
        <v>2023-01</v>
      </c>
      <c r="N298" s="2" t="s">
        <v>364</v>
      </c>
      <c r="O298" s="2" t="s">
        <v>987</v>
      </c>
      <c r="P298" s="2" t="s">
        <v>1437</v>
      </c>
      <c r="Q298" s="2">
        <v>0</v>
      </c>
      <c r="R298" s="2">
        <v>0</v>
      </c>
      <c r="S298" s="2">
        <v>0</v>
      </c>
      <c r="T298" s="2">
        <v>6</v>
      </c>
      <c r="U298" s="2">
        <v>5</v>
      </c>
      <c r="V298" s="2">
        <v>7</v>
      </c>
      <c r="W298" s="2">
        <v>3</v>
      </c>
      <c r="X298" s="2">
        <v>0</v>
      </c>
      <c r="Y298" s="2">
        <v>0</v>
      </c>
      <c r="Z298" s="2">
        <v>0</v>
      </c>
      <c r="AA298" s="2">
        <v>10</v>
      </c>
      <c r="AB298" s="2">
        <v>10</v>
      </c>
      <c r="AC298" s="2">
        <v>10</v>
      </c>
      <c r="AD298" s="2">
        <v>10</v>
      </c>
      <c r="AE298" s="12">
        <v>0</v>
      </c>
      <c r="AF298" s="12">
        <v>0</v>
      </c>
      <c r="AG298" s="12">
        <v>0</v>
      </c>
      <c r="AH298" s="12">
        <v>0.6</v>
      </c>
      <c r="AI298" s="12">
        <v>0.5</v>
      </c>
      <c r="AJ298" s="12">
        <v>0.7</v>
      </c>
      <c r="AK298" s="12">
        <v>0.3</v>
      </c>
    </row>
    <row r="299" spans="1:37">
      <c r="A299" t="s">
        <v>218</v>
      </c>
      <c r="B299" t="s">
        <v>323</v>
      </c>
      <c r="C299" s="6">
        <v>44847</v>
      </c>
      <c r="D299" t="s">
        <v>2</v>
      </c>
      <c r="E299" t="s">
        <v>7</v>
      </c>
      <c r="F299" t="s">
        <v>220</v>
      </c>
      <c r="G299" t="s">
        <v>37</v>
      </c>
      <c r="H299" t="s">
        <v>109</v>
      </c>
      <c r="I299" t="s">
        <v>0</v>
      </c>
      <c r="J299" s="6">
        <v>44985</v>
      </c>
      <c r="K299">
        <v>11</v>
      </c>
      <c r="L299" s="2">
        <f t="shared" si="8"/>
        <v>138</v>
      </c>
      <c r="M299" s="2" t="str">
        <f t="shared" si="9"/>
        <v>2023-02</v>
      </c>
      <c r="N299" s="2" t="s">
        <v>364</v>
      </c>
      <c r="O299" s="2" t="s">
        <v>989</v>
      </c>
      <c r="P299" s="2" t="s">
        <v>1438</v>
      </c>
      <c r="Q299" s="2">
        <v>0</v>
      </c>
      <c r="R299" s="2">
        <v>0</v>
      </c>
      <c r="S299" s="2">
        <v>0</v>
      </c>
      <c r="T299" s="2">
        <v>0</v>
      </c>
      <c r="U299" s="2">
        <v>6</v>
      </c>
      <c r="V299" s="2">
        <v>12</v>
      </c>
      <c r="W299" s="2">
        <v>7</v>
      </c>
      <c r="X299" s="2">
        <v>0</v>
      </c>
      <c r="Y299" s="2">
        <v>0</v>
      </c>
      <c r="Z299" s="2">
        <v>0</v>
      </c>
      <c r="AA299" s="2">
        <v>0</v>
      </c>
      <c r="AB299" s="2">
        <v>10</v>
      </c>
      <c r="AC299" s="2">
        <v>10</v>
      </c>
      <c r="AD299" s="2">
        <v>10</v>
      </c>
      <c r="AE299" s="12">
        <v>0</v>
      </c>
      <c r="AF299" s="12">
        <v>0</v>
      </c>
      <c r="AG299" s="12">
        <v>0</v>
      </c>
      <c r="AH299" s="12">
        <v>0</v>
      </c>
      <c r="AI299" s="12">
        <v>0.6</v>
      </c>
      <c r="AJ299" s="12">
        <v>1.2</v>
      </c>
      <c r="AK299" s="12">
        <v>0.7</v>
      </c>
    </row>
    <row r="300" spans="1:37">
      <c r="A300" t="s">
        <v>231</v>
      </c>
      <c r="B300" t="s">
        <v>323</v>
      </c>
      <c r="C300" s="6">
        <v>44847</v>
      </c>
      <c r="D300" t="s">
        <v>5</v>
      </c>
      <c r="E300" t="s">
        <v>29</v>
      </c>
      <c r="F300" t="s">
        <v>232</v>
      </c>
      <c r="G300" t="s">
        <v>37</v>
      </c>
      <c r="H300" t="s">
        <v>109</v>
      </c>
      <c r="I300" t="s">
        <v>0</v>
      </c>
      <c r="J300" s="6">
        <v>44945</v>
      </c>
      <c r="K300">
        <v>21.25</v>
      </c>
      <c r="L300" s="2">
        <f t="shared" si="8"/>
        <v>98</v>
      </c>
      <c r="M300" s="2" t="str">
        <f t="shared" si="9"/>
        <v>2023-01</v>
      </c>
      <c r="N300" s="2" t="s">
        <v>364</v>
      </c>
      <c r="O300" s="2" t="s">
        <v>989</v>
      </c>
      <c r="P300" s="2" t="s">
        <v>1438</v>
      </c>
      <c r="Q300" s="2">
        <v>0</v>
      </c>
      <c r="R300" s="2">
        <v>0</v>
      </c>
      <c r="S300" s="2">
        <v>0</v>
      </c>
      <c r="T300" s="2">
        <v>8</v>
      </c>
      <c r="U300" s="2">
        <v>8</v>
      </c>
      <c r="V300" s="2">
        <v>20</v>
      </c>
      <c r="W300" s="2">
        <v>10</v>
      </c>
      <c r="X300" s="2">
        <v>0</v>
      </c>
      <c r="Y300" s="2">
        <v>0</v>
      </c>
      <c r="Z300" s="2">
        <v>0</v>
      </c>
      <c r="AA300" s="2">
        <v>25</v>
      </c>
      <c r="AB300" s="2">
        <v>25</v>
      </c>
      <c r="AC300" s="2">
        <v>25</v>
      </c>
      <c r="AD300" s="2">
        <v>25</v>
      </c>
      <c r="AE300" s="12">
        <v>0</v>
      </c>
      <c r="AF300" s="12">
        <v>0</v>
      </c>
      <c r="AG300" s="12">
        <v>0</v>
      </c>
      <c r="AH300" s="12">
        <v>0.32</v>
      </c>
      <c r="AI300" s="12">
        <v>0.32</v>
      </c>
      <c r="AJ300" s="12">
        <v>0.8</v>
      </c>
      <c r="AK300" s="12">
        <v>0.4</v>
      </c>
    </row>
    <row r="301" spans="1:37">
      <c r="A301" t="s">
        <v>778</v>
      </c>
      <c r="B301" t="s">
        <v>323</v>
      </c>
      <c r="C301" s="6">
        <v>44847</v>
      </c>
      <c r="D301" t="s">
        <v>374</v>
      </c>
      <c r="E301" t="s">
        <v>609</v>
      </c>
      <c r="F301" t="s">
        <v>777</v>
      </c>
      <c r="G301" t="s">
        <v>37</v>
      </c>
      <c r="H301" t="s">
        <v>109</v>
      </c>
      <c r="I301" t="s">
        <v>0</v>
      </c>
      <c r="J301" s="6">
        <v>44951</v>
      </c>
      <c r="K301">
        <v>9.5</v>
      </c>
      <c r="L301" s="2">
        <f t="shared" si="8"/>
        <v>104</v>
      </c>
      <c r="M301" s="2" t="str">
        <f t="shared" si="9"/>
        <v>2023-01</v>
      </c>
      <c r="N301" s="2" t="s">
        <v>364</v>
      </c>
      <c r="O301" s="2" t="s">
        <v>989</v>
      </c>
      <c r="P301" s="2" t="s">
        <v>985</v>
      </c>
      <c r="Q301" s="2">
        <v>0</v>
      </c>
      <c r="R301" s="2">
        <v>0</v>
      </c>
      <c r="S301" s="2">
        <v>0</v>
      </c>
      <c r="T301" s="2">
        <v>0</v>
      </c>
      <c r="U301" s="2">
        <v>2</v>
      </c>
      <c r="V301" s="2">
        <v>2</v>
      </c>
      <c r="W301" s="2">
        <v>1</v>
      </c>
      <c r="X301" s="2">
        <v>0</v>
      </c>
      <c r="Y301" s="2">
        <v>0</v>
      </c>
      <c r="Z301" s="2">
        <v>0</v>
      </c>
      <c r="AA301" s="2">
        <v>0</v>
      </c>
      <c r="AB301" s="2">
        <v>10</v>
      </c>
      <c r="AC301" s="2">
        <v>10</v>
      </c>
      <c r="AD301" s="2">
        <v>10</v>
      </c>
      <c r="AE301" s="12">
        <v>0</v>
      </c>
      <c r="AF301" s="12">
        <v>0</v>
      </c>
      <c r="AG301" s="12">
        <v>0</v>
      </c>
      <c r="AH301" s="12">
        <v>0</v>
      </c>
      <c r="AI301" s="12">
        <v>0.2</v>
      </c>
      <c r="AJ301" s="12">
        <v>0.2</v>
      </c>
      <c r="AK301" s="12">
        <v>0.1</v>
      </c>
    </row>
    <row r="302" spans="1:37">
      <c r="A302" t="s">
        <v>1224</v>
      </c>
      <c r="B302" t="s">
        <v>323</v>
      </c>
      <c r="C302" s="6">
        <v>44847</v>
      </c>
      <c r="D302" t="s">
        <v>596</v>
      </c>
      <c r="E302" t="s">
        <v>398</v>
      </c>
      <c r="F302" t="s">
        <v>1245</v>
      </c>
      <c r="G302" t="s">
        <v>37</v>
      </c>
      <c r="H302" t="s">
        <v>321</v>
      </c>
      <c r="I302" t="s">
        <v>0</v>
      </c>
      <c r="J302" s="6">
        <v>44980</v>
      </c>
      <c r="K302">
        <v>19.5</v>
      </c>
      <c r="L302" s="2">
        <f t="shared" si="8"/>
        <v>133</v>
      </c>
      <c r="M302" s="2" t="str">
        <f t="shared" si="9"/>
        <v>2023-02</v>
      </c>
      <c r="N302" s="2" t="s">
        <v>364</v>
      </c>
      <c r="O302" s="2" t="s">
        <v>988</v>
      </c>
      <c r="P302" s="2" t="s">
        <v>985</v>
      </c>
      <c r="Q302" s="2">
        <v>0</v>
      </c>
      <c r="R302" s="2">
        <v>0</v>
      </c>
      <c r="S302" s="2">
        <v>0</v>
      </c>
      <c r="T302" s="2">
        <v>1</v>
      </c>
      <c r="U302" s="2">
        <v>1</v>
      </c>
      <c r="V302" s="2">
        <v>2</v>
      </c>
      <c r="W302" s="2">
        <v>0</v>
      </c>
      <c r="X302" s="2">
        <v>0</v>
      </c>
      <c r="Y302" s="2">
        <v>0</v>
      </c>
      <c r="Z302" s="2">
        <v>0</v>
      </c>
      <c r="AA302" s="2">
        <v>10</v>
      </c>
      <c r="AB302" s="2">
        <v>10</v>
      </c>
      <c r="AC302" s="2">
        <v>10</v>
      </c>
      <c r="AD302" s="2">
        <v>0</v>
      </c>
      <c r="AE302" s="12">
        <v>0</v>
      </c>
      <c r="AF302" s="12">
        <v>0</v>
      </c>
      <c r="AG302" s="12">
        <v>0</v>
      </c>
      <c r="AH302" s="12">
        <v>0.1</v>
      </c>
      <c r="AI302" s="12">
        <v>0.1</v>
      </c>
      <c r="AJ302" s="12">
        <v>0.2</v>
      </c>
      <c r="AK302" s="12">
        <v>0</v>
      </c>
    </row>
    <row r="303" spans="1:37">
      <c r="A303" t="s">
        <v>218</v>
      </c>
      <c r="B303" t="s">
        <v>323</v>
      </c>
      <c r="C303" s="6">
        <v>44847</v>
      </c>
      <c r="D303" t="s">
        <v>2</v>
      </c>
      <c r="E303" t="s">
        <v>7</v>
      </c>
      <c r="F303" t="s">
        <v>219</v>
      </c>
      <c r="G303" t="s">
        <v>324</v>
      </c>
      <c r="H303" t="s">
        <v>109</v>
      </c>
      <c r="I303" t="s">
        <v>0</v>
      </c>
      <c r="J303" s="6">
        <v>44985</v>
      </c>
      <c r="K303">
        <v>25.5</v>
      </c>
      <c r="L303" s="2">
        <f t="shared" si="8"/>
        <v>138</v>
      </c>
      <c r="M303" s="2" t="str">
        <f t="shared" si="9"/>
        <v>2023-02</v>
      </c>
      <c r="N303" s="2" t="s">
        <v>364</v>
      </c>
      <c r="O303" s="2" t="s">
        <v>989</v>
      </c>
      <c r="P303" s="2" t="s">
        <v>1438</v>
      </c>
      <c r="Q303" s="2" t="s">
        <v>1265</v>
      </c>
      <c r="R303" s="2" t="s">
        <v>1265</v>
      </c>
      <c r="S303" s="2" t="s">
        <v>1265</v>
      </c>
      <c r="T303" s="2" t="s">
        <v>1265</v>
      </c>
      <c r="U303" s="2" t="s">
        <v>1265</v>
      </c>
      <c r="V303" s="2" t="s">
        <v>1265</v>
      </c>
      <c r="W303" s="2" t="s">
        <v>1265</v>
      </c>
      <c r="X303" s="2" t="s">
        <v>1265</v>
      </c>
      <c r="Y303" s="2" t="s">
        <v>1265</v>
      </c>
      <c r="Z303" s="2" t="s">
        <v>1265</v>
      </c>
      <c r="AA303" s="2" t="s">
        <v>1265</v>
      </c>
      <c r="AB303" s="2" t="s">
        <v>1265</v>
      </c>
      <c r="AC303" s="2" t="s">
        <v>1265</v>
      </c>
      <c r="AD303" s="2" t="s">
        <v>1265</v>
      </c>
      <c r="AE303" s="12" t="s">
        <v>1265</v>
      </c>
      <c r="AF303" s="12" t="s">
        <v>1265</v>
      </c>
      <c r="AG303" s="12" t="s">
        <v>1265</v>
      </c>
      <c r="AH303" s="12" t="s">
        <v>1265</v>
      </c>
      <c r="AI303" s="12" t="s">
        <v>1265</v>
      </c>
      <c r="AJ303" s="12" t="s">
        <v>1265</v>
      </c>
      <c r="AK303" s="12" t="s">
        <v>1265</v>
      </c>
    </row>
    <row r="304" spans="1:37">
      <c r="A304" t="s">
        <v>923</v>
      </c>
      <c r="B304" t="s">
        <v>323</v>
      </c>
      <c r="C304" s="6">
        <v>44847</v>
      </c>
      <c r="D304" t="s">
        <v>376</v>
      </c>
      <c r="E304" t="s">
        <v>489</v>
      </c>
      <c r="F304" t="s">
        <v>922</v>
      </c>
      <c r="G304" t="s">
        <v>37</v>
      </c>
      <c r="H304" t="s">
        <v>170</v>
      </c>
      <c r="I304" t="s">
        <v>0</v>
      </c>
      <c r="J304" s="6">
        <v>44917</v>
      </c>
      <c r="K304">
        <v>15.5</v>
      </c>
      <c r="L304" s="2">
        <f t="shared" si="8"/>
        <v>70</v>
      </c>
      <c r="M304" s="2" t="str">
        <f t="shared" si="9"/>
        <v>2022-12</v>
      </c>
      <c r="N304" s="2" t="s">
        <v>340</v>
      </c>
      <c r="O304" s="2" t="s">
        <v>989</v>
      </c>
      <c r="P304" s="2" t="s">
        <v>985</v>
      </c>
      <c r="Q304" s="2">
        <v>0</v>
      </c>
      <c r="R304" s="2">
        <v>0</v>
      </c>
      <c r="S304" s="2">
        <v>0</v>
      </c>
      <c r="T304" s="2">
        <v>6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30</v>
      </c>
      <c r="AB304" s="2">
        <v>0</v>
      </c>
      <c r="AC304" s="2">
        <v>0</v>
      </c>
      <c r="AD304" s="2">
        <v>0</v>
      </c>
      <c r="AE304" s="12">
        <v>0</v>
      </c>
      <c r="AF304" s="12">
        <v>0</v>
      </c>
      <c r="AG304" s="12">
        <v>0</v>
      </c>
      <c r="AH304" s="12">
        <v>0.2</v>
      </c>
      <c r="AI304" s="12">
        <v>0</v>
      </c>
      <c r="AJ304" s="12">
        <v>0</v>
      </c>
      <c r="AK304" s="12">
        <v>0</v>
      </c>
    </row>
    <row r="305" spans="1:37">
      <c r="A305" t="s">
        <v>208</v>
      </c>
      <c r="B305" t="s">
        <v>323</v>
      </c>
      <c r="C305" s="6">
        <v>44847</v>
      </c>
      <c r="D305" t="s">
        <v>2</v>
      </c>
      <c r="E305" t="s">
        <v>7</v>
      </c>
      <c r="F305" t="s">
        <v>209</v>
      </c>
      <c r="G305" t="s">
        <v>37</v>
      </c>
      <c r="H305" t="s">
        <v>170</v>
      </c>
      <c r="I305" t="s">
        <v>0</v>
      </c>
      <c r="J305" s="6">
        <v>44993</v>
      </c>
      <c r="K305">
        <v>7</v>
      </c>
      <c r="L305" s="2">
        <f t="shared" si="8"/>
        <v>146</v>
      </c>
      <c r="M305" s="2" t="str">
        <f t="shared" si="9"/>
        <v>2023-03</v>
      </c>
      <c r="N305" s="2" t="s">
        <v>364</v>
      </c>
      <c r="O305" s="2" t="s">
        <v>989</v>
      </c>
      <c r="P305" s="2" t="s">
        <v>1438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2</v>
      </c>
      <c r="W305" s="2">
        <v>3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25</v>
      </c>
      <c r="AD305" s="2">
        <v>25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0.08</v>
      </c>
      <c r="AK305" s="12">
        <v>0.12</v>
      </c>
    </row>
    <row r="306" spans="1:37">
      <c r="A306" t="s">
        <v>221</v>
      </c>
      <c r="B306" t="s">
        <v>323</v>
      </c>
      <c r="C306" s="6">
        <v>44848</v>
      </c>
      <c r="D306" t="s">
        <v>2</v>
      </c>
      <c r="E306" t="s">
        <v>11</v>
      </c>
      <c r="F306" t="s">
        <v>222</v>
      </c>
      <c r="G306" t="s">
        <v>37</v>
      </c>
      <c r="H306" t="s">
        <v>109</v>
      </c>
      <c r="I306" t="s">
        <v>0</v>
      </c>
      <c r="J306" s="6">
        <v>44951</v>
      </c>
      <c r="K306">
        <v>25</v>
      </c>
      <c r="L306" s="2">
        <f t="shared" si="8"/>
        <v>103</v>
      </c>
      <c r="M306" s="2" t="str">
        <f t="shared" si="9"/>
        <v>2023-01</v>
      </c>
      <c r="N306" s="2" t="s">
        <v>364</v>
      </c>
      <c r="O306" s="2" t="s">
        <v>989</v>
      </c>
      <c r="P306" s="2" t="s">
        <v>1438</v>
      </c>
      <c r="Q306" s="2">
        <v>0</v>
      </c>
      <c r="R306" s="2">
        <v>0</v>
      </c>
      <c r="S306" s="2">
        <v>0</v>
      </c>
      <c r="T306" s="2">
        <v>15</v>
      </c>
      <c r="U306" s="2">
        <v>51</v>
      </c>
      <c r="V306" s="2">
        <v>35</v>
      </c>
      <c r="W306" s="2">
        <v>10</v>
      </c>
      <c r="X306" s="2">
        <v>0</v>
      </c>
      <c r="Y306" s="2">
        <v>0</v>
      </c>
      <c r="Z306" s="2">
        <v>0</v>
      </c>
      <c r="AA306" s="2">
        <v>100</v>
      </c>
      <c r="AB306" s="2">
        <v>100</v>
      </c>
      <c r="AC306" s="2">
        <v>100</v>
      </c>
      <c r="AD306" s="2">
        <v>100</v>
      </c>
      <c r="AE306" s="12">
        <v>0</v>
      </c>
      <c r="AF306" s="12">
        <v>0</v>
      </c>
      <c r="AG306" s="12">
        <v>0</v>
      </c>
      <c r="AH306" s="12">
        <v>0.15</v>
      </c>
      <c r="AI306" s="12">
        <v>0.51</v>
      </c>
      <c r="AJ306" s="12">
        <v>0.35</v>
      </c>
      <c r="AK306" s="12">
        <v>0.1</v>
      </c>
    </row>
    <row r="307" spans="1:37">
      <c r="A307" t="s">
        <v>1026</v>
      </c>
      <c r="B307" t="s">
        <v>323</v>
      </c>
      <c r="C307" s="6">
        <v>44848</v>
      </c>
      <c r="D307" t="s">
        <v>373</v>
      </c>
      <c r="E307" t="s">
        <v>455</v>
      </c>
      <c r="F307" t="s">
        <v>1114</v>
      </c>
      <c r="G307" t="s">
        <v>37</v>
      </c>
      <c r="H307" t="s">
        <v>170</v>
      </c>
      <c r="I307" t="s">
        <v>0</v>
      </c>
      <c r="J307" s="6">
        <v>44959</v>
      </c>
      <c r="K307">
        <v>3</v>
      </c>
      <c r="L307" s="2">
        <f t="shared" si="8"/>
        <v>111</v>
      </c>
      <c r="M307" s="2" t="str">
        <f t="shared" si="9"/>
        <v>2023-02</v>
      </c>
      <c r="N307" s="2" t="s">
        <v>364</v>
      </c>
      <c r="O307" s="2" t="s">
        <v>988</v>
      </c>
      <c r="P307" s="2" t="s">
        <v>1437</v>
      </c>
      <c r="Q307" s="2">
        <v>0</v>
      </c>
      <c r="R307" s="2">
        <v>0</v>
      </c>
      <c r="S307" s="2">
        <v>0</v>
      </c>
      <c r="T307" s="2">
        <v>2</v>
      </c>
      <c r="U307" s="2">
        <v>3</v>
      </c>
      <c r="V307" s="2">
        <v>1</v>
      </c>
      <c r="W307" s="2">
        <v>0</v>
      </c>
      <c r="X307" s="2">
        <v>0</v>
      </c>
      <c r="Y307" s="2">
        <v>0</v>
      </c>
      <c r="Z307" s="2">
        <v>0</v>
      </c>
      <c r="AA307" s="2">
        <v>17</v>
      </c>
      <c r="AB307" s="2">
        <v>17</v>
      </c>
      <c r="AC307" s="2">
        <v>17</v>
      </c>
      <c r="AD307" s="2">
        <v>0</v>
      </c>
      <c r="AE307" s="12">
        <v>0</v>
      </c>
      <c r="AF307" s="12">
        <v>0</v>
      </c>
      <c r="AG307" s="12">
        <v>0</v>
      </c>
      <c r="AH307" s="12">
        <v>0.12</v>
      </c>
      <c r="AI307" s="12">
        <v>0.18</v>
      </c>
      <c r="AJ307" s="12">
        <v>0.06</v>
      </c>
      <c r="AK307" s="12">
        <v>0</v>
      </c>
    </row>
    <row r="308" spans="1:37">
      <c r="A308" t="s">
        <v>1424</v>
      </c>
      <c r="B308" t="s">
        <v>323</v>
      </c>
      <c r="C308" s="6">
        <v>44848</v>
      </c>
      <c r="D308" t="s">
        <v>371</v>
      </c>
      <c r="E308" t="s">
        <v>595</v>
      </c>
      <c r="F308" t="s">
        <v>1423</v>
      </c>
      <c r="G308" t="s">
        <v>37</v>
      </c>
      <c r="H308" t="s">
        <v>109</v>
      </c>
      <c r="I308" t="s">
        <v>0</v>
      </c>
      <c r="J308" s="6">
        <v>44995</v>
      </c>
      <c r="K308">
        <v>12</v>
      </c>
      <c r="L308" s="2">
        <f t="shared" si="8"/>
        <v>147</v>
      </c>
      <c r="M308" s="2" t="str">
        <f t="shared" si="9"/>
        <v>2023-03</v>
      </c>
      <c r="N308" s="2" t="s">
        <v>364</v>
      </c>
      <c r="O308" s="2" t="s">
        <v>992</v>
      </c>
      <c r="P308" s="2" t="s">
        <v>985</v>
      </c>
      <c r="Q308" s="2">
        <v>0</v>
      </c>
      <c r="R308" s="2">
        <v>0</v>
      </c>
      <c r="S308" s="2">
        <v>0</v>
      </c>
      <c r="T308" s="2">
        <v>0</v>
      </c>
      <c r="U308" s="2">
        <v>3</v>
      </c>
      <c r="V308" s="2">
        <v>23</v>
      </c>
      <c r="W308" s="2">
        <v>5</v>
      </c>
      <c r="X308" s="2">
        <v>0</v>
      </c>
      <c r="Y308" s="2">
        <v>0</v>
      </c>
      <c r="Z308" s="2">
        <v>0</v>
      </c>
      <c r="AA308" s="2">
        <v>0</v>
      </c>
      <c r="AB308" s="2">
        <v>30</v>
      </c>
      <c r="AC308" s="2">
        <v>30</v>
      </c>
      <c r="AD308" s="2">
        <v>30</v>
      </c>
      <c r="AE308" s="12">
        <v>0</v>
      </c>
      <c r="AF308" s="12">
        <v>0</v>
      </c>
      <c r="AG308" s="12">
        <v>0</v>
      </c>
      <c r="AH308" s="12">
        <v>0</v>
      </c>
      <c r="AI308" s="12">
        <v>0.1</v>
      </c>
      <c r="AJ308" s="12">
        <v>0.77</v>
      </c>
      <c r="AK308" s="12">
        <v>0.17</v>
      </c>
    </row>
    <row r="309" spans="1:37">
      <c r="A309" t="s">
        <v>284</v>
      </c>
      <c r="B309" t="s">
        <v>323</v>
      </c>
      <c r="C309" s="6">
        <v>44848</v>
      </c>
      <c r="D309" t="s">
        <v>5</v>
      </c>
      <c r="E309" t="s">
        <v>17</v>
      </c>
      <c r="F309" t="s">
        <v>285</v>
      </c>
      <c r="G309" t="s">
        <v>37</v>
      </c>
      <c r="H309" t="s">
        <v>109</v>
      </c>
      <c r="I309" t="s">
        <v>0</v>
      </c>
      <c r="J309" s="6">
        <v>44931</v>
      </c>
      <c r="K309">
        <v>8</v>
      </c>
      <c r="L309" s="2">
        <f t="shared" si="8"/>
        <v>83</v>
      </c>
      <c r="M309" s="2" t="str">
        <f t="shared" si="9"/>
        <v>2023-01</v>
      </c>
      <c r="N309" s="2" t="s">
        <v>364</v>
      </c>
      <c r="O309" s="2" t="s">
        <v>989</v>
      </c>
      <c r="P309" s="2" t="s">
        <v>1438</v>
      </c>
      <c r="Q309" s="2" t="s">
        <v>1265</v>
      </c>
      <c r="R309" s="2" t="s">
        <v>1265</v>
      </c>
      <c r="S309" s="2" t="s">
        <v>1265</v>
      </c>
      <c r="T309" s="2" t="s">
        <v>1265</v>
      </c>
      <c r="U309" s="2" t="s">
        <v>1265</v>
      </c>
      <c r="V309" s="2" t="s">
        <v>1265</v>
      </c>
      <c r="W309" s="2" t="s">
        <v>1265</v>
      </c>
      <c r="X309" s="2" t="s">
        <v>1265</v>
      </c>
      <c r="Y309" s="2" t="s">
        <v>1265</v>
      </c>
      <c r="Z309" s="2" t="s">
        <v>1265</v>
      </c>
      <c r="AA309" s="2" t="s">
        <v>1265</v>
      </c>
      <c r="AB309" s="2" t="s">
        <v>1265</v>
      </c>
      <c r="AC309" s="2" t="s">
        <v>1265</v>
      </c>
      <c r="AD309" s="2" t="s">
        <v>1265</v>
      </c>
      <c r="AE309" s="12" t="s">
        <v>1265</v>
      </c>
      <c r="AF309" s="12" t="s">
        <v>1265</v>
      </c>
      <c r="AG309" s="12" t="s">
        <v>1265</v>
      </c>
      <c r="AH309" s="12" t="s">
        <v>1265</v>
      </c>
      <c r="AI309" s="12" t="s">
        <v>1265</v>
      </c>
      <c r="AJ309" s="12" t="s">
        <v>1265</v>
      </c>
      <c r="AK309" s="12" t="s">
        <v>1265</v>
      </c>
    </row>
    <row r="310" spans="1:37">
      <c r="A310" t="s">
        <v>930</v>
      </c>
      <c r="B310" t="s">
        <v>323</v>
      </c>
      <c r="C310" s="6">
        <v>44848</v>
      </c>
      <c r="D310" t="s">
        <v>376</v>
      </c>
      <c r="E310" t="s">
        <v>489</v>
      </c>
      <c r="F310" t="s">
        <v>929</v>
      </c>
      <c r="G310" t="s">
        <v>37</v>
      </c>
      <c r="H310" t="s">
        <v>170</v>
      </c>
      <c r="I310" t="s">
        <v>0</v>
      </c>
      <c r="J310" s="6">
        <v>44883</v>
      </c>
      <c r="K310">
        <v>15.5</v>
      </c>
      <c r="L310" s="2">
        <f t="shared" si="8"/>
        <v>35</v>
      </c>
      <c r="M310" s="2" t="str">
        <f t="shared" si="9"/>
        <v>2022-11</v>
      </c>
      <c r="N310" s="2" t="s">
        <v>340</v>
      </c>
      <c r="O310" s="2" t="s">
        <v>989</v>
      </c>
      <c r="P310" s="2" t="s">
        <v>985</v>
      </c>
      <c r="Q310" s="2">
        <v>0</v>
      </c>
      <c r="R310" s="2">
        <v>0</v>
      </c>
      <c r="S310" s="2">
        <v>0</v>
      </c>
      <c r="T310" s="2">
        <v>23</v>
      </c>
      <c r="U310" s="2">
        <v>13</v>
      </c>
      <c r="V310" s="2">
        <v>19</v>
      </c>
      <c r="W310" s="2">
        <v>11</v>
      </c>
      <c r="X310" s="2">
        <v>0</v>
      </c>
      <c r="Y310" s="2">
        <v>0</v>
      </c>
      <c r="Z310" s="2">
        <v>0</v>
      </c>
      <c r="AA310" s="2">
        <v>25</v>
      </c>
      <c r="AB310" s="2">
        <v>25</v>
      </c>
      <c r="AC310" s="2">
        <v>25</v>
      </c>
      <c r="AD310" s="2">
        <v>25</v>
      </c>
      <c r="AE310" s="12">
        <v>0</v>
      </c>
      <c r="AF310" s="12">
        <v>0</v>
      </c>
      <c r="AG310" s="12">
        <v>0</v>
      </c>
      <c r="AH310" s="12">
        <v>0.92</v>
      </c>
      <c r="AI310" s="12">
        <v>0.52</v>
      </c>
      <c r="AJ310" s="12">
        <v>0.76</v>
      </c>
      <c r="AK310" s="12">
        <v>0.44</v>
      </c>
    </row>
    <row r="311" spans="1:37">
      <c r="A311" t="s">
        <v>282</v>
      </c>
      <c r="B311" t="s">
        <v>323</v>
      </c>
      <c r="C311" s="6">
        <v>44848</v>
      </c>
      <c r="D311" t="s">
        <v>5</v>
      </c>
      <c r="E311" t="s">
        <v>29</v>
      </c>
      <c r="F311" t="s">
        <v>283</v>
      </c>
      <c r="G311" t="s">
        <v>37</v>
      </c>
      <c r="H311" t="s">
        <v>170</v>
      </c>
      <c r="I311" t="s">
        <v>0</v>
      </c>
      <c r="J311" s="6">
        <v>44907</v>
      </c>
      <c r="K311">
        <v>16</v>
      </c>
      <c r="L311" s="2">
        <f t="shared" si="8"/>
        <v>59</v>
      </c>
      <c r="M311" s="2" t="str">
        <f t="shared" si="9"/>
        <v>2022-12</v>
      </c>
      <c r="N311" s="2" t="s">
        <v>340</v>
      </c>
      <c r="O311" s="2" t="s">
        <v>989</v>
      </c>
      <c r="P311" s="2" t="s">
        <v>1438</v>
      </c>
      <c r="Q311" s="2">
        <v>0</v>
      </c>
      <c r="R311" s="2">
        <v>0</v>
      </c>
      <c r="S311" s="2">
        <v>0</v>
      </c>
      <c r="T311" s="2">
        <v>16</v>
      </c>
      <c r="U311" s="2">
        <v>25</v>
      </c>
      <c r="V311" s="2">
        <v>21</v>
      </c>
      <c r="W311" s="2">
        <v>3</v>
      </c>
      <c r="X311" s="2">
        <v>0</v>
      </c>
      <c r="Y311" s="2">
        <v>0</v>
      </c>
      <c r="Z311" s="2">
        <v>0</v>
      </c>
      <c r="AA311" s="2">
        <v>35</v>
      </c>
      <c r="AB311" s="2">
        <v>35</v>
      </c>
      <c r="AC311" s="2">
        <v>35</v>
      </c>
      <c r="AD311" s="2">
        <v>35</v>
      </c>
      <c r="AE311" s="12">
        <v>0</v>
      </c>
      <c r="AF311" s="12">
        <v>0</v>
      </c>
      <c r="AG311" s="12">
        <v>0</v>
      </c>
      <c r="AH311" s="12">
        <v>0.46</v>
      </c>
      <c r="AI311" s="12">
        <v>0.71</v>
      </c>
      <c r="AJ311" s="12">
        <v>0.6</v>
      </c>
      <c r="AK311" s="12">
        <v>0.09</v>
      </c>
    </row>
    <row r="312" spans="1:37">
      <c r="A312" t="s">
        <v>223</v>
      </c>
      <c r="B312" t="s">
        <v>323</v>
      </c>
      <c r="C312" s="6">
        <v>44848</v>
      </c>
      <c r="D312" t="s">
        <v>2</v>
      </c>
      <c r="E312" t="s">
        <v>7</v>
      </c>
      <c r="F312" t="s">
        <v>224</v>
      </c>
      <c r="G312" t="s">
        <v>37</v>
      </c>
      <c r="H312" t="s">
        <v>170</v>
      </c>
      <c r="I312" t="s">
        <v>0</v>
      </c>
      <c r="J312" s="6">
        <v>44957</v>
      </c>
      <c r="K312">
        <v>17.25</v>
      </c>
      <c r="L312" s="2">
        <f t="shared" si="8"/>
        <v>109</v>
      </c>
      <c r="M312" s="2" t="str">
        <f t="shared" si="9"/>
        <v>2023-01</v>
      </c>
      <c r="N312" s="2" t="s">
        <v>364</v>
      </c>
      <c r="O312" s="2" t="s">
        <v>989</v>
      </c>
      <c r="P312" s="2" t="s">
        <v>1438</v>
      </c>
      <c r="Q312" s="2">
        <v>0</v>
      </c>
      <c r="R312" s="2">
        <v>0</v>
      </c>
      <c r="S312" s="2">
        <v>0</v>
      </c>
      <c r="T312" s="2">
        <v>30</v>
      </c>
      <c r="U312" s="2">
        <v>48</v>
      </c>
      <c r="V312" s="2">
        <v>35</v>
      </c>
      <c r="W312" s="2">
        <v>2</v>
      </c>
      <c r="X312" s="2">
        <v>0</v>
      </c>
      <c r="Y312" s="2">
        <v>0</v>
      </c>
      <c r="Z312" s="2">
        <v>0</v>
      </c>
      <c r="AA312" s="2">
        <v>30</v>
      </c>
      <c r="AB312" s="2">
        <v>30</v>
      </c>
      <c r="AC312" s="2">
        <v>30</v>
      </c>
      <c r="AD312" s="2">
        <v>30</v>
      </c>
      <c r="AE312" s="12">
        <v>0</v>
      </c>
      <c r="AF312" s="12">
        <v>0</v>
      </c>
      <c r="AG312" s="12">
        <v>0</v>
      </c>
      <c r="AH312" s="12">
        <v>1</v>
      </c>
      <c r="AI312" s="12">
        <v>1.6</v>
      </c>
      <c r="AJ312" s="12">
        <v>1.17</v>
      </c>
      <c r="AK312" s="12">
        <v>7.0000000000000007E-2</v>
      </c>
    </row>
    <row r="313" spans="1:37">
      <c r="A313" t="s">
        <v>225</v>
      </c>
      <c r="B313" t="s">
        <v>323</v>
      </c>
      <c r="C313" s="6">
        <v>44851</v>
      </c>
      <c r="D313" t="s">
        <v>2</v>
      </c>
      <c r="E313" t="s">
        <v>14</v>
      </c>
      <c r="F313" t="s">
        <v>226</v>
      </c>
      <c r="G313" t="s">
        <v>37</v>
      </c>
      <c r="H313" t="s">
        <v>170</v>
      </c>
      <c r="I313" t="s">
        <v>0</v>
      </c>
      <c r="J313" s="6">
        <v>44936</v>
      </c>
      <c r="K313">
        <v>8</v>
      </c>
      <c r="L313" s="2">
        <f t="shared" si="8"/>
        <v>85</v>
      </c>
      <c r="M313" s="2" t="str">
        <f t="shared" si="9"/>
        <v>2023-01</v>
      </c>
      <c r="N313" s="2" t="s">
        <v>364</v>
      </c>
      <c r="O313" s="2" t="s">
        <v>989</v>
      </c>
      <c r="P313" s="2" t="s">
        <v>1438</v>
      </c>
      <c r="Q313" s="2">
        <v>0</v>
      </c>
      <c r="R313" s="2">
        <v>0</v>
      </c>
      <c r="S313" s="2">
        <v>0</v>
      </c>
      <c r="T313" s="2">
        <v>1</v>
      </c>
      <c r="U313" s="2">
        <v>1</v>
      </c>
      <c r="V313" s="2">
        <v>5</v>
      </c>
      <c r="W313" s="2">
        <v>1</v>
      </c>
      <c r="X313" s="2">
        <v>0</v>
      </c>
      <c r="Y313" s="2">
        <v>0</v>
      </c>
      <c r="Z313" s="2">
        <v>0</v>
      </c>
      <c r="AA313" s="2">
        <v>10</v>
      </c>
      <c r="AB313" s="2">
        <v>10</v>
      </c>
      <c r="AC313" s="2">
        <v>10</v>
      </c>
      <c r="AD313" s="2">
        <v>10</v>
      </c>
      <c r="AE313" s="12">
        <v>0</v>
      </c>
      <c r="AF313" s="12">
        <v>0</v>
      </c>
      <c r="AG313" s="12">
        <v>0</v>
      </c>
      <c r="AH313" s="12">
        <v>0.1</v>
      </c>
      <c r="AI313" s="12">
        <v>0.1</v>
      </c>
      <c r="AJ313" s="12">
        <v>0.5</v>
      </c>
      <c r="AK313" s="12">
        <v>0.1</v>
      </c>
    </row>
    <row r="314" spans="1:37">
      <c r="A314" t="s">
        <v>1020</v>
      </c>
      <c r="B314" t="s">
        <v>323</v>
      </c>
      <c r="C314" s="6">
        <v>44851</v>
      </c>
      <c r="D314" t="s">
        <v>397</v>
      </c>
      <c r="E314" t="s">
        <v>465</v>
      </c>
      <c r="F314" t="s">
        <v>1088</v>
      </c>
      <c r="G314" t="s">
        <v>37</v>
      </c>
      <c r="H314" t="s">
        <v>170</v>
      </c>
      <c r="I314" t="s">
        <v>0</v>
      </c>
      <c r="J314" s="6">
        <v>44967</v>
      </c>
      <c r="K314">
        <v>9.75</v>
      </c>
      <c r="L314" s="2">
        <f t="shared" si="8"/>
        <v>116</v>
      </c>
      <c r="M314" s="2" t="str">
        <f t="shared" si="9"/>
        <v>2023-02</v>
      </c>
      <c r="N314" s="2" t="s">
        <v>364</v>
      </c>
      <c r="O314" s="2" t="s">
        <v>989</v>
      </c>
      <c r="P314" s="2" t="s">
        <v>1437</v>
      </c>
      <c r="Q314" s="2">
        <v>0</v>
      </c>
      <c r="R314" s="2">
        <v>0</v>
      </c>
      <c r="S314" s="2">
        <v>0</v>
      </c>
      <c r="T314" s="2">
        <v>15</v>
      </c>
      <c r="U314" s="2">
        <v>16</v>
      </c>
      <c r="V314" s="2">
        <v>15</v>
      </c>
      <c r="W314" s="2">
        <v>10</v>
      </c>
      <c r="X314" s="2">
        <v>0</v>
      </c>
      <c r="Y314" s="2">
        <v>0</v>
      </c>
      <c r="Z314" s="2">
        <v>0</v>
      </c>
      <c r="AA314" s="2">
        <v>20</v>
      </c>
      <c r="AB314" s="2">
        <v>20</v>
      </c>
      <c r="AC314" s="2">
        <v>20</v>
      </c>
      <c r="AD314" s="2">
        <v>20</v>
      </c>
      <c r="AE314" s="12">
        <v>0</v>
      </c>
      <c r="AF314" s="12">
        <v>0</v>
      </c>
      <c r="AG314" s="12">
        <v>0</v>
      </c>
      <c r="AH314" s="12">
        <v>0.75</v>
      </c>
      <c r="AI314" s="12">
        <v>0.8</v>
      </c>
      <c r="AJ314" s="12">
        <v>0.75</v>
      </c>
      <c r="AK314" s="12">
        <v>0.5</v>
      </c>
    </row>
    <row r="315" spans="1:37">
      <c r="A315" t="s">
        <v>118</v>
      </c>
      <c r="B315" t="s">
        <v>323</v>
      </c>
      <c r="C315" s="6">
        <v>44851</v>
      </c>
      <c r="D315" t="s">
        <v>3</v>
      </c>
      <c r="E315" t="s">
        <v>15</v>
      </c>
      <c r="F315" t="s">
        <v>120</v>
      </c>
      <c r="G315" t="s">
        <v>37</v>
      </c>
      <c r="H315" t="s">
        <v>109</v>
      </c>
      <c r="I315" t="s">
        <v>0</v>
      </c>
      <c r="J315" s="6">
        <v>44966</v>
      </c>
      <c r="K315">
        <v>36.75</v>
      </c>
      <c r="L315" s="2">
        <f t="shared" si="8"/>
        <v>115</v>
      </c>
      <c r="M315" s="2" t="str">
        <f t="shared" si="9"/>
        <v>2023-02</v>
      </c>
      <c r="N315" s="2" t="s">
        <v>364</v>
      </c>
      <c r="O315" s="2" t="s">
        <v>988</v>
      </c>
      <c r="P315" s="2" t="s">
        <v>1438</v>
      </c>
      <c r="Q315" s="2">
        <v>0</v>
      </c>
      <c r="R315" s="2">
        <v>0</v>
      </c>
      <c r="S315" s="2">
        <v>0</v>
      </c>
      <c r="T315" s="2">
        <v>1</v>
      </c>
      <c r="U315" s="2">
        <v>2</v>
      </c>
      <c r="V315" s="2">
        <v>29</v>
      </c>
      <c r="W315" s="2">
        <v>6</v>
      </c>
      <c r="X315" s="2">
        <v>0</v>
      </c>
      <c r="Y315" s="2">
        <v>0</v>
      </c>
      <c r="Z315" s="2">
        <v>0</v>
      </c>
      <c r="AA315" s="2">
        <v>60</v>
      </c>
      <c r="AB315" s="2">
        <v>60</v>
      </c>
      <c r="AC315" s="2">
        <v>60</v>
      </c>
      <c r="AD315" s="2">
        <v>60</v>
      </c>
      <c r="AE315" s="12">
        <v>0</v>
      </c>
      <c r="AF315" s="12">
        <v>0</v>
      </c>
      <c r="AG315" s="12">
        <v>0</v>
      </c>
      <c r="AH315" s="12">
        <v>0.02</v>
      </c>
      <c r="AI315" s="12">
        <v>0.03</v>
      </c>
      <c r="AJ315" s="12">
        <v>0.48</v>
      </c>
      <c r="AK315" s="12">
        <v>0.1</v>
      </c>
    </row>
    <row r="316" spans="1:37">
      <c r="A316" t="s">
        <v>472</v>
      </c>
      <c r="B316" t="s">
        <v>323</v>
      </c>
      <c r="C316" s="6">
        <v>44851</v>
      </c>
      <c r="D316" t="s">
        <v>383</v>
      </c>
      <c r="E316" t="s">
        <v>445</v>
      </c>
      <c r="F316" t="s">
        <v>471</v>
      </c>
      <c r="G316" t="s">
        <v>37</v>
      </c>
      <c r="H316" t="s">
        <v>170</v>
      </c>
      <c r="I316" t="s">
        <v>0</v>
      </c>
      <c r="J316" s="6">
        <v>44935</v>
      </c>
      <c r="K316">
        <v>12.5</v>
      </c>
      <c r="L316" s="2">
        <f t="shared" si="8"/>
        <v>84</v>
      </c>
      <c r="M316" s="2" t="str">
        <f t="shared" si="9"/>
        <v>2023-01</v>
      </c>
      <c r="N316" s="2" t="s">
        <v>364</v>
      </c>
      <c r="O316" s="2" t="s">
        <v>989</v>
      </c>
      <c r="P316" s="2" t="s">
        <v>1437</v>
      </c>
      <c r="Q316" s="2">
        <v>0</v>
      </c>
      <c r="R316" s="2">
        <v>0</v>
      </c>
      <c r="S316" s="2">
        <v>0</v>
      </c>
      <c r="T316" s="2">
        <v>2</v>
      </c>
      <c r="U316" s="2">
        <v>3</v>
      </c>
      <c r="V316" s="2">
        <v>7</v>
      </c>
      <c r="W316" s="2">
        <v>2</v>
      </c>
      <c r="X316" s="2">
        <v>0</v>
      </c>
      <c r="Y316" s="2">
        <v>0</v>
      </c>
      <c r="Z316" s="2">
        <v>0</v>
      </c>
      <c r="AA316" s="2">
        <v>10</v>
      </c>
      <c r="AB316" s="2">
        <v>10</v>
      </c>
      <c r="AC316" s="2">
        <v>10</v>
      </c>
      <c r="AD316" s="2">
        <v>10</v>
      </c>
      <c r="AE316" s="12">
        <v>0</v>
      </c>
      <c r="AF316" s="12">
        <v>0</v>
      </c>
      <c r="AG316" s="12">
        <v>0</v>
      </c>
      <c r="AH316" s="12">
        <v>0.2</v>
      </c>
      <c r="AI316" s="12">
        <v>0.3</v>
      </c>
      <c r="AJ316" s="12">
        <v>0.7</v>
      </c>
      <c r="AK316" s="12">
        <v>0.2</v>
      </c>
    </row>
    <row r="317" spans="1:37">
      <c r="A317" t="s">
        <v>58</v>
      </c>
      <c r="B317" t="s">
        <v>323</v>
      </c>
      <c r="C317" s="6">
        <v>44851</v>
      </c>
      <c r="D317" t="s">
        <v>5</v>
      </c>
      <c r="E317" t="s">
        <v>29</v>
      </c>
      <c r="F317" t="s">
        <v>59</v>
      </c>
      <c r="G317" t="s">
        <v>37</v>
      </c>
      <c r="H317" t="s">
        <v>109</v>
      </c>
      <c r="I317" t="s">
        <v>0</v>
      </c>
      <c r="J317" s="6">
        <v>44882</v>
      </c>
      <c r="K317">
        <v>17.5</v>
      </c>
      <c r="L317" s="2">
        <f t="shared" si="8"/>
        <v>31</v>
      </c>
      <c r="M317" s="2" t="str">
        <f t="shared" si="9"/>
        <v>2022-11</v>
      </c>
      <c r="N317" s="2" t="s">
        <v>340</v>
      </c>
      <c r="O317" s="2" t="s">
        <v>989</v>
      </c>
      <c r="P317" s="2" t="s">
        <v>1438</v>
      </c>
      <c r="Q317" s="2">
        <v>0</v>
      </c>
      <c r="R317" s="2">
        <v>0</v>
      </c>
      <c r="S317" s="2">
        <v>0</v>
      </c>
      <c r="T317" s="2">
        <v>10</v>
      </c>
      <c r="U317" s="2">
        <v>19</v>
      </c>
      <c r="V317" s="2">
        <v>10</v>
      </c>
      <c r="W317" s="2">
        <v>12</v>
      </c>
      <c r="X317" s="2">
        <v>0</v>
      </c>
      <c r="Y317" s="2">
        <v>0</v>
      </c>
      <c r="Z317" s="2">
        <v>0</v>
      </c>
      <c r="AA317" s="2">
        <v>30</v>
      </c>
      <c r="AB317" s="2">
        <v>30</v>
      </c>
      <c r="AC317" s="2">
        <v>30</v>
      </c>
      <c r="AD317" s="2">
        <v>30</v>
      </c>
      <c r="AE317" s="12">
        <v>0</v>
      </c>
      <c r="AF317" s="12">
        <v>0</v>
      </c>
      <c r="AG317" s="12">
        <v>0</v>
      </c>
      <c r="AH317" s="12">
        <v>0.33</v>
      </c>
      <c r="AI317" s="12">
        <v>0.63</v>
      </c>
      <c r="AJ317" s="12">
        <v>0.33</v>
      </c>
      <c r="AK317" s="12">
        <v>0.4</v>
      </c>
    </row>
    <row r="318" spans="1:37">
      <c r="A318" t="s">
        <v>968</v>
      </c>
      <c r="B318" t="s">
        <v>107</v>
      </c>
      <c r="C318" s="6">
        <v>44851</v>
      </c>
      <c r="D318" t="s">
        <v>371</v>
      </c>
      <c r="E318" t="s">
        <v>372</v>
      </c>
      <c r="F318" t="s">
        <v>967</v>
      </c>
      <c r="G318" t="s">
        <v>324</v>
      </c>
      <c r="H318" t="s">
        <v>109</v>
      </c>
      <c r="I318" t="s">
        <v>0</v>
      </c>
      <c r="J318" s="6">
        <v>44904</v>
      </c>
      <c r="K318">
        <v>4.5</v>
      </c>
      <c r="L318" s="2">
        <f t="shared" si="8"/>
        <v>53</v>
      </c>
      <c r="M318" s="2" t="str">
        <f t="shared" si="9"/>
        <v>2022-12</v>
      </c>
      <c r="N318" s="2" t="s">
        <v>340</v>
      </c>
      <c r="O318" s="2" t="s">
        <v>992</v>
      </c>
      <c r="P318" s="2" t="s">
        <v>985</v>
      </c>
      <c r="Q318" s="2" t="s">
        <v>1265</v>
      </c>
      <c r="R318" s="2" t="s">
        <v>1265</v>
      </c>
      <c r="S318" s="2" t="s">
        <v>1265</v>
      </c>
      <c r="T318" s="2" t="s">
        <v>1265</v>
      </c>
      <c r="U318" s="2" t="s">
        <v>1265</v>
      </c>
      <c r="V318" s="2" t="s">
        <v>1265</v>
      </c>
      <c r="W318" s="2" t="s">
        <v>1265</v>
      </c>
      <c r="X318" s="2" t="s">
        <v>1265</v>
      </c>
      <c r="Y318" s="2" t="s">
        <v>1265</v>
      </c>
      <c r="Z318" s="2" t="s">
        <v>1265</v>
      </c>
      <c r="AA318" s="2" t="s">
        <v>1265</v>
      </c>
      <c r="AB318" s="2" t="s">
        <v>1265</v>
      </c>
      <c r="AC318" s="2" t="s">
        <v>1265</v>
      </c>
      <c r="AD318" s="2" t="s">
        <v>1265</v>
      </c>
      <c r="AE318" s="12" t="s">
        <v>1265</v>
      </c>
      <c r="AF318" s="12" t="s">
        <v>1265</v>
      </c>
      <c r="AG318" s="12" t="s">
        <v>1265</v>
      </c>
      <c r="AH318" s="12" t="s">
        <v>1265</v>
      </c>
      <c r="AI318" s="12" t="s">
        <v>1265</v>
      </c>
      <c r="AJ318" s="12" t="s">
        <v>1265</v>
      </c>
      <c r="AK318" s="12" t="s">
        <v>1265</v>
      </c>
    </row>
    <row r="319" spans="1:37">
      <c r="A319" t="s">
        <v>861</v>
      </c>
      <c r="B319" t="s">
        <v>323</v>
      </c>
      <c r="C319" s="6">
        <v>44851</v>
      </c>
      <c r="D319" t="s">
        <v>369</v>
      </c>
      <c r="E319" t="s">
        <v>396</v>
      </c>
      <c r="F319" t="s">
        <v>860</v>
      </c>
      <c r="G319" t="s">
        <v>37</v>
      </c>
      <c r="H319" t="s">
        <v>321</v>
      </c>
      <c r="I319" t="s">
        <v>0</v>
      </c>
      <c r="J319" s="6">
        <v>44953</v>
      </c>
      <c r="K319">
        <v>48.75</v>
      </c>
      <c r="L319" s="2">
        <f t="shared" si="8"/>
        <v>102</v>
      </c>
      <c r="M319" s="2" t="str">
        <f t="shared" si="9"/>
        <v>2023-01</v>
      </c>
      <c r="N319" s="2" t="s">
        <v>364</v>
      </c>
      <c r="O319" s="2" t="s">
        <v>988</v>
      </c>
      <c r="P319" s="2" t="s">
        <v>985</v>
      </c>
      <c r="Q319" s="2" t="s">
        <v>1265</v>
      </c>
      <c r="R319" s="2" t="s">
        <v>1265</v>
      </c>
      <c r="S319" s="2" t="s">
        <v>1265</v>
      </c>
      <c r="T319" s="2" t="s">
        <v>1265</v>
      </c>
      <c r="U319" s="2" t="s">
        <v>1265</v>
      </c>
      <c r="V319" s="2" t="s">
        <v>1265</v>
      </c>
      <c r="W319" s="2" t="s">
        <v>1265</v>
      </c>
      <c r="X319" s="2" t="s">
        <v>1265</v>
      </c>
      <c r="Y319" s="2" t="s">
        <v>1265</v>
      </c>
      <c r="Z319" s="2" t="s">
        <v>1265</v>
      </c>
      <c r="AA319" s="2" t="s">
        <v>1265</v>
      </c>
      <c r="AB319" s="2" t="s">
        <v>1265</v>
      </c>
      <c r="AC319" s="2" t="s">
        <v>1265</v>
      </c>
      <c r="AD319" s="2" t="s">
        <v>1265</v>
      </c>
      <c r="AE319" s="12" t="s">
        <v>1265</v>
      </c>
      <c r="AF319" s="12" t="s">
        <v>1265</v>
      </c>
      <c r="AG319" s="12" t="s">
        <v>1265</v>
      </c>
      <c r="AH319" s="12" t="s">
        <v>1265</v>
      </c>
      <c r="AI319" s="12" t="s">
        <v>1265</v>
      </c>
      <c r="AJ319" s="12" t="s">
        <v>1265</v>
      </c>
      <c r="AK319" s="12" t="s">
        <v>1265</v>
      </c>
    </row>
    <row r="320" spans="1:37">
      <c r="A320" t="s">
        <v>118</v>
      </c>
      <c r="B320" t="s">
        <v>323</v>
      </c>
      <c r="C320" s="6">
        <v>44851</v>
      </c>
      <c r="D320" t="s">
        <v>3</v>
      </c>
      <c r="E320" t="s">
        <v>15</v>
      </c>
      <c r="F320" t="s">
        <v>119</v>
      </c>
      <c r="G320" t="s">
        <v>324</v>
      </c>
      <c r="H320" t="s">
        <v>109</v>
      </c>
      <c r="I320" t="s">
        <v>0</v>
      </c>
      <c r="J320" s="6">
        <v>44985</v>
      </c>
      <c r="K320">
        <v>43.75</v>
      </c>
      <c r="L320" s="2">
        <f t="shared" si="8"/>
        <v>134</v>
      </c>
      <c r="M320" s="2" t="str">
        <f t="shared" si="9"/>
        <v>2023-02</v>
      </c>
      <c r="N320" s="2" t="s">
        <v>364</v>
      </c>
      <c r="O320" s="2" t="s">
        <v>988</v>
      </c>
      <c r="P320" s="2" t="s">
        <v>1438</v>
      </c>
      <c r="Q320" s="2" t="s">
        <v>1265</v>
      </c>
      <c r="R320" s="2" t="s">
        <v>1265</v>
      </c>
      <c r="S320" s="2" t="s">
        <v>1265</v>
      </c>
      <c r="T320" s="2" t="s">
        <v>1265</v>
      </c>
      <c r="U320" s="2" t="s">
        <v>1265</v>
      </c>
      <c r="V320" s="2" t="s">
        <v>1265</v>
      </c>
      <c r="W320" s="2" t="s">
        <v>1265</v>
      </c>
      <c r="X320" s="2" t="s">
        <v>1265</v>
      </c>
      <c r="Y320" s="2" t="s">
        <v>1265</v>
      </c>
      <c r="Z320" s="2" t="s">
        <v>1265</v>
      </c>
      <c r="AA320" s="2" t="s">
        <v>1265</v>
      </c>
      <c r="AB320" s="2" t="s">
        <v>1265</v>
      </c>
      <c r="AC320" s="2" t="s">
        <v>1265</v>
      </c>
      <c r="AD320" s="2" t="s">
        <v>1265</v>
      </c>
      <c r="AE320" s="12" t="s">
        <v>1265</v>
      </c>
      <c r="AF320" s="12" t="s">
        <v>1265</v>
      </c>
      <c r="AG320" s="12" t="s">
        <v>1265</v>
      </c>
      <c r="AH320" s="12" t="s">
        <v>1265</v>
      </c>
      <c r="AI320" s="12" t="s">
        <v>1265</v>
      </c>
      <c r="AJ320" s="12" t="s">
        <v>1265</v>
      </c>
      <c r="AK320" s="12" t="s">
        <v>1265</v>
      </c>
    </row>
    <row r="321" spans="1:37">
      <c r="A321" t="s">
        <v>1010</v>
      </c>
      <c r="B321" t="s">
        <v>323</v>
      </c>
      <c r="C321" s="6">
        <v>44852</v>
      </c>
      <c r="D321" t="s">
        <v>377</v>
      </c>
      <c r="E321" t="s">
        <v>382</v>
      </c>
      <c r="F321" t="s">
        <v>1194</v>
      </c>
      <c r="G321" t="s">
        <v>37</v>
      </c>
      <c r="H321" t="s">
        <v>109</v>
      </c>
      <c r="I321" t="s">
        <v>0</v>
      </c>
      <c r="J321" s="6">
        <v>44957</v>
      </c>
      <c r="K321">
        <v>17.25</v>
      </c>
      <c r="L321" s="2">
        <f t="shared" si="8"/>
        <v>105</v>
      </c>
      <c r="M321" s="2" t="str">
        <f t="shared" si="9"/>
        <v>2023-01</v>
      </c>
      <c r="N321" s="2" t="s">
        <v>364</v>
      </c>
      <c r="O321" s="2" t="s">
        <v>989</v>
      </c>
      <c r="P321" s="2" t="s">
        <v>985</v>
      </c>
      <c r="Q321" s="2">
        <v>0</v>
      </c>
      <c r="R321" s="2">
        <v>0</v>
      </c>
      <c r="S321" s="2">
        <v>0</v>
      </c>
      <c r="T321" s="2">
        <v>5</v>
      </c>
      <c r="U321" s="2">
        <v>2</v>
      </c>
      <c r="V321" s="2">
        <v>2</v>
      </c>
      <c r="W321" s="2">
        <v>0</v>
      </c>
      <c r="X321" s="2">
        <v>0</v>
      </c>
      <c r="Y321" s="2">
        <v>0</v>
      </c>
      <c r="Z321" s="2">
        <v>0</v>
      </c>
      <c r="AA321" s="2">
        <v>10</v>
      </c>
      <c r="AB321" s="2">
        <v>10</v>
      </c>
      <c r="AC321" s="2">
        <v>10</v>
      </c>
      <c r="AD321" s="2">
        <v>0</v>
      </c>
      <c r="AE321" s="12">
        <v>0</v>
      </c>
      <c r="AF321" s="12">
        <v>0</v>
      </c>
      <c r="AG321" s="12">
        <v>0</v>
      </c>
      <c r="AH321" s="12">
        <v>0.5</v>
      </c>
      <c r="AI321" s="12">
        <v>0.2</v>
      </c>
      <c r="AJ321" s="12">
        <v>0.2</v>
      </c>
      <c r="AK321" s="12">
        <v>0</v>
      </c>
    </row>
    <row r="322" spans="1:37">
      <c r="A322" t="s">
        <v>840</v>
      </c>
      <c r="B322" t="s">
        <v>323</v>
      </c>
      <c r="C322" s="6">
        <v>44852</v>
      </c>
      <c r="D322" t="s">
        <v>394</v>
      </c>
      <c r="E322" t="s">
        <v>425</v>
      </c>
      <c r="F322" t="s">
        <v>839</v>
      </c>
      <c r="G322" t="s">
        <v>37</v>
      </c>
      <c r="H322" t="s">
        <v>321</v>
      </c>
      <c r="I322" t="s">
        <v>0</v>
      </c>
      <c r="J322" s="6">
        <v>44949</v>
      </c>
      <c r="K322">
        <v>53.5</v>
      </c>
      <c r="L322" s="2">
        <f t="shared" ref="L322:L385" si="10">_xlfn.DAYS(J322,C322)</f>
        <v>97</v>
      </c>
      <c r="M322" s="2" t="str">
        <f t="shared" ref="M322:M385" si="11">TEXT(J322,"YYYY-MM")</f>
        <v>2023-01</v>
      </c>
      <c r="N322" s="2" t="s">
        <v>364</v>
      </c>
      <c r="O322" s="2" t="s">
        <v>988</v>
      </c>
      <c r="P322" s="2" t="s">
        <v>985</v>
      </c>
      <c r="Q322" s="2">
        <v>0</v>
      </c>
      <c r="R322" s="2">
        <v>0</v>
      </c>
      <c r="S322" s="2">
        <v>0</v>
      </c>
      <c r="T322" s="2">
        <v>0</v>
      </c>
      <c r="U322" s="2">
        <v>192</v>
      </c>
      <c r="V322" s="2">
        <v>359</v>
      </c>
      <c r="W322" s="2">
        <v>125</v>
      </c>
      <c r="X322" s="2">
        <v>0</v>
      </c>
      <c r="Y322" s="2">
        <v>0</v>
      </c>
      <c r="Z322" s="2">
        <v>0</v>
      </c>
      <c r="AA322" s="2">
        <v>0</v>
      </c>
      <c r="AB322" s="2">
        <v>300</v>
      </c>
      <c r="AC322" s="2">
        <v>300</v>
      </c>
      <c r="AD322" s="2">
        <v>300</v>
      </c>
      <c r="AE322" s="12">
        <v>0</v>
      </c>
      <c r="AF322" s="12">
        <v>0</v>
      </c>
      <c r="AG322" s="12">
        <v>0</v>
      </c>
      <c r="AH322" s="12">
        <v>0</v>
      </c>
      <c r="AI322" s="12">
        <v>0.64</v>
      </c>
      <c r="AJ322" s="12">
        <v>1.2</v>
      </c>
      <c r="AK322" s="12">
        <v>0.42</v>
      </c>
    </row>
    <row r="323" spans="1:37">
      <c r="A323" t="s">
        <v>1122</v>
      </c>
      <c r="B323" t="s">
        <v>323</v>
      </c>
      <c r="C323" s="6">
        <v>44852</v>
      </c>
      <c r="D323" t="s">
        <v>506</v>
      </c>
      <c r="E323" t="s">
        <v>507</v>
      </c>
      <c r="F323" t="s">
        <v>1121</v>
      </c>
      <c r="G323" t="s">
        <v>37</v>
      </c>
      <c r="H323" t="s">
        <v>109</v>
      </c>
      <c r="I323" t="s">
        <v>0</v>
      </c>
      <c r="J323" s="6">
        <v>44967</v>
      </c>
      <c r="K323">
        <v>21</v>
      </c>
      <c r="L323" s="2">
        <f t="shared" si="10"/>
        <v>115</v>
      </c>
      <c r="M323" s="2" t="str">
        <f t="shared" si="11"/>
        <v>2023-02</v>
      </c>
      <c r="N323" s="2" t="s">
        <v>364</v>
      </c>
      <c r="O323" s="2" t="s">
        <v>990</v>
      </c>
      <c r="P323" s="2" t="s">
        <v>985</v>
      </c>
      <c r="Q323" s="2" t="s">
        <v>1265</v>
      </c>
      <c r="R323" s="2" t="s">
        <v>1265</v>
      </c>
      <c r="S323" s="2" t="s">
        <v>1265</v>
      </c>
      <c r="T323" s="2" t="s">
        <v>1265</v>
      </c>
      <c r="U323" s="2" t="s">
        <v>1265</v>
      </c>
      <c r="V323" s="2" t="s">
        <v>1265</v>
      </c>
      <c r="W323" s="2" t="s">
        <v>1265</v>
      </c>
      <c r="X323" s="2" t="s">
        <v>1265</v>
      </c>
      <c r="Y323" s="2" t="s">
        <v>1265</v>
      </c>
      <c r="Z323" s="2" t="s">
        <v>1265</v>
      </c>
      <c r="AA323" s="2" t="s">
        <v>1265</v>
      </c>
      <c r="AB323" s="2" t="s">
        <v>1265</v>
      </c>
      <c r="AC323" s="2" t="s">
        <v>1265</v>
      </c>
      <c r="AD323" s="2" t="s">
        <v>1265</v>
      </c>
      <c r="AE323" s="12" t="s">
        <v>1265</v>
      </c>
      <c r="AF323" s="12" t="s">
        <v>1265</v>
      </c>
      <c r="AG323" s="12" t="s">
        <v>1265</v>
      </c>
      <c r="AH323" s="12" t="s">
        <v>1265</v>
      </c>
      <c r="AI323" s="12" t="s">
        <v>1265</v>
      </c>
      <c r="AJ323" s="12" t="s">
        <v>1265</v>
      </c>
      <c r="AK323" s="12" t="s">
        <v>1265</v>
      </c>
    </row>
    <row r="324" spans="1:37">
      <c r="A324" t="s">
        <v>643</v>
      </c>
      <c r="B324" t="s">
        <v>323</v>
      </c>
      <c r="C324" s="6">
        <v>44852</v>
      </c>
      <c r="D324" t="s">
        <v>397</v>
      </c>
      <c r="E324" t="s">
        <v>462</v>
      </c>
      <c r="F324" t="s">
        <v>642</v>
      </c>
      <c r="G324" t="s">
        <v>37</v>
      </c>
      <c r="H324" t="s">
        <v>109</v>
      </c>
      <c r="I324" t="s">
        <v>0</v>
      </c>
      <c r="J324" s="6">
        <v>44939</v>
      </c>
      <c r="K324">
        <v>11</v>
      </c>
      <c r="L324" s="2">
        <f t="shared" si="10"/>
        <v>87</v>
      </c>
      <c r="M324" s="2" t="str">
        <f t="shared" si="11"/>
        <v>2023-01</v>
      </c>
      <c r="N324" s="2" t="s">
        <v>364</v>
      </c>
      <c r="O324" s="2" t="s">
        <v>989</v>
      </c>
      <c r="P324" s="2" t="s">
        <v>985</v>
      </c>
      <c r="Q324" s="2">
        <v>0</v>
      </c>
      <c r="R324" s="2">
        <v>0</v>
      </c>
      <c r="S324" s="2">
        <v>0</v>
      </c>
      <c r="T324" s="2">
        <v>20</v>
      </c>
      <c r="U324" s="2">
        <v>47</v>
      </c>
      <c r="V324" s="2">
        <v>28</v>
      </c>
      <c r="W324" s="2">
        <v>20</v>
      </c>
      <c r="X324" s="2">
        <v>0</v>
      </c>
      <c r="Y324" s="2">
        <v>0</v>
      </c>
      <c r="Z324" s="2">
        <v>0</v>
      </c>
      <c r="AA324" s="2">
        <v>40</v>
      </c>
      <c r="AB324" s="2">
        <v>40</v>
      </c>
      <c r="AC324" s="2">
        <v>40</v>
      </c>
      <c r="AD324" s="2">
        <v>40</v>
      </c>
      <c r="AE324" s="12">
        <v>0</v>
      </c>
      <c r="AF324" s="12">
        <v>0</v>
      </c>
      <c r="AG324" s="12">
        <v>0</v>
      </c>
      <c r="AH324" s="12">
        <v>0.5</v>
      </c>
      <c r="AI324" s="12">
        <v>1.18</v>
      </c>
      <c r="AJ324" s="12">
        <v>0.7</v>
      </c>
      <c r="AK324" s="12">
        <v>0.5</v>
      </c>
    </row>
    <row r="325" spans="1:37">
      <c r="A325" t="s">
        <v>286</v>
      </c>
      <c r="B325" t="s">
        <v>323</v>
      </c>
      <c r="C325" s="6">
        <v>44852</v>
      </c>
      <c r="D325" t="s">
        <v>5</v>
      </c>
      <c r="E325" t="s">
        <v>19</v>
      </c>
      <c r="F325" t="s">
        <v>287</v>
      </c>
      <c r="G325" t="s">
        <v>37</v>
      </c>
      <c r="H325" t="s">
        <v>109</v>
      </c>
      <c r="I325" t="s">
        <v>0</v>
      </c>
      <c r="J325" s="6">
        <v>44965</v>
      </c>
      <c r="K325">
        <v>30.5</v>
      </c>
      <c r="L325" s="2">
        <f t="shared" si="10"/>
        <v>113</v>
      </c>
      <c r="M325" s="2" t="str">
        <f t="shared" si="11"/>
        <v>2023-02</v>
      </c>
      <c r="N325" s="2" t="s">
        <v>364</v>
      </c>
      <c r="O325" s="2" t="s">
        <v>989</v>
      </c>
      <c r="P325" s="2" t="s">
        <v>1438</v>
      </c>
      <c r="Q325" s="2">
        <v>0</v>
      </c>
      <c r="R325" s="2">
        <v>0</v>
      </c>
      <c r="S325" s="2">
        <v>0</v>
      </c>
      <c r="T325" s="2">
        <v>3</v>
      </c>
      <c r="U325" s="2">
        <v>2</v>
      </c>
      <c r="V325" s="2">
        <v>4</v>
      </c>
      <c r="W325" s="2">
        <v>1</v>
      </c>
      <c r="X325" s="2">
        <v>0</v>
      </c>
      <c r="Y325" s="2">
        <v>0</v>
      </c>
      <c r="Z325" s="2">
        <v>0</v>
      </c>
      <c r="AA325" s="2">
        <v>10</v>
      </c>
      <c r="AB325" s="2">
        <v>10</v>
      </c>
      <c r="AC325" s="2">
        <v>10</v>
      </c>
      <c r="AD325" s="2">
        <v>10</v>
      </c>
      <c r="AE325" s="12">
        <v>0</v>
      </c>
      <c r="AF325" s="12">
        <v>0</v>
      </c>
      <c r="AG325" s="12">
        <v>0</v>
      </c>
      <c r="AH325" s="12">
        <v>0.3</v>
      </c>
      <c r="AI325" s="12">
        <v>0.2</v>
      </c>
      <c r="AJ325" s="12">
        <v>0.4</v>
      </c>
      <c r="AK325" s="12">
        <v>0.1</v>
      </c>
    </row>
    <row r="326" spans="1:37">
      <c r="A326" t="s">
        <v>622</v>
      </c>
      <c r="B326" t="s">
        <v>323</v>
      </c>
      <c r="C326" s="6">
        <v>44852</v>
      </c>
      <c r="D326" t="s">
        <v>369</v>
      </c>
      <c r="E326" t="s">
        <v>610</v>
      </c>
      <c r="F326" t="s">
        <v>621</v>
      </c>
      <c r="G326" t="s">
        <v>37</v>
      </c>
      <c r="H326" t="s">
        <v>109</v>
      </c>
      <c r="I326" t="s">
        <v>0</v>
      </c>
      <c r="J326" s="6">
        <v>44925</v>
      </c>
      <c r="K326">
        <v>24</v>
      </c>
      <c r="L326" s="2">
        <f t="shared" si="10"/>
        <v>73</v>
      </c>
      <c r="M326" s="2" t="str">
        <f t="shared" si="11"/>
        <v>2022-12</v>
      </c>
      <c r="N326" s="2" t="s">
        <v>340</v>
      </c>
      <c r="O326" s="2" t="s">
        <v>988</v>
      </c>
      <c r="P326" s="2" t="s">
        <v>985</v>
      </c>
      <c r="Q326" s="2">
        <v>0</v>
      </c>
      <c r="R326" s="2">
        <v>0</v>
      </c>
      <c r="S326" s="2">
        <v>0</v>
      </c>
      <c r="T326" s="2">
        <v>6</v>
      </c>
      <c r="U326" s="2">
        <v>5</v>
      </c>
      <c r="V326" s="2">
        <v>4</v>
      </c>
      <c r="W326" s="2">
        <v>1</v>
      </c>
      <c r="X326" s="2">
        <v>0</v>
      </c>
      <c r="Y326" s="2">
        <v>0</v>
      </c>
      <c r="Z326" s="2">
        <v>0</v>
      </c>
      <c r="AA326" s="2">
        <v>20</v>
      </c>
      <c r="AB326" s="2">
        <v>20</v>
      </c>
      <c r="AC326" s="2">
        <v>20</v>
      </c>
      <c r="AD326" s="2">
        <v>20</v>
      </c>
      <c r="AE326" s="12">
        <v>0</v>
      </c>
      <c r="AF326" s="12">
        <v>0</v>
      </c>
      <c r="AG326" s="12">
        <v>0</v>
      </c>
      <c r="AH326" s="12">
        <v>0.3</v>
      </c>
      <c r="AI326" s="12">
        <v>0.25</v>
      </c>
      <c r="AJ326" s="12">
        <v>0.2</v>
      </c>
      <c r="AK326" s="12">
        <v>0.05</v>
      </c>
    </row>
    <row r="327" spans="1:37">
      <c r="A327" t="s">
        <v>669</v>
      </c>
      <c r="B327" t="s">
        <v>323</v>
      </c>
      <c r="C327" s="6">
        <v>44852</v>
      </c>
      <c r="D327" t="s">
        <v>379</v>
      </c>
      <c r="E327" t="s">
        <v>389</v>
      </c>
      <c r="F327" t="s">
        <v>668</v>
      </c>
      <c r="G327" t="s">
        <v>37</v>
      </c>
      <c r="H327" t="s">
        <v>109</v>
      </c>
      <c r="I327" t="s">
        <v>0</v>
      </c>
      <c r="J327" s="6">
        <v>44917</v>
      </c>
      <c r="K327">
        <v>19.5</v>
      </c>
      <c r="L327" s="2">
        <f t="shared" si="10"/>
        <v>65</v>
      </c>
      <c r="M327" s="2" t="str">
        <f t="shared" si="11"/>
        <v>2022-12</v>
      </c>
      <c r="N327" s="2" t="s">
        <v>340</v>
      </c>
      <c r="O327" s="2" t="s">
        <v>989</v>
      </c>
      <c r="P327" s="2" t="s">
        <v>985</v>
      </c>
      <c r="Q327" s="2">
        <v>0</v>
      </c>
      <c r="R327" s="2">
        <v>0</v>
      </c>
      <c r="S327" s="2">
        <v>0</v>
      </c>
      <c r="T327" s="2">
        <v>4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20</v>
      </c>
      <c r="AB327" s="2">
        <v>0</v>
      </c>
      <c r="AC327" s="2">
        <v>0</v>
      </c>
      <c r="AD327" s="2">
        <v>0</v>
      </c>
      <c r="AE327" s="12">
        <v>0</v>
      </c>
      <c r="AF327" s="12">
        <v>0</v>
      </c>
      <c r="AG327" s="12">
        <v>0</v>
      </c>
      <c r="AH327" s="12">
        <v>0.2</v>
      </c>
      <c r="AI327" s="12">
        <v>0</v>
      </c>
      <c r="AJ327" s="12">
        <v>0</v>
      </c>
      <c r="AK327" s="12">
        <v>0</v>
      </c>
    </row>
    <row r="328" spans="1:37">
      <c r="A328" t="s">
        <v>229</v>
      </c>
      <c r="B328" t="s">
        <v>323</v>
      </c>
      <c r="C328" s="6">
        <v>44853</v>
      </c>
      <c r="D328" t="s">
        <v>5</v>
      </c>
      <c r="E328" t="s">
        <v>21</v>
      </c>
      <c r="F328" t="s">
        <v>230</v>
      </c>
      <c r="G328" t="s">
        <v>37</v>
      </c>
      <c r="H328" t="s">
        <v>109</v>
      </c>
      <c r="I328" t="s">
        <v>0</v>
      </c>
      <c r="J328" s="6">
        <v>44973</v>
      </c>
      <c r="K328">
        <v>35.25</v>
      </c>
      <c r="L328" s="2">
        <f t="shared" si="10"/>
        <v>120</v>
      </c>
      <c r="M328" s="2" t="str">
        <f t="shared" si="11"/>
        <v>2023-02</v>
      </c>
      <c r="N328" s="2" t="s">
        <v>364</v>
      </c>
      <c r="O328" s="2" t="s">
        <v>989</v>
      </c>
      <c r="P328" s="2" t="s">
        <v>1438</v>
      </c>
      <c r="Q328" s="2">
        <v>0</v>
      </c>
      <c r="R328" s="2">
        <v>0</v>
      </c>
      <c r="S328" s="2">
        <v>0</v>
      </c>
      <c r="T328" s="2">
        <v>9</v>
      </c>
      <c r="U328" s="2">
        <v>0</v>
      </c>
      <c r="V328" s="2">
        <v>1</v>
      </c>
      <c r="W328" s="2">
        <v>0</v>
      </c>
      <c r="X328" s="2">
        <v>0</v>
      </c>
      <c r="Y328" s="2">
        <v>0</v>
      </c>
      <c r="Z328" s="2">
        <v>0</v>
      </c>
      <c r="AA328" s="2">
        <v>10</v>
      </c>
      <c r="AB328" s="2">
        <v>0</v>
      </c>
      <c r="AC328" s="2">
        <v>10</v>
      </c>
      <c r="AD328" s="2">
        <v>0</v>
      </c>
      <c r="AE328" s="12">
        <v>0</v>
      </c>
      <c r="AF328" s="12">
        <v>0</v>
      </c>
      <c r="AG328" s="12">
        <v>0</v>
      </c>
      <c r="AH328" s="12">
        <v>0.9</v>
      </c>
      <c r="AI328" s="12">
        <v>0</v>
      </c>
      <c r="AJ328" s="12">
        <v>0.1</v>
      </c>
      <c r="AK328" s="12">
        <v>0</v>
      </c>
    </row>
    <row r="329" spans="1:37">
      <c r="A329" t="s">
        <v>598</v>
      </c>
      <c r="B329" t="s">
        <v>323</v>
      </c>
      <c r="C329" s="6">
        <v>44853</v>
      </c>
      <c r="D329" t="s">
        <v>596</v>
      </c>
      <c r="E329" t="s">
        <v>398</v>
      </c>
      <c r="F329" t="s">
        <v>597</v>
      </c>
      <c r="G329" t="s">
        <v>37</v>
      </c>
      <c r="H329" t="s">
        <v>321</v>
      </c>
      <c r="I329" t="s">
        <v>0</v>
      </c>
      <c r="J329" s="6">
        <v>44937</v>
      </c>
      <c r="K329">
        <v>13.5</v>
      </c>
      <c r="L329" s="2">
        <f t="shared" si="10"/>
        <v>84</v>
      </c>
      <c r="M329" s="2" t="str">
        <f t="shared" si="11"/>
        <v>2023-01</v>
      </c>
      <c r="N329" s="2" t="s">
        <v>364</v>
      </c>
      <c r="O329" s="2" t="s">
        <v>988</v>
      </c>
      <c r="P329" s="2" t="s">
        <v>985</v>
      </c>
      <c r="Q329" s="2">
        <v>0</v>
      </c>
      <c r="R329" s="2">
        <v>0</v>
      </c>
      <c r="S329" s="2">
        <v>0</v>
      </c>
      <c r="T329" s="2">
        <v>3</v>
      </c>
      <c r="U329" s="2">
        <v>12</v>
      </c>
      <c r="V329" s="2">
        <v>12</v>
      </c>
      <c r="W329" s="2">
        <v>9</v>
      </c>
      <c r="X329" s="2">
        <v>0</v>
      </c>
      <c r="Y329" s="2">
        <v>0</v>
      </c>
      <c r="Z329" s="2">
        <v>0</v>
      </c>
      <c r="AA329" s="2">
        <v>20</v>
      </c>
      <c r="AB329" s="2">
        <v>20</v>
      </c>
      <c r="AC329" s="2">
        <v>20</v>
      </c>
      <c r="AD329" s="2">
        <v>20</v>
      </c>
      <c r="AE329" s="12">
        <v>0</v>
      </c>
      <c r="AF329" s="12">
        <v>0</v>
      </c>
      <c r="AG329" s="12">
        <v>0</v>
      </c>
      <c r="AH329" s="12">
        <v>0.15</v>
      </c>
      <c r="AI329" s="12">
        <v>0.6</v>
      </c>
      <c r="AJ329" s="12">
        <v>0.6</v>
      </c>
      <c r="AK329" s="12">
        <v>0.45</v>
      </c>
    </row>
    <row r="330" spans="1:37">
      <c r="A330" t="s">
        <v>56</v>
      </c>
      <c r="B330" t="s">
        <v>323</v>
      </c>
      <c r="C330" s="6">
        <v>44853</v>
      </c>
      <c r="D330" t="s">
        <v>5</v>
      </c>
      <c r="E330" t="s">
        <v>29</v>
      </c>
      <c r="F330" t="s">
        <v>57</v>
      </c>
      <c r="G330" t="s">
        <v>37</v>
      </c>
      <c r="H330" t="s">
        <v>170</v>
      </c>
      <c r="I330" t="s">
        <v>0</v>
      </c>
      <c r="J330" s="6">
        <v>44882</v>
      </c>
      <c r="K330">
        <v>7</v>
      </c>
      <c r="L330" s="2">
        <f t="shared" si="10"/>
        <v>29</v>
      </c>
      <c r="M330" s="2" t="str">
        <f t="shared" si="11"/>
        <v>2022-11</v>
      </c>
      <c r="N330" s="2" t="s">
        <v>340</v>
      </c>
      <c r="O330" s="2" t="s">
        <v>989</v>
      </c>
      <c r="P330" s="2" t="s">
        <v>1438</v>
      </c>
      <c r="Q330" s="2">
        <v>0</v>
      </c>
      <c r="R330" s="2">
        <v>0</v>
      </c>
      <c r="S330" s="2">
        <v>0</v>
      </c>
      <c r="T330" s="2">
        <v>4</v>
      </c>
      <c r="U330" s="2">
        <v>3</v>
      </c>
      <c r="V330" s="2">
        <v>3</v>
      </c>
      <c r="W330" s="2">
        <v>2</v>
      </c>
      <c r="X330" s="2">
        <v>0</v>
      </c>
      <c r="Y330" s="2">
        <v>0</v>
      </c>
      <c r="Z330" s="2">
        <v>0</v>
      </c>
      <c r="AA330" s="2">
        <v>10</v>
      </c>
      <c r="AB330" s="2">
        <v>10</v>
      </c>
      <c r="AC330" s="2">
        <v>10</v>
      </c>
      <c r="AD330" s="2">
        <v>10</v>
      </c>
      <c r="AE330" s="12">
        <v>0</v>
      </c>
      <c r="AF330" s="12">
        <v>0</v>
      </c>
      <c r="AG330" s="12">
        <v>0</v>
      </c>
      <c r="AH330" s="12">
        <v>0.4</v>
      </c>
      <c r="AI330" s="12">
        <v>0.3</v>
      </c>
      <c r="AJ330" s="12">
        <v>0.3</v>
      </c>
      <c r="AK330" s="12">
        <v>0.2</v>
      </c>
    </row>
    <row r="331" spans="1:37">
      <c r="A331" t="s">
        <v>964</v>
      </c>
      <c r="B331" t="s">
        <v>323</v>
      </c>
      <c r="C331" s="6">
        <v>44853</v>
      </c>
      <c r="D331" t="s">
        <v>506</v>
      </c>
      <c r="E331" t="s">
        <v>507</v>
      </c>
      <c r="F331" t="s">
        <v>963</v>
      </c>
      <c r="G331" t="s">
        <v>37</v>
      </c>
      <c r="H331" t="s">
        <v>170</v>
      </c>
      <c r="I331" t="s">
        <v>0</v>
      </c>
      <c r="J331" s="6">
        <v>44956</v>
      </c>
      <c r="K331">
        <v>15.5</v>
      </c>
      <c r="L331" s="2">
        <f t="shared" si="10"/>
        <v>103</v>
      </c>
      <c r="M331" s="2" t="str">
        <f t="shared" si="11"/>
        <v>2023-01</v>
      </c>
      <c r="N331" s="2" t="s">
        <v>364</v>
      </c>
      <c r="O331" s="2" t="s">
        <v>990</v>
      </c>
      <c r="P331" s="2" t="s">
        <v>1437</v>
      </c>
      <c r="Q331" s="2">
        <v>0</v>
      </c>
      <c r="R331" s="2">
        <v>0</v>
      </c>
      <c r="S331" s="2">
        <v>0</v>
      </c>
      <c r="T331" s="2">
        <v>0</v>
      </c>
      <c r="U331" s="2">
        <v>4</v>
      </c>
      <c r="V331" s="2">
        <v>3</v>
      </c>
      <c r="W331" s="2">
        <v>2</v>
      </c>
      <c r="X331" s="2">
        <v>0</v>
      </c>
      <c r="Y331" s="2">
        <v>0</v>
      </c>
      <c r="Z331" s="2">
        <v>0</v>
      </c>
      <c r="AA331" s="2">
        <v>0</v>
      </c>
      <c r="AB331" s="2">
        <v>10</v>
      </c>
      <c r="AC331" s="2">
        <v>10</v>
      </c>
      <c r="AD331" s="2">
        <v>10</v>
      </c>
      <c r="AE331" s="12">
        <v>0</v>
      </c>
      <c r="AF331" s="12">
        <v>0</v>
      </c>
      <c r="AG331" s="12">
        <v>0</v>
      </c>
      <c r="AH331" s="12">
        <v>0</v>
      </c>
      <c r="AI331" s="12">
        <v>0.4</v>
      </c>
      <c r="AJ331" s="12">
        <v>0.3</v>
      </c>
      <c r="AK331" s="12">
        <v>0.2</v>
      </c>
    </row>
    <row r="332" spans="1:37">
      <c r="A332" t="s">
        <v>1210</v>
      </c>
      <c r="B332" t="s">
        <v>323</v>
      </c>
      <c r="C332" s="6">
        <v>44853</v>
      </c>
      <c r="D332" t="s">
        <v>424</v>
      </c>
      <c r="E332" t="s">
        <v>748</v>
      </c>
      <c r="F332" t="s">
        <v>1359</v>
      </c>
      <c r="G332" t="s">
        <v>37</v>
      </c>
      <c r="H332" t="s">
        <v>109</v>
      </c>
      <c r="I332" t="s">
        <v>0</v>
      </c>
      <c r="J332" s="6">
        <v>44981</v>
      </c>
      <c r="K332">
        <v>14</v>
      </c>
      <c r="L332" s="2">
        <f t="shared" si="10"/>
        <v>128</v>
      </c>
      <c r="M332" s="2" t="str">
        <f t="shared" si="11"/>
        <v>2023-02</v>
      </c>
      <c r="N332" s="2" t="s">
        <v>364</v>
      </c>
      <c r="O332" s="2" t="s">
        <v>989</v>
      </c>
      <c r="P332" s="2" t="s">
        <v>985</v>
      </c>
      <c r="Q332" s="2">
        <v>0</v>
      </c>
      <c r="R332" s="2">
        <v>0</v>
      </c>
      <c r="S332" s="2">
        <v>0</v>
      </c>
      <c r="T332" s="2">
        <v>12</v>
      </c>
      <c r="U332" s="2">
        <v>18</v>
      </c>
      <c r="V332" s="2">
        <v>36</v>
      </c>
      <c r="W332" s="2">
        <v>17</v>
      </c>
      <c r="X332" s="2">
        <v>0</v>
      </c>
      <c r="Y332" s="2">
        <v>0</v>
      </c>
      <c r="Z332" s="2">
        <v>0</v>
      </c>
      <c r="AA332" s="2">
        <v>60</v>
      </c>
      <c r="AB332" s="2">
        <v>60</v>
      </c>
      <c r="AC332" s="2">
        <v>60</v>
      </c>
      <c r="AD332" s="2">
        <v>60</v>
      </c>
      <c r="AE332" s="12">
        <v>0</v>
      </c>
      <c r="AF332" s="12">
        <v>0</v>
      </c>
      <c r="AG332" s="12">
        <v>0</v>
      </c>
      <c r="AH332" s="12">
        <v>0.2</v>
      </c>
      <c r="AI332" s="12">
        <v>0.3</v>
      </c>
      <c r="AJ332" s="12">
        <v>0.6</v>
      </c>
      <c r="AK332" s="12">
        <v>0.28000000000000003</v>
      </c>
    </row>
    <row r="333" spans="1:37">
      <c r="A333" t="s">
        <v>954</v>
      </c>
      <c r="B333" t="s">
        <v>323</v>
      </c>
      <c r="C333" s="6">
        <v>44853</v>
      </c>
      <c r="D333" t="s">
        <v>386</v>
      </c>
      <c r="E333" t="s">
        <v>485</v>
      </c>
      <c r="F333" t="s">
        <v>953</v>
      </c>
      <c r="G333" t="s">
        <v>37</v>
      </c>
      <c r="H333" t="s">
        <v>170</v>
      </c>
      <c r="I333" t="s">
        <v>0</v>
      </c>
      <c r="J333" s="6">
        <v>44904</v>
      </c>
      <c r="K333">
        <v>2</v>
      </c>
      <c r="L333" s="2">
        <f t="shared" si="10"/>
        <v>51</v>
      </c>
      <c r="M333" s="2" t="str">
        <f t="shared" si="11"/>
        <v>2022-12</v>
      </c>
      <c r="N333" s="2" t="s">
        <v>340</v>
      </c>
      <c r="O333" s="2" t="s">
        <v>989</v>
      </c>
      <c r="P333" s="2" t="s">
        <v>985</v>
      </c>
      <c r="Q333" s="2">
        <v>0</v>
      </c>
      <c r="R333" s="2">
        <v>0</v>
      </c>
      <c r="S333" s="2">
        <v>0</v>
      </c>
      <c r="T333" s="2">
        <v>23</v>
      </c>
      <c r="U333" s="2">
        <v>13</v>
      </c>
      <c r="V333" s="2">
        <v>25</v>
      </c>
      <c r="W333" s="2">
        <v>5</v>
      </c>
      <c r="X333" s="2">
        <v>0</v>
      </c>
      <c r="Y333" s="2">
        <v>0</v>
      </c>
      <c r="Z333" s="2">
        <v>0</v>
      </c>
      <c r="AA333" s="2">
        <v>15</v>
      </c>
      <c r="AB333" s="2">
        <v>15</v>
      </c>
      <c r="AC333" s="2">
        <v>15</v>
      </c>
      <c r="AD333" s="2">
        <v>30</v>
      </c>
      <c r="AE333" s="12">
        <v>0</v>
      </c>
      <c r="AF333" s="12">
        <v>0</v>
      </c>
      <c r="AG333" s="12">
        <v>0</v>
      </c>
      <c r="AH333" s="12">
        <v>1.53</v>
      </c>
      <c r="AI333" s="12">
        <v>0.87</v>
      </c>
      <c r="AJ333" s="12">
        <v>1.67</v>
      </c>
      <c r="AK333" s="12">
        <v>0.17</v>
      </c>
    </row>
    <row r="334" spans="1:37">
      <c r="A334" t="s">
        <v>1405</v>
      </c>
      <c r="B334" t="s">
        <v>322</v>
      </c>
      <c r="C334" s="6">
        <v>44853</v>
      </c>
      <c r="D334" t="s">
        <v>415</v>
      </c>
      <c r="E334" t="s">
        <v>568</v>
      </c>
      <c r="F334" t="s">
        <v>1275</v>
      </c>
      <c r="G334" t="s">
        <v>37</v>
      </c>
      <c r="H334" t="s">
        <v>109</v>
      </c>
      <c r="I334" t="s">
        <v>0</v>
      </c>
      <c r="J334" s="6">
        <v>44985</v>
      </c>
      <c r="K334">
        <v>55.75</v>
      </c>
      <c r="L334" s="2">
        <f t="shared" si="10"/>
        <v>132</v>
      </c>
      <c r="M334" s="2" t="str">
        <f t="shared" si="11"/>
        <v>2023-02</v>
      </c>
      <c r="N334" s="2" t="s">
        <v>364</v>
      </c>
      <c r="O334" s="2" t="s">
        <v>987</v>
      </c>
      <c r="P334" s="2" t="s">
        <v>985</v>
      </c>
      <c r="Q334" s="2">
        <v>0</v>
      </c>
      <c r="R334" s="2">
        <v>0</v>
      </c>
      <c r="S334" s="2">
        <v>0</v>
      </c>
      <c r="T334" s="2">
        <v>62</v>
      </c>
      <c r="U334" s="2">
        <v>20</v>
      </c>
      <c r="V334" s="2">
        <v>1</v>
      </c>
      <c r="W334" s="2">
        <v>0</v>
      </c>
      <c r="X334" s="2">
        <v>0</v>
      </c>
      <c r="Y334" s="2">
        <v>0</v>
      </c>
      <c r="Z334" s="2">
        <v>0</v>
      </c>
      <c r="AA334" s="2">
        <v>35</v>
      </c>
      <c r="AB334" s="2">
        <v>35</v>
      </c>
      <c r="AC334" s="2">
        <v>35</v>
      </c>
      <c r="AD334" s="2">
        <v>0</v>
      </c>
      <c r="AE334" s="12">
        <v>0</v>
      </c>
      <c r="AF334" s="12">
        <v>0</v>
      </c>
      <c r="AG334" s="12">
        <v>0</v>
      </c>
      <c r="AH334" s="12">
        <v>1.77</v>
      </c>
      <c r="AI334" s="12">
        <v>0.56999999999999995</v>
      </c>
      <c r="AJ334" s="12">
        <v>0.03</v>
      </c>
      <c r="AK334" s="12">
        <v>0</v>
      </c>
    </row>
    <row r="335" spans="1:37">
      <c r="A335" t="s">
        <v>1042</v>
      </c>
      <c r="B335" t="s">
        <v>323</v>
      </c>
      <c r="C335" s="6">
        <v>44853</v>
      </c>
      <c r="D335" t="s">
        <v>383</v>
      </c>
      <c r="E335" t="s">
        <v>442</v>
      </c>
      <c r="F335" t="s">
        <v>1172</v>
      </c>
      <c r="G335" t="s">
        <v>37</v>
      </c>
      <c r="H335" t="s">
        <v>109</v>
      </c>
      <c r="I335" t="s">
        <v>0</v>
      </c>
      <c r="J335" s="6">
        <v>44973</v>
      </c>
      <c r="K335">
        <v>28.5</v>
      </c>
      <c r="L335" s="2">
        <f t="shared" si="10"/>
        <v>120</v>
      </c>
      <c r="M335" s="2" t="str">
        <f t="shared" si="11"/>
        <v>2023-02</v>
      </c>
      <c r="N335" s="2" t="s">
        <v>364</v>
      </c>
      <c r="O335" s="2" t="s">
        <v>989</v>
      </c>
      <c r="P335" s="2" t="s">
        <v>985</v>
      </c>
      <c r="Q335" s="2">
        <v>0</v>
      </c>
      <c r="R335" s="2">
        <v>0</v>
      </c>
      <c r="S335" s="2">
        <v>0</v>
      </c>
      <c r="T335" s="2">
        <v>0</v>
      </c>
      <c r="U335" s="2">
        <v>1</v>
      </c>
      <c r="V335" s="2">
        <v>5</v>
      </c>
      <c r="W335" s="2">
        <v>7</v>
      </c>
      <c r="X335" s="2">
        <v>0</v>
      </c>
      <c r="Y335" s="2">
        <v>0</v>
      </c>
      <c r="Z335" s="2">
        <v>0</v>
      </c>
      <c r="AA335" s="2">
        <v>0</v>
      </c>
      <c r="AB335" s="2">
        <v>10</v>
      </c>
      <c r="AC335" s="2">
        <v>10</v>
      </c>
      <c r="AD335" s="2">
        <v>10</v>
      </c>
      <c r="AE335" s="12">
        <v>0</v>
      </c>
      <c r="AF335" s="12">
        <v>0</v>
      </c>
      <c r="AG335" s="12">
        <v>0</v>
      </c>
      <c r="AH335" s="12">
        <v>0</v>
      </c>
      <c r="AI335" s="12">
        <v>0.1</v>
      </c>
      <c r="AJ335" s="12">
        <v>0.5</v>
      </c>
      <c r="AK335" s="12">
        <v>0.7</v>
      </c>
    </row>
    <row r="336" spans="1:37">
      <c r="A336" t="s">
        <v>404</v>
      </c>
      <c r="B336" t="s">
        <v>323</v>
      </c>
      <c r="C336" s="6">
        <v>44853</v>
      </c>
      <c r="D336" t="s">
        <v>397</v>
      </c>
      <c r="E336" t="s">
        <v>402</v>
      </c>
      <c r="F336" t="s">
        <v>403</v>
      </c>
      <c r="G336" t="s">
        <v>37</v>
      </c>
      <c r="H336" t="s">
        <v>109</v>
      </c>
      <c r="I336" t="s">
        <v>0</v>
      </c>
      <c r="J336" s="6">
        <v>44957</v>
      </c>
      <c r="K336">
        <v>36.75</v>
      </c>
      <c r="L336" s="2">
        <f t="shared" si="10"/>
        <v>104</v>
      </c>
      <c r="M336" s="2" t="str">
        <f t="shared" si="11"/>
        <v>2023-01</v>
      </c>
      <c r="N336" s="2" t="s">
        <v>364</v>
      </c>
      <c r="O336" s="2" t="s">
        <v>989</v>
      </c>
      <c r="P336" s="2" t="s">
        <v>985</v>
      </c>
      <c r="Q336" s="2">
        <v>0</v>
      </c>
      <c r="R336" s="2">
        <v>0</v>
      </c>
      <c r="S336" s="2">
        <v>0</v>
      </c>
      <c r="T336" s="2">
        <v>2</v>
      </c>
      <c r="U336" s="2">
        <v>7</v>
      </c>
      <c r="V336" s="2">
        <v>1</v>
      </c>
      <c r="W336" s="2">
        <v>0</v>
      </c>
      <c r="X336" s="2">
        <v>0</v>
      </c>
      <c r="Y336" s="2">
        <v>0</v>
      </c>
      <c r="Z336" s="2">
        <v>0</v>
      </c>
      <c r="AA336" s="2">
        <v>6</v>
      </c>
      <c r="AB336" s="2">
        <v>6</v>
      </c>
      <c r="AC336" s="2">
        <v>20</v>
      </c>
      <c r="AD336" s="2">
        <v>0</v>
      </c>
      <c r="AE336" s="12">
        <v>0</v>
      </c>
      <c r="AF336" s="12">
        <v>0</v>
      </c>
      <c r="AG336" s="12">
        <v>0</v>
      </c>
      <c r="AH336" s="12">
        <v>0.33</v>
      </c>
      <c r="AI336" s="12">
        <v>1.17</v>
      </c>
      <c r="AJ336" s="12">
        <v>0.05</v>
      </c>
      <c r="AK336" s="12">
        <v>0</v>
      </c>
    </row>
    <row r="337" spans="1:37">
      <c r="A337" t="s">
        <v>932</v>
      </c>
      <c r="B337" t="s">
        <v>323</v>
      </c>
      <c r="C337" s="6">
        <v>44853</v>
      </c>
      <c r="D337" t="s">
        <v>386</v>
      </c>
      <c r="E337" t="s">
        <v>486</v>
      </c>
      <c r="F337" t="s">
        <v>931</v>
      </c>
      <c r="G337" t="s">
        <v>37</v>
      </c>
      <c r="H337" t="s">
        <v>170</v>
      </c>
      <c r="I337" t="s">
        <v>0</v>
      </c>
      <c r="J337" s="6">
        <v>44894</v>
      </c>
      <c r="K337">
        <v>5</v>
      </c>
      <c r="L337" s="2">
        <f t="shared" si="10"/>
        <v>41</v>
      </c>
      <c r="M337" s="2" t="str">
        <f t="shared" si="11"/>
        <v>2022-11</v>
      </c>
      <c r="N337" s="2" t="s">
        <v>340</v>
      </c>
      <c r="O337" s="2" t="s">
        <v>989</v>
      </c>
      <c r="P337" s="2" t="s">
        <v>1437</v>
      </c>
      <c r="Q337" s="2">
        <v>0</v>
      </c>
      <c r="R337" s="2">
        <v>0</v>
      </c>
      <c r="S337" s="2">
        <v>0</v>
      </c>
      <c r="T337" s="2">
        <v>8</v>
      </c>
      <c r="U337" s="2">
        <v>5</v>
      </c>
      <c r="V337" s="2">
        <v>4</v>
      </c>
      <c r="W337" s="2">
        <v>4</v>
      </c>
      <c r="X337" s="2">
        <v>0</v>
      </c>
      <c r="Y337" s="2">
        <v>0</v>
      </c>
      <c r="Z337" s="2">
        <v>0</v>
      </c>
      <c r="AA337" s="2">
        <v>10</v>
      </c>
      <c r="AB337" s="2">
        <v>10</v>
      </c>
      <c r="AC337" s="2">
        <v>10</v>
      </c>
      <c r="AD337" s="2">
        <v>10</v>
      </c>
      <c r="AE337" s="12">
        <v>0</v>
      </c>
      <c r="AF337" s="12">
        <v>0</v>
      </c>
      <c r="AG337" s="12">
        <v>0</v>
      </c>
      <c r="AH337" s="12">
        <v>0.8</v>
      </c>
      <c r="AI337" s="12">
        <v>0.5</v>
      </c>
      <c r="AJ337" s="12">
        <v>0.4</v>
      </c>
      <c r="AK337" s="12">
        <v>0.4</v>
      </c>
    </row>
    <row r="338" spans="1:37">
      <c r="A338" t="s">
        <v>677</v>
      </c>
      <c r="B338" t="s">
        <v>323</v>
      </c>
      <c r="C338" s="6">
        <v>44853</v>
      </c>
      <c r="D338" t="s">
        <v>394</v>
      </c>
      <c r="E338" t="s">
        <v>675</v>
      </c>
      <c r="F338" t="s">
        <v>676</v>
      </c>
      <c r="G338" t="s">
        <v>37</v>
      </c>
      <c r="H338" t="s">
        <v>109</v>
      </c>
      <c r="I338" t="s">
        <v>0</v>
      </c>
      <c r="J338" s="6">
        <v>44917</v>
      </c>
      <c r="K338">
        <v>14</v>
      </c>
      <c r="L338" s="2">
        <f t="shared" si="10"/>
        <v>64</v>
      </c>
      <c r="M338" s="2" t="str">
        <f t="shared" si="11"/>
        <v>2022-12</v>
      </c>
      <c r="N338" s="2" t="s">
        <v>340</v>
      </c>
      <c r="O338" s="2" t="s">
        <v>988</v>
      </c>
      <c r="P338" s="2" t="s">
        <v>985</v>
      </c>
      <c r="Q338" s="2">
        <v>0</v>
      </c>
      <c r="R338" s="2">
        <v>0</v>
      </c>
      <c r="S338" s="2">
        <v>0</v>
      </c>
      <c r="T338" s="2">
        <v>10</v>
      </c>
      <c r="U338" s="2">
        <v>1</v>
      </c>
      <c r="V338" s="2">
        <v>10</v>
      </c>
      <c r="W338" s="2">
        <v>0</v>
      </c>
      <c r="X338" s="2">
        <v>0</v>
      </c>
      <c r="Y338" s="2">
        <v>0</v>
      </c>
      <c r="Z338" s="2">
        <v>0</v>
      </c>
      <c r="AA338" s="2">
        <v>20</v>
      </c>
      <c r="AB338" s="2">
        <v>20</v>
      </c>
      <c r="AC338" s="2">
        <v>20</v>
      </c>
      <c r="AD338" s="2">
        <v>0</v>
      </c>
      <c r="AE338" s="12">
        <v>0</v>
      </c>
      <c r="AF338" s="12">
        <v>0</v>
      </c>
      <c r="AG338" s="12">
        <v>0</v>
      </c>
      <c r="AH338" s="12">
        <v>0.5</v>
      </c>
      <c r="AI338" s="12">
        <v>0.05</v>
      </c>
      <c r="AJ338" s="12">
        <v>0.5</v>
      </c>
      <c r="AK338" s="12">
        <v>0</v>
      </c>
    </row>
    <row r="339" spans="1:37">
      <c r="A339" t="s">
        <v>177</v>
      </c>
      <c r="B339" t="s">
        <v>323</v>
      </c>
      <c r="C339" s="6">
        <v>44853</v>
      </c>
      <c r="D339" t="s">
        <v>2</v>
      </c>
      <c r="E339" t="s">
        <v>4</v>
      </c>
      <c r="F339" t="s">
        <v>178</v>
      </c>
      <c r="G339" t="s">
        <v>37</v>
      </c>
      <c r="H339" t="s">
        <v>321</v>
      </c>
      <c r="I339" t="s">
        <v>0</v>
      </c>
      <c r="J339" s="6">
        <v>44908</v>
      </c>
      <c r="K339">
        <v>27.5</v>
      </c>
      <c r="L339" s="2">
        <f t="shared" si="10"/>
        <v>55</v>
      </c>
      <c r="M339" s="2" t="str">
        <f t="shared" si="11"/>
        <v>2022-12</v>
      </c>
      <c r="N339" s="2" t="s">
        <v>340</v>
      </c>
      <c r="O339" s="2" t="s">
        <v>989</v>
      </c>
      <c r="P339" s="2" t="s">
        <v>1438</v>
      </c>
      <c r="Q339" s="2" t="s">
        <v>1265</v>
      </c>
      <c r="R339" s="2" t="s">
        <v>1265</v>
      </c>
      <c r="S339" s="2" t="s">
        <v>1265</v>
      </c>
      <c r="T339" s="2" t="s">
        <v>1265</v>
      </c>
      <c r="U339" s="2" t="s">
        <v>1265</v>
      </c>
      <c r="V339" s="2" t="s">
        <v>1265</v>
      </c>
      <c r="W339" s="2" t="s">
        <v>1265</v>
      </c>
      <c r="X339" s="2" t="s">
        <v>1265</v>
      </c>
      <c r="Y339" s="2" t="s">
        <v>1265</v>
      </c>
      <c r="Z339" s="2" t="s">
        <v>1265</v>
      </c>
      <c r="AA339" s="2" t="s">
        <v>1265</v>
      </c>
      <c r="AB339" s="2" t="s">
        <v>1265</v>
      </c>
      <c r="AC339" s="2" t="s">
        <v>1265</v>
      </c>
      <c r="AD339" s="2" t="s">
        <v>1265</v>
      </c>
      <c r="AE339" s="12" t="s">
        <v>1265</v>
      </c>
      <c r="AF339" s="12" t="s">
        <v>1265</v>
      </c>
      <c r="AG339" s="12" t="s">
        <v>1265</v>
      </c>
      <c r="AH339" s="12" t="s">
        <v>1265</v>
      </c>
      <c r="AI339" s="12" t="s">
        <v>1265</v>
      </c>
      <c r="AJ339" s="12" t="s">
        <v>1265</v>
      </c>
      <c r="AK339" s="12" t="s">
        <v>1265</v>
      </c>
    </row>
    <row r="340" spans="1:37">
      <c r="A340" t="s">
        <v>571</v>
      </c>
      <c r="B340" t="s">
        <v>323</v>
      </c>
      <c r="C340" s="6">
        <v>44854</v>
      </c>
      <c r="D340" t="s">
        <v>428</v>
      </c>
      <c r="E340" t="s">
        <v>429</v>
      </c>
      <c r="F340" t="s">
        <v>570</v>
      </c>
      <c r="G340" t="s">
        <v>37</v>
      </c>
      <c r="H340" t="s">
        <v>170</v>
      </c>
      <c r="I340" t="s">
        <v>0</v>
      </c>
      <c r="J340" s="6">
        <v>44913</v>
      </c>
      <c r="K340">
        <v>13.5</v>
      </c>
      <c r="L340" s="2">
        <f t="shared" si="10"/>
        <v>59</v>
      </c>
      <c r="M340" s="2" t="str">
        <f t="shared" si="11"/>
        <v>2022-12</v>
      </c>
      <c r="N340" s="2" t="s">
        <v>340</v>
      </c>
      <c r="O340" s="2" t="s">
        <v>990</v>
      </c>
      <c r="P340" s="2" t="s">
        <v>1437</v>
      </c>
      <c r="Q340" s="2">
        <v>0</v>
      </c>
      <c r="R340" s="2">
        <v>0</v>
      </c>
      <c r="S340" s="2">
        <v>0</v>
      </c>
      <c r="T340" s="2">
        <v>9</v>
      </c>
      <c r="U340" s="2">
        <v>5</v>
      </c>
      <c r="V340" s="2">
        <v>6</v>
      </c>
      <c r="W340" s="2">
        <v>2</v>
      </c>
      <c r="X340" s="2">
        <v>0</v>
      </c>
      <c r="Y340" s="2">
        <v>0</v>
      </c>
      <c r="Z340" s="2">
        <v>0</v>
      </c>
      <c r="AA340" s="2">
        <v>10</v>
      </c>
      <c r="AB340" s="2">
        <v>10</v>
      </c>
      <c r="AC340" s="2">
        <v>10</v>
      </c>
      <c r="AD340" s="2">
        <v>10</v>
      </c>
      <c r="AE340" s="12">
        <v>0</v>
      </c>
      <c r="AF340" s="12">
        <v>0</v>
      </c>
      <c r="AG340" s="12">
        <v>0</v>
      </c>
      <c r="AH340" s="12">
        <v>0.9</v>
      </c>
      <c r="AI340" s="12">
        <v>0.5</v>
      </c>
      <c r="AJ340" s="12">
        <v>0.6</v>
      </c>
      <c r="AK340" s="12">
        <v>0.2</v>
      </c>
    </row>
    <row r="341" spans="1:37">
      <c r="A341" t="s">
        <v>1225</v>
      </c>
      <c r="B341" t="s">
        <v>323</v>
      </c>
      <c r="C341" s="6">
        <v>44854</v>
      </c>
      <c r="D341" t="s">
        <v>1242</v>
      </c>
      <c r="E341" t="s">
        <v>684</v>
      </c>
      <c r="F341" t="s">
        <v>1243</v>
      </c>
      <c r="G341" t="s">
        <v>37</v>
      </c>
      <c r="H341" t="s">
        <v>170</v>
      </c>
      <c r="I341" t="s">
        <v>0</v>
      </c>
      <c r="J341" s="6">
        <v>44980</v>
      </c>
      <c r="K341">
        <v>6.5</v>
      </c>
      <c r="L341" s="2">
        <f t="shared" si="10"/>
        <v>126</v>
      </c>
      <c r="M341" s="2" t="str">
        <f t="shared" si="11"/>
        <v>2023-02</v>
      </c>
      <c r="N341" s="2" t="s">
        <v>364</v>
      </c>
      <c r="O341" s="2" t="s">
        <v>989</v>
      </c>
      <c r="P341" s="2" t="s">
        <v>985</v>
      </c>
      <c r="Q341" s="2">
        <v>0</v>
      </c>
      <c r="R341" s="2">
        <v>0</v>
      </c>
      <c r="S341" s="2">
        <v>0</v>
      </c>
      <c r="T341" s="2">
        <v>8</v>
      </c>
      <c r="U341" s="2">
        <v>6</v>
      </c>
      <c r="V341" s="2">
        <v>97</v>
      </c>
      <c r="W341" s="2">
        <v>47</v>
      </c>
      <c r="X341" s="2">
        <v>0</v>
      </c>
      <c r="Y341" s="2">
        <v>0</v>
      </c>
      <c r="Z341" s="2">
        <v>0</v>
      </c>
      <c r="AA341" s="2">
        <v>70</v>
      </c>
      <c r="AB341" s="2">
        <v>70</v>
      </c>
      <c r="AC341" s="2">
        <v>70</v>
      </c>
      <c r="AD341" s="2">
        <v>80</v>
      </c>
      <c r="AE341" s="12">
        <v>0</v>
      </c>
      <c r="AF341" s="12">
        <v>0</v>
      </c>
      <c r="AG341" s="12">
        <v>0</v>
      </c>
      <c r="AH341" s="12">
        <v>0.11</v>
      </c>
      <c r="AI341" s="12">
        <v>0.09</v>
      </c>
      <c r="AJ341" s="12">
        <v>1.39</v>
      </c>
      <c r="AK341" s="12">
        <v>0.59</v>
      </c>
    </row>
    <row r="342" spans="1:37">
      <c r="A342" t="s">
        <v>1299</v>
      </c>
      <c r="B342" t="s">
        <v>323</v>
      </c>
      <c r="C342" s="6">
        <v>44854</v>
      </c>
      <c r="D342" t="s">
        <v>376</v>
      </c>
      <c r="E342" t="s">
        <v>489</v>
      </c>
      <c r="F342" t="s">
        <v>1300</v>
      </c>
      <c r="G342" t="s">
        <v>37</v>
      </c>
      <c r="H342" t="s">
        <v>170</v>
      </c>
      <c r="I342" t="s">
        <v>0</v>
      </c>
      <c r="J342" s="6">
        <v>44985</v>
      </c>
      <c r="K342">
        <v>28</v>
      </c>
      <c r="L342" s="2">
        <f t="shared" si="10"/>
        <v>131</v>
      </c>
      <c r="M342" s="2" t="str">
        <f t="shared" si="11"/>
        <v>2023-02</v>
      </c>
      <c r="N342" s="2" t="s">
        <v>364</v>
      </c>
      <c r="O342" s="2" t="s">
        <v>989</v>
      </c>
      <c r="P342" s="2" t="s">
        <v>1437</v>
      </c>
      <c r="Q342" s="2">
        <v>0</v>
      </c>
      <c r="R342" s="2">
        <v>0</v>
      </c>
      <c r="S342" s="2">
        <v>0</v>
      </c>
      <c r="T342" s="2">
        <v>0</v>
      </c>
      <c r="U342" s="2">
        <v>1</v>
      </c>
      <c r="V342" s="2">
        <v>4</v>
      </c>
      <c r="W342" s="2">
        <v>3</v>
      </c>
      <c r="X342" s="2">
        <v>0</v>
      </c>
      <c r="Y342" s="2">
        <v>0</v>
      </c>
      <c r="Z342" s="2">
        <v>0</v>
      </c>
      <c r="AA342" s="2">
        <v>0</v>
      </c>
      <c r="AB342" s="2">
        <v>15</v>
      </c>
      <c r="AC342" s="2">
        <v>15</v>
      </c>
      <c r="AD342" s="2">
        <v>15</v>
      </c>
      <c r="AE342" s="12">
        <v>0</v>
      </c>
      <c r="AF342" s="12">
        <v>0</v>
      </c>
      <c r="AG342" s="12">
        <v>0</v>
      </c>
      <c r="AH342" s="12">
        <v>0</v>
      </c>
      <c r="AI342" s="12">
        <v>7.0000000000000007E-2</v>
      </c>
      <c r="AJ342" s="12">
        <v>0.27</v>
      </c>
      <c r="AK342" s="12">
        <v>0.2</v>
      </c>
    </row>
    <row r="343" spans="1:37">
      <c r="A343" t="s">
        <v>1212</v>
      </c>
      <c r="B343" t="s">
        <v>322</v>
      </c>
      <c r="C343" s="6">
        <v>44854</v>
      </c>
      <c r="D343" t="s">
        <v>387</v>
      </c>
      <c r="E343" t="s">
        <v>589</v>
      </c>
      <c r="F343" t="s">
        <v>1403</v>
      </c>
      <c r="G343" t="s">
        <v>37</v>
      </c>
      <c r="H343" t="s">
        <v>321</v>
      </c>
      <c r="I343" t="s">
        <v>0</v>
      </c>
      <c r="J343" s="6">
        <v>44986</v>
      </c>
      <c r="K343">
        <v>17.75</v>
      </c>
      <c r="L343" s="2">
        <f t="shared" si="10"/>
        <v>132</v>
      </c>
      <c r="M343" s="2" t="str">
        <f t="shared" si="11"/>
        <v>2023-03</v>
      </c>
      <c r="N343" s="2" t="s">
        <v>364</v>
      </c>
      <c r="O343" s="2" t="s">
        <v>988</v>
      </c>
      <c r="P343" s="2" t="s">
        <v>985</v>
      </c>
      <c r="Q343" s="2">
        <v>0</v>
      </c>
      <c r="R343" s="2">
        <v>0</v>
      </c>
      <c r="S343" s="2">
        <v>0</v>
      </c>
      <c r="T343" s="2">
        <v>0</v>
      </c>
      <c r="U343" s="2">
        <v>4</v>
      </c>
      <c r="V343" s="2">
        <v>47</v>
      </c>
      <c r="W343" s="2">
        <v>27</v>
      </c>
      <c r="X343" s="2">
        <v>0</v>
      </c>
      <c r="Y343" s="2">
        <v>0</v>
      </c>
      <c r="Z343" s="2">
        <v>0</v>
      </c>
      <c r="AA343" s="2">
        <v>0</v>
      </c>
      <c r="AB343" s="2">
        <v>70</v>
      </c>
      <c r="AC343" s="2">
        <v>70</v>
      </c>
      <c r="AD343" s="2">
        <v>70</v>
      </c>
      <c r="AE343" s="12">
        <v>0</v>
      </c>
      <c r="AF343" s="12">
        <v>0</v>
      </c>
      <c r="AG343" s="12">
        <v>0</v>
      </c>
      <c r="AH343" s="12">
        <v>0</v>
      </c>
      <c r="AI343" s="12">
        <v>0.06</v>
      </c>
      <c r="AJ343" s="12">
        <v>0.67</v>
      </c>
      <c r="AK343" s="12">
        <v>0.39</v>
      </c>
    </row>
    <row r="344" spans="1:37">
      <c r="A344" t="s">
        <v>62</v>
      </c>
      <c r="B344" t="s">
        <v>323</v>
      </c>
      <c r="C344" s="6">
        <v>44854</v>
      </c>
      <c r="D344" t="s">
        <v>2</v>
      </c>
      <c r="E344" t="s">
        <v>11</v>
      </c>
      <c r="F344" t="s">
        <v>63</v>
      </c>
      <c r="G344" t="s">
        <v>37</v>
      </c>
      <c r="H344" t="s">
        <v>170</v>
      </c>
      <c r="I344" t="s">
        <v>0</v>
      </c>
      <c r="J344" s="6">
        <v>44880</v>
      </c>
      <c r="K344">
        <v>1.5</v>
      </c>
      <c r="L344" s="2">
        <f t="shared" si="10"/>
        <v>26</v>
      </c>
      <c r="M344" s="2" t="str">
        <f t="shared" si="11"/>
        <v>2022-11</v>
      </c>
      <c r="N344" s="2" t="s">
        <v>340</v>
      </c>
      <c r="O344" s="2" t="s">
        <v>989</v>
      </c>
      <c r="P344" s="2" t="s">
        <v>1438</v>
      </c>
      <c r="Q344" s="2">
        <v>0</v>
      </c>
      <c r="R344" s="2">
        <v>0</v>
      </c>
      <c r="S344" s="2">
        <v>0</v>
      </c>
      <c r="T344" s="2">
        <v>21</v>
      </c>
      <c r="U344" s="2">
        <v>1</v>
      </c>
      <c r="V344" s="2">
        <v>16</v>
      </c>
      <c r="W344" s="2">
        <v>6</v>
      </c>
      <c r="X344" s="2">
        <v>0</v>
      </c>
      <c r="Y344" s="2">
        <v>0</v>
      </c>
      <c r="Z344" s="2">
        <v>0</v>
      </c>
      <c r="AA344" s="2">
        <v>15</v>
      </c>
      <c r="AB344" s="2">
        <v>15</v>
      </c>
      <c r="AC344" s="2">
        <v>15</v>
      </c>
      <c r="AD344" s="2">
        <v>15</v>
      </c>
      <c r="AE344" s="12">
        <v>0</v>
      </c>
      <c r="AF344" s="12">
        <v>0</v>
      </c>
      <c r="AG344" s="12">
        <v>0</v>
      </c>
      <c r="AH344" s="12">
        <v>1.4</v>
      </c>
      <c r="AI344" s="12">
        <v>7.0000000000000007E-2</v>
      </c>
      <c r="AJ344" s="12">
        <v>1.07</v>
      </c>
      <c r="AK344" s="12">
        <v>0.4</v>
      </c>
    </row>
    <row r="345" spans="1:37">
      <c r="A345" t="s">
        <v>653</v>
      </c>
      <c r="B345" t="s">
        <v>323</v>
      </c>
      <c r="C345" s="6">
        <v>44854</v>
      </c>
      <c r="D345" t="s">
        <v>374</v>
      </c>
      <c r="E345" t="s">
        <v>422</v>
      </c>
      <c r="F345" t="s">
        <v>652</v>
      </c>
      <c r="G345" t="s">
        <v>37</v>
      </c>
      <c r="H345" t="s">
        <v>109</v>
      </c>
      <c r="I345" t="s">
        <v>0</v>
      </c>
      <c r="J345" s="6">
        <v>44914</v>
      </c>
      <c r="K345">
        <v>16</v>
      </c>
      <c r="L345" s="2">
        <f t="shared" si="10"/>
        <v>60</v>
      </c>
      <c r="M345" s="2" t="str">
        <f t="shared" si="11"/>
        <v>2022-12</v>
      </c>
      <c r="N345" s="2" t="s">
        <v>340</v>
      </c>
      <c r="O345" s="2" t="s">
        <v>989</v>
      </c>
      <c r="P345" s="2" t="s">
        <v>985</v>
      </c>
      <c r="Q345" s="2">
        <v>0</v>
      </c>
      <c r="R345" s="2">
        <v>0</v>
      </c>
      <c r="S345" s="2">
        <v>0</v>
      </c>
      <c r="T345" s="2">
        <v>0</v>
      </c>
      <c r="U345" s="2">
        <v>4</v>
      </c>
      <c r="V345" s="2">
        <v>10</v>
      </c>
      <c r="W345" s="2">
        <v>1</v>
      </c>
      <c r="X345" s="2">
        <v>0</v>
      </c>
      <c r="Y345" s="2">
        <v>0</v>
      </c>
      <c r="Z345" s="2">
        <v>0</v>
      </c>
      <c r="AA345" s="2">
        <v>0</v>
      </c>
      <c r="AB345" s="2">
        <v>15</v>
      </c>
      <c r="AC345" s="2">
        <v>15</v>
      </c>
      <c r="AD345" s="2">
        <v>15</v>
      </c>
      <c r="AE345" s="12">
        <v>0</v>
      </c>
      <c r="AF345" s="12">
        <v>0</v>
      </c>
      <c r="AG345" s="12">
        <v>0</v>
      </c>
      <c r="AH345" s="12">
        <v>0</v>
      </c>
      <c r="AI345" s="12">
        <v>0.27</v>
      </c>
      <c r="AJ345" s="12">
        <v>0.67</v>
      </c>
      <c r="AK345" s="12">
        <v>7.0000000000000007E-2</v>
      </c>
    </row>
    <row r="346" spans="1:37">
      <c r="A346" t="s">
        <v>444</v>
      </c>
      <c r="B346" t="s">
        <v>323</v>
      </c>
      <c r="C346" s="6">
        <v>44855</v>
      </c>
      <c r="D346" t="s">
        <v>383</v>
      </c>
      <c r="E346" t="s">
        <v>442</v>
      </c>
      <c r="F346" t="s">
        <v>443</v>
      </c>
      <c r="G346" t="s">
        <v>37</v>
      </c>
      <c r="H346" t="s">
        <v>170</v>
      </c>
      <c r="I346" t="s">
        <v>0</v>
      </c>
      <c r="J346" s="6">
        <v>44956</v>
      </c>
      <c r="K346">
        <v>21.1</v>
      </c>
      <c r="L346" s="2">
        <f t="shared" si="10"/>
        <v>101</v>
      </c>
      <c r="M346" s="2" t="str">
        <f t="shared" si="11"/>
        <v>2023-01</v>
      </c>
      <c r="N346" s="2" t="s">
        <v>364</v>
      </c>
      <c r="O346" s="2" t="s">
        <v>989</v>
      </c>
      <c r="P346" s="2" t="s">
        <v>985</v>
      </c>
      <c r="Q346" s="2">
        <v>0</v>
      </c>
      <c r="R346" s="2">
        <v>0</v>
      </c>
      <c r="S346" s="2">
        <v>0</v>
      </c>
      <c r="T346" s="2">
        <v>0</v>
      </c>
      <c r="U346" s="2">
        <v>41</v>
      </c>
      <c r="V346" s="2">
        <v>30</v>
      </c>
      <c r="W346" s="2">
        <v>5</v>
      </c>
      <c r="X346" s="2">
        <v>0</v>
      </c>
      <c r="Y346" s="2">
        <v>0</v>
      </c>
      <c r="Z346" s="2">
        <v>0</v>
      </c>
      <c r="AA346" s="2">
        <v>0</v>
      </c>
      <c r="AB346" s="2">
        <v>180</v>
      </c>
      <c r="AC346" s="2">
        <v>180</v>
      </c>
      <c r="AD346" s="2">
        <v>180</v>
      </c>
      <c r="AE346" s="12">
        <v>0</v>
      </c>
      <c r="AF346" s="12">
        <v>0</v>
      </c>
      <c r="AG346" s="12">
        <v>0</v>
      </c>
      <c r="AH346" s="12">
        <v>0</v>
      </c>
      <c r="AI346" s="12">
        <v>0.23</v>
      </c>
      <c r="AJ346" s="12">
        <v>0.17</v>
      </c>
      <c r="AK346" s="12">
        <v>0.03</v>
      </c>
    </row>
    <row r="347" spans="1:37">
      <c r="A347" t="s">
        <v>76</v>
      </c>
      <c r="B347" t="s">
        <v>322</v>
      </c>
      <c r="C347" s="6">
        <v>44855</v>
      </c>
      <c r="D347" t="s">
        <v>3</v>
      </c>
      <c r="E347" t="s">
        <v>24</v>
      </c>
      <c r="F347" t="s">
        <v>77</v>
      </c>
      <c r="G347" t="s">
        <v>37</v>
      </c>
      <c r="H347" t="s">
        <v>109</v>
      </c>
      <c r="I347" t="s">
        <v>0</v>
      </c>
      <c r="J347" s="6">
        <v>44869</v>
      </c>
      <c r="K347">
        <v>7</v>
      </c>
      <c r="L347" s="2">
        <f t="shared" si="10"/>
        <v>14</v>
      </c>
      <c r="M347" s="2" t="str">
        <f t="shared" si="11"/>
        <v>2022-11</v>
      </c>
      <c r="N347" s="2" t="s">
        <v>340</v>
      </c>
      <c r="O347" s="2" t="s">
        <v>988</v>
      </c>
      <c r="P347" s="2" t="s">
        <v>1438</v>
      </c>
      <c r="Q347" s="2" t="s">
        <v>1265</v>
      </c>
      <c r="R347" s="2" t="s">
        <v>1265</v>
      </c>
      <c r="S347" s="2" t="s">
        <v>1265</v>
      </c>
      <c r="T347" s="2" t="s">
        <v>1265</v>
      </c>
      <c r="U347" s="2" t="s">
        <v>1265</v>
      </c>
      <c r="V347" s="2" t="s">
        <v>1265</v>
      </c>
      <c r="W347" s="2" t="s">
        <v>1265</v>
      </c>
      <c r="X347" s="2" t="s">
        <v>1265</v>
      </c>
      <c r="Y347" s="2" t="s">
        <v>1265</v>
      </c>
      <c r="Z347" s="2" t="s">
        <v>1265</v>
      </c>
      <c r="AA347" s="2" t="s">
        <v>1265</v>
      </c>
      <c r="AB347" s="2" t="s">
        <v>1265</v>
      </c>
      <c r="AC347" s="2" t="s">
        <v>1265</v>
      </c>
      <c r="AD347" s="2" t="s">
        <v>1265</v>
      </c>
      <c r="AE347" s="12" t="s">
        <v>1265</v>
      </c>
      <c r="AF347" s="12" t="s">
        <v>1265</v>
      </c>
      <c r="AG347" s="12" t="s">
        <v>1265</v>
      </c>
      <c r="AH347" s="12" t="s">
        <v>1265</v>
      </c>
      <c r="AI347" s="12" t="s">
        <v>1265</v>
      </c>
      <c r="AJ347" s="12" t="s">
        <v>1265</v>
      </c>
      <c r="AK347" s="12" t="s">
        <v>1265</v>
      </c>
    </row>
    <row r="348" spans="1:37">
      <c r="A348" t="s">
        <v>1230</v>
      </c>
      <c r="B348" t="s">
        <v>323</v>
      </c>
      <c r="C348" s="6">
        <v>44855</v>
      </c>
      <c r="D348" t="s">
        <v>424</v>
      </c>
      <c r="E348" t="s">
        <v>667</v>
      </c>
      <c r="F348" t="s">
        <v>1270</v>
      </c>
      <c r="G348" t="s">
        <v>37</v>
      </c>
      <c r="H348" t="s">
        <v>170</v>
      </c>
      <c r="I348" t="s">
        <v>0</v>
      </c>
      <c r="J348" s="6">
        <v>44992</v>
      </c>
      <c r="K348">
        <v>12.75</v>
      </c>
      <c r="L348" s="2">
        <f t="shared" si="10"/>
        <v>137</v>
      </c>
      <c r="M348" s="2" t="str">
        <f t="shared" si="11"/>
        <v>2023-03</v>
      </c>
      <c r="N348" s="2" t="s">
        <v>364</v>
      </c>
      <c r="O348" s="2" t="s">
        <v>989</v>
      </c>
      <c r="P348" s="2" t="s">
        <v>1437</v>
      </c>
      <c r="Q348" s="2">
        <v>0</v>
      </c>
      <c r="R348" s="2">
        <v>0</v>
      </c>
      <c r="S348" s="2">
        <v>0</v>
      </c>
      <c r="T348" s="2">
        <v>0</v>
      </c>
      <c r="U348" s="2">
        <v>6</v>
      </c>
      <c r="V348" s="2">
        <v>7</v>
      </c>
      <c r="W348" s="2">
        <v>7</v>
      </c>
      <c r="X348" s="2">
        <v>0</v>
      </c>
      <c r="Y348" s="2">
        <v>0</v>
      </c>
      <c r="Z348" s="2">
        <v>0</v>
      </c>
      <c r="AA348" s="2">
        <v>0</v>
      </c>
      <c r="AB348" s="2">
        <v>10</v>
      </c>
      <c r="AC348" s="2">
        <v>10</v>
      </c>
      <c r="AD348" s="2">
        <v>10</v>
      </c>
      <c r="AE348" s="12">
        <v>0</v>
      </c>
      <c r="AF348" s="12">
        <v>0</v>
      </c>
      <c r="AG348" s="12">
        <v>0</v>
      </c>
      <c r="AH348" s="12">
        <v>0</v>
      </c>
      <c r="AI348" s="12">
        <v>0.6</v>
      </c>
      <c r="AJ348" s="12">
        <v>0.7</v>
      </c>
      <c r="AK348" s="12">
        <v>0.7</v>
      </c>
    </row>
    <row r="349" spans="1:37">
      <c r="A349" t="s">
        <v>1166</v>
      </c>
      <c r="B349" t="s">
        <v>323</v>
      </c>
      <c r="C349" s="6">
        <v>44855</v>
      </c>
      <c r="D349" t="s">
        <v>369</v>
      </c>
      <c r="E349" t="s">
        <v>503</v>
      </c>
      <c r="F349" t="s">
        <v>834</v>
      </c>
      <c r="G349" t="s">
        <v>37</v>
      </c>
      <c r="H349" t="s">
        <v>321</v>
      </c>
      <c r="I349" t="s">
        <v>0</v>
      </c>
      <c r="J349" s="6">
        <v>44949</v>
      </c>
      <c r="K349">
        <v>44.25</v>
      </c>
      <c r="L349" s="2">
        <f t="shared" si="10"/>
        <v>94</v>
      </c>
      <c r="M349" s="2" t="str">
        <f t="shared" si="11"/>
        <v>2023-01</v>
      </c>
      <c r="N349" s="2" t="s">
        <v>364</v>
      </c>
      <c r="O349" s="2" t="s">
        <v>988</v>
      </c>
      <c r="P349" s="2" t="s">
        <v>985</v>
      </c>
      <c r="Q349" s="2">
        <v>0</v>
      </c>
      <c r="R349" s="2">
        <v>0</v>
      </c>
      <c r="S349" s="2">
        <v>0</v>
      </c>
      <c r="T349" s="2">
        <v>10</v>
      </c>
      <c r="U349" s="2">
        <v>29</v>
      </c>
      <c r="V349" s="2">
        <v>49</v>
      </c>
      <c r="W349" s="2">
        <v>33</v>
      </c>
      <c r="X349" s="2">
        <v>0</v>
      </c>
      <c r="Y349" s="2">
        <v>0</v>
      </c>
      <c r="Z349" s="2">
        <v>0</v>
      </c>
      <c r="AA349" s="2">
        <v>60</v>
      </c>
      <c r="AB349" s="2">
        <v>60</v>
      </c>
      <c r="AC349" s="2">
        <v>60</v>
      </c>
      <c r="AD349" s="2">
        <v>60</v>
      </c>
      <c r="AE349" s="12">
        <v>0</v>
      </c>
      <c r="AF349" s="12">
        <v>0</v>
      </c>
      <c r="AG349" s="12">
        <v>0</v>
      </c>
      <c r="AH349" s="12">
        <v>0.17</v>
      </c>
      <c r="AI349" s="12">
        <v>0.48</v>
      </c>
      <c r="AJ349" s="12">
        <v>0.82</v>
      </c>
      <c r="AK349" s="12">
        <v>0.55000000000000004</v>
      </c>
    </row>
    <row r="350" spans="1:37">
      <c r="A350" t="s">
        <v>915</v>
      </c>
      <c r="B350" t="s">
        <v>323</v>
      </c>
      <c r="C350" s="6">
        <v>44855</v>
      </c>
      <c r="D350" t="s">
        <v>377</v>
      </c>
      <c r="E350" t="s">
        <v>382</v>
      </c>
      <c r="F350" t="s">
        <v>914</v>
      </c>
      <c r="G350" t="s">
        <v>37</v>
      </c>
      <c r="H350" t="s">
        <v>170</v>
      </c>
      <c r="I350" t="s">
        <v>0</v>
      </c>
      <c r="J350" s="6">
        <v>44883</v>
      </c>
      <c r="K350">
        <v>9</v>
      </c>
      <c r="L350" s="2">
        <f t="shared" si="10"/>
        <v>28</v>
      </c>
      <c r="M350" s="2" t="str">
        <f t="shared" si="11"/>
        <v>2022-11</v>
      </c>
      <c r="N350" s="2" t="s">
        <v>340</v>
      </c>
      <c r="O350" s="2" t="s">
        <v>989</v>
      </c>
      <c r="P350" s="2" t="s">
        <v>1437</v>
      </c>
      <c r="Q350" s="2">
        <v>0</v>
      </c>
      <c r="R350" s="2">
        <v>0</v>
      </c>
      <c r="S350" s="2">
        <v>0</v>
      </c>
      <c r="T350" s="2">
        <v>0</v>
      </c>
      <c r="U350" s="2">
        <v>2</v>
      </c>
      <c r="V350" s="2">
        <v>6</v>
      </c>
      <c r="W350" s="2">
        <v>1</v>
      </c>
      <c r="X350" s="2">
        <v>0</v>
      </c>
      <c r="Y350" s="2">
        <v>0</v>
      </c>
      <c r="Z350" s="2">
        <v>0</v>
      </c>
      <c r="AA350" s="2">
        <v>0</v>
      </c>
      <c r="AB350" s="2">
        <v>10</v>
      </c>
      <c r="AC350" s="2">
        <v>10</v>
      </c>
      <c r="AD350" s="2">
        <v>10</v>
      </c>
      <c r="AE350" s="12">
        <v>0</v>
      </c>
      <c r="AF350" s="12">
        <v>0</v>
      </c>
      <c r="AG350" s="12">
        <v>0</v>
      </c>
      <c r="AH350" s="12">
        <v>0</v>
      </c>
      <c r="AI350" s="12">
        <v>0.2</v>
      </c>
      <c r="AJ350" s="12">
        <v>0.6</v>
      </c>
      <c r="AK350" s="12">
        <v>0.1</v>
      </c>
    </row>
    <row r="351" spans="1:37">
      <c r="A351" t="s">
        <v>477</v>
      </c>
      <c r="B351" t="s">
        <v>323</v>
      </c>
      <c r="C351" s="6">
        <v>44858</v>
      </c>
      <c r="D351" t="s">
        <v>374</v>
      </c>
      <c r="E351" t="s">
        <v>422</v>
      </c>
      <c r="F351" t="s">
        <v>476</v>
      </c>
      <c r="G351" t="s">
        <v>37</v>
      </c>
      <c r="H351" t="s">
        <v>170</v>
      </c>
      <c r="I351" t="s">
        <v>0</v>
      </c>
      <c r="J351" s="6">
        <v>44951</v>
      </c>
      <c r="K351">
        <v>12.5</v>
      </c>
      <c r="L351" s="2">
        <f t="shared" si="10"/>
        <v>93</v>
      </c>
      <c r="M351" s="2" t="str">
        <f t="shared" si="11"/>
        <v>2023-01</v>
      </c>
      <c r="N351" s="2" t="s">
        <v>364</v>
      </c>
      <c r="O351" s="2" t="s">
        <v>989</v>
      </c>
      <c r="P351" s="2" t="s">
        <v>1437</v>
      </c>
      <c r="Q351" s="2">
        <v>0</v>
      </c>
      <c r="R351" s="2">
        <v>0</v>
      </c>
      <c r="S351" s="2">
        <v>0</v>
      </c>
      <c r="T351" s="2">
        <v>0</v>
      </c>
      <c r="U351" s="2">
        <v>3</v>
      </c>
      <c r="V351" s="2">
        <v>3</v>
      </c>
      <c r="W351" s="2">
        <v>2</v>
      </c>
      <c r="X351" s="2">
        <v>0</v>
      </c>
      <c r="Y351" s="2">
        <v>0</v>
      </c>
      <c r="Z351" s="2">
        <v>0</v>
      </c>
      <c r="AA351" s="2">
        <v>0</v>
      </c>
      <c r="AB351" s="2">
        <v>10</v>
      </c>
      <c r="AC351" s="2">
        <v>10</v>
      </c>
      <c r="AD351" s="2">
        <v>10</v>
      </c>
      <c r="AE351" s="12">
        <v>0</v>
      </c>
      <c r="AF351" s="12">
        <v>0</v>
      </c>
      <c r="AG351" s="12">
        <v>0</v>
      </c>
      <c r="AH351" s="12">
        <v>0</v>
      </c>
      <c r="AI351" s="12">
        <v>0.3</v>
      </c>
      <c r="AJ351" s="12">
        <v>0.3</v>
      </c>
      <c r="AK351" s="12">
        <v>0.2</v>
      </c>
    </row>
    <row r="352" spans="1:37">
      <c r="A352" t="s">
        <v>1295</v>
      </c>
      <c r="B352" t="s">
        <v>323</v>
      </c>
      <c r="C352" s="6">
        <v>44858</v>
      </c>
      <c r="D352" t="s">
        <v>376</v>
      </c>
      <c r="E352" t="s">
        <v>489</v>
      </c>
      <c r="F352" t="s">
        <v>1296</v>
      </c>
      <c r="G352" t="s">
        <v>37</v>
      </c>
      <c r="H352" t="s">
        <v>170</v>
      </c>
      <c r="I352" t="s">
        <v>0</v>
      </c>
      <c r="J352" s="6">
        <v>44993</v>
      </c>
      <c r="K352">
        <v>15.5</v>
      </c>
      <c r="L352" s="2">
        <f t="shared" si="10"/>
        <v>135</v>
      </c>
      <c r="M352" s="2" t="str">
        <f t="shared" si="11"/>
        <v>2023-03</v>
      </c>
      <c r="N352" s="2" t="s">
        <v>364</v>
      </c>
      <c r="O352" s="2" t="s">
        <v>989</v>
      </c>
      <c r="P352" s="2" t="s">
        <v>1437</v>
      </c>
      <c r="Q352" s="2">
        <v>0</v>
      </c>
      <c r="R352" s="2">
        <v>0</v>
      </c>
      <c r="S352" s="2">
        <v>0</v>
      </c>
      <c r="T352" s="2">
        <v>3</v>
      </c>
      <c r="U352" s="2">
        <v>2</v>
      </c>
      <c r="V352" s="2">
        <v>4</v>
      </c>
      <c r="W352" s="2">
        <v>0</v>
      </c>
      <c r="X352" s="2">
        <v>0</v>
      </c>
      <c r="Y352" s="2">
        <v>0</v>
      </c>
      <c r="Z352" s="2">
        <v>0</v>
      </c>
      <c r="AA352" s="2">
        <v>10</v>
      </c>
      <c r="AB352" s="2">
        <v>10</v>
      </c>
      <c r="AC352" s="2">
        <v>10</v>
      </c>
      <c r="AD352" s="2">
        <v>0</v>
      </c>
      <c r="AE352" s="12">
        <v>0</v>
      </c>
      <c r="AF352" s="12">
        <v>0</v>
      </c>
      <c r="AG352" s="12">
        <v>0</v>
      </c>
      <c r="AH352" s="12">
        <v>0.3</v>
      </c>
      <c r="AI352" s="12">
        <v>0.2</v>
      </c>
      <c r="AJ352" s="12">
        <v>0.4</v>
      </c>
      <c r="AK352" s="12">
        <v>0</v>
      </c>
    </row>
    <row r="353" spans="1:37">
      <c r="A353" t="s">
        <v>488</v>
      </c>
      <c r="B353" t="s">
        <v>323</v>
      </c>
      <c r="C353" s="6">
        <v>44858</v>
      </c>
      <c r="D353" t="s">
        <v>386</v>
      </c>
      <c r="E353" t="s">
        <v>486</v>
      </c>
      <c r="F353" t="s">
        <v>487</v>
      </c>
      <c r="G353" t="s">
        <v>37</v>
      </c>
      <c r="H353" t="s">
        <v>170</v>
      </c>
      <c r="I353" t="s">
        <v>0</v>
      </c>
      <c r="J353" s="6">
        <v>44943</v>
      </c>
      <c r="K353">
        <v>9.75</v>
      </c>
      <c r="L353" s="2">
        <f t="shared" si="10"/>
        <v>85</v>
      </c>
      <c r="M353" s="2" t="str">
        <f t="shared" si="11"/>
        <v>2023-01</v>
      </c>
      <c r="N353" s="2" t="s">
        <v>364</v>
      </c>
      <c r="O353" s="2" t="s">
        <v>989</v>
      </c>
      <c r="P353" s="2" t="s">
        <v>1437</v>
      </c>
      <c r="Q353" s="2">
        <v>0</v>
      </c>
      <c r="R353" s="2">
        <v>0</v>
      </c>
      <c r="S353" s="2">
        <v>0</v>
      </c>
      <c r="T353" s="2">
        <v>16</v>
      </c>
      <c r="U353" s="2">
        <v>3</v>
      </c>
      <c r="V353" s="2">
        <v>10</v>
      </c>
      <c r="W353" s="2">
        <v>5</v>
      </c>
      <c r="X353" s="2">
        <v>0</v>
      </c>
      <c r="Y353" s="2">
        <v>0</v>
      </c>
      <c r="Z353" s="2">
        <v>0</v>
      </c>
      <c r="AA353" s="2">
        <v>10</v>
      </c>
      <c r="AB353" s="2">
        <v>10</v>
      </c>
      <c r="AC353" s="2">
        <v>10</v>
      </c>
      <c r="AD353" s="2">
        <v>10</v>
      </c>
      <c r="AE353" s="12">
        <v>0</v>
      </c>
      <c r="AF353" s="12">
        <v>0</v>
      </c>
      <c r="AG353" s="12">
        <v>0</v>
      </c>
      <c r="AH353" s="12">
        <v>1.6</v>
      </c>
      <c r="AI353" s="12">
        <v>0.3</v>
      </c>
      <c r="AJ353" s="12">
        <v>1</v>
      </c>
      <c r="AK353" s="12">
        <v>0.5</v>
      </c>
    </row>
    <row r="354" spans="1:37">
      <c r="A354" t="s">
        <v>708</v>
      </c>
      <c r="B354" t="s">
        <v>323</v>
      </c>
      <c r="C354" s="6">
        <v>44858</v>
      </c>
      <c r="D354" t="s">
        <v>407</v>
      </c>
      <c r="E354" t="s">
        <v>604</v>
      </c>
      <c r="F354" t="s">
        <v>707</v>
      </c>
      <c r="G354" t="s">
        <v>37</v>
      </c>
      <c r="H354" t="s">
        <v>321</v>
      </c>
      <c r="I354" t="s">
        <v>0</v>
      </c>
      <c r="J354" s="6">
        <v>44916</v>
      </c>
      <c r="K354">
        <v>24</v>
      </c>
      <c r="L354" s="2">
        <f t="shared" si="10"/>
        <v>58</v>
      </c>
      <c r="M354" s="2" t="str">
        <f t="shared" si="11"/>
        <v>2022-12</v>
      </c>
      <c r="N354" s="2" t="s">
        <v>340</v>
      </c>
      <c r="O354" s="2" t="s">
        <v>988</v>
      </c>
      <c r="P354" s="2" t="s">
        <v>985</v>
      </c>
      <c r="Q354" s="2">
        <v>0</v>
      </c>
      <c r="R354" s="2">
        <v>0</v>
      </c>
      <c r="S354" s="2">
        <v>0</v>
      </c>
      <c r="T354" s="2">
        <v>6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30</v>
      </c>
      <c r="AB354" s="2">
        <v>0</v>
      </c>
      <c r="AC354" s="2">
        <v>0</v>
      </c>
      <c r="AD354" s="2">
        <v>0</v>
      </c>
      <c r="AE354" s="12">
        <v>0</v>
      </c>
      <c r="AF354" s="12">
        <v>0</v>
      </c>
      <c r="AG354" s="12">
        <v>0</v>
      </c>
      <c r="AH354" s="12">
        <v>0.2</v>
      </c>
      <c r="AI354" s="12">
        <v>0</v>
      </c>
      <c r="AJ354" s="12">
        <v>0</v>
      </c>
      <c r="AK354" s="12">
        <v>0</v>
      </c>
    </row>
    <row r="355" spans="1:37">
      <c r="A355" t="s">
        <v>1012</v>
      </c>
      <c r="B355" t="s">
        <v>323</v>
      </c>
      <c r="C355" s="6">
        <v>44858</v>
      </c>
      <c r="D355" t="s">
        <v>596</v>
      </c>
      <c r="E355" t="s">
        <v>639</v>
      </c>
      <c r="F355" t="s">
        <v>1130</v>
      </c>
      <c r="G355" t="s">
        <v>37</v>
      </c>
      <c r="H355" t="s">
        <v>109</v>
      </c>
      <c r="I355" t="s">
        <v>0</v>
      </c>
      <c r="J355" s="6">
        <v>44957</v>
      </c>
      <c r="K355">
        <v>9.5</v>
      </c>
      <c r="L355" s="2">
        <f t="shared" si="10"/>
        <v>99</v>
      </c>
      <c r="M355" s="2" t="str">
        <f t="shared" si="11"/>
        <v>2023-01</v>
      </c>
      <c r="N355" s="2" t="s">
        <v>364</v>
      </c>
      <c r="O355" s="2" t="s">
        <v>988</v>
      </c>
      <c r="P355" s="2" t="s">
        <v>985</v>
      </c>
      <c r="Q355" s="2">
        <v>0</v>
      </c>
      <c r="R355" s="2">
        <v>0</v>
      </c>
      <c r="S355" s="2">
        <v>0</v>
      </c>
      <c r="T355" s="2">
        <v>3</v>
      </c>
      <c r="U355" s="2">
        <v>5</v>
      </c>
      <c r="V355" s="2">
        <v>10</v>
      </c>
      <c r="W355" s="2">
        <v>8</v>
      </c>
      <c r="X355" s="2">
        <v>0</v>
      </c>
      <c r="Y355" s="2">
        <v>0</v>
      </c>
      <c r="Z355" s="2">
        <v>0</v>
      </c>
      <c r="AA355" s="2">
        <v>12</v>
      </c>
      <c r="AB355" s="2">
        <v>12</v>
      </c>
      <c r="AC355" s="2">
        <v>12</v>
      </c>
      <c r="AD355" s="2">
        <v>12</v>
      </c>
      <c r="AE355" s="12">
        <v>0</v>
      </c>
      <c r="AF355" s="12">
        <v>0</v>
      </c>
      <c r="AG355" s="12">
        <v>0</v>
      </c>
      <c r="AH355" s="12">
        <v>0.25</v>
      </c>
      <c r="AI355" s="12">
        <v>0.42</v>
      </c>
      <c r="AJ355" s="12">
        <v>0.83</v>
      </c>
      <c r="AK355" s="12">
        <v>0.67</v>
      </c>
    </row>
    <row r="356" spans="1:37">
      <c r="A356" t="s">
        <v>171</v>
      </c>
      <c r="B356" t="s">
        <v>323</v>
      </c>
      <c r="C356" s="6">
        <v>44858</v>
      </c>
      <c r="D356" t="s">
        <v>2</v>
      </c>
      <c r="E356" t="s">
        <v>4</v>
      </c>
      <c r="F356" t="s">
        <v>172</v>
      </c>
      <c r="G356" t="s">
        <v>37</v>
      </c>
      <c r="H356" t="s">
        <v>109</v>
      </c>
      <c r="I356" t="s">
        <v>0</v>
      </c>
      <c r="J356" s="6">
        <v>44957</v>
      </c>
      <c r="K356">
        <v>30</v>
      </c>
      <c r="L356" s="2">
        <f t="shared" si="10"/>
        <v>99</v>
      </c>
      <c r="M356" s="2" t="str">
        <f t="shared" si="11"/>
        <v>2023-01</v>
      </c>
      <c r="N356" s="2" t="s">
        <v>364</v>
      </c>
      <c r="O356" s="2" t="s">
        <v>989</v>
      </c>
      <c r="P356" s="2" t="s">
        <v>1438</v>
      </c>
      <c r="Q356" s="2">
        <v>0</v>
      </c>
      <c r="R356" s="2">
        <v>0</v>
      </c>
      <c r="S356" s="2">
        <v>0</v>
      </c>
      <c r="T356" s="2">
        <v>0</v>
      </c>
      <c r="U356" s="2">
        <v>4</v>
      </c>
      <c r="V356" s="2">
        <v>8</v>
      </c>
      <c r="W356" s="2">
        <v>5</v>
      </c>
      <c r="X356" s="2">
        <v>0</v>
      </c>
      <c r="Y356" s="2">
        <v>0</v>
      </c>
      <c r="Z356" s="2">
        <v>0</v>
      </c>
      <c r="AA356" s="2">
        <v>0</v>
      </c>
      <c r="AB356" s="2">
        <v>20</v>
      </c>
      <c r="AC356" s="2">
        <v>20</v>
      </c>
      <c r="AD356" s="2">
        <v>20</v>
      </c>
      <c r="AE356" s="12">
        <v>0</v>
      </c>
      <c r="AF356" s="12">
        <v>0</v>
      </c>
      <c r="AG356" s="12">
        <v>0</v>
      </c>
      <c r="AH356" s="12">
        <v>0</v>
      </c>
      <c r="AI356" s="12">
        <v>0.2</v>
      </c>
      <c r="AJ356" s="12">
        <v>0.4</v>
      </c>
      <c r="AK356" s="12">
        <v>0.25</v>
      </c>
    </row>
    <row r="357" spans="1:37">
      <c r="A357" t="s">
        <v>919</v>
      </c>
      <c r="B357" t="s">
        <v>323</v>
      </c>
      <c r="C357" s="6">
        <v>44858</v>
      </c>
      <c r="D357" t="s">
        <v>383</v>
      </c>
      <c r="E357" t="s">
        <v>445</v>
      </c>
      <c r="F357" t="s">
        <v>918</v>
      </c>
      <c r="G357" t="s">
        <v>37</v>
      </c>
      <c r="H357" t="s">
        <v>170</v>
      </c>
      <c r="I357" t="s">
        <v>0</v>
      </c>
      <c r="J357" s="6">
        <v>44925</v>
      </c>
      <c r="K357">
        <v>67</v>
      </c>
      <c r="L357" s="2">
        <f t="shared" si="10"/>
        <v>67</v>
      </c>
      <c r="M357" s="2" t="str">
        <f t="shared" si="11"/>
        <v>2022-12</v>
      </c>
      <c r="N357" s="2" t="s">
        <v>340</v>
      </c>
      <c r="O357" s="2" t="s">
        <v>989</v>
      </c>
      <c r="P357" s="2" t="s">
        <v>1437</v>
      </c>
      <c r="Q357" s="2">
        <v>0</v>
      </c>
      <c r="R357" s="2">
        <v>0</v>
      </c>
      <c r="S357" s="2">
        <v>0</v>
      </c>
      <c r="T357" s="2">
        <v>4</v>
      </c>
      <c r="U357" s="2">
        <v>7</v>
      </c>
      <c r="V357" s="2">
        <v>4</v>
      </c>
      <c r="W357" s="2">
        <v>6</v>
      </c>
      <c r="X357" s="2">
        <v>0</v>
      </c>
      <c r="Y357" s="2">
        <v>0</v>
      </c>
      <c r="Z357" s="2">
        <v>0</v>
      </c>
      <c r="AA357" s="2">
        <v>20</v>
      </c>
      <c r="AB357" s="2">
        <v>20</v>
      </c>
      <c r="AC357" s="2">
        <v>20</v>
      </c>
      <c r="AD357" s="2">
        <v>20</v>
      </c>
      <c r="AE357" s="12">
        <v>0</v>
      </c>
      <c r="AF357" s="12">
        <v>0</v>
      </c>
      <c r="AG357" s="12">
        <v>0</v>
      </c>
      <c r="AH357" s="12">
        <v>0.2</v>
      </c>
      <c r="AI357" s="12">
        <v>0.35</v>
      </c>
      <c r="AJ357" s="12">
        <v>0.2</v>
      </c>
      <c r="AK357" s="12">
        <v>0.3</v>
      </c>
    </row>
    <row r="358" spans="1:37">
      <c r="A358" t="s">
        <v>815</v>
      </c>
      <c r="B358" t="s">
        <v>323</v>
      </c>
      <c r="C358" s="6">
        <v>44858</v>
      </c>
      <c r="D358" t="s">
        <v>379</v>
      </c>
      <c r="E358" t="s">
        <v>534</v>
      </c>
      <c r="F358" t="s">
        <v>814</v>
      </c>
      <c r="G358" t="s">
        <v>37</v>
      </c>
      <c r="H358" t="s">
        <v>109</v>
      </c>
      <c r="I358" t="s">
        <v>0</v>
      </c>
      <c r="J358" s="6">
        <v>44904</v>
      </c>
      <c r="K358">
        <v>29</v>
      </c>
      <c r="L358" s="2">
        <f t="shared" si="10"/>
        <v>46</v>
      </c>
      <c r="M358" s="2" t="str">
        <f t="shared" si="11"/>
        <v>2022-12</v>
      </c>
      <c r="N358" s="2" t="s">
        <v>340</v>
      </c>
      <c r="O358" s="2" t="s">
        <v>989</v>
      </c>
      <c r="P358" s="2" t="s">
        <v>985</v>
      </c>
      <c r="Q358" s="2">
        <v>0</v>
      </c>
      <c r="R358" s="2">
        <v>0</v>
      </c>
      <c r="S358" s="2">
        <v>0</v>
      </c>
      <c r="T358" s="2">
        <v>14</v>
      </c>
      <c r="U358" s="2">
        <v>0</v>
      </c>
      <c r="V358" s="2">
        <v>1</v>
      </c>
      <c r="W358" s="2">
        <v>16</v>
      </c>
      <c r="X358" s="2">
        <v>0</v>
      </c>
      <c r="Y358" s="2">
        <v>0</v>
      </c>
      <c r="Z358" s="2">
        <v>0</v>
      </c>
      <c r="AA358" s="2">
        <v>25</v>
      </c>
      <c r="AB358" s="2">
        <v>0</v>
      </c>
      <c r="AC358" s="2">
        <v>25</v>
      </c>
      <c r="AD358" s="2">
        <v>25</v>
      </c>
      <c r="AE358" s="12">
        <v>0</v>
      </c>
      <c r="AF358" s="12">
        <v>0</v>
      </c>
      <c r="AG358" s="12">
        <v>0</v>
      </c>
      <c r="AH358" s="12">
        <v>0.56000000000000005</v>
      </c>
      <c r="AI358" s="12">
        <v>0</v>
      </c>
      <c r="AJ358" s="12">
        <v>0.04</v>
      </c>
      <c r="AK358" s="12">
        <v>0.64</v>
      </c>
    </row>
    <row r="359" spans="1:37">
      <c r="A359" t="s">
        <v>651</v>
      </c>
      <c r="B359" t="s">
        <v>323</v>
      </c>
      <c r="C359" s="6">
        <v>44858</v>
      </c>
      <c r="D359" t="s">
        <v>386</v>
      </c>
      <c r="E359" t="s">
        <v>485</v>
      </c>
      <c r="F359" t="s">
        <v>650</v>
      </c>
      <c r="G359" t="s">
        <v>37</v>
      </c>
      <c r="H359" t="s">
        <v>109</v>
      </c>
      <c r="I359" t="s">
        <v>0</v>
      </c>
      <c r="J359" s="6">
        <v>44883</v>
      </c>
      <c r="K359">
        <v>10</v>
      </c>
      <c r="L359" s="2">
        <f t="shared" si="10"/>
        <v>25</v>
      </c>
      <c r="M359" s="2" t="str">
        <f t="shared" si="11"/>
        <v>2022-11</v>
      </c>
      <c r="N359" s="2" t="s">
        <v>340</v>
      </c>
      <c r="O359" s="2" t="s">
        <v>989</v>
      </c>
      <c r="P359" s="2" t="s">
        <v>985</v>
      </c>
      <c r="Q359" s="2">
        <v>0</v>
      </c>
      <c r="R359" s="2">
        <v>0</v>
      </c>
      <c r="S359" s="2">
        <v>0</v>
      </c>
      <c r="T359" s="2">
        <v>2</v>
      </c>
      <c r="U359" s="2">
        <v>3</v>
      </c>
      <c r="V359" s="2">
        <v>3</v>
      </c>
      <c r="W359" s="2">
        <v>0</v>
      </c>
      <c r="X359" s="2">
        <v>0</v>
      </c>
      <c r="Y359" s="2">
        <v>0</v>
      </c>
      <c r="Z359" s="2">
        <v>0</v>
      </c>
      <c r="AA359" s="2">
        <v>10</v>
      </c>
      <c r="AB359" s="2">
        <v>10</v>
      </c>
      <c r="AC359" s="2">
        <v>10</v>
      </c>
      <c r="AD359" s="2">
        <v>0</v>
      </c>
      <c r="AE359" s="12">
        <v>0</v>
      </c>
      <c r="AF359" s="12">
        <v>0</v>
      </c>
      <c r="AG359" s="12">
        <v>0</v>
      </c>
      <c r="AH359" s="12">
        <v>0.2</v>
      </c>
      <c r="AI359" s="12">
        <v>0.3</v>
      </c>
      <c r="AJ359" s="12">
        <v>0.3</v>
      </c>
      <c r="AK359" s="12">
        <v>0</v>
      </c>
    </row>
    <row r="360" spans="1:37">
      <c r="A360" t="s">
        <v>1034</v>
      </c>
      <c r="B360" t="s">
        <v>323</v>
      </c>
      <c r="C360" s="6">
        <v>44859</v>
      </c>
      <c r="D360" t="s">
        <v>390</v>
      </c>
      <c r="E360" t="s">
        <v>513</v>
      </c>
      <c r="F360" t="s">
        <v>1081</v>
      </c>
      <c r="G360" t="s">
        <v>37</v>
      </c>
      <c r="H360" t="s">
        <v>170</v>
      </c>
      <c r="I360" t="s">
        <v>0</v>
      </c>
      <c r="J360" s="6">
        <v>44964</v>
      </c>
      <c r="K360">
        <v>26.5</v>
      </c>
      <c r="L360" s="2">
        <f t="shared" si="10"/>
        <v>105</v>
      </c>
      <c r="M360" s="2" t="str">
        <f t="shared" si="11"/>
        <v>2023-02</v>
      </c>
      <c r="N360" s="2" t="s">
        <v>364</v>
      </c>
      <c r="O360" s="2" t="s">
        <v>990</v>
      </c>
      <c r="P360" s="2" t="s">
        <v>985</v>
      </c>
      <c r="Q360" s="2">
        <v>0</v>
      </c>
      <c r="R360" s="2">
        <v>0</v>
      </c>
      <c r="S360" s="2">
        <v>0</v>
      </c>
      <c r="T360" s="2">
        <v>0</v>
      </c>
      <c r="U360" s="2">
        <v>8</v>
      </c>
      <c r="V360" s="2">
        <v>4</v>
      </c>
      <c r="W360" s="2">
        <v>2</v>
      </c>
      <c r="X360" s="2">
        <v>0</v>
      </c>
      <c r="Y360" s="2">
        <v>0</v>
      </c>
      <c r="Z360" s="2">
        <v>0</v>
      </c>
      <c r="AA360" s="2">
        <v>0</v>
      </c>
      <c r="AB360" s="2">
        <v>35</v>
      </c>
      <c r="AC360" s="2">
        <v>35</v>
      </c>
      <c r="AD360" s="2">
        <v>35</v>
      </c>
      <c r="AE360" s="12">
        <v>0</v>
      </c>
      <c r="AF360" s="12">
        <v>0</v>
      </c>
      <c r="AG360" s="12">
        <v>0</v>
      </c>
      <c r="AH360" s="12">
        <v>0</v>
      </c>
      <c r="AI360" s="12">
        <v>0.23</v>
      </c>
      <c r="AJ360" s="12">
        <v>0.11</v>
      </c>
      <c r="AK360" s="12">
        <v>0.06</v>
      </c>
    </row>
    <row r="361" spans="1:37">
      <c r="A361" t="s">
        <v>449</v>
      </c>
      <c r="B361" t="s">
        <v>323</v>
      </c>
      <c r="C361" s="6">
        <v>44859</v>
      </c>
      <c r="D361" t="s">
        <v>386</v>
      </c>
      <c r="E361" t="s">
        <v>439</v>
      </c>
      <c r="F361" t="s">
        <v>448</v>
      </c>
      <c r="G361" t="s">
        <v>37</v>
      </c>
      <c r="H361" t="s">
        <v>170</v>
      </c>
      <c r="I361" t="s">
        <v>0</v>
      </c>
      <c r="J361" s="6">
        <v>44937</v>
      </c>
      <c r="K361">
        <v>8.5</v>
      </c>
      <c r="L361" s="2">
        <f t="shared" si="10"/>
        <v>78</v>
      </c>
      <c r="M361" s="2" t="str">
        <f t="shared" si="11"/>
        <v>2023-01</v>
      </c>
      <c r="N361" s="2" t="s">
        <v>364</v>
      </c>
      <c r="O361" s="2" t="s">
        <v>989</v>
      </c>
      <c r="P361" s="2" t="s">
        <v>1437</v>
      </c>
      <c r="Q361" s="2">
        <v>0</v>
      </c>
      <c r="R361" s="2">
        <v>0</v>
      </c>
      <c r="S361" s="2">
        <v>0</v>
      </c>
      <c r="T361" s="2">
        <v>2</v>
      </c>
      <c r="U361" s="2">
        <v>2</v>
      </c>
      <c r="V361" s="2">
        <v>3</v>
      </c>
      <c r="W361" s="2">
        <v>2</v>
      </c>
      <c r="X361" s="2">
        <v>0</v>
      </c>
      <c r="Y361" s="2">
        <v>0</v>
      </c>
      <c r="Z361" s="2">
        <v>0</v>
      </c>
      <c r="AA361" s="2">
        <v>10</v>
      </c>
      <c r="AB361" s="2">
        <v>10</v>
      </c>
      <c r="AC361" s="2">
        <v>10</v>
      </c>
      <c r="AD361" s="2">
        <v>10</v>
      </c>
      <c r="AE361" s="12">
        <v>0</v>
      </c>
      <c r="AF361" s="12">
        <v>0</v>
      </c>
      <c r="AG361" s="12">
        <v>0</v>
      </c>
      <c r="AH361" s="12">
        <v>0.2</v>
      </c>
      <c r="AI361" s="12">
        <v>0.2</v>
      </c>
      <c r="AJ361" s="12">
        <v>0.3</v>
      </c>
      <c r="AK361" s="12">
        <v>0.2</v>
      </c>
    </row>
    <row r="362" spans="1:37">
      <c r="A362" t="s">
        <v>1214</v>
      </c>
      <c r="B362" t="s">
        <v>323</v>
      </c>
      <c r="C362" s="6">
        <v>44859</v>
      </c>
      <c r="D362" t="s">
        <v>370</v>
      </c>
      <c r="E362" t="s">
        <v>684</v>
      </c>
      <c r="F362" t="s">
        <v>1313</v>
      </c>
      <c r="G362" t="s">
        <v>37</v>
      </c>
      <c r="H362" t="s">
        <v>170</v>
      </c>
      <c r="I362" t="s">
        <v>0</v>
      </c>
      <c r="J362" s="6">
        <v>44981</v>
      </c>
      <c r="K362">
        <v>8.25</v>
      </c>
      <c r="L362" s="2">
        <f t="shared" si="10"/>
        <v>122</v>
      </c>
      <c r="M362" s="2" t="str">
        <f t="shared" si="11"/>
        <v>2023-02</v>
      </c>
      <c r="N362" s="2" t="s">
        <v>364</v>
      </c>
      <c r="O362" s="2" t="s">
        <v>989</v>
      </c>
      <c r="P362" s="2" t="s">
        <v>985</v>
      </c>
      <c r="Q362" s="2">
        <v>0</v>
      </c>
      <c r="R362" s="2">
        <v>0</v>
      </c>
      <c r="S362" s="2">
        <v>0</v>
      </c>
      <c r="T362" s="2">
        <v>1</v>
      </c>
      <c r="U362" s="2">
        <v>0</v>
      </c>
      <c r="V362" s="2">
        <v>17</v>
      </c>
      <c r="W362" s="2">
        <v>18</v>
      </c>
      <c r="X362" s="2">
        <v>0</v>
      </c>
      <c r="Y362" s="2">
        <v>0</v>
      </c>
      <c r="Z362" s="2">
        <v>0</v>
      </c>
      <c r="AA362" s="2">
        <v>20</v>
      </c>
      <c r="AB362" s="2">
        <v>0</v>
      </c>
      <c r="AC362" s="2">
        <v>20</v>
      </c>
      <c r="AD362" s="2">
        <v>20</v>
      </c>
      <c r="AE362" s="12">
        <v>0</v>
      </c>
      <c r="AF362" s="12">
        <v>0</v>
      </c>
      <c r="AG362" s="12">
        <v>0</v>
      </c>
      <c r="AH362" s="12">
        <v>0.05</v>
      </c>
      <c r="AI362" s="12">
        <v>0</v>
      </c>
      <c r="AJ362" s="12">
        <v>0.85</v>
      </c>
      <c r="AK362" s="12">
        <v>0.9</v>
      </c>
    </row>
    <row r="363" spans="1:37">
      <c r="A363" t="s">
        <v>1304</v>
      </c>
      <c r="B363" t="s">
        <v>323</v>
      </c>
      <c r="C363" s="6">
        <v>44859</v>
      </c>
      <c r="D363" t="s">
        <v>379</v>
      </c>
      <c r="E363" t="s">
        <v>389</v>
      </c>
      <c r="F363" t="s">
        <v>1305</v>
      </c>
      <c r="G363" t="s">
        <v>37</v>
      </c>
      <c r="H363" t="s">
        <v>170</v>
      </c>
      <c r="I363" t="s">
        <v>0</v>
      </c>
      <c r="J363" s="6">
        <v>44988</v>
      </c>
      <c r="K363">
        <v>9</v>
      </c>
      <c r="L363" s="2">
        <f t="shared" si="10"/>
        <v>129</v>
      </c>
      <c r="M363" s="2" t="str">
        <f t="shared" si="11"/>
        <v>2023-03</v>
      </c>
      <c r="N363" s="2" t="s">
        <v>364</v>
      </c>
      <c r="O363" s="2" t="s">
        <v>989</v>
      </c>
      <c r="P363" s="2" t="s">
        <v>1437</v>
      </c>
      <c r="Q363" s="2">
        <v>0</v>
      </c>
      <c r="R363" s="2">
        <v>0</v>
      </c>
      <c r="S363" s="2">
        <v>0</v>
      </c>
      <c r="T363" s="2">
        <v>1</v>
      </c>
      <c r="U363" s="2">
        <v>3</v>
      </c>
      <c r="V363" s="2">
        <v>6</v>
      </c>
      <c r="W363" s="2">
        <v>2</v>
      </c>
      <c r="X363" s="2">
        <v>0</v>
      </c>
      <c r="Y363" s="2">
        <v>0</v>
      </c>
      <c r="Z363" s="2">
        <v>0</v>
      </c>
      <c r="AA363" s="2">
        <v>20</v>
      </c>
      <c r="AB363" s="2">
        <v>20</v>
      </c>
      <c r="AC363" s="2">
        <v>20</v>
      </c>
      <c r="AD363" s="2">
        <v>20</v>
      </c>
      <c r="AE363" s="12">
        <v>0</v>
      </c>
      <c r="AF363" s="12">
        <v>0</v>
      </c>
      <c r="AG363" s="12">
        <v>0</v>
      </c>
      <c r="AH363" s="12">
        <v>0.05</v>
      </c>
      <c r="AI363" s="12">
        <v>0.15</v>
      </c>
      <c r="AJ363" s="12">
        <v>0.3</v>
      </c>
      <c r="AK363" s="12">
        <v>0.1</v>
      </c>
    </row>
    <row r="364" spans="1:37">
      <c r="A364" t="s">
        <v>173</v>
      </c>
      <c r="B364" t="s">
        <v>323</v>
      </c>
      <c r="C364" s="6">
        <v>44859</v>
      </c>
      <c r="D364" t="s">
        <v>2</v>
      </c>
      <c r="E364" t="s">
        <v>4</v>
      </c>
      <c r="F364" t="s">
        <v>174</v>
      </c>
      <c r="G364" t="s">
        <v>37</v>
      </c>
      <c r="H364" t="s">
        <v>109</v>
      </c>
      <c r="I364" t="s">
        <v>0</v>
      </c>
      <c r="J364" s="6">
        <v>44939</v>
      </c>
      <c r="K364">
        <v>3</v>
      </c>
      <c r="L364" s="2">
        <f t="shared" si="10"/>
        <v>80</v>
      </c>
      <c r="M364" s="2" t="str">
        <f t="shared" si="11"/>
        <v>2023-01</v>
      </c>
      <c r="N364" s="2" t="s">
        <v>364</v>
      </c>
      <c r="O364" s="2" t="s">
        <v>989</v>
      </c>
      <c r="P364" s="2" t="s">
        <v>1438</v>
      </c>
      <c r="Q364" s="2">
        <v>0</v>
      </c>
      <c r="R364" s="2">
        <v>0</v>
      </c>
      <c r="S364" s="2">
        <v>0</v>
      </c>
      <c r="T364" s="2">
        <v>0</v>
      </c>
      <c r="U364" s="2">
        <v>1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13</v>
      </c>
      <c r="AC364" s="2">
        <v>0</v>
      </c>
      <c r="AD364" s="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0.08</v>
      </c>
      <c r="AJ364" s="12">
        <v>0</v>
      </c>
      <c r="AK364" s="12">
        <v>0</v>
      </c>
    </row>
    <row r="365" spans="1:37">
      <c r="A365" t="s">
        <v>121</v>
      </c>
      <c r="B365" t="s">
        <v>323</v>
      </c>
      <c r="C365" s="6">
        <v>44859</v>
      </c>
      <c r="D365" t="s">
        <v>3</v>
      </c>
      <c r="E365" t="s">
        <v>16</v>
      </c>
      <c r="F365" t="s">
        <v>122</v>
      </c>
      <c r="G365" t="s">
        <v>37</v>
      </c>
      <c r="H365" t="s">
        <v>321</v>
      </c>
      <c r="I365" t="s">
        <v>0</v>
      </c>
      <c r="J365" s="6">
        <v>44993</v>
      </c>
      <c r="K365">
        <v>8.5</v>
      </c>
      <c r="L365" s="2">
        <f t="shared" si="10"/>
        <v>134</v>
      </c>
      <c r="M365" s="2" t="str">
        <f t="shared" si="11"/>
        <v>2023-03</v>
      </c>
      <c r="N365" s="2" t="s">
        <v>364</v>
      </c>
      <c r="O365" s="2" t="s">
        <v>988</v>
      </c>
      <c r="P365" s="2" t="s">
        <v>1438</v>
      </c>
      <c r="Q365" s="2">
        <v>0</v>
      </c>
      <c r="R365" s="2">
        <v>0</v>
      </c>
      <c r="S365" s="2">
        <v>0</v>
      </c>
      <c r="T365" s="2">
        <v>0</v>
      </c>
      <c r="U365" s="2">
        <v>10</v>
      </c>
      <c r="V365" s="2">
        <v>15</v>
      </c>
      <c r="W365" s="2">
        <v>12</v>
      </c>
      <c r="X365" s="2">
        <v>0</v>
      </c>
      <c r="Y365" s="2">
        <v>0</v>
      </c>
      <c r="Z365" s="2">
        <v>0</v>
      </c>
      <c r="AA365" s="2">
        <v>0</v>
      </c>
      <c r="AB365" s="2">
        <v>50</v>
      </c>
      <c r="AC365" s="2">
        <v>50</v>
      </c>
      <c r="AD365" s="2">
        <v>50</v>
      </c>
      <c r="AE365" s="12">
        <v>0</v>
      </c>
      <c r="AF365" s="12">
        <v>0</v>
      </c>
      <c r="AG365" s="12">
        <v>0</v>
      </c>
      <c r="AH365" s="12">
        <v>0</v>
      </c>
      <c r="AI365" s="12">
        <v>0.2</v>
      </c>
      <c r="AJ365" s="12">
        <v>0.3</v>
      </c>
      <c r="AK365" s="12">
        <v>0.24</v>
      </c>
    </row>
    <row r="366" spans="1:37">
      <c r="A366" t="s">
        <v>700</v>
      </c>
      <c r="B366" t="s">
        <v>323</v>
      </c>
      <c r="C366" s="6">
        <v>44859</v>
      </c>
      <c r="D366" t="s">
        <v>379</v>
      </c>
      <c r="E366" t="s">
        <v>494</v>
      </c>
      <c r="F366" t="s">
        <v>699</v>
      </c>
      <c r="G366" t="s">
        <v>37</v>
      </c>
      <c r="H366" t="s">
        <v>170</v>
      </c>
      <c r="I366" t="s">
        <v>0</v>
      </c>
      <c r="J366" s="6">
        <v>44887</v>
      </c>
      <c r="K366">
        <v>4</v>
      </c>
      <c r="L366" s="2">
        <f t="shared" si="10"/>
        <v>28</v>
      </c>
      <c r="M366" s="2" t="str">
        <f t="shared" si="11"/>
        <v>2022-11</v>
      </c>
      <c r="N366" s="2" t="s">
        <v>340</v>
      </c>
      <c r="O366" s="2" t="s">
        <v>989</v>
      </c>
      <c r="P366" s="2" t="s">
        <v>985</v>
      </c>
      <c r="Q366" s="2">
        <v>0</v>
      </c>
      <c r="R366" s="2">
        <v>0</v>
      </c>
      <c r="S366" s="2">
        <v>0</v>
      </c>
      <c r="T366" s="2">
        <v>17</v>
      </c>
      <c r="U366" s="2">
        <v>12</v>
      </c>
      <c r="V366" s="2">
        <v>16</v>
      </c>
      <c r="W366" s="2">
        <v>11</v>
      </c>
      <c r="X366" s="2">
        <v>0</v>
      </c>
      <c r="Y366" s="2">
        <v>0</v>
      </c>
      <c r="Z366" s="2">
        <v>0</v>
      </c>
      <c r="AA366" s="2">
        <v>15</v>
      </c>
      <c r="AB366" s="2">
        <v>15</v>
      </c>
      <c r="AC366" s="2">
        <v>15</v>
      </c>
      <c r="AD366" s="2">
        <v>15</v>
      </c>
      <c r="AE366" s="12">
        <v>0</v>
      </c>
      <c r="AF366" s="12">
        <v>0</v>
      </c>
      <c r="AG366" s="12">
        <v>0</v>
      </c>
      <c r="AH366" s="12">
        <v>1.1299999999999999</v>
      </c>
      <c r="AI366" s="12">
        <v>0.8</v>
      </c>
      <c r="AJ366" s="12">
        <v>1.07</v>
      </c>
      <c r="AK366" s="12">
        <v>0.73</v>
      </c>
    </row>
    <row r="367" spans="1:37">
      <c r="A367" t="s">
        <v>1062</v>
      </c>
      <c r="B367" t="s">
        <v>323</v>
      </c>
      <c r="C367" s="6">
        <v>44859</v>
      </c>
      <c r="D367" t="s">
        <v>412</v>
      </c>
      <c r="E367" t="s">
        <v>646</v>
      </c>
      <c r="F367" t="s">
        <v>1199</v>
      </c>
      <c r="G367" t="s">
        <v>37</v>
      </c>
      <c r="H367" t="s">
        <v>109</v>
      </c>
      <c r="I367" t="s">
        <v>0</v>
      </c>
      <c r="J367" s="6">
        <v>44973</v>
      </c>
      <c r="K367">
        <v>15.77</v>
      </c>
      <c r="L367" s="2">
        <f t="shared" si="10"/>
        <v>114</v>
      </c>
      <c r="M367" s="2" t="str">
        <f t="shared" si="11"/>
        <v>2023-02</v>
      </c>
      <c r="N367" s="2" t="s">
        <v>364</v>
      </c>
      <c r="O367" s="2" t="s">
        <v>988</v>
      </c>
      <c r="P367" s="2" t="s">
        <v>985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12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50</v>
      </c>
      <c r="AD367" s="2">
        <v>0</v>
      </c>
      <c r="AE367" s="12">
        <v>0</v>
      </c>
      <c r="AF367" s="12">
        <v>0</v>
      </c>
      <c r="AG367" s="12">
        <v>0</v>
      </c>
      <c r="AH367" s="12">
        <v>0</v>
      </c>
      <c r="AI367" s="12">
        <v>0</v>
      </c>
      <c r="AJ367" s="12">
        <v>0.24</v>
      </c>
      <c r="AK367" s="12">
        <v>0</v>
      </c>
    </row>
    <row r="368" spans="1:37">
      <c r="A368" t="s">
        <v>836</v>
      </c>
      <c r="B368" t="s">
        <v>323</v>
      </c>
      <c r="C368" s="6">
        <v>44859</v>
      </c>
      <c r="D368" t="s">
        <v>386</v>
      </c>
      <c r="E368" t="s">
        <v>485</v>
      </c>
      <c r="F368" t="s">
        <v>835</v>
      </c>
      <c r="G368" t="s">
        <v>37</v>
      </c>
      <c r="H368" t="s">
        <v>109</v>
      </c>
      <c r="I368" t="s">
        <v>0</v>
      </c>
      <c r="J368" s="6">
        <v>44881</v>
      </c>
      <c r="K368">
        <v>15.5</v>
      </c>
      <c r="L368" s="2">
        <f t="shared" si="10"/>
        <v>22</v>
      </c>
      <c r="M368" s="2" t="str">
        <f t="shared" si="11"/>
        <v>2022-11</v>
      </c>
      <c r="N368" s="2" t="s">
        <v>340</v>
      </c>
      <c r="O368" s="2" t="s">
        <v>989</v>
      </c>
      <c r="P368" s="2" t="s">
        <v>985</v>
      </c>
      <c r="Q368" s="2">
        <v>0</v>
      </c>
      <c r="R368" s="2">
        <v>0</v>
      </c>
      <c r="S368" s="2">
        <v>0</v>
      </c>
      <c r="T368" s="2">
        <v>0</v>
      </c>
      <c r="U368" s="2">
        <v>3</v>
      </c>
      <c r="V368" s="2">
        <v>10</v>
      </c>
      <c r="W368" s="2">
        <v>10</v>
      </c>
      <c r="X368" s="2">
        <v>0</v>
      </c>
      <c r="Y368" s="2">
        <v>0</v>
      </c>
      <c r="Z368" s="2">
        <v>0</v>
      </c>
      <c r="AA368" s="2">
        <v>0</v>
      </c>
      <c r="AB368" s="2">
        <v>10</v>
      </c>
      <c r="AC368" s="2">
        <v>10</v>
      </c>
      <c r="AD368" s="2">
        <v>10</v>
      </c>
      <c r="AE368" s="12">
        <v>0</v>
      </c>
      <c r="AF368" s="12">
        <v>0</v>
      </c>
      <c r="AG368" s="12">
        <v>0</v>
      </c>
      <c r="AH368" s="12">
        <v>0</v>
      </c>
      <c r="AI368" s="12">
        <v>0.3</v>
      </c>
      <c r="AJ368" s="12">
        <v>1</v>
      </c>
      <c r="AK368" s="12">
        <v>1</v>
      </c>
    </row>
    <row r="369" spans="1:37">
      <c r="A369" t="s">
        <v>452</v>
      </c>
      <c r="B369" t="s">
        <v>323</v>
      </c>
      <c r="C369" s="6">
        <v>44860</v>
      </c>
      <c r="D369" t="s">
        <v>373</v>
      </c>
      <c r="E369" t="s">
        <v>450</v>
      </c>
      <c r="F369" t="s">
        <v>451</v>
      </c>
      <c r="G369" t="s">
        <v>37</v>
      </c>
      <c r="H369" t="s">
        <v>170</v>
      </c>
      <c r="I369" t="s">
        <v>0</v>
      </c>
      <c r="J369" s="6">
        <v>44951</v>
      </c>
      <c r="K369">
        <v>2</v>
      </c>
      <c r="L369" s="2">
        <f t="shared" si="10"/>
        <v>91</v>
      </c>
      <c r="M369" s="2" t="str">
        <f t="shared" si="11"/>
        <v>2023-01</v>
      </c>
      <c r="N369" s="2" t="s">
        <v>364</v>
      </c>
      <c r="O369" s="2" t="s">
        <v>988</v>
      </c>
      <c r="P369" s="2" t="s">
        <v>1437</v>
      </c>
      <c r="Q369" s="2">
        <v>0</v>
      </c>
      <c r="R369" s="2">
        <v>0</v>
      </c>
      <c r="S369" s="2">
        <v>0</v>
      </c>
      <c r="T369" s="2">
        <v>0</v>
      </c>
      <c r="U369" s="2">
        <v>2</v>
      </c>
      <c r="V369" s="2">
        <v>4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10</v>
      </c>
      <c r="AC369" s="2">
        <v>10</v>
      </c>
      <c r="AD369" s="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0.2</v>
      </c>
      <c r="AJ369" s="12">
        <v>0.4</v>
      </c>
      <c r="AK369" s="12">
        <v>0</v>
      </c>
    </row>
    <row r="370" spans="1:37">
      <c r="A370" t="s">
        <v>126</v>
      </c>
      <c r="B370" t="s">
        <v>323</v>
      </c>
      <c r="C370" s="6">
        <v>44860</v>
      </c>
      <c r="D370" t="s">
        <v>3</v>
      </c>
      <c r="E370" t="s">
        <v>24</v>
      </c>
      <c r="F370" t="s">
        <v>127</v>
      </c>
      <c r="G370" t="s">
        <v>37</v>
      </c>
      <c r="H370" t="s">
        <v>109</v>
      </c>
      <c r="I370" t="s">
        <v>0</v>
      </c>
      <c r="J370" s="6">
        <v>44943</v>
      </c>
      <c r="K370">
        <v>31.25</v>
      </c>
      <c r="L370" s="2">
        <f t="shared" si="10"/>
        <v>83</v>
      </c>
      <c r="M370" s="2" t="str">
        <f t="shared" si="11"/>
        <v>2023-01</v>
      </c>
      <c r="N370" s="2" t="s">
        <v>364</v>
      </c>
      <c r="O370" s="2" t="s">
        <v>988</v>
      </c>
      <c r="P370" s="2" t="s">
        <v>1438</v>
      </c>
      <c r="Q370" s="2">
        <v>0</v>
      </c>
      <c r="R370" s="2">
        <v>0</v>
      </c>
      <c r="S370" s="2">
        <v>0</v>
      </c>
      <c r="T370" s="2">
        <v>1</v>
      </c>
      <c r="U370" s="2">
        <v>15</v>
      </c>
      <c r="V370" s="2">
        <v>1</v>
      </c>
      <c r="W370" s="2">
        <v>0</v>
      </c>
      <c r="X370" s="2">
        <v>0</v>
      </c>
      <c r="Y370" s="2">
        <v>0</v>
      </c>
      <c r="Z370" s="2">
        <v>0</v>
      </c>
      <c r="AA370" s="2">
        <v>30</v>
      </c>
      <c r="AB370" s="2">
        <v>30</v>
      </c>
      <c r="AC370" s="2">
        <v>30</v>
      </c>
      <c r="AD370" s="2">
        <v>0</v>
      </c>
      <c r="AE370" s="12">
        <v>0</v>
      </c>
      <c r="AF370" s="12">
        <v>0</v>
      </c>
      <c r="AG370" s="12">
        <v>0</v>
      </c>
      <c r="AH370" s="12">
        <v>0.03</v>
      </c>
      <c r="AI370" s="12">
        <v>0.5</v>
      </c>
      <c r="AJ370" s="12">
        <v>0.03</v>
      </c>
      <c r="AK370" s="12">
        <v>0</v>
      </c>
    </row>
    <row r="371" spans="1:37">
      <c r="A371" t="s">
        <v>1394</v>
      </c>
      <c r="B371" t="s">
        <v>323</v>
      </c>
      <c r="C371" s="6">
        <v>44860</v>
      </c>
      <c r="D371" t="s">
        <v>394</v>
      </c>
      <c r="E371" t="s">
        <v>611</v>
      </c>
      <c r="F371" t="s">
        <v>1393</v>
      </c>
      <c r="G371" t="s">
        <v>37</v>
      </c>
      <c r="H371" t="s">
        <v>109</v>
      </c>
      <c r="I371" t="s">
        <v>0</v>
      </c>
      <c r="J371" s="6">
        <v>44984</v>
      </c>
      <c r="K371">
        <v>30.5</v>
      </c>
      <c r="L371" s="2">
        <f t="shared" si="10"/>
        <v>124</v>
      </c>
      <c r="M371" s="2" t="str">
        <f t="shared" si="11"/>
        <v>2023-02</v>
      </c>
      <c r="N371" s="2" t="s">
        <v>364</v>
      </c>
      <c r="O371" s="2" t="s">
        <v>988</v>
      </c>
      <c r="P371" s="2" t="s">
        <v>985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16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50</v>
      </c>
      <c r="AD371" s="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0.32</v>
      </c>
      <c r="AK371" s="12">
        <v>0</v>
      </c>
    </row>
    <row r="372" spans="1:37">
      <c r="A372" t="s">
        <v>1004</v>
      </c>
      <c r="B372" t="s">
        <v>323</v>
      </c>
      <c r="C372" s="6">
        <v>44860</v>
      </c>
      <c r="D372" t="s">
        <v>365</v>
      </c>
      <c r="E372" t="s">
        <v>632</v>
      </c>
      <c r="F372" t="s">
        <v>1149</v>
      </c>
      <c r="G372" t="s">
        <v>37</v>
      </c>
      <c r="H372" t="s">
        <v>109</v>
      </c>
      <c r="I372" t="s">
        <v>0</v>
      </c>
      <c r="J372" s="6">
        <v>44963</v>
      </c>
      <c r="K372">
        <v>9</v>
      </c>
      <c r="L372" s="2">
        <f t="shared" si="10"/>
        <v>103</v>
      </c>
      <c r="M372" s="2" t="str">
        <f t="shared" si="11"/>
        <v>2023-02</v>
      </c>
      <c r="N372" s="2" t="s">
        <v>364</v>
      </c>
      <c r="O372" s="2" t="s">
        <v>992</v>
      </c>
      <c r="P372" s="2" t="s">
        <v>985</v>
      </c>
      <c r="Q372" s="2">
        <v>0</v>
      </c>
      <c r="R372" s="2">
        <v>0</v>
      </c>
      <c r="S372" s="2">
        <v>0</v>
      </c>
      <c r="T372" s="2">
        <v>3</v>
      </c>
      <c r="U372" s="2">
        <v>4</v>
      </c>
      <c r="V372" s="2">
        <v>31</v>
      </c>
      <c r="W372" s="2">
        <v>20</v>
      </c>
      <c r="X372" s="2">
        <v>0</v>
      </c>
      <c r="Y372" s="2">
        <v>0</v>
      </c>
      <c r="Z372" s="2">
        <v>0</v>
      </c>
      <c r="AA372" s="2">
        <v>20</v>
      </c>
      <c r="AB372" s="2">
        <v>20</v>
      </c>
      <c r="AC372" s="2">
        <v>20</v>
      </c>
      <c r="AD372" s="2">
        <v>20</v>
      </c>
      <c r="AE372" s="12">
        <v>0</v>
      </c>
      <c r="AF372" s="12">
        <v>0</v>
      </c>
      <c r="AG372" s="12">
        <v>0</v>
      </c>
      <c r="AH372" s="12">
        <v>0.15</v>
      </c>
      <c r="AI372" s="12">
        <v>0.2</v>
      </c>
      <c r="AJ372" s="12">
        <v>1.55</v>
      </c>
      <c r="AK372" s="12">
        <v>1</v>
      </c>
    </row>
    <row r="373" spans="1:37">
      <c r="A373" t="s">
        <v>696</v>
      </c>
      <c r="B373" t="s">
        <v>323</v>
      </c>
      <c r="C373" s="6">
        <v>44860</v>
      </c>
      <c r="D373" t="s">
        <v>379</v>
      </c>
      <c r="E373" t="s">
        <v>389</v>
      </c>
      <c r="F373" t="s">
        <v>695</v>
      </c>
      <c r="G373" t="s">
        <v>37</v>
      </c>
      <c r="H373" t="s">
        <v>170</v>
      </c>
      <c r="I373" t="s">
        <v>0</v>
      </c>
      <c r="J373" s="6">
        <v>44907</v>
      </c>
      <c r="K373">
        <v>4.5</v>
      </c>
      <c r="L373" s="2">
        <f t="shared" si="10"/>
        <v>47</v>
      </c>
      <c r="M373" s="2" t="str">
        <f t="shared" si="11"/>
        <v>2022-12</v>
      </c>
      <c r="N373" s="2" t="s">
        <v>340</v>
      </c>
      <c r="O373" s="2" t="s">
        <v>989</v>
      </c>
      <c r="P373" s="2" t="s">
        <v>1437</v>
      </c>
      <c r="Q373" s="2">
        <v>0</v>
      </c>
      <c r="R373" s="2">
        <v>0</v>
      </c>
      <c r="S373" s="2">
        <v>0</v>
      </c>
      <c r="T373" s="2">
        <v>8</v>
      </c>
      <c r="U373" s="2">
        <v>6</v>
      </c>
      <c r="V373" s="2">
        <v>2</v>
      </c>
      <c r="W373" s="2">
        <v>0</v>
      </c>
      <c r="X373" s="2">
        <v>0</v>
      </c>
      <c r="Y373" s="2">
        <v>0</v>
      </c>
      <c r="Z373" s="2">
        <v>0</v>
      </c>
      <c r="AA373" s="2">
        <v>10</v>
      </c>
      <c r="AB373" s="2">
        <v>10</v>
      </c>
      <c r="AC373" s="2">
        <v>10</v>
      </c>
      <c r="AD373" s="2">
        <v>0</v>
      </c>
      <c r="AE373" s="12">
        <v>0</v>
      </c>
      <c r="AF373" s="12">
        <v>0</v>
      </c>
      <c r="AG373" s="12">
        <v>0</v>
      </c>
      <c r="AH373" s="12">
        <v>0.8</v>
      </c>
      <c r="AI373" s="12">
        <v>0.6</v>
      </c>
      <c r="AJ373" s="12">
        <v>0.2</v>
      </c>
      <c r="AK373" s="12">
        <v>0</v>
      </c>
    </row>
    <row r="374" spans="1:37">
      <c r="A374" t="s">
        <v>526</v>
      </c>
      <c r="B374" t="s">
        <v>323</v>
      </c>
      <c r="C374" s="6">
        <v>44860</v>
      </c>
      <c r="D374" t="s">
        <v>374</v>
      </c>
      <c r="E374" t="s">
        <v>473</v>
      </c>
      <c r="F374" t="s">
        <v>525</v>
      </c>
      <c r="G374" t="s">
        <v>37</v>
      </c>
      <c r="H374" t="s">
        <v>170</v>
      </c>
      <c r="I374" t="s">
        <v>0</v>
      </c>
      <c r="J374" s="6">
        <v>44943</v>
      </c>
      <c r="K374">
        <v>17.5</v>
      </c>
      <c r="L374" s="2">
        <f t="shared" si="10"/>
        <v>83</v>
      </c>
      <c r="M374" s="2" t="str">
        <f t="shared" si="11"/>
        <v>2023-01</v>
      </c>
      <c r="N374" s="2" t="s">
        <v>364</v>
      </c>
      <c r="O374" s="2" t="s">
        <v>989</v>
      </c>
      <c r="P374" s="2" t="s">
        <v>1437</v>
      </c>
      <c r="Q374" s="2">
        <v>0</v>
      </c>
      <c r="R374" s="2">
        <v>0</v>
      </c>
      <c r="S374" s="2">
        <v>0</v>
      </c>
      <c r="T374" s="2">
        <v>0</v>
      </c>
      <c r="U374" s="2">
        <v>2</v>
      </c>
      <c r="V374" s="2">
        <v>2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10</v>
      </c>
      <c r="AC374" s="2">
        <v>10</v>
      </c>
      <c r="AD374" s="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0.2</v>
      </c>
      <c r="AJ374" s="12">
        <v>0.2</v>
      </c>
      <c r="AK374" s="12">
        <v>0</v>
      </c>
    </row>
    <row r="375" spans="1:37">
      <c r="A375" t="s">
        <v>529</v>
      </c>
      <c r="B375" t="s">
        <v>323</v>
      </c>
      <c r="C375" s="6">
        <v>44860</v>
      </c>
      <c r="D375" t="s">
        <v>374</v>
      </c>
      <c r="E375" t="s">
        <v>527</v>
      </c>
      <c r="F375" t="s">
        <v>528</v>
      </c>
      <c r="G375" t="s">
        <v>37</v>
      </c>
      <c r="H375" t="s">
        <v>170</v>
      </c>
      <c r="I375" t="s">
        <v>0</v>
      </c>
      <c r="J375" s="6">
        <v>44951</v>
      </c>
      <c r="K375">
        <v>15.5</v>
      </c>
      <c r="L375" s="2">
        <f t="shared" si="10"/>
        <v>91</v>
      </c>
      <c r="M375" s="2" t="str">
        <f t="shared" si="11"/>
        <v>2023-01</v>
      </c>
      <c r="N375" s="2" t="s">
        <v>364</v>
      </c>
      <c r="O375" s="2" t="s">
        <v>989</v>
      </c>
      <c r="P375" s="2" t="s">
        <v>985</v>
      </c>
      <c r="Q375" s="2">
        <v>0</v>
      </c>
      <c r="R375" s="2">
        <v>0</v>
      </c>
      <c r="S375" s="2">
        <v>0</v>
      </c>
      <c r="T375" s="2">
        <v>1</v>
      </c>
      <c r="U375" s="2">
        <v>25</v>
      </c>
      <c r="V375" s="2">
        <v>22</v>
      </c>
      <c r="W375" s="2">
        <v>21</v>
      </c>
      <c r="X375" s="2">
        <v>0</v>
      </c>
      <c r="Y375" s="2">
        <v>0</v>
      </c>
      <c r="Z375" s="2">
        <v>0</v>
      </c>
      <c r="AA375" s="2">
        <v>40</v>
      </c>
      <c r="AB375" s="2">
        <v>40</v>
      </c>
      <c r="AC375" s="2">
        <v>40</v>
      </c>
      <c r="AD375" s="2">
        <v>40</v>
      </c>
      <c r="AE375" s="12">
        <v>0</v>
      </c>
      <c r="AF375" s="12">
        <v>0</v>
      </c>
      <c r="AG375" s="12">
        <v>0</v>
      </c>
      <c r="AH375" s="12">
        <v>0.03</v>
      </c>
      <c r="AI375" s="12">
        <v>0.63</v>
      </c>
      <c r="AJ375" s="12">
        <v>0.55000000000000004</v>
      </c>
      <c r="AK375" s="12">
        <v>0.53</v>
      </c>
    </row>
    <row r="376" spans="1:37">
      <c r="A376" t="s">
        <v>641</v>
      </c>
      <c r="B376" t="s">
        <v>323</v>
      </c>
      <c r="C376" s="6">
        <v>44860</v>
      </c>
      <c r="D376" t="s">
        <v>596</v>
      </c>
      <c r="E376" t="s">
        <v>639</v>
      </c>
      <c r="F376" t="s">
        <v>640</v>
      </c>
      <c r="G376" t="s">
        <v>37</v>
      </c>
      <c r="H376" t="s">
        <v>109</v>
      </c>
      <c r="I376" t="s">
        <v>0</v>
      </c>
      <c r="J376" s="6">
        <v>44943</v>
      </c>
      <c r="K376">
        <v>7</v>
      </c>
      <c r="L376" s="2">
        <f t="shared" si="10"/>
        <v>83</v>
      </c>
      <c r="M376" s="2" t="str">
        <f t="shared" si="11"/>
        <v>2023-01</v>
      </c>
      <c r="N376" s="2" t="s">
        <v>364</v>
      </c>
      <c r="O376" s="2" t="s">
        <v>988</v>
      </c>
      <c r="P376" s="2" t="s">
        <v>985</v>
      </c>
      <c r="Q376" s="2">
        <v>0</v>
      </c>
      <c r="R376" s="2">
        <v>0</v>
      </c>
      <c r="S376" s="2">
        <v>0</v>
      </c>
      <c r="T376" s="2">
        <v>1</v>
      </c>
      <c r="U376" s="2">
        <v>9</v>
      </c>
      <c r="V376" s="2">
        <v>12</v>
      </c>
      <c r="W376" s="2">
        <v>4</v>
      </c>
      <c r="X376" s="2">
        <v>0</v>
      </c>
      <c r="Y376" s="2">
        <v>0</v>
      </c>
      <c r="Z376" s="2">
        <v>0</v>
      </c>
      <c r="AA376" s="2">
        <v>10</v>
      </c>
      <c r="AB376" s="2">
        <v>10</v>
      </c>
      <c r="AC376" s="2">
        <v>10</v>
      </c>
      <c r="AD376" s="2">
        <v>10</v>
      </c>
      <c r="AE376" s="12">
        <v>0</v>
      </c>
      <c r="AF376" s="12">
        <v>0</v>
      </c>
      <c r="AG376" s="12">
        <v>0</v>
      </c>
      <c r="AH376" s="12">
        <v>0.1</v>
      </c>
      <c r="AI376" s="12">
        <v>0.9</v>
      </c>
      <c r="AJ376" s="12">
        <v>1.2</v>
      </c>
      <c r="AK376" s="12">
        <v>0.4</v>
      </c>
    </row>
    <row r="377" spans="1:37">
      <c r="A377" t="s">
        <v>903</v>
      </c>
      <c r="B377" t="s">
        <v>323</v>
      </c>
      <c r="C377" s="6">
        <v>44860</v>
      </c>
      <c r="D377" t="s">
        <v>379</v>
      </c>
      <c r="E377" t="s">
        <v>384</v>
      </c>
      <c r="F377" t="s">
        <v>902</v>
      </c>
      <c r="G377" t="s">
        <v>37</v>
      </c>
      <c r="H377" t="s">
        <v>170</v>
      </c>
      <c r="I377" t="s">
        <v>0</v>
      </c>
      <c r="J377" s="6">
        <v>44910</v>
      </c>
      <c r="K377">
        <v>2.75</v>
      </c>
      <c r="L377" s="2">
        <f t="shared" si="10"/>
        <v>50</v>
      </c>
      <c r="M377" s="2" t="str">
        <f t="shared" si="11"/>
        <v>2022-12</v>
      </c>
      <c r="N377" s="2" t="s">
        <v>340</v>
      </c>
      <c r="O377" s="2" t="s">
        <v>989</v>
      </c>
      <c r="P377" s="2" t="s">
        <v>1437</v>
      </c>
      <c r="Q377" s="2">
        <v>0</v>
      </c>
      <c r="R377" s="2">
        <v>0</v>
      </c>
      <c r="S377" s="2">
        <v>0</v>
      </c>
      <c r="T377" s="2">
        <v>2</v>
      </c>
      <c r="U377" s="2">
        <v>0</v>
      </c>
      <c r="V377" s="2">
        <v>2</v>
      </c>
      <c r="W377" s="2">
        <v>0</v>
      </c>
      <c r="X377" s="2">
        <v>0</v>
      </c>
      <c r="Y377" s="2">
        <v>0</v>
      </c>
      <c r="Z377" s="2">
        <v>0</v>
      </c>
      <c r="AA377" s="2">
        <v>10</v>
      </c>
      <c r="AB377" s="2">
        <v>0</v>
      </c>
      <c r="AC377" s="2">
        <v>10</v>
      </c>
      <c r="AD377" s="2">
        <v>0</v>
      </c>
      <c r="AE377" s="12">
        <v>0</v>
      </c>
      <c r="AF377" s="12">
        <v>0</v>
      </c>
      <c r="AG377" s="12">
        <v>0</v>
      </c>
      <c r="AH377" s="12">
        <v>0.2</v>
      </c>
      <c r="AI377" s="12">
        <v>0</v>
      </c>
      <c r="AJ377" s="12">
        <v>0.2</v>
      </c>
      <c r="AK377" s="12">
        <v>0</v>
      </c>
    </row>
    <row r="378" spans="1:37">
      <c r="A378" t="s">
        <v>1028</v>
      </c>
      <c r="B378" t="s">
        <v>323</v>
      </c>
      <c r="C378" s="6">
        <v>44860</v>
      </c>
      <c r="D378" t="s">
        <v>412</v>
      </c>
      <c r="E378" t="s">
        <v>540</v>
      </c>
      <c r="F378" t="s">
        <v>1168</v>
      </c>
      <c r="G378" t="s">
        <v>37</v>
      </c>
      <c r="H378" t="s">
        <v>109</v>
      </c>
      <c r="I378" t="s">
        <v>0</v>
      </c>
      <c r="J378" s="6">
        <v>44957</v>
      </c>
      <c r="K378">
        <v>17</v>
      </c>
      <c r="L378" s="2">
        <f t="shared" si="10"/>
        <v>97</v>
      </c>
      <c r="M378" s="2" t="str">
        <f t="shared" si="11"/>
        <v>2023-01</v>
      </c>
      <c r="N378" s="2" t="s">
        <v>364</v>
      </c>
      <c r="O378" s="2" t="s">
        <v>988</v>
      </c>
      <c r="P378" s="2" t="s">
        <v>985</v>
      </c>
      <c r="Q378" s="2">
        <v>0</v>
      </c>
      <c r="R378" s="2">
        <v>0</v>
      </c>
      <c r="S378" s="2">
        <v>0</v>
      </c>
      <c r="T378" s="2">
        <v>12</v>
      </c>
      <c r="U378" s="2">
        <v>18</v>
      </c>
      <c r="V378" s="2">
        <v>21</v>
      </c>
      <c r="W378" s="2">
        <v>13</v>
      </c>
      <c r="X378" s="2">
        <v>0</v>
      </c>
      <c r="Y378" s="2">
        <v>0</v>
      </c>
      <c r="Z378" s="2">
        <v>0</v>
      </c>
      <c r="AA378" s="2">
        <v>85</v>
      </c>
      <c r="AB378" s="2">
        <v>85</v>
      </c>
      <c r="AC378" s="2">
        <v>85</v>
      </c>
      <c r="AD378" s="2">
        <v>85</v>
      </c>
      <c r="AE378" s="12">
        <v>0</v>
      </c>
      <c r="AF378" s="12">
        <v>0</v>
      </c>
      <c r="AG378" s="12">
        <v>0</v>
      </c>
      <c r="AH378" s="12">
        <v>0.14000000000000001</v>
      </c>
      <c r="AI378" s="12">
        <v>0.21</v>
      </c>
      <c r="AJ378" s="12">
        <v>0.25</v>
      </c>
      <c r="AK378" s="12">
        <v>0.15</v>
      </c>
    </row>
    <row r="379" spans="1:37">
      <c r="A379" t="s">
        <v>819</v>
      </c>
      <c r="B379" t="s">
        <v>323</v>
      </c>
      <c r="C379" s="6">
        <v>44860</v>
      </c>
      <c r="D379" t="s">
        <v>397</v>
      </c>
      <c r="E379" t="s">
        <v>462</v>
      </c>
      <c r="F379" t="s">
        <v>818</v>
      </c>
      <c r="G379" t="s">
        <v>37</v>
      </c>
      <c r="H379" t="s">
        <v>109</v>
      </c>
      <c r="I379" t="s">
        <v>0</v>
      </c>
      <c r="J379" s="6">
        <v>44916</v>
      </c>
      <c r="K379">
        <v>13.75</v>
      </c>
      <c r="L379" s="2">
        <f t="shared" si="10"/>
        <v>56</v>
      </c>
      <c r="M379" s="2" t="str">
        <f t="shared" si="11"/>
        <v>2022-12</v>
      </c>
      <c r="N379" s="2" t="s">
        <v>340</v>
      </c>
      <c r="O379" s="2" t="s">
        <v>989</v>
      </c>
      <c r="P379" s="2" t="s">
        <v>985</v>
      </c>
      <c r="Q379" s="2">
        <v>0</v>
      </c>
      <c r="R379" s="2">
        <v>0</v>
      </c>
      <c r="S379" s="2">
        <v>0</v>
      </c>
      <c r="T379" s="2">
        <v>30</v>
      </c>
      <c r="U379" s="2">
        <v>5</v>
      </c>
      <c r="V379" s="2">
        <v>12</v>
      </c>
      <c r="W379" s="2">
        <v>6</v>
      </c>
      <c r="X379" s="2">
        <v>0</v>
      </c>
      <c r="Y379" s="2">
        <v>0</v>
      </c>
      <c r="Z379" s="2">
        <v>0</v>
      </c>
      <c r="AA379" s="2">
        <v>30</v>
      </c>
      <c r="AB379" s="2">
        <v>30</v>
      </c>
      <c r="AC379" s="2">
        <v>20</v>
      </c>
      <c r="AD379" s="2">
        <v>20</v>
      </c>
      <c r="AE379" s="12">
        <v>0</v>
      </c>
      <c r="AF379" s="12">
        <v>0</v>
      </c>
      <c r="AG379" s="12">
        <v>0</v>
      </c>
      <c r="AH379" s="12">
        <v>1</v>
      </c>
      <c r="AI379" s="12">
        <v>0.17</v>
      </c>
      <c r="AJ379" s="12">
        <v>0.6</v>
      </c>
      <c r="AK379" s="12">
        <v>0.3</v>
      </c>
    </row>
    <row r="380" spans="1:37">
      <c r="A380" t="s">
        <v>1048</v>
      </c>
      <c r="B380" t="s">
        <v>323</v>
      </c>
      <c r="C380" s="6">
        <v>44860</v>
      </c>
      <c r="D380" t="s">
        <v>386</v>
      </c>
      <c r="E380" t="s">
        <v>439</v>
      </c>
      <c r="F380" t="s">
        <v>1160</v>
      </c>
      <c r="G380" t="s">
        <v>37</v>
      </c>
      <c r="H380" t="s">
        <v>170</v>
      </c>
      <c r="I380" t="s">
        <v>0</v>
      </c>
      <c r="J380" s="6">
        <v>44957</v>
      </c>
      <c r="K380">
        <v>5.75</v>
      </c>
      <c r="L380" s="2">
        <f t="shared" si="10"/>
        <v>97</v>
      </c>
      <c r="M380" s="2" t="str">
        <f t="shared" si="11"/>
        <v>2023-01</v>
      </c>
      <c r="N380" s="2" t="s">
        <v>364</v>
      </c>
      <c r="O380" s="2" t="s">
        <v>989</v>
      </c>
      <c r="P380" s="2" t="s">
        <v>1437</v>
      </c>
      <c r="Q380" s="2">
        <v>0</v>
      </c>
      <c r="R380" s="2">
        <v>0</v>
      </c>
      <c r="S380" s="2">
        <v>0</v>
      </c>
      <c r="T380" s="2">
        <v>0</v>
      </c>
      <c r="U380" s="2">
        <v>2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10</v>
      </c>
      <c r="AC380" s="2">
        <v>0</v>
      </c>
      <c r="AD380" s="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0.2</v>
      </c>
      <c r="AJ380" s="12">
        <v>0</v>
      </c>
      <c r="AK380" s="12">
        <v>0</v>
      </c>
    </row>
    <row r="381" spans="1:37">
      <c r="A381" t="s">
        <v>233</v>
      </c>
      <c r="B381" t="s">
        <v>323</v>
      </c>
      <c r="C381" s="6">
        <v>44861</v>
      </c>
      <c r="D381" t="s">
        <v>5</v>
      </c>
      <c r="E381" t="s">
        <v>27</v>
      </c>
      <c r="F381" t="s">
        <v>234</v>
      </c>
      <c r="G381" t="s">
        <v>37</v>
      </c>
      <c r="H381" t="s">
        <v>170</v>
      </c>
      <c r="I381" t="s">
        <v>0</v>
      </c>
      <c r="J381" s="6">
        <v>44942</v>
      </c>
      <c r="K381">
        <v>11</v>
      </c>
      <c r="L381" s="2">
        <f t="shared" si="10"/>
        <v>81</v>
      </c>
      <c r="M381" s="2" t="str">
        <f t="shared" si="11"/>
        <v>2023-01</v>
      </c>
      <c r="N381" s="2" t="s">
        <v>364</v>
      </c>
      <c r="O381" s="2" t="s">
        <v>989</v>
      </c>
      <c r="P381" s="2" t="s">
        <v>1438</v>
      </c>
      <c r="Q381" s="2">
        <v>0</v>
      </c>
      <c r="R381" s="2">
        <v>0</v>
      </c>
      <c r="S381" s="2">
        <v>0</v>
      </c>
      <c r="T381" s="2">
        <v>11</v>
      </c>
      <c r="U381" s="2">
        <v>13</v>
      </c>
      <c r="V381" s="2">
        <v>10</v>
      </c>
      <c r="W381" s="2">
        <v>1</v>
      </c>
      <c r="X381" s="2">
        <v>0</v>
      </c>
      <c r="Y381" s="2">
        <v>0</v>
      </c>
      <c r="Z381" s="2">
        <v>0</v>
      </c>
      <c r="AA381" s="2">
        <v>15</v>
      </c>
      <c r="AB381" s="2">
        <v>15</v>
      </c>
      <c r="AC381" s="2">
        <v>15</v>
      </c>
      <c r="AD381" s="2">
        <v>15</v>
      </c>
      <c r="AE381" s="12">
        <v>0</v>
      </c>
      <c r="AF381" s="12">
        <v>0</v>
      </c>
      <c r="AG381" s="12">
        <v>0</v>
      </c>
      <c r="AH381" s="12">
        <v>0.73</v>
      </c>
      <c r="AI381" s="12">
        <v>0.87</v>
      </c>
      <c r="AJ381" s="12">
        <v>0.67</v>
      </c>
      <c r="AK381" s="12">
        <v>7.0000000000000007E-2</v>
      </c>
    </row>
    <row r="382" spans="1:37">
      <c r="A382" t="s">
        <v>1055</v>
      </c>
      <c r="B382" t="s">
        <v>323</v>
      </c>
      <c r="C382" s="6">
        <v>44861</v>
      </c>
      <c r="D382" t="s">
        <v>412</v>
      </c>
      <c r="E382" t="s">
        <v>420</v>
      </c>
      <c r="F382" t="s">
        <v>1157</v>
      </c>
      <c r="G382" t="s">
        <v>37</v>
      </c>
      <c r="H382" t="s">
        <v>321</v>
      </c>
      <c r="I382" t="s">
        <v>0</v>
      </c>
      <c r="J382" s="6">
        <v>44957</v>
      </c>
      <c r="K382">
        <v>29.75</v>
      </c>
      <c r="L382" s="2">
        <f t="shared" si="10"/>
        <v>96</v>
      </c>
      <c r="M382" s="2" t="str">
        <f t="shared" si="11"/>
        <v>2023-01</v>
      </c>
      <c r="N382" s="2" t="s">
        <v>364</v>
      </c>
      <c r="O382" s="2" t="s">
        <v>988</v>
      </c>
      <c r="P382" s="2" t="s">
        <v>985</v>
      </c>
      <c r="Q382" s="2">
        <v>0</v>
      </c>
      <c r="R382" s="2">
        <v>0</v>
      </c>
      <c r="S382" s="2">
        <v>0</v>
      </c>
      <c r="T382" s="2">
        <v>0</v>
      </c>
      <c r="U382" s="2">
        <v>5</v>
      </c>
      <c r="V382" s="2">
        <v>22</v>
      </c>
      <c r="W382" s="2">
        <v>9</v>
      </c>
      <c r="X382" s="2">
        <v>0</v>
      </c>
      <c r="Y382" s="2">
        <v>0</v>
      </c>
      <c r="Z382" s="2">
        <v>0</v>
      </c>
      <c r="AA382" s="2">
        <v>0</v>
      </c>
      <c r="AB382" s="2">
        <v>25</v>
      </c>
      <c r="AC382" s="2">
        <v>25</v>
      </c>
      <c r="AD382" s="2">
        <v>25</v>
      </c>
      <c r="AE382" s="12">
        <v>0</v>
      </c>
      <c r="AF382" s="12">
        <v>0</v>
      </c>
      <c r="AG382" s="12">
        <v>0</v>
      </c>
      <c r="AH382" s="12">
        <v>0</v>
      </c>
      <c r="AI382" s="12">
        <v>0.2</v>
      </c>
      <c r="AJ382" s="12">
        <v>0.88</v>
      </c>
      <c r="AK382" s="12">
        <v>0.36</v>
      </c>
    </row>
    <row r="383" spans="1:37">
      <c r="A383" t="s">
        <v>885</v>
      </c>
      <c r="B383" t="s">
        <v>323</v>
      </c>
      <c r="C383" s="6">
        <v>44861</v>
      </c>
      <c r="D383" t="s">
        <v>376</v>
      </c>
      <c r="E383" t="s">
        <v>406</v>
      </c>
      <c r="F383" t="s">
        <v>884</v>
      </c>
      <c r="G383" t="s">
        <v>37</v>
      </c>
      <c r="H383" t="s">
        <v>170</v>
      </c>
      <c r="I383" t="s">
        <v>0</v>
      </c>
      <c r="J383" s="6">
        <v>44882</v>
      </c>
      <c r="K383">
        <v>4.5</v>
      </c>
      <c r="L383" s="2">
        <f t="shared" si="10"/>
        <v>21</v>
      </c>
      <c r="M383" s="2" t="str">
        <f t="shared" si="11"/>
        <v>2022-11</v>
      </c>
      <c r="N383" s="2" t="s">
        <v>340</v>
      </c>
      <c r="O383" s="2" t="s">
        <v>989</v>
      </c>
      <c r="P383" s="2" t="s">
        <v>1437</v>
      </c>
      <c r="Q383" s="2">
        <v>0</v>
      </c>
      <c r="R383" s="2">
        <v>0</v>
      </c>
      <c r="S383" s="2">
        <v>0</v>
      </c>
      <c r="T383" s="2">
        <v>3</v>
      </c>
      <c r="U383" s="2">
        <v>0</v>
      </c>
      <c r="V383" s="2">
        <v>5</v>
      </c>
      <c r="W383" s="2">
        <v>0</v>
      </c>
      <c r="X383" s="2">
        <v>0</v>
      </c>
      <c r="Y383" s="2">
        <v>0</v>
      </c>
      <c r="Z383" s="2">
        <v>0</v>
      </c>
      <c r="AA383" s="2">
        <v>10</v>
      </c>
      <c r="AB383" s="2">
        <v>0</v>
      </c>
      <c r="AC383" s="2">
        <v>10</v>
      </c>
      <c r="AD383" s="2">
        <v>0</v>
      </c>
      <c r="AE383" s="12">
        <v>0</v>
      </c>
      <c r="AF383" s="12">
        <v>0</v>
      </c>
      <c r="AG383" s="12">
        <v>0</v>
      </c>
      <c r="AH383" s="12">
        <v>0.3</v>
      </c>
      <c r="AI383" s="12">
        <v>0</v>
      </c>
      <c r="AJ383" s="12">
        <v>0.5</v>
      </c>
      <c r="AK383" s="12">
        <v>0</v>
      </c>
    </row>
    <row r="384" spans="1:37">
      <c r="A384" t="s">
        <v>975</v>
      </c>
      <c r="B384" t="s">
        <v>323</v>
      </c>
      <c r="C384" s="6">
        <v>44861</v>
      </c>
      <c r="D384" t="s">
        <v>374</v>
      </c>
      <c r="E384" t="s">
        <v>381</v>
      </c>
      <c r="F384" t="s">
        <v>974</v>
      </c>
      <c r="G384" t="s">
        <v>324</v>
      </c>
      <c r="H384" t="s">
        <v>321</v>
      </c>
      <c r="I384" t="s">
        <v>0</v>
      </c>
      <c r="J384" s="6">
        <v>44923</v>
      </c>
      <c r="K384">
        <v>16.5</v>
      </c>
      <c r="L384" s="2">
        <f t="shared" si="10"/>
        <v>62</v>
      </c>
      <c r="M384" s="2" t="str">
        <f t="shared" si="11"/>
        <v>2022-12</v>
      </c>
      <c r="N384" s="2" t="s">
        <v>340</v>
      </c>
      <c r="O384" s="2" t="s">
        <v>989</v>
      </c>
      <c r="P384" s="2" t="s">
        <v>985</v>
      </c>
      <c r="Q384" s="2">
        <v>0</v>
      </c>
      <c r="R384" s="2">
        <v>0</v>
      </c>
      <c r="S384" s="2">
        <v>0</v>
      </c>
      <c r="T384" s="2">
        <v>80</v>
      </c>
      <c r="U384" s="2">
        <v>37</v>
      </c>
      <c r="V384" s="2">
        <v>39</v>
      </c>
      <c r="W384" s="2">
        <v>0</v>
      </c>
      <c r="X384" s="2">
        <v>0</v>
      </c>
      <c r="Y384" s="2">
        <v>0</v>
      </c>
      <c r="Z384" s="2">
        <v>0</v>
      </c>
      <c r="AA384" s="2">
        <v>100</v>
      </c>
      <c r="AB384" s="2">
        <v>100</v>
      </c>
      <c r="AC384" s="2">
        <v>100</v>
      </c>
      <c r="AD384" s="2">
        <v>0</v>
      </c>
      <c r="AE384" s="12">
        <v>0</v>
      </c>
      <c r="AF384" s="12">
        <v>0</v>
      </c>
      <c r="AG384" s="12">
        <v>0</v>
      </c>
      <c r="AH384" s="12">
        <v>0.8</v>
      </c>
      <c r="AI384" s="12">
        <v>0.37</v>
      </c>
      <c r="AJ384" s="12">
        <v>0.39</v>
      </c>
      <c r="AK384" s="12">
        <v>0</v>
      </c>
    </row>
    <row r="385" spans="1:37">
      <c r="A385" t="s">
        <v>1220</v>
      </c>
      <c r="B385" t="s">
        <v>323</v>
      </c>
      <c r="C385" s="6">
        <v>44861</v>
      </c>
      <c r="D385" t="s">
        <v>379</v>
      </c>
      <c r="E385" t="s">
        <v>494</v>
      </c>
      <c r="F385" t="s">
        <v>1272</v>
      </c>
      <c r="G385" t="s">
        <v>37</v>
      </c>
      <c r="H385" t="s">
        <v>109</v>
      </c>
      <c r="I385" t="s">
        <v>0</v>
      </c>
      <c r="J385" s="6">
        <v>44993</v>
      </c>
      <c r="K385">
        <v>5.25</v>
      </c>
      <c r="L385" s="2">
        <f t="shared" si="10"/>
        <v>132</v>
      </c>
      <c r="M385" s="2" t="str">
        <f t="shared" si="11"/>
        <v>2023-03</v>
      </c>
      <c r="N385" s="2" t="s">
        <v>364</v>
      </c>
      <c r="O385" s="2" t="s">
        <v>989</v>
      </c>
      <c r="P385" s="2" t="s">
        <v>985</v>
      </c>
      <c r="Q385" s="2">
        <v>0</v>
      </c>
      <c r="R385" s="2">
        <v>0</v>
      </c>
      <c r="S385" s="2">
        <v>0</v>
      </c>
      <c r="T385" s="2">
        <v>1</v>
      </c>
      <c r="U385" s="2">
        <v>5</v>
      </c>
      <c r="V385" s="2">
        <v>2</v>
      </c>
      <c r="W385" s="2">
        <v>1</v>
      </c>
      <c r="X385" s="2">
        <v>0</v>
      </c>
      <c r="Y385" s="2">
        <v>0</v>
      </c>
      <c r="Z385" s="2">
        <v>0</v>
      </c>
      <c r="AA385" s="2">
        <v>10</v>
      </c>
      <c r="AB385" s="2">
        <v>10</v>
      </c>
      <c r="AC385" s="2">
        <v>10</v>
      </c>
      <c r="AD385" s="2">
        <v>10</v>
      </c>
      <c r="AE385" s="12">
        <v>0</v>
      </c>
      <c r="AF385" s="12">
        <v>0</v>
      </c>
      <c r="AG385" s="12">
        <v>0</v>
      </c>
      <c r="AH385" s="12">
        <v>0.1</v>
      </c>
      <c r="AI385" s="12">
        <v>0.5</v>
      </c>
      <c r="AJ385" s="12">
        <v>0.2</v>
      </c>
      <c r="AK385" s="12">
        <v>0.1</v>
      </c>
    </row>
    <row r="386" spans="1:37">
      <c r="A386" t="s">
        <v>772</v>
      </c>
      <c r="B386" t="s">
        <v>323</v>
      </c>
      <c r="C386" s="6">
        <v>44861</v>
      </c>
      <c r="D386" t="s">
        <v>373</v>
      </c>
      <c r="E386" t="s">
        <v>455</v>
      </c>
      <c r="F386" t="s">
        <v>771</v>
      </c>
      <c r="G386" t="s">
        <v>37</v>
      </c>
      <c r="H386" t="s">
        <v>109</v>
      </c>
      <c r="I386" t="s">
        <v>0</v>
      </c>
      <c r="J386" s="6">
        <v>44937</v>
      </c>
      <c r="K386">
        <v>6.5</v>
      </c>
      <c r="L386" s="2">
        <f t="shared" ref="L386:L449" si="12">_xlfn.DAYS(J386,C386)</f>
        <v>76</v>
      </c>
      <c r="M386" s="2" t="str">
        <f t="shared" ref="M386:M449" si="13">TEXT(J386,"YYYY-MM")</f>
        <v>2023-01</v>
      </c>
      <c r="N386" s="2" t="s">
        <v>364</v>
      </c>
      <c r="O386" s="2" t="s">
        <v>988</v>
      </c>
      <c r="P386" s="2" t="s">
        <v>985</v>
      </c>
      <c r="Q386" s="2">
        <v>0</v>
      </c>
      <c r="R386" s="2">
        <v>0</v>
      </c>
      <c r="S386" s="2">
        <v>0</v>
      </c>
      <c r="T386" s="2">
        <v>2</v>
      </c>
      <c r="U386" s="2">
        <v>0</v>
      </c>
      <c r="V386" s="2">
        <v>9</v>
      </c>
      <c r="W386" s="2">
        <v>5</v>
      </c>
      <c r="X386" s="2">
        <v>0</v>
      </c>
      <c r="Y386" s="2">
        <v>0</v>
      </c>
      <c r="Z386" s="2">
        <v>0</v>
      </c>
      <c r="AA386" s="2">
        <v>10</v>
      </c>
      <c r="AB386" s="2">
        <v>0</v>
      </c>
      <c r="AC386" s="2">
        <v>10</v>
      </c>
      <c r="AD386" s="2">
        <v>10</v>
      </c>
      <c r="AE386" s="12">
        <v>0</v>
      </c>
      <c r="AF386" s="12">
        <v>0</v>
      </c>
      <c r="AG386" s="12">
        <v>0</v>
      </c>
      <c r="AH386" s="12">
        <v>0.2</v>
      </c>
      <c r="AI386" s="12">
        <v>0</v>
      </c>
      <c r="AJ386" s="12">
        <v>0.9</v>
      </c>
      <c r="AK386" s="12">
        <v>0.5</v>
      </c>
    </row>
    <row r="387" spans="1:37">
      <c r="A387" t="s">
        <v>784</v>
      </c>
      <c r="B387" t="s">
        <v>323</v>
      </c>
      <c r="C387" s="6">
        <v>44861</v>
      </c>
      <c r="D387" t="s">
        <v>376</v>
      </c>
      <c r="E387" t="s">
        <v>406</v>
      </c>
      <c r="F387" t="s">
        <v>783</v>
      </c>
      <c r="G387" t="s">
        <v>37</v>
      </c>
      <c r="H387" t="s">
        <v>109</v>
      </c>
      <c r="I387" t="s">
        <v>0</v>
      </c>
      <c r="J387" s="6">
        <v>44932</v>
      </c>
      <c r="K387">
        <v>19.25</v>
      </c>
      <c r="L387" s="2">
        <f t="shared" si="12"/>
        <v>71</v>
      </c>
      <c r="M387" s="2" t="str">
        <f t="shared" si="13"/>
        <v>2023-01</v>
      </c>
      <c r="N387" s="2" t="s">
        <v>364</v>
      </c>
      <c r="O387" s="2" t="s">
        <v>989</v>
      </c>
      <c r="P387" s="2" t="s">
        <v>985</v>
      </c>
      <c r="Q387" s="2">
        <v>0</v>
      </c>
      <c r="R387" s="2">
        <v>0</v>
      </c>
      <c r="S387" s="2">
        <v>0</v>
      </c>
      <c r="T387" s="2">
        <v>4</v>
      </c>
      <c r="U387" s="2">
        <v>2</v>
      </c>
      <c r="V387" s="2">
        <v>9</v>
      </c>
      <c r="W387" s="2">
        <v>3</v>
      </c>
      <c r="X387" s="2">
        <v>0</v>
      </c>
      <c r="Y387" s="2">
        <v>0</v>
      </c>
      <c r="Z387" s="2">
        <v>0</v>
      </c>
      <c r="AA387" s="2">
        <v>10</v>
      </c>
      <c r="AB387" s="2">
        <v>10</v>
      </c>
      <c r="AC387" s="2">
        <v>10</v>
      </c>
      <c r="AD387" s="2">
        <v>10</v>
      </c>
      <c r="AE387" s="12">
        <v>0</v>
      </c>
      <c r="AF387" s="12">
        <v>0</v>
      </c>
      <c r="AG387" s="12">
        <v>0</v>
      </c>
      <c r="AH387" s="12">
        <v>0.4</v>
      </c>
      <c r="AI387" s="12">
        <v>0.2</v>
      </c>
      <c r="AJ387" s="12">
        <v>0.9</v>
      </c>
      <c r="AK387" s="12">
        <v>0.3</v>
      </c>
    </row>
    <row r="388" spans="1:37">
      <c r="A388" t="s">
        <v>239</v>
      </c>
      <c r="B388" t="s">
        <v>323</v>
      </c>
      <c r="C388" s="6">
        <v>44861</v>
      </c>
      <c r="D388" t="s">
        <v>5</v>
      </c>
      <c r="E388" t="s">
        <v>27</v>
      </c>
      <c r="F388" t="s">
        <v>240</v>
      </c>
      <c r="G388" t="s">
        <v>37</v>
      </c>
      <c r="H388" t="s">
        <v>109</v>
      </c>
      <c r="I388" t="s">
        <v>0</v>
      </c>
      <c r="J388" s="6">
        <v>44925</v>
      </c>
      <c r="K388">
        <v>20.75</v>
      </c>
      <c r="L388" s="2">
        <f t="shared" si="12"/>
        <v>64</v>
      </c>
      <c r="M388" s="2" t="str">
        <f t="shared" si="13"/>
        <v>2022-12</v>
      </c>
      <c r="N388" s="2" t="s">
        <v>340</v>
      </c>
      <c r="O388" s="2" t="s">
        <v>989</v>
      </c>
      <c r="P388" s="2" t="s">
        <v>1438</v>
      </c>
      <c r="Q388" s="2">
        <v>0</v>
      </c>
      <c r="R388" s="2">
        <v>0</v>
      </c>
      <c r="S388" s="2">
        <v>0</v>
      </c>
      <c r="T388" s="2">
        <v>2</v>
      </c>
      <c r="U388" s="2">
        <v>10</v>
      </c>
      <c r="V388" s="2">
        <v>8</v>
      </c>
      <c r="W388" s="2">
        <v>0</v>
      </c>
      <c r="X388" s="2">
        <v>0</v>
      </c>
      <c r="Y388" s="2">
        <v>0</v>
      </c>
      <c r="Z388" s="2">
        <v>0</v>
      </c>
      <c r="AA388" s="2">
        <v>20</v>
      </c>
      <c r="AB388" s="2">
        <v>20</v>
      </c>
      <c r="AC388" s="2">
        <v>20</v>
      </c>
      <c r="AD388" s="2">
        <v>0</v>
      </c>
      <c r="AE388" s="12">
        <v>0</v>
      </c>
      <c r="AF388" s="12">
        <v>0</v>
      </c>
      <c r="AG388" s="12">
        <v>0</v>
      </c>
      <c r="AH388" s="12">
        <v>0.1</v>
      </c>
      <c r="AI388" s="12">
        <v>0.5</v>
      </c>
      <c r="AJ388" s="12">
        <v>0.4</v>
      </c>
      <c r="AK388" s="12">
        <v>0</v>
      </c>
    </row>
    <row r="389" spans="1:37">
      <c r="A389" t="s">
        <v>235</v>
      </c>
      <c r="B389" t="s">
        <v>323</v>
      </c>
      <c r="C389" s="6">
        <v>44861</v>
      </c>
      <c r="D389" t="s">
        <v>5</v>
      </c>
      <c r="E389" t="s">
        <v>19</v>
      </c>
      <c r="F389" t="s">
        <v>236</v>
      </c>
      <c r="G389" t="s">
        <v>37</v>
      </c>
      <c r="H389" t="s">
        <v>109</v>
      </c>
      <c r="I389" t="s">
        <v>0</v>
      </c>
      <c r="J389" s="6">
        <v>44924</v>
      </c>
      <c r="K389">
        <v>12</v>
      </c>
      <c r="L389" s="2">
        <f t="shared" si="12"/>
        <v>63</v>
      </c>
      <c r="M389" s="2" t="str">
        <f t="shared" si="13"/>
        <v>2022-12</v>
      </c>
      <c r="N389" s="2" t="s">
        <v>340</v>
      </c>
      <c r="O389" s="2" t="s">
        <v>989</v>
      </c>
      <c r="P389" s="2" t="s">
        <v>1438</v>
      </c>
      <c r="Q389" s="2">
        <v>0</v>
      </c>
      <c r="R389" s="2">
        <v>0</v>
      </c>
      <c r="S389" s="2">
        <v>0</v>
      </c>
      <c r="T389" s="2">
        <v>5</v>
      </c>
      <c r="U389" s="2">
        <v>1</v>
      </c>
      <c r="V389" s="2">
        <v>2</v>
      </c>
      <c r="W389" s="2">
        <v>1</v>
      </c>
      <c r="X389" s="2">
        <v>0</v>
      </c>
      <c r="Y389" s="2">
        <v>0</v>
      </c>
      <c r="Z389" s="2">
        <v>0</v>
      </c>
      <c r="AA389" s="2">
        <v>10</v>
      </c>
      <c r="AB389" s="2">
        <v>10</v>
      </c>
      <c r="AC389" s="2">
        <v>10</v>
      </c>
      <c r="AD389" s="2">
        <v>10</v>
      </c>
      <c r="AE389" s="12">
        <v>0</v>
      </c>
      <c r="AF389" s="12">
        <v>0</v>
      </c>
      <c r="AG389" s="12">
        <v>0</v>
      </c>
      <c r="AH389" s="12">
        <v>0.5</v>
      </c>
      <c r="AI389" s="12">
        <v>0.1</v>
      </c>
      <c r="AJ389" s="12">
        <v>0.2</v>
      </c>
      <c r="AK389" s="12">
        <v>0.1</v>
      </c>
    </row>
    <row r="390" spans="1:37">
      <c r="A390" t="s">
        <v>1003</v>
      </c>
      <c r="B390" t="s">
        <v>323</v>
      </c>
      <c r="C390" s="6">
        <v>44861</v>
      </c>
      <c r="D390" t="s">
        <v>376</v>
      </c>
      <c r="E390" t="s">
        <v>406</v>
      </c>
      <c r="F390" t="s">
        <v>1198</v>
      </c>
      <c r="G390" t="s">
        <v>37</v>
      </c>
      <c r="H390" t="s">
        <v>170</v>
      </c>
      <c r="I390" t="s">
        <v>0</v>
      </c>
      <c r="J390" s="6">
        <v>44963</v>
      </c>
      <c r="K390">
        <v>9.5</v>
      </c>
      <c r="L390" s="2">
        <f t="shared" si="12"/>
        <v>102</v>
      </c>
      <c r="M390" s="2" t="str">
        <f t="shared" si="13"/>
        <v>2023-02</v>
      </c>
      <c r="N390" s="2" t="s">
        <v>364</v>
      </c>
      <c r="O390" s="2" t="s">
        <v>989</v>
      </c>
      <c r="P390" s="2" t="s">
        <v>1437</v>
      </c>
      <c r="Q390" s="2">
        <v>0</v>
      </c>
      <c r="R390" s="2">
        <v>0</v>
      </c>
      <c r="S390" s="2">
        <v>0</v>
      </c>
      <c r="T390" s="2">
        <v>7</v>
      </c>
      <c r="U390" s="2">
        <v>20</v>
      </c>
      <c r="V390" s="2">
        <v>15</v>
      </c>
      <c r="W390" s="2">
        <v>9</v>
      </c>
      <c r="X390" s="2">
        <v>0</v>
      </c>
      <c r="Y390" s="2">
        <v>0</v>
      </c>
      <c r="Z390" s="2">
        <v>0</v>
      </c>
      <c r="AA390" s="2">
        <v>20</v>
      </c>
      <c r="AB390" s="2">
        <v>20</v>
      </c>
      <c r="AC390" s="2">
        <v>20</v>
      </c>
      <c r="AD390" s="2">
        <v>20</v>
      </c>
      <c r="AE390" s="12">
        <v>0</v>
      </c>
      <c r="AF390" s="12">
        <v>0</v>
      </c>
      <c r="AG390" s="12">
        <v>0</v>
      </c>
      <c r="AH390" s="12">
        <v>0.35</v>
      </c>
      <c r="AI390" s="12">
        <v>1</v>
      </c>
      <c r="AJ390" s="12">
        <v>0.75</v>
      </c>
      <c r="AK390" s="12">
        <v>0.45</v>
      </c>
    </row>
    <row r="391" spans="1:37">
      <c r="A391" t="s">
        <v>1228</v>
      </c>
      <c r="B391" t="s">
        <v>323</v>
      </c>
      <c r="C391" s="6">
        <v>44862</v>
      </c>
      <c r="D391" t="s">
        <v>386</v>
      </c>
      <c r="E391" t="s">
        <v>486</v>
      </c>
      <c r="F391" t="s">
        <v>1344</v>
      </c>
      <c r="G391" t="s">
        <v>37</v>
      </c>
      <c r="H391" t="s">
        <v>109</v>
      </c>
      <c r="I391" t="s">
        <v>0</v>
      </c>
      <c r="J391" s="6">
        <v>44995</v>
      </c>
      <c r="K391">
        <v>35.25</v>
      </c>
      <c r="L391" s="2">
        <f t="shared" si="12"/>
        <v>133</v>
      </c>
      <c r="M391" s="2" t="str">
        <f t="shared" si="13"/>
        <v>2023-03</v>
      </c>
      <c r="N391" s="2" t="s">
        <v>364</v>
      </c>
      <c r="O391" s="2" t="s">
        <v>989</v>
      </c>
      <c r="P391" s="2" t="s">
        <v>985</v>
      </c>
      <c r="Q391" s="2">
        <v>0</v>
      </c>
      <c r="R391" s="2">
        <v>0</v>
      </c>
      <c r="S391" s="2">
        <v>0</v>
      </c>
      <c r="T391" s="2">
        <v>0</v>
      </c>
      <c r="U391" s="2">
        <v>4</v>
      </c>
      <c r="V391" s="2">
        <v>10</v>
      </c>
      <c r="W391" s="2">
        <v>19</v>
      </c>
      <c r="X391" s="2">
        <v>0</v>
      </c>
      <c r="Y391" s="2">
        <v>0</v>
      </c>
      <c r="Z391" s="2">
        <v>0</v>
      </c>
      <c r="AA391" s="2">
        <v>0</v>
      </c>
      <c r="AB391" s="2">
        <v>75</v>
      </c>
      <c r="AC391" s="2">
        <v>75</v>
      </c>
      <c r="AD391" s="2">
        <v>75</v>
      </c>
      <c r="AE391" s="12">
        <v>0</v>
      </c>
      <c r="AF391" s="12">
        <v>0</v>
      </c>
      <c r="AG391" s="12">
        <v>0</v>
      </c>
      <c r="AH391" s="12">
        <v>0</v>
      </c>
      <c r="AI391" s="12">
        <v>0.05</v>
      </c>
      <c r="AJ391" s="12">
        <v>0.13</v>
      </c>
      <c r="AK391" s="12">
        <v>0.25</v>
      </c>
    </row>
    <row r="392" spans="1:37">
      <c r="A392" t="s">
        <v>1024</v>
      </c>
      <c r="B392" t="s">
        <v>323</v>
      </c>
      <c r="C392" s="6">
        <v>44862</v>
      </c>
      <c r="D392" t="s">
        <v>383</v>
      </c>
      <c r="E392" t="s">
        <v>470</v>
      </c>
      <c r="F392" t="s">
        <v>1087</v>
      </c>
      <c r="G392" t="s">
        <v>37</v>
      </c>
      <c r="H392" t="s">
        <v>170</v>
      </c>
      <c r="I392" t="s">
        <v>0</v>
      </c>
      <c r="J392" s="6">
        <v>44974</v>
      </c>
      <c r="K392">
        <v>32.5</v>
      </c>
      <c r="L392" s="2">
        <f t="shared" si="12"/>
        <v>112</v>
      </c>
      <c r="M392" s="2" t="str">
        <f t="shared" si="13"/>
        <v>2023-02</v>
      </c>
      <c r="N392" s="2" t="s">
        <v>364</v>
      </c>
      <c r="O392" s="2" t="s">
        <v>989</v>
      </c>
      <c r="P392" s="2" t="s">
        <v>1437</v>
      </c>
      <c r="Q392" s="2">
        <v>0</v>
      </c>
      <c r="R392" s="2">
        <v>0</v>
      </c>
      <c r="S392" s="2">
        <v>0</v>
      </c>
      <c r="T392" s="2">
        <v>2</v>
      </c>
      <c r="U392" s="2">
        <v>3</v>
      </c>
      <c r="V392" s="2">
        <v>20</v>
      </c>
      <c r="W392" s="2">
        <v>4</v>
      </c>
      <c r="X392" s="2">
        <v>0</v>
      </c>
      <c r="Y392" s="2">
        <v>0</v>
      </c>
      <c r="Z392" s="2">
        <v>0</v>
      </c>
      <c r="AA392" s="2">
        <v>10</v>
      </c>
      <c r="AB392" s="2">
        <v>10</v>
      </c>
      <c r="AC392" s="2">
        <v>10</v>
      </c>
      <c r="AD392" s="2">
        <v>10</v>
      </c>
      <c r="AE392" s="12">
        <v>0</v>
      </c>
      <c r="AF392" s="12">
        <v>0</v>
      </c>
      <c r="AG392" s="12">
        <v>0</v>
      </c>
      <c r="AH392" s="12">
        <v>0.2</v>
      </c>
      <c r="AI392" s="12">
        <v>0.3</v>
      </c>
      <c r="AJ392" s="12">
        <v>2</v>
      </c>
      <c r="AK392" s="12">
        <v>0.4</v>
      </c>
    </row>
    <row r="393" spans="1:37">
      <c r="A393" t="s">
        <v>288</v>
      </c>
      <c r="B393" t="s">
        <v>323</v>
      </c>
      <c r="C393" s="6">
        <v>44862</v>
      </c>
      <c r="D393" t="s">
        <v>8</v>
      </c>
      <c r="E393" t="s">
        <v>30</v>
      </c>
      <c r="F393" t="s">
        <v>289</v>
      </c>
      <c r="G393" t="s">
        <v>37</v>
      </c>
      <c r="H393" t="s">
        <v>109</v>
      </c>
      <c r="I393" t="s">
        <v>0</v>
      </c>
      <c r="J393" s="6">
        <v>44939</v>
      </c>
      <c r="K393">
        <v>12</v>
      </c>
      <c r="L393" s="2">
        <f t="shared" si="12"/>
        <v>77</v>
      </c>
      <c r="M393" s="2" t="str">
        <f t="shared" si="13"/>
        <v>2023-01</v>
      </c>
      <c r="N393" s="2" t="s">
        <v>364</v>
      </c>
      <c r="O393" s="2" t="s">
        <v>988</v>
      </c>
      <c r="P393" s="2" t="s">
        <v>1438</v>
      </c>
      <c r="Q393" s="2">
        <v>0</v>
      </c>
      <c r="R393" s="2">
        <v>0</v>
      </c>
      <c r="S393" s="2">
        <v>0</v>
      </c>
      <c r="T393" s="2">
        <v>14</v>
      </c>
      <c r="U393" s="2">
        <v>16</v>
      </c>
      <c r="V393" s="2">
        <v>23</v>
      </c>
      <c r="W393" s="2">
        <v>11</v>
      </c>
      <c r="X393" s="2">
        <v>0</v>
      </c>
      <c r="Y393" s="2">
        <v>0</v>
      </c>
      <c r="Z393" s="2">
        <v>0</v>
      </c>
      <c r="AA393" s="2">
        <v>30</v>
      </c>
      <c r="AB393" s="2">
        <v>30</v>
      </c>
      <c r="AC393" s="2">
        <v>30</v>
      </c>
      <c r="AD393" s="2">
        <v>30</v>
      </c>
      <c r="AE393" s="12">
        <v>0</v>
      </c>
      <c r="AF393" s="12">
        <v>0</v>
      </c>
      <c r="AG393" s="12">
        <v>0</v>
      </c>
      <c r="AH393" s="12">
        <v>0.47</v>
      </c>
      <c r="AI393" s="12">
        <v>0.53</v>
      </c>
      <c r="AJ393" s="12">
        <v>0.77</v>
      </c>
      <c r="AK393" s="12">
        <v>0.37</v>
      </c>
    </row>
    <row r="394" spans="1:37">
      <c r="A394" t="s">
        <v>786</v>
      </c>
      <c r="B394" t="s">
        <v>323</v>
      </c>
      <c r="C394" s="6">
        <v>44862</v>
      </c>
      <c r="D394" t="s">
        <v>383</v>
      </c>
      <c r="E394" t="s">
        <v>478</v>
      </c>
      <c r="F394" t="s">
        <v>785</v>
      </c>
      <c r="G394" t="s">
        <v>37</v>
      </c>
      <c r="H394" t="s">
        <v>109</v>
      </c>
      <c r="I394" t="s">
        <v>0</v>
      </c>
      <c r="J394" s="6">
        <v>44935</v>
      </c>
      <c r="K394">
        <v>37.5</v>
      </c>
      <c r="L394" s="2">
        <f t="shared" si="12"/>
        <v>73</v>
      </c>
      <c r="M394" s="2" t="str">
        <f t="shared" si="13"/>
        <v>2023-01</v>
      </c>
      <c r="N394" s="2" t="s">
        <v>364</v>
      </c>
      <c r="O394" s="2" t="s">
        <v>989</v>
      </c>
      <c r="P394" s="2" t="s">
        <v>985</v>
      </c>
      <c r="Q394" s="2">
        <v>0</v>
      </c>
      <c r="R394" s="2">
        <v>0</v>
      </c>
      <c r="S394" s="2">
        <v>0</v>
      </c>
      <c r="T394" s="2">
        <v>0</v>
      </c>
      <c r="U394" s="2">
        <v>15</v>
      </c>
      <c r="V394" s="2">
        <v>23</v>
      </c>
      <c r="W394" s="2">
        <v>8</v>
      </c>
      <c r="X394" s="2">
        <v>0</v>
      </c>
      <c r="Y394" s="2">
        <v>0</v>
      </c>
      <c r="Z394" s="2">
        <v>0</v>
      </c>
      <c r="AA394" s="2">
        <v>0</v>
      </c>
      <c r="AB394" s="2">
        <v>30</v>
      </c>
      <c r="AC394" s="2">
        <v>30</v>
      </c>
      <c r="AD394" s="2">
        <v>30</v>
      </c>
      <c r="AE394" s="12">
        <v>0</v>
      </c>
      <c r="AF394" s="12">
        <v>0</v>
      </c>
      <c r="AG394" s="12">
        <v>0</v>
      </c>
      <c r="AH394" s="12">
        <v>0</v>
      </c>
      <c r="AI394" s="12">
        <v>0.5</v>
      </c>
      <c r="AJ394" s="12">
        <v>0.77</v>
      </c>
      <c r="AK394" s="12">
        <v>0.27</v>
      </c>
    </row>
    <row r="395" spans="1:37">
      <c r="A395" t="s">
        <v>788</v>
      </c>
      <c r="B395" t="s">
        <v>323</v>
      </c>
      <c r="C395" s="6">
        <v>44862</v>
      </c>
      <c r="D395" t="s">
        <v>397</v>
      </c>
      <c r="E395" t="s">
        <v>482</v>
      </c>
      <c r="F395" t="s">
        <v>787</v>
      </c>
      <c r="G395" t="s">
        <v>37</v>
      </c>
      <c r="H395" t="s">
        <v>109</v>
      </c>
      <c r="I395" t="s">
        <v>0</v>
      </c>
      <c r="J395" s="6">
        <v>44946</v>
      </c>
      <c r="K395">
        <v>11</v>
      </c>
      <c r="L395" s="2">
        <f t="shared" si="12"/>
        <v>84</v>
      </c>
      <c r="M395" s="2" t="str">
        <f t="shared" si="13"/>
        <v>2023-01</v>
      </c>
      <c r="N395" s="2" t="s">
        <v>364</v>
      </c>
      <c r="O395" s="2" t="s">
        <v>989</v>
      </c>
      <c r="P395" s="2" t="s">
        <v>985</v>
      </c>
      <c r="Q395" s="2">
        <v>0</v>
      </c>
      <c r="R395" s="2">
        <v>0</v>
      </c>
      <c r="S395" s="2">
        <v>0</v>
      </c>
      <c r="T395" s="2">
        <v>2</v>
      </c>
      <c r="U395" s="2">
        <v>23</v>
      </c>
      <c r="V395" s="2">
        <v>28</v>
      </c>
      <c r="W395" s="2">
        <v>11</v>
      </c>
      <c r="X395" s="2">
        <v>0</v>
      </c>
      <c r="Y395" s="2">
        <v>0</v>
      </c>
      <c r="Z395" s="2">
        <v>0</v>
      </c>
      <c r="AA395" s="2">
        <v>50</v>
      </c>
      <c r="AB395" s="2">
        <v>50</v>
      </c>
      <c r="AC395" s="2">
        <v>50</v>
      </c>
      <c r="AD395" s="2">
        <v>50</v>
      </c>
      <c r="AE395" s="12">
        <v>0</v>
      </c>
      <c r="AF395" s="12">
        <v>0</v>
      </c>
      <c r="AG395" s="12">
        <v>0</v>
      </c>
      <c r="AH395" s="12">
        <v>0.04</v>
      </c>
      <c r="AI395" s="12">
        <v>0.46</v>
      </c>
      <c r="AJ395" s="12">
        <v>0.56000000000000005</v>
      </c>
      <c r="AK395" s="12">
        <v>0.22</v>
      </c>
    </row>
    <row r="396" spans="1:37">
      <c r="A396" t="s">
        <v>288</v>
      </c>
      <c r="B396" t="s">
        <v>323</v>
      </c>
      <c r="C396" s="6">
        <v>44862</v>
      </c>
      <c r="D396" t="s">
        <v>8</v>
      </c>
      <c r="E396" t="s">
        <v>30</v>
      </c>
      <c r="F396" t="s">
        <v>290</v>
      </c>
      <c r="G396" t="s">
        <v>324</v>
      </c>
      <c r="H396" t="s">
        <v>109</v>
      </c>
      <c r="I396" t="s">
        <v>0</v>
      </c>
      <c r="J396" s="6">
        <v>44953</v>
      </c>
      <c r="K396">
        <v>12.25</v>
      </c>
      <c r="L396" s="2">
        <f t="shared" si="12"/>
        <v>91</v>
      </c>
      <c r="M396" s="2" t="str">
        <f t="shared" si="13"/>
        <v>2023-01</v>
      </c>
      <c r="N396" s="2" t="s">
        <v>364</v>
      </c>
      <c r="O396" s="2" t="s">
        <v>988</v>
      </c>
      <c r="P396" s="2" t="s">
        <v>1438</v>
      </c>
      <c r="Q396" s="2" t="s">
        <v>1265</v>
      </c>
      <c r="R396" s="2" t="s">
        <v>1265</v>
      </c>
      <c r="S396" s="2" t="s">
        <v>1265</v>
      </c>
      <c r="T396" s="2" t="s">
        <v>1265</v>
      </c>
      <c r="U396" s="2" t="s">
        <v>1265</v>
      </c>
      <c r="V396" s="2" t="s">
        <v>1265</v>
      </c>
      <c r="W396" s="2" t="s">
        <v>1265</v>
      </c>
      <c r="X396" s="2" t="s">
        <v>1265</v>
      </c>
      <c r="Y396" s="2" t="s">
        <v>1265</v>
      </c>
      <c r="Z396" s="2" t="s">
        <v>1265</v>
      </c>
      <c r="AA396" s="2" t="s">
        <v>1265</v>
      </c>
      <c r="AB396" s="2" t="s">
        <v>1265</v>
      </c>
      <c r="AC396" s="2" t="s">
        <v>1265</v>
      </c>
      <c r="AD396" s="2" t="s">
        <v>1265</v>
      </c>
      <c r="AE396" s="12" t="s">
        <v>1265</v>
      </c>
      <c r="AF396" s="12" t="s">
        <v>1265</v>
      </c>
      <c r="AG396" s="12" t="s">
        <v>1265</v>
      </c>
      <c r="AH396" s="12" t="s">
        <v>1265</v>
      </c>
      <c r="AI396" s="12" t="s">
        <v>1265</v>
      </c>
      <c r="AJ396" s="12" t="s">
        <v>1265</v>
      </c>
      <c r="AK396" s="12" t="s">
        <v>1265</v>
      </c>
    </row>
    <row r="397" spans="1:37">
      <c r="A397" t="s">
        <v>237</v>
      </c>
      <c r="B397" t="s">
        <v>323</v>
      </c>
      <c r="C397" s="6">
        <v>44862</v>
      </c>
      <c r="D397" t="s">
        <v>5</v>
      </c>
      <c r="E397" t="s">
        <v>27</v>
      </c>
      <c r="F397" t="s">
        <v>238</v>
      </c>
      <c r="G397" t="s">
        <v>37</v>
      </c>
      <c r="H397" t="s">
        <v>170</v>
      </c>
      <c r="I397" t="s">
        <v>0</v>
      </c>
      <c r="J397" s="6">
        <v>44939</v>
      </c>
      <c r="K397">
        <v>18</v>
      </c>
      <c r="L397" s="2">
        <f t="shared" si="12"/>
        <v>77</v>
      </c>
      <c r="M397" s="2" t="str">
        <f t="shared" si="13"/>
        <v>2023-01</v>
      </c>
      <c r="N397" s="2" t="s">
        <v>364</v>
      </c>
      <c r="O397" s="2" t="s">
        <v>989</v>
      </c>
      <c r="P397" s="2" t="s">
        <v>1438</v>
      </c>
      <c r="Q397" s="2">
        <v>0</v>
      </c>
      <c r="R397" s="2">
        <v>0</v>
      </c>
      <c r="S397" s="2">
        <v>0</v>
      </c>
      <c r="T397" s="2">
        <v>1</v>
      </c>
      <c r="U397" s="2">
        <v>13</v>
      </c>
      <c r="V397" s="2">
        <v>86</v>
      </c>
      <c r="W397" s="2">
        <v>23</v>
      </c>
      <c r="X397" s="2">
        <v>0</v>
      </c>
      <c r="Y397" s="2">
        <v>0</v>
      </c>
      <c r="Z397" s="2">
        <v>0</v>
      </c>
      <c r="AA397" s="2">
        <v>75</v>
      </c>
      <c r="AB397" s="2">
        <v>75</v>
      </c>
      <c r="AC397" s="2">
        <v>75</v>
      </c>
      <c r="AD397" s="2">
        <v>90</v>
      </c>
      <c r="AE397" s="12">
        <v>0</v>
      </c>
      <c r="AF397" s="12">
        <v>0</v>
      </c>
      <c r="AG397" s="12">
        <v>0</v>
      </c>
      <c r="AH397" s="12">
        <v>0.01</v>
      </c>
      <c r="AI397" s="12">
        <v>0.17</v>
      </c>
      <c r="AJ397" s="12">
        <v>1.1499999999999999</v>
      </c>
      <c r="AK397" s="12">
        <v>0.26</v>
      </c>
    </row>
    <row r="398" spans="1:37">
      <c r="A398" t="s">
        <v>875</v>
      </c>
      <c r="B398" t="s">
        <v>323</v>
      </c>
      <c r="C398" s="6">
        <v>44862</v>
      </c>
      <c r="D398" t="s">
        <v>373</v>
      </c>
      <c r="E398" t="s">
        <v>479</v>
      </c>
      <c r="F398" t="s">
        <v>874</v>
      </c>
      <c r="G398" t="s">
        <v>37</v>
      </c>
      <c r="H398" t="s">
        <v>109</v>
      </c>
      <c r="I398" t="s">
        <v>0</v>
      </c>
      <c r="J398" s="6">
        <v>44935</v>
      </c>
      <c r="K398">
        <v>5.5</v>
      </c>
      <c r="L398" s="2">
        <f t="shared" si="12"/>
        <v>73</v>
      </c>
      <c r="M398" s="2" t="str">
        <f t="shared" si="13"/>
        <v>2023-01</v>
      </c>
      <c r="N398" s="2" t="s">
        <v>364</v>
      </c>
      <c r="O398" s="2" t="s">
        <v>988</v>
      </c>
      <c r="P398" s="2" t="s">
        <v>985</v>
      </c>
      <c r="Q398" s="2">
        <v>0</v>
      </c>
      <c r="R398" s="2">
        <v>0</v>
      </c>
      <c r="S398" s="2">
        <v>0</v>
      </c>
      <c r="T398" s="2">
        <v>4</v>
      </c>
      <c r="U398" s="2">
        <v>6</v>
      </c>
      <c r="V398" s="2">
        <v>10</v>
      </c>
      <c r="W398" s="2">
        <v>12</v>
      </c>
      <c r="X398" s="2">
        <v>0</v>
      </c>
      <c r="Y398" s="2">
        <v>0</v>
      </c>
      <c r="Z398" s="2">
        <v>0</v>
      </c>
      <c r="AA398" s="2">
        <v>15</v>
      </c>
      <c r="AB398" s="2">
        <v>15</v>
      </c>
      <c r="AC398" s="2">
        <v>15</v>
      </c>
      <c r="AD398" s="2">
        <v>15</v>
      </c>
      <c r="AE398" s="12">
        <v>0</v>
      </c>
      <c r="AF398" s="12">
        <v>0</v>
      </c>
      <c r="AG398" s="12">
        <v>0</v>
      </c>
      <c r="AH398" s="12">
        <v>0.27</v>
      </c>
      <c r="AI398" s="12">
        <v>0.4</v>
      </c>
      <c r="AJ398" s="12">
        <v>0.67</v>
      </c>
      <c r="AK398" s="12">
        <v>0.8</v>
      </c>
    </row>
    <row r="399" spans="1:37">
      <c r="A399" t="s">
        <v>441</v>
      </c>
      <c r="B399" t="s">
        <v>323</v>
      </c>
      <c r="C399" s="6">
        <v>44865</v>
      </c>
      <c r="D399" t="s">
        <v>386</v>
      </c>
      <c r="E399" t="s">
        <v>439</v>
      </c>
      <c r="F399" t="s">
        <v>440</v>
      </c>
      <c r="G399" t="s">
        <v>37</v>
      </c>
      <c r="H399" t="s">
        <v>170</v>
      </c>
      <c r="I399" t="s">
        <v>0</v>
      </c>
      <c r="J399" s="6">
        <v>44952</v>
      </c>
      <c r="K399">
        <v>14.5</v>
      </c>
      <c r="L399" s="2">
        <f t="shared" si="12"/>
        <v>87</v>
      </c>
      <c r="M399" s="2" t="str">
        <f t="shared" si="13"/>
        <v>2023-01</v>
      </c>
      <c r="N399" s="2" t="s">
        <v>364</v>
      </c>
      <c r="O399" s="2" t="s">
        <v>989</v>
      </c>
      <c r="P399" s="2" t="s">
        <v>985</v>
      </c>
      <c r="Q399" s="2">
        <v>0</v>
      </c>
      <c r="R399" s="2">
        <v>0</v>
      </c>
      <c r="S399" s="2">
        <v>0</v>
      </c>
      <c r="T399" s="2">
        <v>1</v>
      </c>
      <c r="U399" s="2">
        <v>6</v>
      </c>
      <c r="V399" s="2">
        <v>7</v>
      </c>
      <c r="W399" s="2">
        <v>5</v>
      </c>
      <c r="X399" s="2">
        <v>0</v>
      </c>
      <c r="Y399" s="2">
        <v>0</v>
      </c>
      <c r="Z399" s="2">
        <v>0</v>
      </c>
      <c r="AA399" s="2">
        <v>20</v>
      </c>
      <c r="AB399" s="2">
        <v>20</v>
      </c>
      <c r="AC399" s="2">
        <v>20</v>
      </c>
      <c r="AD399" s="2">
        <v>20</v>
      </c>
      <c r="AE399" s="12">
        <v>0</v>
      </c>
      <c r="AF399" s="12">
        <v>0</v>
      </c>
      <c r="AG399" s="12">
        <v>0</v>
      </c>
      <c r="AH399" s="12">
        <v>0.05</v>
      </c>
      <c r="AI399" s="12">
        <v>0.3</v>
      </c>
      <c r="AJ399" s="12">
        <v>0.35</v>
      </c>
      <c r="AK399" s="12">
        <v>0.25</v>
      </c>
    </row>
    <row r="400" spans="1:37">
      <c r="A400" t="s">
        <v>557</v>
      </c>
      <c r="B400" t="s">
        <v>323</v>
      </c>
      <c r="C400" s="6">
        <v>44865</v>
      </c>
      <c r="D400" t="s">
        <v>428</v>
      </c>
      <c r="E400" t="s">
        <v>429</v>
      </c>
      <c r="F400" t="s">
        <v>556</v>
      </c>
      <c r="G400" t="s">
        <v>37</v>
      </c>
      <c r="H400" t="s">
        <v>321</v>
      </c>
      <c r="I400" t="s">
        <v>0</v>
      </c>
      <c r="J400" s="6">
        <v>44932</v>
      </c>
      <c r="K400">
        <v>17</v>
      </c>
      <c r="L400" s="2">
        <f t="shared" si="12"/>
        <v>67</v>
      </c>
      <c r="M400" s="2" t="str">
        <f t="shared" si="13"/>
        <v>2023-01</v>
      </c>
      <c r="N400" s="2" t="s">
        <v>364</v>
      </c>
      <c r="O400" s="2" t="s">
        <v>990</v>
      </c>
      <c r="P400" s="2" t="s">
        <v>985</v>
      </c>
      <c r="Q400" s="2">
        <v>0</v>
      </c>
      <c r="R400" s="2">
        <v>0</v>
      </c>
      <c r="S400" s="2">
        <v>0</v>
      </c>
      <c r="T400" s="2">
        <v>6</v>
      </c>
      <c r="U400" s="2">
        <v>13</v>
      </c>
      <c r="V400" s="2">
        <v>24</v>
      </c>
      <c r="W400" s="2">
        <v>11</v>
      </c>
      <c r="X400" s="2">
        <v>0</v>
      </c>
      <c r="Y400" s="2">
        <v>0</v>
      </c>
      <c r="Z400" s="2">
        <v>0</v>
      </c>
      <c r="AA400" s="2">
        <v>30</v>
      </c>
      <c r="AB400" s="2">
        <v>30</v>
      </c>
      <c r="AC400" s="2">
        <v>30</v>
      </c>
      <c r="AD400" s="2">
        <v>30</v>
      </c>
      <c r="AE400" s="12">
        <v>0</v>
      </c>
      <c r="AF400" s="12">
        <v>0</v>
      </c>
      <c r="AG400" s="12">
        <v>0</v>
      </c>
      <c r="AH400" s="12">
        <v>0.2</v>
      </c>
      <c r="AI400" s="12">
        <v>0.43</v>
      </c>
      <c r="AJ400" s="12">
        <v>0.8</v>
      </c>
      <c r="AK400" s="12">
        <v>0.37</v>
      </c>
    </row>
    <row r="401" spans="1:37">
      <c r="A401" t="s">
        <v>909</v>
      </c>
      <c r="B401" t="s">
        <v>323</v>
      </c>
      <c r="C401" s="6">
        <v>44865</v>
      </c>
      <c r="D401" t="s">
        <v>374</v>
      </c>
      <c r="E401" t="s">
        <v>375</v>
      </c>
      <c r="F401" t="s">
        <v>908</v>
      </c>
      <c r="G401" t="s">
        <v>37</v>
      </c>
      <c r="H401" t="s">
        <v>170</v>
      </c>
      <c r="I401" t="s">
        <v>0</v>
      </c>
      <c r="J401" s="6">
        <v>44895</v>
      </c>
      <c r="K401">
        <v>12.5</v>
      </c>
      <c r="L401" s="2">
        <f t="shared" si="12"/>
        <v>30</v>
      </c>
      <c r="M401" s="2" t="str">
        <f t="shared" si="13"/>
        <v>2022-11</v>
      </c>
      <c r="N401" s="2" t="s">
        <v>340</v>
      </c>
      <c r="O401" s="2" t="s">
        <v>989</v>
      </c>
      <c r="P401" s="2" t="s">
        <v>1437</v>
      </c>
      <c r="Q401" s="2" t="s">
        <v>1265</v>
      </c>
      <c r="R401" s="2" t="s">
        <v>1265</v>
      </c>
      <c r="S401" s="2" t="s">
        <v>1265</v>
      </c>
      <c r="T401" s="2" t="s">
        <v>1265</v>
      </c>
      <c r="U401" s="2" t="s">
        <v>1265</v>
      </c>
      <c r="V401" s="2" t="s">
        <v>1265</v>
      </c>
      <c r="W401" s="2" t="s">
        <v>1265</v>
      </c>
      <c r="X401" s="2" t="s">
        <v>1265</v>
      </c>
      <c r="Y401" s="2" t="s">
        <v>1265</v>
      </c>
      <c r="Z401" s="2" t="s">
        <v>1265</v>
      </c>
      <c r="AA401" s="2" t="s">
        <v>1265</v>
      </c>
      <c r="AB401" s="2" t="s">
        <v>1265</v>
      </c>
      <c r="AC401" s="2" t="s">
        <v>1265</v>
      </c>
      <c r="AD401" s="2" t="s">
        <v>1265</v>
      </c>
      <c r="AE401" s="12" t="s">
        <v>1265</v>
      </c>
      <c r="AF401" s="12" t="s">
        <v>1265</v>
      </c>
      <c r="AG401" s="12" t="s">
        <v>1265</v>
      </c>
      <c r="AH401" s="12" t="s">
        <v>1265</v>
      </c>
      <c r="AI401" s="12" t="s">
        <v>1265</v>
      </c>
      <c r="AJ401" s="12" t="s">
        <v>1265</v>
      </c>
      <c r="AK401" s="12" t="s">
        <v>1265</v>
      </c>
    </row>
    <row r="402" spans="1:37">
      <c r="A402" t="s">
        <v>704</v>
      </c>
      <c r="B402" t="s">
        <v>323</v>
      </c>
      <c r="C402" s="6">
        <v>44865</v>
      </c>
      <c r="D402" t="s">
        <v>401</v>
      </c>
      <c r="E402" t="s">
        <v>667</v>
      </c>
      <c r="F402" t="s">
        <v>703</v>
      </c>
      <c r="G402" t="s">
        <v>37</v>
      </c>
      <c r="H402" t="s">
        <v>170</v>
      </c>
      <c r="I402" t="s">
        <v>0</v>
      </c>
      <c r="J402" s="6">
        <v>44916</v>
      </c>
      <c r="K402">
        <v>6.25</v>
      </c>
      <c r="L402" s="2">
        <f t="shared" si="12"/>
        <v>51</v>
      </c>
      <c r="M402" s="2" t="str">
        <f t="shared" si="13"/>
        <v>2022-12</v>
      </c>
      <c r="N402" s="2" t="s">
        <v>340</v>
      </c>
      <c r="O402" s="2" t="s">
        <v>989</v>
      </c>
      <c r="P402" s="2" t="s">
        <v>985</v>
      </c>
      <c r="Q402" s="2">
        <v>0</v>
      </c>
      <c r="R402" s="2">
        <v>0</v>
      </c>
      <c r="S402" s="2">
        <v>0</v>
      </c>
      <c r="T402" s="2">
        <v>30</v>
      </c>
      <c r="U402" s="2">
        <v>44</v>
      </c>
      <c r="V402" s="2">
        <v>28</v>
      </c>
      <c r="W402" s="2">
        <v>19</v>
      </c>
      <c r="X402" s="2">
        <v>0</v>
      </c>
      <c r="Y402" s="2">
        <v>0</v>
      </c>
      <c r="Z402" s="2">
        <v>0</v>
      </c>
      <c r="AA402" s="2">
        <v>15</v>
      </c>
      <c r="AB402" s="2">
        <v>30</v>
      </c>
      <c r="AC402" s="2">
        <v>30</v>
      </c>
      <c r="AD402" s="2">
        <v>30</v>
      </c>
      <c r="AE402" s="12">
        <v>0</v>
      </c>
      <c r="AF402" s="12">
        <v>0</v>
      </c>
      <c r="AG402" s="12">
        <v>0</v>
      </c>
      <c r="AH402" s="12">
        <v>2</v>
      </c>
      <c r="AI402" s="12">
        <v>1.47</v>
      </c>
      <c r="AJ402" s="12">
        <v>0.93</v>
      </c>
      <c r="AK402" s="12">
        <v>0.63</v>
      </c>
    </row>
    <row r="403" spans="1:37">
      <c r="A403" t="s">
        <v>690</v>
      </c>
      <c r="B403" t="s">
        <v>323</v>
      </c>
      <c r="C403" s="6">
        <v>44865</v>
      </c>
      <c r="D403" t="s">
        <v>379</v>
      </c>
      <c r="E403" t="s">
        <v>384</v>
      </c>
      <c r="F403" t="s">
        <v>689</v>
      </c>
      <c r="G403" t="s">
        <v>37</v>
      </c>
      <c r="H403" t="s">
        <v>109</v>
      </c>
      <c r="I403" t="s">
        <v>0</v>
      </c>
      <c r="J403" s="6">
        <v>44895</v>
      </c>
      <c r="K403">
        <v>8</v>
      </c>
      <c r="L403" s="2">
        <f t="shared" si="12"/>
        <v>30</v>
      </c>
      <c r="M403" s="2" t="str">
        <f t="shared" si="13"/>
        <v>2022-11</v>
      </c>
      <c r="N403" s="2" t="s">
        <v>340</v>
      </c>
      <c r="O403" s="2" t="s">
        <v>989</v>
      </c>
      <c r="P403" s="2" t="s">
        <v>985</v>
      </c>
      <c r="Q403" s="2">
        <v>0</v>
      </c>
      <c r="R403" s="2">
        <v>0</v>
      </c>
      <c r="S403" s="2">
        <v>0</v>
      </c>
      <c r="T403" s="2">
        <v>27</v>
      </c>
      <c r="U403" s="2">
        <v>23</v>
      </c>
      <c r="V403" s="2">
        <v>14</v>
      </c>
      <c r="W403" s="2">
        <v>8</v>
      </c>
      <c r="X403" s="2">
        <v>0</v>
      </c>
      <c r="Y403" s="2">
        <v>0</v>
      </c>
      <c r="Z403" s="2">
        <v>0</v>
      </c>
      <c r="AA403" s="2">
        <v>10</v>
      </c>
      <c r="AB403" s="2">
        <v>10</v>
      </c>
      <c r="AC403" s="2">
        <v>20</v>
      </c>
      <c r="AD403" s="2">
        <v>20</v>
      </c>
      <c r="AE403" s="12">
        <v>0</v>
      </c>
      <c r="AF403" s="12">
        <v>0</v>
      </c>
      <c r="AG403" s="12">
        <v>0</v>
      </c>
      <c r="AH403" s="12">
        <v>2.7</v>
      </c>
      <c r="AI403" s="12">
        <v>2.2999999999999998</v>
      </c>
      <c r="AJ403" s="12">
        <v>0.7</v>
      </c>
      <c r="AK403" s="12">
        <v>0.4</v>
      </c>
    </row>
    <row r="404" spans="1:37">
      <c r="A404" t="s">
        <v>813</v>
      </c>
      <c r="B404" t="s">
        <v>323</v>
      </c>
      <c r="C404" s="6">
        <v>44866</v>
      </c>
      <c r="D404" t="s">
        <v>383</v>
      </c>
      <c r="E404" t="s">
        <v>442</v>
      </c>
      <c r="F404" t="s">
        <v>812</v>
      </c>
      <c r="G404" t="s">
        <v>37</v>
      </c>
      <c r="H404" t="s">
        <v>170</v>
      </c>
      <c r="I404" t="s">
        <v>0</v>
      </c>
      <c r="J404" s="6">
        <v>44937</v>
      </c>
      <c r="K404">
        <v>12.8</v>
      </c>
      <c r="L404" s="2">
        <f t="shared" si="12"/>
        <v>71</v>
      </c>
      <c r="M404" s="2" t="str">
        <f t="shared" si="13"/>
        <v>2023-01</v>
      </c>
      <c r="N404" s="2" t="s">
        <v>364</v>
      </c>
      <c r="O404" s="2" t="s">
        <v>989</v>
      </c>
      <c r="P404" s="2" t="s">
        <v>1437</v>
      </c>
      <c r="Q404" s="2">
        <v>0</v>
      </c>
      <c r="R404" s="2">
        <v>0</v>
      </c>
      <c r="S404" s="2">
        <v>0</v>
      </c>
      <c r="T404" s="2">
        <v>0</v>
      </c>
      <c r="U404" s="2">
        <v>2</v>
      </c>
      <c r="V404" s="2">
        <v>8</v>
      </c>
      <c r="W404" s="2">
        <v>6</v>
      </c>
      <c r="X404" s="2">
        <v>0</v>
      </c>
      <c r="Y404" s="2">
        <v>0</v>
      </c>
      <c r="Z404" s="2">
        <v>0</v>
      </c>
      <c r="AA404" s="2">
        <v>0</v>
      </c>
      <c r="AB404" s="2">
        <v>15</v>
      </c>
      <c r="AC404" s="2">
        <v>15</v>
      </c>
      <c r="AD404" s="2">
        <v>15</v>
      </c>
      <c r="AE404" s="12">
        <v>0</v>
      </c>
      <c r="AF404" s="12">
        <v>0</v>
      </c>
      <c r="AG404" s="12">
        <v>0</v>
      </c>
      <c r="AH404" s="12">
        <v>0</v>
      </c>
      <c r="AI404" s="12">
        <v>0.13</v>
      </c>
      <c r="AJ404" s="12">
        <v>0.53</v>
      </c>
      <c r="AK404" s="12">
        <v>0.4</v>
      </c>
    </row>
    <row r="405" spans="1:37">
      <c r="A405" t="s">
        <v>1031</v>
      </c>
      <c r="B405" t="s">
        <v>323</v>
      </c>
      <c r="C405" s="6">
        <v>44866</v>
      </c>
      <c r="D405" t="s">
        <v>383</v>
      </c>
      <c r="E405" t="s">
        <v>470</v>
      </c>
      <c r="F405" t="s">
        <v>1098</v>
      </c>
      <c r="G405" t="s">
        <v>37</v>
      </c>
      <c r="H405" t="s">
        <v>170</v>
      </c>
      <c r="I405" t="s">
        <v>0</v>
      </c>
      <c r="J405" s="6">
        <v>44976</v>
      </c>
      <c r="K405">
        <v>24.5</v>
      </c>
      <c r="L405" s="2">
        <f t="shared" si="12"/>
        <v>110</v>
      </c>
      <c r="M405" s="2" t="str">
        <f t="shared" si="13"/>
        <v>2023-02</v>
      </c>
      <c r="N405" s="2" t="s">
        <v>364</v>
      </c>
      <c r="O405" s="2" t="s">
        <v>989</v>
      </c>
      <c r="P405" s="2" t="s">
        <v>1437</v>
      </c>
      <c r="Q405" s="2">
        <v>0</v>
      </c>
      <c r="R405" s="2">
        <v>0</v>
      </c>
      <c r="S405" s="2">
        <v>0</v>
      </c>
      <c r="T405" s="2">
        <v>0</v>
      </c>
      <c r="U405" s="2">
        <v>8</v>
      </c>
      <c r="V405" s="2">
        <v>10</v>
      </c>
      <c r="W405" s="2">
        <v>6</v>
      </c>
      <c r="X405" s="2">
        <v>0</v>
      </c>
      <c r="Y405" s="2">
        <v>0</v>
      </c>
      <c r="Z405" s="2">
        <v>0</v>
      </c>
      <c r="AA405" s="2">
        <v>0</v>
      </c>
      <c r="AB405" s="2">
        <v>15</v>
      </c>
      <c r="AC405" s="2">
        <v>15</v>
      </c>
      <c r="AD405" s="2">
        <v>15</v>
      </c>
      <c r="AE405" s="12">
        <v>0</v>
      </c>
      <c r="AF405" s="12">
        <v>0</v>
      </c>
      <c r="AG405" s="12">
        <v>0</v>
      </c>
      <c r="AH405" s="12">
        <v>0</v>
      </c>
      <c r="AI405" s="12">
        <v>0.53</v>
      </c>
      <c r="AJ405" s="12">
        <v>0.67</v>
      </c>
      <c r="AK405" s="12">
        <v>0.4</v>
      </c>
    </row>
    <row r="406" spans="1:37">
      <c r="A406" t="s">
        <v>620</v>
      </c>
      <c r="B406" t="s">
        <v>323</v>
      </c>
      <c r="C406" s="6">
        <v>44866</v>
      </c>
      <c r="D406" t="s">
        <v>377</v>
      </c>
      <c r="E406" t="s">
        <v>382</v>
      </c>
      <c r="F406" t="s">
        <v>619</v>
      </c>
      <c r="G406" t="s">
        <v>37</v>
      </c>
      <c r="H406" t="s">
        <v>109</v>
      </c>
      <c r="I406" t="s">
        <v>0</v>
      </c>
      <c r="J406" s="6">
        <v>44937</v>
      </c>
      <c r="K406">
        <v>25.5</v>
      </c>
      <c r="L406" s="2">
        <f t="shared" si="12"/>
        <v>71</v>
      </c>
      <c r="M406" s="2" t="str">
        <f t="shared" si="13"/>
        <v>2023-01</v>
      </c>
      <c r="N406" s="2" t="s">
        <v>364</v>
      </c>
      <c r="O406" s="2" t="s">
        <v>989</v>
      </c>
      <c r="P406" s="2" t="s">
        <v>985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2</v>
      </c>
      <c r="W406" s="2">
        <v>2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10</v>
      </c>
      <c r="AD406" s="2">
        <v>10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0.2</v>
      </c>
      <c r="AK406" s="12">
        <v>0.2</v>
      </c>
    </row>
    <row r="407" spans="1:37">
      <c r="A407" t="s">
        <v>1038</v>
      </c>
      <c r="B407" t="s">
        <v>323</v>
      </c>
      <c r="C407" s="6">
        <v>44866</v>
      </c>
      <c r="D407" t="s">
        <v>367</v>
      </c>
      <c r="E407" t="s">
        <v>385</v>
      </c>
      <c r="F407" t="s">
        <v>1197</v>
      </c>
      <c r="G407" t="s">
        <v>37</v>
      </c>
      <c r="H407" t="s">
        <v>109</v>
      </c>
      <c r="I407" t="s">
        <v>0</v>
      </c>
      <c r="J407" s="6">
        <v>44974</v>
      </c>
      <c r="K407">
        <v>83</v>
      </c>
      <c r="L407" s="2">
        <f t="shared" si="12"/>
        <v>108</v>
      </c>
      <c r="M407" s="2" t="str">
        <f t="shared" si="13"/>
        <v>2023-02</v>
      </c>
      <c r="N407" s="2" t="s">
        <v>364</v>
      </c>
      <c r="O407" s="2" t="s">
        <v>988</v>
      </c>
      <c r="P407" s="2" t="s">
        <v>985</v>
      </c>
      <c r="Q407" s="2">
        <v>0</v>
      </c>
      <c r="R407" s="2">
        <v>0</v>
      </c>
      <c r="S407" s="2">
        <v>0</v>
      </c>
      <c r="T407" s="2">
        <v>0</v>
      </c>
      <c r="U407" s="2">
        <v>42</v>
      </c>
      <c r="V407" s="2">
        <v>160</v>
      </c>
      <c r="W407" s="2">
        <v>86</v>
      </c>
      <c r="X407" s="2">
        <v>0</v>
      </c>
      <c r="Y407" s="2">
        <v>0</v>
      </c>
      <c r="Z407" s="2">
        <v>0</v>
      </c>
      <c r="AA407" s="2">
        <v>0</v>
      </c>
      <c r="AB407" s="2">
        <v>400</v>
      </c>
      <c r="AC407" s="2">
        <v>400</v>
      </c>
      <c r="AD407" s="2">
        <v>400</v>
      </c>
      <c r="AE407" s="12">
        <v>0</v>
      </c>
      <c r="AF407" s="12">
        <v>0</v>
      </c>
      <c r="AG407" s="12">
        <v>0</v>
      </c>
      <c r="AH407" s="12">
        <v>0</v>
      </c>
      <c r="AI407" s="12">
        <v>0.11</v>
      </c>
      <c r="AJ407" s="12">
        <v>0.4</v>
      </c>
      <c r="AK407" s="12">
        <v>0.22</v>
      </c>
    </row>
    <row r="408" spans="1:37">
      <c r="A408" t="s">
        <v>827</v>
      </c>
      <c r="B408" t="s">
        <v>323</v>
      </c>
      <c r="C408" s="6">
        <v>44866</v>
      </c>
      <c r="D408" t="s">
        <v>379</v>
      </c>
      <c r="E408" t="s">
        <v>534</v>
      </c>
      <c r="F408" t="s">
        <v>826</v>
      </c>
      <c r="G408" t="s">
        <v>37</v>
      </c>
      <c r="H408" t="s">
        <v>109</v>
      </c>
      <c r="I408" t="s">
        <v>0</v>
      </c>
      <c r="J408" s="6">
        <v>44950</v>
      </c>
      <c r="K408">
        <v>17.25</v>
      </c>
      <c r="L408" s="2">
        <f t="shared" si="12"/>
        <v>84</v>
      </c>
      <c r="M408" s="2" t="str">
        <f t="shared" si="13"/>
        <v>2023-01</v>
      </c>
      <c r="N408" s="2" t="s">
        <v>364</v>
      </c>
      <c r="O408" s="2" t="s">
        <v>989</v>
      </c>
      <c r="P408" s="2" t="s">
        <v>985</v>
      </c>
      <c r="Q408" s="2">
        <v>0</v>
      </c>
      <c r="R408" s="2">
        <v>0</v>
      </c>
      <c r="S408" s="2">
        <v>0</v>
      </c>
      <c r="T408" s="2">
        <v>0</v>
      </c>
      <c r="U408" s="2">
        <v>9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25</v>
      </c>
      <c r="AC408" s="2">
        <v>0</v>
      </c>
      <c r="AD408" s="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0.36</v>
      </c>
      <c r="AJ408" s="12">
        <v>0</v>
      </c>
      <c r="AK408" s="12">
        <v>0</v>
      </c>
    </row>
    <row r="409" spans="1:37">
      <c r="A409" t="s">
        <v>1065</v>
      </c>
      <c r="B409" t="s">
        <v>323</v>
      </c>
      <c r="C409" s="6">
        <v>44866</v>
      </c>
      <c r="D409" t="s">
        <v>377</v>
      </c>
      <c r="E409" t="s">
        <v>378</v>
      </c>
      <c r="F409" t="s">
        <v>1181</v>
      </c>
      <c r="G409" t="s">
        <v>37</v>
      </c>
      <c r="H409" t="s">
        <v>109</v>
      </c>
      <c r="I409" t="s">
        <v>0</v>
      </c>
      <c r="J409" s="6">
        <v>44977</v>
      </c>
      <c r="K409">
        <v>14</v>
      </c>
      <c r="L409" s="2">
        <f t="shared" si="12"/>
        <v>111</v>
      </c>
      <c r="M409" s="2" t="str">
        <f t="shared" si="13"/>
        <v>2023-02</v>
      </c>
      <c r="N409" s="2" t="s">
        <v>364</v>
      </c>
      <c r="O409" s="2" t="s">
        <v>989</v>
      </c>
      <c r="P409" s="2" t="s">
        <v>985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4</v>
      </c>
      <c r="W409" s="2">
        <v>3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10</v>
      </c>
      <c r="AD409" s="2">
        <v>10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0.4</v>
      </c>
      <c r="AK409" s="12">
        <v>0.3</v>
      </c>
    </row>
    <row r="410" spans="1:37">
      <c r="A410" t="s">
        <v>1033</v>
      </c>
      <c r="B410" t="s">
        <v>323</v>
      </c>
      <c r="C410" s="6">
        <v>44866</v>
      </c>
      <c r="D410" t="s">
        <v>374</v>
      </c>
      <c r="E410" t="s">
        <v>473</v>
      </c>
      <c r="F410" t="s">
        <v>1120</v>
      </c>
      <c r="G410" t="s">
        <v>37</v>
      </c>
      <c r="H410" t="s">
        <v>170</v>
      </c>
      <c r="I410" t="s">
        <v>0</v>
      </c>
      <c r="J410" s="6">
        <v>44976</v>
      </c>
      <c r="K410">
        <v>13.5</v>
      </c>
      <c r="L410" s="2">
        <f t="shared" si="12"/>
        <v>110</v>
      </c>
      <c r="M410" s="2" t="str">
        <f t="shared" si="13"/>
        <v>2023-02</v>
      </c>
      <c r="N410" s="2" t="s">
        <v>364</v>
      </c>
      <c r="O410" s="2" t="s">
        <v>989</v>
      </c>
      <c r="P410" s="2" t="s">
        <v>985</v>
      </c>
      <c r="Q410" s="2">
        <v>0</v>
      </c>
      <c r="R410" s="2">
        <v>0</v>
      </c>
      <c r="S410" s="2">
        <v>0</v>
      </c>
      <c r="T410" s="2">
        <v>0</v>
      </c>
      <c r="U410" s="2">
        <v>10</v>
      </c>
      <c r="V410" s="2">
        <v>47</v>
      </c>
      <c r="W410" s="2">
        <v>53</v>
      </c>
      <c r="X410" s="2">
        <v>0</v>
      </c>
      <c r="Y410" s="2">
        <v>0</v>
      </c>
      <c r="Z410" s="2">
        <v>0</v>
      </c>
      <c r="AA410" s="2">
        <v>0</v>
      </c>
      <c r="AB410" s="2">
        <v>100</v>
      </c>
      <c r="AC410" s="2">
        <v>100</v>
      </c>
      <c r="AD410" s="2">
        <v>100</v>
      </c>
      <c r="AE410" s="12">
        <v>0</v>
      </c>
      <c r="AF410" s="12">
        <v>0</v>
      </c>
      <c r="AG410" s="12">
        <v>0</v>
      </c>
      <c r="AH410" s="12">
        <v>0</v>
      </c>
      <c r="AI410" s="12">
        <v>0.1</v>
      </c>
      <c r="AJ410" s="12">
        <v>0.47</v>
      </c>
      <c r="AK410" s="12">
        <v>0.53</v>
      </c>
    </row>
    <row r="411" spans="1:37">
      <c r="A411" t="s">
        <v>549</v>
      </c>
      <c r="B411" t="s">
        <v>323</v>
      </c>
      <c r="C411" s="6">
        <v>44866</v>
      </c>
      <c r="D411" t="s">
        <v>376</v>
      </c>
      <c r="E411" t="s">
        <v>489</v>
      </c>
      <c r="F411" t="s">
        <v>548</v>
      </c>
      <c r="G411" t="s">
        <v>37</v>
      </c>
      <c r="H411" t="s">
        <v>170</v>
      </c>
      <c r="I411" t="s">
        <v>0</v>
      </c>
      <c r="J411" s="6">
        <v>44910</v>
      </c>
      <c r="K411">
        <v>15</v>
      </c>
      <c r="L411" s="2">
        <f t="shared" si="12"/>
        <v>44</v>
      </c>
      <c r="M411" s="2" t="str">
        <f t="shared" si="13"/>
        <v>2022-12</v>
      </c>
      <c r="N411" s="2" t="s">
        <v>340</v>
      </c>
      <c r="O411" s="2" t="s">
        <v>989</v>
      </c>
      <c r="P411" s="2" t="s">
        <v>985</v>
      </c>
      <c r="Q411" s="2">
        <v>0</v>
      </c>
      <c r="R411" s="2">
        <v>0</v>
      </c>
      <c r="S411" s="2">
        <v>0</v>
      </c>
      <c r="T411" s="2">
        <v>0</v>
      </c>
      <c r="U411" s="2">
        <v>19</v>
      </c>
      <c r="V411" s="2">
        <v>18</v>
      </c>
      <c r="W411" s="2">
        <v>13</v>
      </c>
      <c r="X411" s="2">
        <v>0</v>
      </c>
      <c r="Y411" s="2">
        <v>0</v>
      </c>
      <c r="Z411" s="2">
        <v>0</v>
      </c>
      <c r="AA411" s="2">
        <v>0</v>
      </c>
      <c r="AB411" s="2">
        <v>20</v>
      </c>
      <c r="AC411" s="2">
        <v>20</v>
      </c>
      <c r="AD411" s="2">
        <v>20</v>
      </c>
      <c r="AE411" s="12">
        <v>0</v>
      </c>
      <c r="AF411" s="12">
        <v>0</v>
      </c>
      <c r="AG411" s="12">
        <v>0</v>
      </c>
      <c r="AH411" s="12">
        <v>0</v>
      </c>
      <c r="AI411" s="12">
        <v>0.95</v>
      </c>
      <c r="AJ411" s="12">
        <v>0.9</v>
      </c>
      <c r="AK411" s="12">
        <v>0.65</v>
      </c>
    </row>
    <row r="412" spans="1:37">
      <c r="A412" t="s">
        <v>315</v>
      </c>
      <c r="B412" t="s">
        <v>323</v>
      </c>
      <c r="C412" s="6">
        <v>44866</v>
      </c>
      <c r="D412" t="s">
        <v>5</v>
      </c>
      <c r="E412" t="s">
        <v>17</v>
      </c>
      <c r="F412" t="s">
        <v>316</v>
      </c>
      <c r="G412" t="s">
        <v>37</v>
      </c>
      <c r="H412" t="s">
        <v>321</v>
      </c>
      <c r="I412" t="s">
        <v>0</v>
      </c>
      <c r="J412" s="6">
        <v>44995</v>
      </c>
      <c r="K412">
        <v>12</v>
      </c>
      <c r="L412" s="2">
        <f t="shared" si="12"/>
        <v>129</v>
      </c>
      <c r="M412" s="2" t="str">
        <f t="shared" si="13"/>
        <v>2023-03</v>
      </c>
      <c r="N412" s="2" t="s">
        <v>364</v>
      </c>
      <c r="O412" s="2" t="s">
        <v>989</v>
      </c>
      <c r="P412" s="2" t="s">
        <v>1438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7</v>
      </c>
      <c r="W412" s="2">
        <v>8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70</v>
      </c>
      <c r="AD412" s="2">
        <v>70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0.1</v>
      </c>
      <c r="AK412" s="12">
        <v>0.11</v>
      </c>
    </row>
    <row r="413" spans="1:37">
      <c r="A413" t="s">
        <v>1057</v>
      </c>
      <c r="B413" t="s">
        <v>323</v>
      </c>
      <c r="C413" s="6">
        <v>44867</v>
      </c>
      <c r="D413" t="s">
        <v>407</v>
      </c>
      <c r="E413" t="s">
        <v>535</v>
      </c>
      <c r="F413" t="s">
        <v>1090</v>
      </c>
      <c r="G413" t="s">
        <v>37</v>
      </c>
      <c r="H413" t="s">
        <v>321</v>
      </c>
      <c r="I413" t="s">
        <v>0</v>
      </c>
      <c r="J413" s="6">
        <v>44979</v>
      </c>
      <c r="K413">
        <v>32.75</v>
      </c>
      <c r="L413" s="2">
        <f t="shared" si="12"/>
        <v>112</v>
      </c>
      <c r="M413" s="2" t="str">
        <f t="shared" si="13"/>
        <v>2023-02</v>
      </c>
      <c r="N413" s="2" t="s">
        <v>364</v>
      </c>
      <c r="O413" s="2" t="s">
        <v>988</v>
      </c>
      <c r="P413" s="2" t="s">
        <v>985</v>
      </c>
      <c r="Q413" s="2" t="s">
        <v>1265</v>
      </c>
      <c r="R413" s="2" t="s">
        <v>1265</v>
      </c>
      <c r="S413" s="2" t="s">
        <v>1265</v>
      </c>
      <c r="T413" s="2" t="s">
        <v>1265</v>
      </c>
      <c r="U413" s="2" t="s">
        <v>1265</v>
      </c>
      <c r="V413" s="2" t="s">
        <v>1265</v>
      </c>
      <c r="W413" s="2" t="s">
        <v>1265</v>
      </c>
      <c r="X413" s="2" t="s">
        <v>1265</v>
      </c>
      <c r="Y413" s="2" t="s">
        <v>1265</v>
      </c>
      <c r="Z413" s="2" t="s">
        <v>1265</v>
      </c>
      <c r="AA413" s="2" t="s">
        <v>1265</v>
      </c>
      <c r="AB413" s="2" t="s">
        <v>1265</v>
      </c>
      <c r="AC413" s="2" t="s">
        <v>1265</v>
      </c>
      <c r="AD413" s="2" t="s">
        <v>1265</v>
      </c>
      <c r="AE413" s="12" t="s">
        <v>1265</v>
      </c>
      <c r="AF413" s="12" t="s">
        <v>1265</v>
      </c>
      <c r="AG413" s="12" t="s">
        <v>1265</v>
      </c>
      <c r="AH413" s="12" t="s">
        <v>1265</v>
      </c>
      <c r="AI413" s="12" t="s">
        <v>1265</v>
      </c>
      <c r="AJ413" s="12" t="s">
        <v>1265</v>
      </c>
      <c r="AK413" s="12" t="s">
        <v>1265</v>
      </c>
    </row>
    <row r="414" spans="1:37">
      <c r="A414" t="s">
        <v>128</v>
      </c>
      <c r="B414" t="s">
        <v>322</v>
      </c>
      <c r="C414" s="6">
        <v>44867</v>
      </c>
      <c r="D414" t="s">
        <v>3</v>
      </c>
      <c r="E414" t="s">
        <v>18</v>
      </c>
      <c r="F414" t="s">
        <v>129</v>
      </c>
      <c r="G414" t="s">
        <v>37</v>
      </c>
      <c r="H414" t="s">
        <v>109</v>
      </c>
      <c r="I414" t="s">
        <v>0</v>
      </c>
      <c r="J414" s="6">
        <v>44971</v>
      </c>
      <c r="K414">
        <v>48.5</v>
      </c>
      <c r="L414" s="2">
        <f t="shared" si="12"/>
        <v>104</v>
      </c>
      <c r="M414" s="2" t="str">
        <f t="shared" si="13"/>
        <v>2023-02</v>
      </c>
      <c r="N414" s="2" t="s">
        <v>364</v>
      </c>
      <c r="O414" s="2" t="s">
        <v>988</v>
      </c>
      <c r="P414" s="2" t="s">
        <v>1438</v>
      </c>
      <c r="Q414" s="2">
        <v>0</v>
      </c>
      <c r="R414" s="2">
        <v>0</v>
      </c>
      <c r="S414" s="2">
        <v>0</v>
      </c>
      <c r="T414" s="2">
        <v>0</v>
      </c>
      <c r="U414" s="2">
        <v>1</v>
      </c>
      <c r="V414" s="2">
        <v>150</v>
      </c>
      <c r="W414" s="2">
        <v>74</v>
      </c>
      <c r="X414" s="2">
        <v>0</v>
      </c>
      <c r="Y414" s="2">
        <v>0</v>
      </c>
      <c r="Z414" s="2">
        <v>0</v>
      </c>
      <c r="AA414" s="2">
        <v>0</v>
      </c>
      <c r="AB414" s="2">
        <v>200</v>
      </c>
      <c r="AC414" s="2">
        <v>200</v>
      </c>
      <c r="AD414" s="2">
        <v>200</v>
      </c>
      <c r="AE414" s="12">
        <v>0</v>
      </c>
      <c r="AF414" s="12">
        <v>0</v>
      </c>
      <c r="AG414" s="12">
        <v>0</v>
      </c>
      <c r="AH414" s="12">
        <v>0</v>
      </c>
      <c r="AI414" s="12">
        <v>0.01</v>
      </c>
      <c r="AJ414" s="12">
        <v>0.75</v>
      </c>
      <c r="AK414" s="12">
        <v>0.37</v>
      </c>
    </row>
    <row r="415" spans="1:37">
      <c r="A415" t="s">
        <v>134</v>
      </c>
      <c r="B415" t="s">
        <v>323</v>
      </c>
      <c r="C415" s="6">
        <v>44867</v>
      </c>
      <c r="D415" t="s">
        <v>3</v>
      </c>
      <c r="E415" t="s">
        <v>24</v>
      </c>
      <c r="F415" t="s">
        <v>135</v>
      </c>
      <c r="G415" t="s">
        <v>37</v>
      </c>
      <c r="H415" t="s">
        <v>109</v>
      </c>
      <c r="I415" t="s">
        <v>0</v>
      </c>
      <c r="J415" s="6">
        <v>44960</v>
      </c>
      <c r="K415">
        <v>26</v>
      </c>
      <c r="L415" s="2">
        <f t="shared" si="12"/>
        <v>93</v>
      </c>
      <c r="M415" s="2" t="str">
        <f t="shared" si="13"/>
        <v>2023-02</v>
      </c>
      <c r="N415" s="2" t="s">
        <v>364</v>
      </c>
      <c r="O415" s="2" t="s">
        <v>988</v>
      </c>
      <c r="P415" s="2" t="s">
        <v>1438</v>
      </c>
      <c r="Q415" s="2">
        <v>0</v>
      </c>
      <c r="R415" s="2">
        <v>0</v>
      </c>
      <c r="S415" s="2">
        <v>0</v>
      </c>
      <c r="T415" s="2">
        <v>0</v>
      </c>
      <c r="U415" s="2">
        <v>1</v>
      </c>
      <c r="V415" s="2">
        <v>10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50</v>
      </c>
      <c r="AC415" s="2">
        <v>50</v>
      </c>
      <c r="AD415" s="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0.02</v>
      </c>
      <c r="AJ415" s="12">
        <v>0.2</v>
      </c>
      <c r="AK415" s="12">
        <v>0</v>
      </c>
    </row>
    <row r="416" spans="1:37">
      <c r="A416" t="s">
        <v>594</v>
      </c>
      <c r="B416" t="s">
        <v>323</v>
      </c>
      <c r="C416" s="6">
        <v>44867</v>
      </c>
      <c r="D416" t="s">
        <v>371</v>
      </c>
      <c r="E416" t="s">
        <v>592</v>
      </c>
      <c r="F416" t="s">
        <v>593</v>
      </c>
      <c r="G416" t="s">
        <v>37</v>
      </c>
      <c r="H416" t="s">
        <v>170</v>
      </c>
      <c r="I416" t="s">
        <v>0</v>
      </c>
      <c r="J416" s="6">
        <v>44917</v>
      </c>
      <c r="K416">
        <v>4</v>
      </c>
      <c r="L416" s="2">
        <f t="shared" si="12"/>
        <v>50</v>
      </c>
      <c r="M416" s="2" t="str">
        <f t="shared" si="13"/>
        <v>2022-12</v>
      </c>
      <c r="N416" s="2" t="s">
        <v>340</v>
      </c>
      <c r="O416" s="2" t="s">
        <v>992</v>
      </c>
      <c r="P416" s="2" t="s">
        <v>1437</v>
      </c>
      <c r="Q416" s="2">
        <v>0</v>
      </c>
      <c r="R416" s="2">
        <v>0</v>
      </c>
      <c r="S416" s="2">
        <v>0</v>
      </c>
      <c r="T416" s="2">
        <v>0</v>
      </c>
      <c r="U416" s="2">
        <v>1</v>
      </c>
      <c r="V416" s="2">
        <v>2</v>
      </c>
      <c r="W416" s="2">
        <v>1</v>
      </c>
      <c r="X416" s="2">
        <v>0</v>
      </c>
      <c r="Y416" s="2">
        <v>0</v>
      </c>
      <c r="Z416" s="2">
        <v>0</v>
      </c>
      <c r="AA416" s="2">
        <v>0</v>
      </c>
      <c r="AB416" s="2">
        <v>10</v>
      </c>
      <c r="AC416" s="2">
        <v>10</v>
      </c>
      <c r="AD416" s="2">
        <v>10</v>
      </c>
      <c r="AE416" s="12">
        <v>0</v>
      </c>
      <c r="AF416" s="12">
        <v>0</v>
      </c>
      <c r="AG416" s="12">
        <v>0</v>
      </c>
      <c r="AH416" s="12">
        <v>0</v>
      </c>
      <c r="AI416" s="12">
        <v>0.1</v>
      </c>
      <c r="AJ416" s="12">
        <v>0.2</v>
      </c>
      <c r="AK416" s="12">
        <v>0.1</v>
      </c>
    </row>
    <row r="417" spans="1:37">
      <c r="A417" t="s">
        <v>1412</v>
      </c>
      <c r="B417" t="s">
        <v>323</v>
      </c>
      <c r="C417" s="6">
        <v>44867</v>
      </c>
      <c r="D417" t="s">
        <v>369</v>
      </c>
      <c r="E417" t="s">
        <v>396</v>
      </c>
      <c r="F417" t="s">
        <v>1411</v>
      </c>
      <c r="G417" t="s">
        <v>37</v>
      </c>
      <c r="H417" t="s">
        <v>321</v>
      </c>
      <c r="I417" t="s">
        <v>0</v>
      </c>
      <c r="J417" s="6">
        <v>44993</v>
      </c>
      <c r="K417">
        <v>13.5</v>
      </c>
      <c r="L417" s="2">
        <f t="shared" si="12"/>
        <v>126</v>
      </c>
      <c r="M417" s="2" t="str">
        <f t="shared" si="13"/>
        <v>2023-03</v>
      </c>
      <c r="N417" s="2" t="s">
        <v>364</v>
      </c>
      <c r="O417" s="2" t="s">
        <v>988</v>
      </c>
      <c r="P417" s="2" t="s">
        <v>985</v>
      </c>
      <c r="Q417" s="2">
        <v>0</v>
      </c>
      <c r="R417" s="2">
        <v>0</v>
      </c>
      <c r="S417" s="2">
        <v>0</v>
      </c>
      <c r="T417" s="2">
        <v>0</v>
      </c>
      <c r="U417" s="2">
        <v>2</v>
      </c>
      <c r="V417" s="2">
        <v>1</v>
      </c>
      <c r="W417" s="2">
        <v>1</v>
      </c>
      <c r="X417" s="2">
        <v>0</v>
      </c>
      <c r="Y417" s="2">
        <v>0</v>
      </c>
      <c r="Z417" s="2">
        <v>0</v>
      </c>
      <c r="AA417" s="2">
        <v>0</v>
      </c>
      <c r="AB417" s="2">
        <v>15</v>
      </c>
      <c r="AC417" s="2">
        <v>15</v>
      </c>
      <c r="AD417" s="2">
        <v>15</v>
      </c>
      <c r="AE417" s="12">
        <v>0</v>
      </c>
      <c r="AF417" s="12">
        <v>0</v>
      </c>
      <c r="AG417" s="12">
        <v>0</v>
      </c>
      <c r="AH417" s="12">
        <v>0</v>
      </c>
      <c r="AI417" s="12">
        <v>0.13</v>
      </c>
      <c r="AJ417" s="12">
        <v>7.0000000000000007E-2</v>
      </c>
      <c r="AK417" s="12">
        <v>7.0000000000000007E-2</v>
      </c>
    </row>
    <row r="418" spans="1:37">
      <c r="A418" t="s">
        <v>493</v>
      </c>
      <c r="B418" t="s">
        <v>323</v>
      </c>
      <c r="C418" s="6">
        <v>44868</v>
      </c>
      <c r="D418" t="s">
        <v>376</v>
      </c>
      <c r="E418" t="s">
        <v>489</v>
      </c>
      <c r="F418" t="s">
        <v>492</v>
      </c>
      <c r="G418" t="s">
        <v>37</v>
      </c>
      <c r="H418" t="s">
        <v>170</v>
      </c>
      <c r="I418" t="s">
        <v>0</v>
      </c>
      <c r="J418" s="6">
        <v>44956</v>
      </c>
      <c r="K418">
        <v>14</v>
      </c>
      <c r="L418" s="2">
        <f t="shared" si="12"/>
        <v>88</v>
      </c>
      <c r="M418" s="2" t="str">
        <f t="shared" si="13"/>
        <v>2023-01</v>
      </c>
      <c r="N418" s="2" t="s">
        <v>364</v>
      </c>
      <c r="O418" s="2" t="s">
        <v>989</v>
      </c>
      <c r="P418" s="2" t="s">
        <v>1437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1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10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0.1</v>
      </c>
    </row>
    <row r="419" spans="1:37">
      <c r="A419" t="s">
        <v>831</v>
      </c>
      <c r="B419" t="s">
        <v>323</v>
      </c>
      <c r="C419" s="6">
        <v>44868</v>
      </c>
      <c r="D419" t="s">
        <v>379</v>
      </c>
      <c r="E419" t="s">
        <v>494</v>
      </c>
      <c r="F419" t="s">
        <v>830</v>
      </c>
      <c r="G419" t="s">
        <v>37</v>
      </c>
      <c r="H419" t="s">
        <v>109</v>
      </c>
      <c r="I419" t="s">
        <v>0</v>
      </c>
      <c r="J419" s="6">
        <v>44936</v>
      </c>
      <c r="K419">
        <v>6</v>
      </c>
      <c r="L419" s="2">
        <f t="shared" si="12"/>
        <v>68</v>
      </c>
      <c r="M419" s="2" t="str">
        <f t="shared" si="13"/>
        <v>2023-01</v>
      </c>
      <c r="N419" s="2" t="s">
        <v>364</v>
      </c>
      <c r="O419" s="2" t="s">
        <v>989</v>
      </c>
      <c r="P419" s="2" t="s">
        <v>985</v>
      </c>
      <c r="Q419" s="2">
        <v>0</v>
      </c>
      <c r="R419" s="2">
        <v>0</v>
      </c>
      <c r="S419" s="2">
        <v>0</v>
      </c>
      <c r="T419" s="2">
        <v>0</v>
      </c>
      <c r="U419" s="2">
        <v>29</v>
      </c>
      <c r="V419" s="2">
        <v>25</v>
      </c>
      <c r="W419" s="2">
        <v>31</v>
      </c>
      <c r="X419" s="2">
        <v>0</v>
      </c>
      <c r="Y419" s="2">
        <v>0</v>
      </c>
      <c r="Z419" s="2">
        <v>0</v>
      </c>
      <c r="AA419" s="2">
        <v>0</v>
      </c>
      <c r="AB419" s="2">
        <v>30</v>
      </c>
      <c r="AC419" s="2">
        <v>30</v>
      </c>
      <c r="AD419" s="2">
        <v>30</v>
      </c>
      <c r="AE419" s="12">
        <v>0</v>
      </c>
      <c r="AF419" s="12">
        <v>0</v>
      </c>
      <c r="AG419" s="12">
        <v>0</v>
      </c>
      <c r="AH419" s="12">
        <v>0</v>
      </c>
      <c r="AI419" s="12">
        <v>0.97</v>
      </c>
      <c r="AJ419" s="12">
        <v>0.83</v>
      </c>
      <c r="AK419" s="12">
        <v>1.03</v>
      </c>
    </row>
    <row r="420" spans="1:37">
      <c r="A420" t="s">
        <v>1213</v>
      </c>
      <c r="B420" t="s">
        <v>323</v>
      </c>
      <c r="C420" s="6">
        <v>44868</v>
      </c>
      <c r="D420" t="s">
        <v>596</v>
      </c>
      <c r="E420" t="s">
        <v>398</v>
      </c>
      <c r="F420" t="s">
        <v>1274</v>
      </c>
      <c r="G420" t="s">
        <v>324</v>
      </c>
      <c r="H420" t="s">
        <v>109</v>
      </c>
      <c r="I420" t="s">
        <v>0</v>
      </c>
      <c r="J420" s="6">
        <v>44987</v>
      </c>
      <c r="K420">
        <v>22</v>
      </c>
      <c r="L420" s="2">
        <f t="shared" si="12"/>
        <v>119</v>
      </c>
      <c r="M420" s="2" t="str">
        <f t="shared" si="13"/>
        <v>2023-03</v>
      </c>
      <c r="N420" s="2" t="s">
        <v>364</v>
      </c>
      <c r="O420" s="2" t="s">
        <v>988</v>
      </c>
      <c r="P420" s="2" t="s">
        <v>985</v>
      </c>
      <c r="Q420" s="2" t="s">
        <v>1265</v>
      </c>
      <c r="R420" s="2" t="s">
        <v>1265</v>
      </c>
      <c r="S420" s="2" t="s">
        <v>1265</v>
      </c>
      <c r="T420" s="2" t="s">
        <v>1265</v>
      </c>
      <c r="U420" s="2" t="s">
        <v>1265</v>
      </c>
      <c r="V420" s="2" t="s">
        <v>1265</v>
      </c>
      <c r="W420" s="2" t="s">
        <v>1265</v>
      </c>
      <c r="X420" s="2" t="s">
        <v>1265</v>
      </c>
      <c r="Y420" s="2" t="s">
        <v>1265</v>
      </c>
      <c r="Z420" s="2" t="s">
        <v>1265</v>
      </c>
      <c r="AA420" s="2" t="s">
        <v>1265</v>
      </c>
      <c r="AB420" s="2" t="s">
        <v>1265</v>
      </c>
      <c r="AC420" s="2" t="s">
        <v>1265</v>
      </c>
      <c r="AD420" s="2" t="s">
        <v>1265</v>
      </c>
      <c r="AE420" s="12" t="s">
        <v>1265</v>
      </c>
      <c r="AF420" s="12" t="s">
        <v>1265</v>
      </c>
      <c r="AG420" s="12" t="s">
        <v>1265</v>
      </c>
      <c r="AH420" s="12" t="s">
        <v>1265</v>
      </c>
      <c r="AI420" s="12" t="s">
        <v>1265</v>
      </c>
      <c r="AJ420" s="12" t="s">
        <v>1265</v>
      </c>
      <c r="AK420" s="12" t="s">
        <v>1265</v>
      </c>
    </row>
    <row r="421" spans="1:37">
      <c r="A421" t="s">
        <v>962</v>
      </c>
      <c r="B421" t="s">
        <v>323</v>
      </c>
      <c r="C421" s="6">
        <v>44868</v>
      </c>
      <c r="D421" t="s">
        <v>399</v>
      </c>
      <c r="E421" t="s">
        <v>353</v>
      </c>
      <c r="F421" t="s">
        <v>961</v>
      </c>
      <c r="G421" t="s">
        <v>37</v>
      </c>
      <c r="H421" t="s">
        <v>321</v>
      </c>
      <c r="I421" t="s">
        <v>0</v>
      </c>
      <c r="J421" s="6">
        <v>44956</v>
      </c>
      <c r="K421">
        <v>7.5</v>
      </c>
      <c r="L421" s="2">
        <f t="shared" si="12"/>
        <v>88</v>
      </c>
      <c r="M421" s="2" t="str">
        <f t="shared" si="13"/>
        <v>2023-01</v>
      </c>
      <c r="N421" s="2" t="s">
        <v>364</v>
      </c>
      <c r="O421" s="2" t="s">
        <v>988</v>
      </c>
      <c r="P421" s="2" t="s">
        <v>985</v>
      </c>
      <c r="Q421" s="2">
        <v>0</v>
      </c>
      <c r="R421" s="2">
        <v>0</v>
      </c>
      <c r="S421" s="2">
        <v>0</v>
      </c>
      <c r="T421" s="2">
        <v>0</v>
      </c>
      <c r="U421" s="2">
        <v>10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50</v>
      </c>
      <c r="AC421" s="2">
        <v>0</v>
      </c>
      <c r="AD421" s="2">
        <v>0</v>
      </c>
      <c r="AE421" s="12">
        <v>0</v>
      </c>
      <c r="AF421" s="12">
        <v>0</v>
      </c>
      <c r="AG421" s="12">
        <v>0</v>
      </c>
      <c r="AH421" s="12">
        <v>0</v>
      </c>
      <c r="AI421" s="12">
        <v>0.2</v>
      </c>
      <c r="AJ421" s="12">
        <v>0</v>
      </c>
      <c r="AK421" s="12">
        <v>0</v>
      </c>
    </row>
    <row r="422" spans="1:37">
      <c r="A422" t="s">
        <v>672</v>
      </c>
      <c r="B422" t="s">
        <v>323</v>
      </c>
      <c r="C422" s="6">
        <v>44868</v>
      </c>
      <c r="D422" t="s">
        <v>377</v>
      </c>
      <c r="E422" t="s">
        <v>378</v>
      </c>
      <c r="F422" t="s">
        <v>671</v>
      </c>
      <c r="G422" t="s">
        <v>324</v>
      </c>
      <c r="H422" t="s">
        <v>109</v>
      </c>
      <c r="I422" t="s">
        <v>0</v>
      </c>
      <c r="J422" s="6">
        <v>44950</v>
      </c>
      <c r="K422">
        <v>17</v>
      </c>
      <c r="L422" s="2">
        <f t="shared" si="12"/>
        <v>82</v>
      </c>
      <c r="M422" s="2" t="str">
        <f t="shared" si="13"/>
        <v>2023-01</v>
      </c>
      <c r="N422" s="2" t="s">
        <v>364</v>
      </c>
      <c r="O422" s="2" t="s">
        <v>989</v>
      </c>
      <c r="P422" s="2" t="s">
        <v>985</v>
      </c>
      <c r="Q422" s="2">
        <v>0</v>
      </c>
      <c r="R422" s="2">
        <v>0</v>
      </c>
      <c r="S422" s="2">
        <v>0</v>
      </c>
      <c r="T422" s="2">
        <v>0</v>
      </c>
      <c r="U422" s="2">
        <v>575</v>
      </c>
      <c r="V422" s="2">
        <v>119</v>
      </c>
      <c r="W422" s="2">
        <v>29</v>
      </c>
      <c r="X422" s="2">
        <v>0</v>
      </c>
      <c r="Y422" s="2">
        <v>0</v>
      </c>
      <c r="Z422" s="2">
        <v>0</v>
      </c>
      <c r="AA422" s="2">
        <v>0</v>
      </c>
      <c r="AB422" s="2">
        <v>40</v>
      </c>
      <c r="AC422" s="2">
        <v>40</v>
      </c>
      <c r="AD422" s="2">
        <v>40</v>
      </c>
      <c r="AE422" s="12">
        <v>0</v>
      </c>
      <c r="AF422" s="12">
        <v>0</v>
      </c>
      <c r="AG422" s="12">
        <v>0</v>
      </c>
      <c r="AH422" s="12">
        <v>0</v>
      </c>
      <c r="AI422" s="12">
        <v>14.38</v>
      </c>
      <c r="AJ422" s="12">
        <v>2.98</v>
      </c>
      <c r="AK422" s="12">
        <v>0.73</v>
      </c>
    </row>
    <row r="423" spans="1:37">
      <c r="A423" t="s">
        <v>130</v>
      </c>
      <c r="B423" t="s">
        <v>323</v>
      </c>
      <c r="C423" s="6">
        <v>44868</v>
      </c>
      <c r="D423" t="s">
        <v>3</v>
      </c>
      <c r="E423" t="s">
        <v>22</v>
      </c>
      <c r="F423" t="s">
        <v>131</v>
      </c>
      <c r="G423" t="s">
        <v>324</v>
      </c>
      <c r="H423" t="s">
        <v>321</v>
      </c>
      <c r="I423" t="s">
        <v>0</v>
      </c>
      <c r="J423" s="6">
        <v>44958</v>
      </c>
      <c r="K423">
        <v>24.5</v>
      </c>
      <c r="L423" s="2">
        <f t="shared" si="12"/>
        <v>90</v>
      </c>
      <c r="M423" s="2" t="str">
        <f t="shared" si="13"/>
        <v>2023-02</v>
      </c>
      <c r="N423" s="2" t="s">
        <v>364</v>
      </c>
      <c r="O423" s="2" t="s">
        <v>988</v>
      </c>
      <c r="P423" s="2" t="s">
        <v>1438</v>
      </c>
      <c r="Q423" s="2">
        <v>0</v>
      </c>
      <c r="R423" s="2">
        <v>0</v>
      </c>
      <c r="S423" s="2">
        <v>0</v>
      </c>
      <c r="T423" s="2">
        <v>0</v>
      </c>
      <c r="U423" s="2">
        <v>52</v>
      </c>
      <c r="V423" s="2">
        <v>83</v>
      </c>
      <c r="W423" s="2">
        <v>22</v>
      </c>
      <c r="X423" s="2">
        <v>0</v>
      </c>
      <c r="Y423" s="2">
        <v>0</v>
      </c>
      <c r="Z423" s="2">
        <v>0</v>
      </c>
      <c r="AA423" s="2">
        <v>0</v>
      </c>
      <c r="AB423" s="2">
        <v>150</v>
      </c>
      <c r="AC423" s="2">
        <v>150</v>
      </c>
      <c r="AD423" s="2">
        <v>150</v>
      </c>
      <c r="AE423" s="12">
        <v>0</v>
      </c>
      <c r="AF423" s="12">
        <v>0</v>
      </c>
      <c r="AG423" s="12">
        <v>0</v>
      </c>
      <c r="AH423" s="12">
        <v>0</v>
      </c>
      <c r="AI423" s="12">
        <v>0.35</v>
      </c>
      <c r="AJ423" s="12">
        <v>0.55000000000000004</v>
      </c>
      <c r="AK423" s="12">
        <v>0.15</v>
      </c>
    </row>
    <row r="424" spans="1:37">
      <c r="A424" t="s">
        <v>672</v>
      </c>
      <c r="B424" t="s">
        <v>323</v>
      </c>
      <c r="C424" s="6">
        <v>44868</v>
      </c>
      <c r="D424" t="s">
        <v>377</v>
      </c>
      <c r="E424" t="s">
        <v>378</v>
      </c>
      <c r="F424" t="s">
        <v>928</v>
      </c>
      <c r="G424" t="s">
        <v>37</v>
      </c>
      <c r="H424" t="s">
        <v>109</v>
      </c>
      <c r="I424" t="s">
        <v>0</v>
      </c>
      <c r="J424" s="6">
        <v>44924</v>
      </c>
      <c r="K424">
        <v>12.5</v>
      </c>
      <c r="L424" s="2">
        <f t="shared" si="12"/>
        <v>56</v>
      </c>
      <c r="M424" s="2" t="str">
        <f t="shared" si="13"/>
        <v>2022-12</v>
      </c>
      <c r="N424" s="2" t="s">
        <v>340</v>
      </c>
      <c r="O424" s="2" t="s">
        <v>989</v>
      </c>
      <c r="P424" s="2" t="s">
        <v>985</v>
      </c>
      <c r="Q424" s="2" t="s">
        <v>1265</v>
      </c>
      <c r="R424" s="2" t="s">
        <v>1265</v>
      </c>
      <c r="S424" s="2" t="s">
        <v>1265</v>
      </c>
      <c r="T424" s="2" t="s">
        <v>1265</v>
      </c>
      <c r="U424" s="2" t="s">
        <v>1265</v>
      </c>
      <c r="V424" s="2" t="s">
        <v>1265</v>
      </c>
      <c r="W424" s="2" t="s">
        <v>1265</v>
      </c>
      <c r="X424" s="2" t="s">
        <v>1265</v>
      </c>
      <c r="Y424" s="2" t="s">
        <v>1265</v>
      </c>
      <c r="Z424" s="2" t="s">
        <v>1265</v>
      </c>
      <c r="AA424" s="2" t="s">
        <v>1265</v>
      </c>
      <c r="AB424" s="2" t="s">
        <v>1265</v>
      </c>
      <c r="AC424" s="2" t="s">
        <v>1265</v>
      </c>
      <c r="AD424" s="2" t="s">
        <v>1265</v>
      </c>
      <c r="AE424" s="12" t="s">
        <v>1265</v>
      </c>
      <c r="AF424" s="12" t="s">
        <v>1265</v>
      </c>
      <c r="AG424" s="12" t="s">
        <v>1265</v>
      </c>
      <c r="AH424" s="12" t="s">
        <v>1265</v>
      </c>
      <c r="AI424" s="12" t="s">
        <v>1265</v>
      </c>
      <c r="AJ424" s="12" t="s">
        <v>1265</v>
      </c>
      <c r="AK424" s="12" t="s">
        <v>1265</v>
      </c>
    </row>
    <row r="425" spans="1:37">
      <c r="A425" t="s">
        <v>804</v>
      </c>
      <c r="B425" t="s">
        <v>323</v>
      </c>
      <c r="C425" s="6">
        <v>44869</v>
      </c>
      <c r="D425" t="s">
        <v>377</v>
      </c>
      <c r="E425" t="s">
        <v>382</v>
      </c>
      <c r="F425" t="s">
        <v>803</v>
      </c>
      <c r="G425" t="s">
        <v>37</v>
      </c>
      <c r="H425" t="s">
        <v>109</v>
      </c>
      <c r="I425" t="s">
        <v>0</v>
      </c>
      <c r="J425" s="6">
        <v>44937</v>
      </c>
      <c r="K425">
        <v>7</v>
      </c>
      <c r="L425" s="2">
        <f t="shared" si="12"/>
        <v>68</v>
      </c>
      <c r="M425" s="2" t="str">
        <f t="shared" si="13"/>
        <v>2023-01</v>
      </c>
      <c r="N425" s="2" t="s">
        <v>364</v>
      </c>
      <c r="O425" s="2" t="s">
        <v>989</v>
      </c>
      <c r="P425" s="2" t="s">
        <v>985</v>
      </c>
      <c r="Q425" s="2">
        <v>0</v>
      </c>
      <c r="R425" s="2">
        <v>0</v>
      </c>
      <c r="S425" s="2">
        <v>0</v>
      </c>
      <c r="T425" s="2">
        <v>0</v>
      </c>
      <c r="U425" s="2">
        <v>24</v>
      </c>
      <c r="V425" s="2">
        <v>47</v>
      </c>
      <c r="W425" s="2">
        <v>33</v>
      </c>
      <c r="X425" s="2">
        <v>0</v>
      </c>
      <c r="Y425" s="2">
        <v>0</v>
      </c>
      <c r="Z425" s="2">
        <v>0</v>
      </c>
      <c r="AA425" s="2">
        <v>0</v>
      </c>
      <c r="AB425" s="2">
        <v>50</v>
      </c>
      <c r="AC425" s="2">
        <v>50</v>
      </c>
      <c r="AD425" s="2">
        <v>50</v>
      </c>
      <c r="AE425" s="12">
        <v>0</v>
      </c>
      <c r="AF425" s="12">
        <v>0</v>
      </c>
      <c r="AG425" s="12">
        <v>0</v>
      </c>
      <c r="AH425" s="12">
        <v>0</v>
      </c>
      <c r="AI425" s="12">
        <v>0.48</v>
      </c>
      <c r="AJ425" s="12">
        <v>0.94</v>
      </c>
      <c r="AK425" s="12">
        <v>0.66</v>
      </c>
    </row>
    <row r="426" spans="1:37">
      <c r="A426" t="s">
        <v>636</v>
      </c>
      <c r="B426" t="s">
        <v>323</v>
      </c>
      <c r="C426" s="6">
        <v>44869</v>
      </c>
      <c r="D426" t="s">
        <v>383</v>
      </c>
      <c r="E426" t="s">
        <v>442</v>
      </c>
      <c r="F426" t="s">
        <v>635</v>
      </c>
      <c r="G426" t="s">
        <v>37</v>
      </c>
      <c r="H426" t="s">
        <v>109</v>
      </c>
      <c r="I426" t="s">
        <v>0</v>
      </c>
      <c r="J426" s="6">
        <v>44956</v>
      </c>
      <c r="K426">
        <v>21.3</v>
      </c>
      <c r="L426" s="2">
        <f t="shared" si="12"/>
        <v>87</v>
      </c>
      <c r="M426" s="2" t="str">
        <f t="shared" si="13"/>
        <v>2023-01</v>
      </c>
      <c r="N426" s="2" t="s">
        <v>364</v>
      </c>
      <c r="O426" s="2" t="s">
        <v>989</v>
      </c>
      <c r="P426" s="2" t="s">
        <v>985</v>
      </c>
      <c r="Q426" s="2">
        <v>0</v>
      </c>
      <c r="R426" s="2">
        <v>0</v>
      </c>
      <c r="S426" s="2">
        <v>0</v>
      </c>
      <c r="T426" s="2">
        <v>0</v>
      </c>
      <c r="U426" s="2">
        <v>3</v>
      </c>
      <c r="V426" s="2">
        <v>1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15</v>
      </c>
      <c r="AC426" s="2">
        <v>15</v>
      </c>
      <c r="AD426" s="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0.2</v>
      </c>
      <c r="AJ426" s="12">
        <v>7.0000000000000007E-2</v>
      </c>
      <c r="AK426" s="12">
        <v>0</v>
      </c>
    </row>
    <row r="427" spans="1:37">
      <c r="A427" t="s">
        <v>891</v>
      </c>
      <c r="B427" t="s">
        <v>323</v>
      </c>
      <c r="C427" s="6">
        <v>44869</v>
      </c>
      <c r="D427" t="s">
        <v>397</v>
      </c>
      <c r="E427" t="s">
        <v>419</v>
      </c>
      <c r="F427" t="s">
        <v>890</v>
      </c>
      <c r="G427" t="s">
        <v>37</v>
      </c>
      <c r="H427" t="s">
        <v>170</v>
      </c>
      <c r="I427" t="s">
        <v>0</v>
      </c>
      <c r="J427" s="6">
        <v>44908</v>
      </c>
      <c r="K427">
        <v>6.5</v>
      </c>
      <c r="L427" s="2">
        <f t="shared" si="12"/>
        <v>39</v>
      </c>
      <c r="M427" s="2" t="str">
        <f t="shared" si="13"/>
        <v>2022-12</v>
      </c>
      <c r="N427" s="2" t="s">
        <v>340</v>
      </c>
      <c r="O427" s="2" t="s">
        <v>989</v>
      </c>
      <c r="P427" s="2" t="s">
        <v>1437</v>
      </c>
      <c r="Q427" s="2">
        <v>0</v>
      </c>
      <c r="R427" s="2">
        <v>0</v>
      </c>
      <c r="S427" s="2">
        <v>0</v>
      </c>
      <c r="T427" s="2">
        <v>0</v>
      </c>
      <c r="U427" s="2">
        <v>45</v>
      </c>
      <c r="V427" s="2">
        <v>7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10</v>
      </c>
      <c r="AC427" s="2">
        <v>10</v>
      </c>
      <c r="AD427" s="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4.5</v>
      </c>
      <c r="AJ427" s="12">
        <v>0.7</v>
      </c>
      <c r="AK427" s="12">
        <v>0</v>
      </c>
    </row>
    <row r="428" spans="1:37">
      <c r="A428" t="s">
        <v>934</v>
      </c>
      <c r="B428" t="s">
        <v>323</v>
      </c>
      <c r="C428" s="6">
        <v>44869</v>
      </c>
      <c r="D428" t="s">
        <v>379</v>
      </c>
      <c r="E428" t="s">
        <v>424</v>
      </c>
      <c r="F428" t="s">
        <v>933</v>
      </c>
      <c r="G428" t="s">
        <v>37</v>
      </c>
      <c r="H428" t="s">
        <v>109</v>
      </c>
      <c r="I428" t="s">
        <v>0</v>
      </c>
      <c r="J428" s="6">
        <v>44924</v>
      </c>
      <c r="K428">
        <v>9.5</v>
      </c>
      <c r="L428" s="2">
        <f t="shared" si="12"/>
        <v>55</v>
      </c>
      <c r="M428" s="2" t="str">
        <f t="shared" si="13"/>
        <v>2022-12</v>
      </c>
      <c r="N428" s="2" t="s">
        <v>340</v>
      </c>
      <c r="O428" s="2" t="s">
        <v>989</v>
      </c>
      <c r="P428" s="2" t="s">
        <v>985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4</v>
      </c>
      <c r="W428" s="2">
        <v>2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20</v>
      </c>
      <c r="AD428" s="2">
        <v>20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0.2</v>
      </c>
      <c r="AK428" s="12">
        <v>0.1</v>
      </c>
    </row>
    <row r="429" spans="1:37">
      <c r="A429" t="s">
        <v>802</v>
      </c>
      <c r="B429" t="s">
        <v>323</v>
      </c>
      <c r="C429" s="6">
        <v>44871</v>
      </c>
      <c r="D429" t="s">
        <v>390</v>
      </c>
      <c r="E429" t="s">
        <v>391</v>
      </c>
      <c r="F429" t="s">
        <v>801</v>
      </c>
      <c r="G429" t="s">
        <v>37</v>
      </c>
      <c r="H429" t="s">
        <v>170</v>
      </c>
      <c r="I429" t="s">
        <v>0</v>
      </c>
      <c r="J429" s="6">
        <v>44953</v>
      </c>
      <c r="K429">
        <v>11.5</v>
      </c>
      <c r="L429" s="2">
        <f t="shared" si="12"/>
        <v>82</v>
      </c>
      <c r="M429" s="2" t="str">
        <f t="shared" si="13"/>
        <v>2023-01</v>
      </c>
      <c r="N429" s="2" t="s">
        <v>364</v>
      </c>
      <c r="O429" s="2" t="s">
        <v>990</v>
      </c>
      <c r="P429" s="2" t="s">
        <v>985</v>
      </c>
      <c r="Q429" s="2">
        <v>0</v>
      </c>
      <c r="R429" s="2">
        <v>0</v>
      </c>
      <c r="S429" s="2">
        <v>0</v>
      </c>
      <c r="T429" s="2">
        <v>0</v>
      </c>
      <c r="U429" s="2">
        <v>13</v>
      </c>
      <c r="V429" s="2">
        <v>9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20</v>
      </c>
      <c r="AC429" s="2">
        <v>20</v>
      </c>
      <c r="AD429" s="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0.65</v>
      </c>
      <c r="AJ429" s="12">
        <v>0.45</v>
      </c>
      <c r="AK429" s="12">
        <v>0</v>
      </c>
    </row>
    <row r="430" spans="1:37">
      <c r="A430" t="s">
        <v>780</v>
      </c>
      <c r="B430" t="s">
        <v>323</v>
      </c>
      <c r="C430" s="6">
        <v>44871</v>
      </c>
      <c r="D430" t="s">
        <v>536</v>
      </c>
      <c r="E430" t="s">
        <v>537</v>
      </c>
      <c r="F430" t="s">
        <v>779</v>
      </c>
      <c r="G430" t="s">
        <v>37</v>
      </c>
      <c r="H430" t="s">
        <v>109</v>
      </c>
      <c r="I430" t="s">
        <v>0</v>
      </c>
      <c r="J430" s="6">
        <v>44939</v>
      </c>
      <c r="K430">
        <v>22</v>
      </c>
      <c r="L430" s="2">
        <f t="shared" si="12"/>
        <v>68</v>
      </c>
      <c r="M430" s="2" t="str">
        <f t="shared" si="13"/>
        <v>2023-01</v>
      </c>
      <c r="N430" s="2" t="s">
        <v>364</v>
      </c>
      <c r="O430" s="2" t="s">
        <v>988</v>
      </c>
      <c r="P430" s="2" t="s">
        <v>985</v>
      </c>
      <c r="Q430" s="2">
        <v>0</v>
      </c>
      <c r="R430" s="2">
        <v>0</v>
      </c>
      <c r="S430" s="2">
        <v>0</v>
      </c>
      <c r="T430" s="2">
        <v>0</v>
      </c>
      <c r="U430" s="2">
        <v>11</v>
      </c>
      <c r="V430" s="2">
        <v>4</v>
      </c>
      <c r="W430" s="2">
        <v>5</v>
      </c>
      <c r="X430" s="2">
        <v>0</v>
      </c>
      <c r="Y430" s="2">
        <v>0</v>
      </c>
      <c r="Z430" s="2">
        <v>0</v>
      </c>
      <c r="AA430" s="2">
        <v>0</v>
      </c>
      <c r="AB430" s="2">
        <v>20</v>
      </c>
      <c r="AC430" s="2">
        <v>20</v>
      </c>
      <c r="AD430" s="2">
        <v>20</v>
      </c>
      <c r="AE430" s="12">
        <v>0</v>
      </c>
      <c r="AF430" s="12">
        <v>0</v>
      </c>
      <c r="AG430" s="12">
        <v>0</v>
      </c>
      <c r="AH430" s="12">
        <v>0</v>
      </c>
      <c r="AI430" s="12">
        <v>0.55000000000000004</v>
      </c>
      <c r="AJ430" s="12">
        <v>0.2</v>
      </c>
      <c r="AK430" s="12">
        <v>0.25</v>
      </c>
    </row>
    <row r="431" spans="1:37">
      <c r="A431" t="s">
        <v>484</v>
      </c>
      <c r="B431" t="s">
        <v>323</v>
      </c>
      <c r="C431" s="6">
        <v>44872</v>
      </c>
      <c r="D431" t="s">
        <v>383</v>
      </c>
      <c r="E431" t="s">
        <v>470</v>
      </c>
      <c r="F431" t="s">
        <v>483</v>
      </c>
      <c r="G431" t="s">
        <v>37</v>
      </c>
      <c r="H431" t="s">
        <v>170</v>
      </c>
      <c r="I431" t="s">
        <v>0</v>
      </c>
      <c r="J431" s="6">
        <v>44949</v>
      </c>
      <c r="K431">
        <v>22.5</v>
      </c>
      <c r="L431" s="2">
        <f t="shared" si="12"/>
        <v>77</v>
      </c>
      <c r="M431" s="2" t="str">
        <f t="shared" si="13"/>
        <v>2023-01</v>
      </c>
      <c r="N431" s="2" t="s">
        <v>364</v>
      </c>
      <c r="O431" s="2" t="s">
        <v>989</v>
      </c>
      <c r="P431" s="2" t="s">
        <v>1437</v>
      </c>
      <c r="Q431" s="2">
        <v>0</v>
      </c>
      <c r="R431" s="2">
        <v>0</v>
      </c>
      <c r="S431" s="2">
        <v>0</v>
      </c>
      <c r="T431" s="2">
        <v>0</v>
      </c>
      <c r="U431" s="2">
        <v>14</v>
      </c>
      <c r="V431" s="2">
        <v>14</v>
      </c>
      <c r="W431" s="2">
        <v>10</v>
      </c>
      <c r="X431" s="2">
        <v>0</v>
      </c>
      <c r="Y431" s="2">
        <v>0</v>
      </c>
      <c r="Z431" s="2">
        <v>0</v>
      </c>
      <c r="AA431" s="2">
        <v>0</v>
      </c>
      <c r="AB431" s="2">
        <v>15</v>
      </c>
      <c r="AC431" s="2">
        <v>15</v>
      </c>
      <c r="AD431" s="2">
        <v>15</v>
      </c>
      <c r="AE431" s="12">
        <v>0</v>
      </c>
      <c r="AF431" s="12">
        <v>0</v>
      </c>
      <c r="AG431" s="12">
        <v>0</v>
      </c>
      <c r="AH431" s="12">
        <v>0</v>
      </c>
      <c r="AI431" s="12">
        <v>0.93</v>
      </c>
      <c r="AJ431" s="12">
        <v>0.93</v>
      </c>
      <c r="AK431" s="12">
        <v>0.67</v>
      </c>
    </row>
    <row r="432" spans="1:37">
      <c r="A432" t="s">
        <v>241</v>
      </c>
      <c r="B432" t="s">
        <v>323</v>
      </c>
      <c r="C432" s="6">
        <v>44872</v>
      </c>
      <c r="D432" t="s">
        <v>5</v>
      </c>
      <c r="E432" t="s">
        <v>27</v>
      </c>
      <c r="F432" t="s">
        <v>242</v>
      </c>
      <c r="G432" t="s">
        <v>37</v>
      </c>
      <c r="H432" t="s">
        <v>170</v>
      </c>
      <c r="I432" t="s">
        <v>0</v>
      </c>
      <c r="J432" s="6">
        <v>44915</v>
      </c>
      <c r="K432">
        <v>7</v>
      </c>
      <c r="L432" s="2">
        <f t="shared" si="12"/>
        <v>43</v>
      </c>
      <c r="M432" s="2" t="str">
        <f t="shared" si="13"/>
        <v>2022-12</v>
      </c>
      <c r="N432" s="2" t="s">
        <v>340</v>
      </c>
      <c r="O432" s="2" t="s">
        <v>989</v>
      </c>
      <c r="P432" s="2" t="s">
        <v>1438</v>
      </c>
      <c r="Q432" s="2">
        <v>0</v>
      </c>
      <c r="R432" s="2">
        <v>0</v>
      </c>
      <c r="S432" s="2">
        <v>0</v>
      </c>
      <c r="T432" s="2">
        <v>0</v>
      </c>
      <c r="U432" s="2">
        <v>3</v>
      </c>
      <c r="V432" s="2">
        <v>9</v>
      </c>
      <c r="W432" s="2">
        <v>9</v>
      </c>
      <c r="X432" s="2">
        <v>0</v>
      </c>
      <c r="Y432" s="2">
        <v>0</v>
      </c>
      <c r="Z432" s="2">
        <v>0</v>
      </c>
      <c r="AA432" s="2">
        <v>0</v>
      </c>
      <c r="AB432" s="2">
        <v>10</v>
      </c>
      <c r="AC432" s="2">
        <v>10</v>
      </c>
      <c r="AD432" s="2">
        <v>10</v>
      </c>
      <c r="AE432" s="12">
        <v>0</v>
      </c>
      <c r="AF432" s="12">
        <v>0</v>
      </c>
      <c r="AG432" s="12">
        <v>0</v>
      </c>
      <c r="AH432" s="12">
        <v>0</v>
      </c>
      <c r="AI432" s="12">
        <v>0.3</v>
      </c>
      <c r="AJ432" s="12">
        <v>0.9</v>
      </c>
      <c r="AK432" s="12">
        <v>0.9</v>
      </c>
    </row>
    <row r="433" spans="1:37">
      <c r="A433" t="s">
        <v>1226</v>
      </c>
      <c r="B433" t="s">
        <v>323</v>
      </c>
      <c r="C433" s="6">
        <v>44872</v>
      </c>
      <c r="D433" t="s">
        <v>397</v>
      </c>
      <c r="E433" t="s">
        <v>462</v>
      </c>
      <c r="F433" t="s">
        <v>1280</v>
      </c>
      <c r="G433" t="s">
        <v>37</v>
      </c>
      <c r="H433" t="s">
        <v>109</v>
      </c>
      <c r="I433" t="s">
        <v>0</v>
      </c>
      <c r="J433" s="6">
        <v>44981</v>
      </c>
      <c r="K433">
        <v>23</v>
      </c>
      <c r="L433" s="2">
        <f t="shared" si="12"/>
        <v>109</v>
      </c>
      <c r="M433" s="2" t="str">
        <f t="shared" si="13"/>
        <v>2023-02</v>
      </c>
      <c r="N433" s="2" t="s">
        <v>364</v>
      </c>
      <c r="O433" s="2" t="s">
        <v>989</v>
      </c>
      <c r="P433" s="2" t="s">
        <v>985</v>
      </c>
      <c r="Q433" s="2">
        <v>0</v>
      </c>
      <c r="R433" s="2">
        <v>0</v>
      </c>
      <c r="S433" s="2">
        <v>0</v>
      </c>
      <c r="T433" s="2">
        <v>0</v>
      </c>
      <c r="U433" s="2">
        <v>2</v>
      </c>
      <c r="V433" s="2">
        <v>13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10</v>
      </c>
      <c r="AC433" s="2">
        <v>10</v>
      </c>
      <c r="AD433" s="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0.2</v>
      </c>
      <c r="AJ433" s="12">
        <v>1.3</v>
      </c>
      <c r="AK433" s="12">
        <v>0</v>
      </c>
    </row>
    <row r="434" spans="1:37">
      <c r="A434" t="s">
        <v>1049</v>
      </c>
      <c r="B434" t="s">
        <v>323</v>
      </c>
      <c r="C434" s="6">
        <v>44873</v>
      </c>
      <c r="D434" t="s">
        <v>428</v>
      </c>
      <c r="E434" t="s">
        <v>429</v>
      </c>
      <c r="F434" t="s">
        <v>1082</v>
      </c>
      <c r="G434" t="s">
        <v>37</v>
      </c>
      <c r="H434" t="s">
        <v>170</v>
      </c>
      <c r="I434" t="s">
        <v>0</v>
      </c>
      <c r="J434" s="6">
        <v>44974</v>
      </c>
      <c r="K434">
        <v>20.5</v>
      </c>
      <c r="L434" s="2">
        <f t="shared" si="12"/>
        <v>101</v>
      </c>
      <c r="M434" s="2" t="str">
        <f t="shared" si="13"/>
        <v>2023-02</v>
      </c>
      <c r="N434" s="2" t="s">
        <v>364</v>
      </c>
      <c r="O434" s="2" t="s">
        <v>990</v>
      </c>
      <c r="P434" s="2" t="s">
        <v>985</v>
      </c>
      <c r="Q434" s="2">
        <v>0</v>
      </c>
      <c r="R434" s="2">
        <v>0</v>
      </c>
      <c r="S434" s="2">
        <v>0</v>
      </c>
      <c r="T434" s="2">
        <v>0</v>
      </c>
      <c r="U434" s="2">
        <v>3</v>
      </c>
      <c r="V434" s="2">
        <v>43</v>
      </c>
      <c r="W434" s="2">
        <v>9</v>
      </c>
      <c r="X434" s="2">
        <v>0</v>
      </c>
      <c r="Y434" s="2">
        <v>0</v>
      </c>
      <c r="Z434" s="2">
        <v>0</v>
      </c>
      <c r="AA434" s="2">
        <v>0</v>
      </c>
      <c r="AB434" s="2">
        <v>70</v>
      </c>
      <c r="AC434" s="2">
        <v>70</v>
      </c>
      <c r="AD434" s="2">
        <v>70</v>
      </c>
      <c r="AE434" s="12">
        <v>0</v>
      </c>
      <c r="AF434" s="12">
        <v>0</v>
      </c>
      <c r="AG434" s="12">
        <v>0</v>
      </c>
      <c r="AH434" s="12">
        <v>0</v>
      </c>
      <c r="AI434" s="12">
        <v>0.04</v>
      </c>
      <c r="AJ434" s="12">
        <v>0.61</v>
      </c>
      <c r="AK434" s="12">
        <v>0.13</v>
      </c>
    </row>
    <row r="435" spans="1:37">
      <c r="A435" t="s">
        <v>243</v>
      </c>
      <c r="B435" t="s">
        <v>323</v>
      </c>
      <c r="C435" s="6">
        <v>44873</v>
      </c>
      <c r="D435" t="s">
        <v>5</v>
      </c>
      <c r="E435" t="s">
        <v>29</v>
      </c>
      <c r="F435" t="s">
        <v>1426</v>
      </c>
      <c r="G435" t="s">
        <v>37</v>
      </c>
      <c r="H435" t="s">
        <v>170</v>
      </c>
      <c r="I435" t="s">
        <v>0</v>
      </c>
      <c r="J435" s="6">
        <v>44981</v>
      </c>
      <c r="K435">
        <v>5.5</v>
      </c>
      <c r="L435" s="2">
        <f t="shared" si="12"/>
        <v>108</v>
      </c>
      <c r="M435" s="2" t="str">
        <f t="shared" si="13"/>
        <v>2023-02</v>
      </c>
      <c r="N435" s="2" t="s">
        <v>364</v>
      </c>
      <c r="O435" s="2" t="s">
        <v>989</v>
      </c>
      <c r="P435" s="2" t="s">
        <v>1438</v>
      </c>
      <c r="Q435" s="2">
        <v>0</v>
      </c>
      <c r="R435" s="2">
        <v>0</v>
      </c>
      <c r="S435" s="2">
        <v>0</v>
      </c>
      <c r="T435" s="2">
        <v>0</v>
      </c>
      <c r="U435" s="2">
        <v>1</v>
      </c>
      <c r="V435" s="2">
        <v>2</v>
      </c>
      <c r="W435" s="2">
        <v>4</v>
      </c>
      <c r="X435" s="2">
        <v>0</v>
      </c>
      <c r="Y435" s="2">
        <v>0</v>
      </c>
      <c r="Z435" s="2">
        <v>0</v>
      </c>
      <c r="AA435" s="2">
        <v>0</v>
      </c>
      <c r="AB435" s="2">
        <v>10</v>
      </c>
      <c r="AC435" s="2">
        <v>10</v>
      </c>
      <c r="AD435" s="2">
        <v>10</v>
      </c>
      <c r="AE435" s="12">
        <v>0</v>
      </c>
      <c r="AF435" s="12">
        <v>0</v>
      </c>
      <c r="AG435" s="12">
        <v>0</v>
      </c>
      <c r="AH435" s="12">
        <v>0</v>
      </c>
      <c r="AI435" s="12">
        <v>0.1</v>
      </c>
      <c r="AJ435" s="12">
        <v>0.2</v>
      </c>
      <c r="AK435" s="12">
        <v>0.4</v>
      </c>
    </row>
    <row r="436" spans="1:37">
      <c r="A436" t="s">
        <v>447</v>
      </c>
      <c r="B436" t="s">
        <v>323</v>
      </c>
      <c r="C436" s="6">
        <v>44873</v>
      </c>
      <c r="D436" t="s">
        <v>383</v>
      </c>
      <c r="E436" t="s">
        <v>445</v>
      </c>
      <c r="F436" t="s">
        <v>446</v>
      </c>
      <c r="G436" t="s">
        <v>37</v>
      </c>
      <c r="H436" t="s">
        <v>170</v>
      </c>
      <c r="I436" t="s">
        <v>0</v>
      </c>
      <c r="J436" s="6">
        <v>44936</v>
      </c>
      <c r="K436">
        <v>8</v>
      </c>
      <c r="L436" s="2">
        <f t="shared" si="12"/>
        <v>63</v>
      </c>
      <c r="M436" s="2" t="str">
        <f t="shared" si="13"/>
        <v>2023-01</v>
      </c>
      <c r="N436" s="2" t="s">
        <v>364</v>
      </c>
      <c r="O436" s="2" t="s">
        <v>989</v>
      </c>
      <c r="P436" s="2" t="s">
        <v>1437</v>
      </c>
      <c r="Q436" s="2">
        <v>0</v>
      </c>
      <c r="R436" s="2">
        <v>0</v>
      </c>
      <c r="S436" s="2">
        <v>0</v>
      </c>
      <c r="T436" s="2">
        <v>0</v>
      </c>
      <c r="U436" s="2">
        <v>6</v>
      </c>
      <c r="V436" s="2">
        <v>10</v>
      </c>
      <c r="W436" s="2">
        <v>3</v>
      </c>
      <c r="X436" s="2">
        <v>0</v>
      </c>
      <c r="Y436" s="2">
        <v>0</v>
      </c>
      <c r="Z436" s="2">
        <v>0</v>
      </c>
      <c r="AA436" s="2">
        <v>0</v>
      </c>
      <c r="AB436" s="2">
        <v>20</v>
      </c>
      <c r="AC436" s="2">
        <v>20</v>
      </c>
      <c r="AD436" s="2">
        <v>20</v>
      </c>
      <c r="AE436" s="12">
        <v>0</v>
      </c>
      <c r="AF436" s="12">
        <v>0</v>
      </c>
      <c r="AG436" s="12">
        <v>0</v>
      </c>
      <c r="AH436" s="12">
        <v>0</v>
      </c>
      <c r="AI436" s="12">
        <v>0.3</v>
      </c>
      <c r="AJ436" s="12">
        <v>0.5</v>
      </c>
      <c r="AK436" s="12">
        <v>0.15</v>
      </c>
    </row>
    <row r="437" spans="1:37">
      <c r="A437" t="s">
        <v>608</v>
      </c>
      <c r="B437" t="s">
        <v>323</v>
      </c>
      <c r="C437" s="6">
        <v>44873</v>
      </c>
      <c r="D437" t="s">
        <v>407</v>
      </c>
      <c r="E437" t="s">
        <v>408</v>
      </c>
      <c r="F437" t="s">
        <v>607</v>
      </c>
      <c r="G437" t="s">
        <v>37</v>
      </c>
      <c r="H437" t="s">
        <v>321</v>
      </c>
      <c r="I437" t="s">
        <v>0</v>
      </c>
      <c r="J437" s="6">
        <v>44951</v>
      </c>
      <c r="K437">
        <v>17</v>
      </c>
      <c r="L437" s="2">
        <f t="shared" si="12"/>
        <v>78</v>
      </c>
      <c r="M437" s="2" t="str">
        <f t="shared" si="13"/>
        <v>2023-01</v>
      </c>
      <c r="N437" s="2" t="s">
        <v>364</v>
      </c>
      <c r="O437" s="2" t="s">
        <v>988</v>
      </c>
      <c r="P437" s="2" t="s">
        <v>985</v>
      </c>
      <c r="Q437" s="2">
        <v>0</v>
      </c>
      <c r="R437" s="2">
        <v>0</v>
      </c>
      <c r="S437" s="2">
        <v>0</v>
      </c>
      <c r="T437" s="2">
        <v>0</v>
      </c>
      <c r="U437" s="2">
        <v>4</v>
      </c>
      <c r="V437" s="2">
        <v>7</v>
      </c>
      <c r="W437" s="2">
        <v>3</v>
      </c>
      <c r="X437" s="2">
        <v>0</v>
      </c>
      <c r="Y437" s="2">
        <v>0</v>
      </c>
      <c r="Z437" s="2">
        <v>0</v>
      </c>
      <c r="AA437" s="2">
        <v>0</v>
      </c>
      <c r="AB437" s="2">
        <v>15</v>
      </c>
      <c r="AC437" s="2">
        <v>15</v>
      </c>
      <c r="AD437" s="2">
        <v>15</v>
      </c>
      <c r="AE437" s="12">
        <v>0</v>
      </c>
      <c r="AF437" s="12">
        <v>0</v>
      </c>
      <c r="AG437" s="12">
        <v>0</v>
      </c>
      <c r="AH437" s="12">
        <v>0</v>
      </c>
      <c r="AI437" s="12">
        <v>0.27</v>
      </c>
      <c r="AJ437" s="12">
        <v>0.47</v>
      </c>
      <c r="AK437" s="12">
        <v>0.2</v>
      </c>
    </row>
    <row r="438" spans="1:37">
      <c r="A438" t="s">
        <v>1236</v>
      </c>
      <c r="B438" t="s">
        <v>323</v>
      </c>
      <c r="C438" s="6">
        <v>44873</v>
      </c>
      <c r="D438" t="s">
        <v>370</v>
      </c>
      <c r="E438" t="s">
        <v>684</v>
      </c>
      <c r="F438" t="s">
        <v>1244</v>
      </c>
      <c r="G438" t="s">
        <v>37</v>
      </c>
      <c r="H438" t="s">
        <v>109</v>
      </c>
      <c r="I438" t="s">
        <v>0</v>
      </c>
      <c r="J438" s="6">
        <v>44980</v>
      </c>
      <c r="K438">
        <v>15</v>
      </c>
      <c r="L438" s="2">
        <f t="shared" si="12"/>
        <v>107</v>
      </c>
      <c r="M438" s="2" t="str">
        <f t="shared" si="13"/>
        <v>2023-02</v>
      </c>
      <c r="N438" s="2" t="s">
        <v>364</v>
      </c>
      <c r="O438" s="2" t="s">
        <v>989</v>
      </c>
      <c r="P438" s="2" t="s">
        <v>985</v>
      </c>
      <c r="Q438" s="2">
        <v>0</v>
      </c>
      <c r="R438" s="2">
        <v>0</v>
      </c>
      <c r="S438" s="2">
        <v>0</v>
      </c>
      <c r="T438" s="2">
        <v>0</v>
      </c>
      <c r="U438" s="2">
        <v>5</v>
      </c>
      <c r="V438" s="2">
        <v>6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15</v>
      </c>
      <c r="AC438" s="2">
        <v>15</v>
      </c>
      <c r="AD438" s="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0.33</v>
      </c>
      <c r="AJ438" s="12">
        <v>0.4</v>
      </c>
      <c r="AK438" s="12">
        <v>0</v>
      </c>
    </row>
    <row r="439" spans="1:37">
      <c r="A439" t="s">
        <v>522</v>
      </c>
      <c r="B439" t="s">
        <v>323</v>
      </c>
      <c r="C439" s="6">
        <v>44873</v>
      </c>
      <c r="D439" t="s">
        <v>377</v>
      </c>
      <c r="E439" t="s">
        <v>382</v>
      </c>
      <c r="F439" t="s">
        <v>521</v>
      </c>
      <c r="G439" t="s">
        <v>37</v>
      </c>
      <c r="H439" t="s">
        <v>170</v>
      </c>
      <c r="I439" t="s">
        <v>0</v>
      </c>
      <c r="J439" s="6">
        <v>44922</v>
      </c>
      <c r="K439">
        <v>8</v>
      </c>
      <c r="L439" s="2">
        <f t="shared" si="12"/>
        <v>49</v>
      </c>
      <c r="M439" s="2" t="str">
        <f t="shared" si="13"/>
        <v>2022-12</v>
      </c>
      <c r="N439" s="2" t="s">
        <v>340</v>
      </c>
      <c r="O439" s="2" t="s">
        <v>989</v>
      </c>
      <c r="P439" s="2" t="s">
        <v>985</v>
      </c>
      <c r="Q439" s="2">
        <v>0</v>
      </c>
      <c r="R439" s="2">
        <v>0</v>
      </c>
      <c r="S439" s="2">
        <v>0</v>
      </c>
      <c r="T439" s="2">
        <v>0</v>
      </c>
      <c r="U439" s="2">
        <v>29</v>
      </c>
      <c r="V439" s="2">
        <v>29</v>
      </c>
      <c r="W439" s="2">
        <v>5</v>
      </c>
      <c r="X439" s="2">
        <v>0</v>
      </c>
      <c r="Y439" s="2">
        <v>0</v>
      </c>
      <c r="Z439" s="2">
        <v>0</v>
      </c>
      <c r="AA439" s="2">
        <v>0</v>
      </c>
      <c r="AB439" s="2">
        <v>30</v>
      </c>
      <c r="AC439" s="2">
        <v>30</v>
      </c>
      <c r="AD439" s="2">
        <v>30</v>
      </c>
      <c r="AE439" s="12">
        <v>0</v>
      </c>
      <c r="AF439" s="12">
        <v>0</v>
      </c>
      <c r="AG439" s="12">
        <v>0</v>
      </c>
      <c r="AH439" s="12">
        <v>0</v>
      </c>
      <c r="AI439" s="12">
        <v>0.97</v>
      </c>
      <c r="AJ439" s="12">
        <v>0.97</v>
      </c>
      <c r="AK439" s="12">
        <v>0.17</v>
      </c>
    </row>
    <row r="440" spans="1:37">
      <c r="A440" t="s">
        <v>754</v>
      </c>
      <c r="B440" t="s">
        <v>323</v>
      </c>
      <c r="C440" s="6">
        <v>44873</v>
      </c>
      <c r="D440" t="s">
        <v>379</v>
      </c>
      <c r="E440" t="s">
        <v>384</v>
      </c>
      <c r="F440" t="s">
        <v>753</v>
      </c>
      <c r="G440" t="s">
        <v>37</v>
      </c>
      <c r="H440" t="s">
        <v>109</v>
      </c>
      <c r="I440" t="s">
        <v>0</v>
      </c>
      <c r="J440" s="6">
        <v>44923</v>
      </c>
      <c r="K440">
        <v>7.75</v>
      </c>
      <c r="L440" s="2">
        <f t="shared" si="12"/>
        <v>50</v>
      </c>
      <c r="M440" s="2" t="str">
        <f t="shared" si="13"/>
        <v>2022-12</v>
      </c>
      <c r="N440" s="2" t="s">
        <v>340</v>
      </c>
      <c r="O440" s="2" t="s">
        <v>989</v>
      </c>
      <c r="P440" s="2" t="s">
        <v>985</v>
      </c>
      <c r="Q440" s="2">
        <v>0</v>
      </c>
      <c r="R440" s="2">
        <v>0</v>
      </c>
      <c r="S440" s="2">
        <v>0</v>
      </c>
      <c r="T440" s="2">
        <v>0</v>
      </c>
      <c r="U440" s="2">
        <v>6</v>
      </c>
      <c r="V440" s="2">
        <v>11</v>
      </c>
      <c r="W440" s="2">
        <v>5</v>
      </c>
      <c r="X440" s="2">
        <v>0</v>
      </c>
      <c r="Y440" s="2">
        <v>0</v>
      </c>
      <c r="Z440" s="2">
        <v>0</v>
      </c>
      <c r="AA440" s="2">
        <v>0</v>
      </c>
      <c r="AB440" s="2">
        <v>40</v>
      </c>
      <c r="AC440" s="2">
        <v>40</v>
      </c>
      <c r="AD440" s="2">
        <v>40</v>
      </c>
      <c r="AE440" s="12">
        <v>0</v>
      </c>
      <c r="AF440" s="12">
        <v>0</v>
      </c>
      <c r="AG440" s="12">
        <v>0</v>
      </c>
      <c r="AH440" s="12">
        <v>0</v>
      </c>
      <c r="AI440" s="12">
        <v>0.15</v>
      </c>
      <c r="AJ440" s="12">
        <v>0.28000000000000003</v>
      </c>
      <c r="AK440" s="12">
        <v>0.13</v>
      </c>
    </row>
    <row r="441" spans="1:37">
      <c r="A441" t="s">
        <v>817</v>
      </c>
      <c r="B441" t="s">
        <v>323</v>
      </c>
      <c r="C441" s="6">
        <v>44873</v>
      </c>
      <c r="D441" t="s">
        <v>377</v>
      </c>
      <c r="E441" t="s">
        <v>382</v>
      </c>
      <c r="F441" t="s">
        <v>816</v>
      </c>
      <c r="G441" t="s">
        <v>37</v>
      </c>
      <c r="H441" t="s">
        <v>109</v>
      </c>
      <c r="I441" t="s">
        <v>0</v>
      </c>
      <c r="J441" s="6">
        <v>44923</v>
      </c>
      <c r="K441">
        <v>12</v>
      </c>
      <c r="L441" s="2">
        <f t="shared" si="12"/>
        <v>50</v>
      </c>
      <c r="M441" s="2" t="str">
        <f t="shared" si="13"/>
        <v>2022-12</v>
      </c>
      <c r="N441" s="2" t="s">
        <v>340</v>
      </c>
      <c r="O441" s="2" t="s">
        <v>989</v>
      </c>
      <c r="P441" s="2" t="s">
        <v>985</v>
      </c>
      <c r="Q441" s="2">
        <v>0</v>
      </c>
      <c r="R441" s="2">
        <v>0</v>
      </c>
      <c r="S441" s="2">
        <v>0</v>
      </c>
      <c r="T441" s="2">
        <v>0</v>
      </c>
      <c r="U441" s="2">
        <v>2</v>
      </c>
      <c r="V441" s="2">
        <v>18</v>
      </c>
      <c r="W441" s="2">
        <v>21</v>
      </c>
      <c r="X441" s="2">
        <v>0</v>
      </c>
      <c r="Y441" s="2">
        <v>0</v>
      </c>
      <c r="Z441" s="2">
        <v>0</v>
      </c>
      <c r="AA441" s="2">
        <v>0</v>
      </c>
      <c r="AB441" s="2">
        <v>35</v>
      </c>
      <c r="AC441" s="2">
        <v>35</v>
      </c>
      <c r="AD441" s="2">
        <v>35</v>
      </c>
      <c r="AE441" s="12">
        <v>0</v>
      </c>
      <c r="AF441" s="12">
        <v>0</v>
      </c>
      <c r="AG441" s="12">
        <v>0</v>
      </c>
      <c r="AH441" s="12">
        <v>0</v>
      </c>
      <c r="AI441" s="12">
        <v>0.06</v>
      </c>
      <c r="AJ441" s="12">
        <v>0.51</v>
      </c>
      <c r="AK441" s="12">
        <v>0.6</v>
      </c>
    </row>
    <row r="442" spans="1:37">
      <c r="A442" t="s">
        <v>1351</v>
      </c>
      <c r="B442" t="s">
        <v>323</v>
      </c>
      <c r="C442" s="6">
        <v>44874</v>
      </c>
      <c r="D442" t="s">
        <v>376</v>
      </c>
      <c r="E442" t="s">
        <v>489</v>
      </c>
      <c r="F442" t="s">
        <v>1310</v>
      </c>
      <c r="G442" t="s">
        <v>37</v>
      </c>
      <c r="H442" t="s">
        <v>170</v>
      </c>
      <c r="I442" t="s">
        <v>0</v>
      </c>
      <c r="J442" s="6">
        <v>44985</v>
      </c>
      <c r="K442">
        <v>22</v>
      </c>
      <c r="L442" s="2">
        <f t="shared" si="12"/>
        <v>111</v>
      </c>
      <c r="M442" s="2" t="str">
        <f t="shared" si="13"/>
        <v>2023-02</v>
      </c>
      <c r="N442" s="2" t="s">
        <v>364</v>
      </c>
      <c r="O442" s="2" t="s">
        <v>989</v>
      </c>
      <c r="P442" s="2" t="s">
        <v>985</v>
      </c>
      <c r="Q442" s="2">
        <v>0</v>
      </c>
      <c r="R442" s="2">
        <v>0</v>
      </c>
      <c r="S442" s="2">
        <v>0</v>
      </c>
      <c r="T442" s="2">
        <v>0</v>
      </c>
      <c r="U442" s="2">
        <v>2</v>
      </c>
      <c r="V442" s="2">
        <v>56</v>
      </c>
      <c r="W442" s="2">
        <v>9</v>
      </c>
      <c r="X442" s="2">
        <v>0</v>
      </c>
      <c r="Y442" s="2">
        <v>0</v>
      </c>
      <c r="Z442" s="2">
        <v>0</v>
      </c>
      <c r="AA442" s="2">
        <v>0</v>
      </c>
      <c r="AB442" s="2">
        <v>250</v>
      </c>
      <c r="AC442" s="2">
        <v>250</v>
      </c>
      <c r="AD442" s="2">
        <v>250</v>
      </c>
      <c r="AE442" s="12">
        <v>0</v>
      </c>
      <c r="AF442" s="12">
        <v>0</v>
      </c>
      <c r="AG442" s="12">
        <v>0</v>
      </c>
      <c r="AH442" s="12">
        <v>0</v>
      </c>
      <c r="AI442" s="12">
        <v>0.01</v>
      </c>
      <c r="AJ442" s="12">
        <v>0.22</v>
      </c>
      <c r="AK442" s="12">
        <v>0.04</v>
      </c>
    </row>
    <row r="443" spans="1:37">
      <c r="A443" t="s">
        <v>459</v>
      </c>
      <c r="B443" t="s">
        <v>323</v>
      </c>
      <c r="C443" s="6">
        <v>44874</v>
      </c>
      <c r="D443" t="s">
        <v>379</v>
      </c>
      <c r="E443" t="s">
        <v>384</v>
      </c>
      <c r="F443" t="s">
        <v>458</v>
      </c>
      <c r="G443" t="s">
        <v>37</v>
      </c>
      <c r="H443" t="s">
        <v>170</v>
      </c>
      <c r="I443" t="s">
        <v>0</v>
      </c>
      <c r="J443" s="6">
        <v>44953</v>
      </c>
      <c r="K443">
        <v>4</v>
      </c>
      <c r="L443" s="2">
        <f t="shared" si="12"/>
        <v>79</v>
      </c>
      <c r="M443" s="2" t="str">
        <f t="shared" si="13"/>
        <v>2023-01</v>
      </c>
      <c r="N443" s="2" t="s">
        <v>364</v>
      </c>
      <c r="O443" s="2" t="s">
        <v>989</v>
      </c>
      <c r="P443" s="2" t="s">
        <v>1437</v>
      </c>
      <c r="Q443" s="2">
        <v>0</v>
      </c>
      <c r="R443" s="2">
        <v>0</v>
      </c>
      <c r="S443" s="2">
        <v>0</v>
      </c>
      <c r="T443" s="2">
        <v>0</v>
      </c>
      <c r="U443" s="2">
        <v>4</v>
      </c>
      <c r="V443" s="2">
        <v>2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10</v>
      </c>
      <c r="AC443" s="2">
        <v>10</v>
      </c>
      <c r="AD443" s="2">
        <v>0</v>
      </c>
      <c r="AE443" s="12">
        <v>0</v>
      </c>
      <c r="AF443" s="12">
        <v>0</v>
      </c>
      <c r="AG443" s="12">
        <v>0</v>
      </c>
      <c r="AH443" s="12">
        <v>0</v>
      </c>
      <c r="AI443" s="12">
        <v>0.4</v>
      </c>
      <c r="AJ443" s="12">
        <v>0.2</v>
      </c>
      <c r="AK443" s="12">
        <v>0</v>
      </c>
    </row>
    <row r="444" spans="1:37">
      <c r="A444" t="s">
        <v>1069</v>
      </c>
      <c r="B444" t="s">
        <v>323</v>
      </c>
      <c r="C444" s="6">
        <v>44874</v>
      </c>
      <c r="D444" t="s">
        <v>371</v>
      </c>
      <c r="E444" t="s">
        <v>592</v>
      </c>
      <c r="F444" t="s">
        <v>1110</v>
      </c>
      <c r="G444" t="s">
        <v>37</v>
      </c>
      <c r="H444" t="s">
        <v>170</v>
      </c>
      <c r="I444" t="s">
        <v>0</v>
      </c>
      <c r="J444" s="6">
        <v>44974</v>
      </c>
      <c r="K444">
        <v>3.5</v>
      </c>
      <c r="L444" s="2">
        <f t="shared" si="12"/>
        <v>100</v>
      </c>
      <c r="M444" s="2" t="str">
        <f t="shared" si="13"/>
        <v>2023-02</v>
      </c>
      <c r="N444" s="2" t="s">
        <v>364</v>
      </c>
      <c r="O444" s="2" t="s">
        <v>992</v>
      </c>
      <c r="P444" s="2" t="s">
        <v>985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5</v>
      </c>
      <c r="W444" s="2">
        <v>6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20</v>
      </c>
      <c r="AD444" s="2">
        <v>20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0.25</v>
      </c>
      <c r="AK444" s="12">
        <v>0.3</v>
      </c>
    </row>
    <row r="445" spans="1:37">
      <c r="A445" t="s">
        <v>1066</v>
      </c>
      <c r="B445" t="s">
        <v>323</v>
      </c>
      <c r="C445" s="6">
        <v>44874</v>
      </c>
      <c r="D445" t="s">
        <v>371</v>
      </c>
      <c r="E445" t="s">
        <v>592</v>
      </c>
      <c r="F445" t="s">
        <v>1111</v>
      </c>
      <c r="G445" t="s">
        <v>37</v>
      </c>
      <c r="H445" t="s">
        <v>170</v>
      </c>
      <c r="I445" t="s">
        <v>0</v>
      </c>
      <c r="J445" s="6">
        <v>44960</v>
      </c>
      <c r="K445">
        <v>6</v>
      </c>
      <c r="L445" s="2">
        <f t="shared" si="12"/>
        <v>86</v>
      </c>
      <c r="M445" s="2" t="str">
        <f t="shared" si="13"/>
        <v>2023-02</v>
      </c>
      <c r="N445" s="2" t="s">
        <v>364</v>
      </c>
      <c r="O445" s="2" t="s">
        <v>992</v>
      </c>
      <c r="P445" s="2" t="s">
        <v>1437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2</v>
      </c>
      <c r="W445" s="2">
        <v>4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10</v>
      </c>
      <c r="AD445" s="2">
        <v>10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0.2</v>
      </c>
      <c r="AK445" s="12">
        <v>0.4</v>
      </c>
    </row>
    <row r="446" spans="1:37">
      <c r="A446" t="s">
        <v>454</v>
      </c>
      <c r="B446" t="s">
        <v>323</v>
      </c>
      <c r="C446" s="6">
        <v>44875</v>
      </c>
      <c r="D446" t="s">
        <v>397</v>
      </c>
      <c r="E446" t="s">
        <v>419</v>
      </c>
      <c r="F446" t="s">
        <v>453</v>
      </c>
      <c r="G446" t="s">
        <v>37</v>
      </c>
      <c r="H446" t="s">
        <v>170</v>
      </c>
      <c r="I446" t="s">
        <v>0</v>
      </c>
      <c r="J446" s="6">
        <v>44952</v>
      </c>
      <c r="K446">
        <v>6.5</v>
      </c>
      <c r="L446" s="2">
        <f t="shared" si="12"/>
        <v>77</v>
      </c>
      <c r="M446" s="2" t="str">
        <f t="shared" si="13"/>
        <v>2023-01</v>
      </c>
      <c r="N446" s="2" t="s">
        <v>364</v>
      </c>
      <c r="O446" s="2" t="s">
        <v>989</v>
      </c>
      <c r="P446" s="2" t="s">
        <v>1437</v>
      </c>
      <c r="Q446" s="2">
        <v>0</v>
      </c>
      <c r="R446" s="2">
        <v>0</v>
      </c>
      <c r="S446" s="2">
        <v>0</v>
      </c>
      <c r="T446" s="2">
        <v>0</v>
      </c>
      <c r="U446" s="2">
        <v>2</v>
      </c>
      <c r="V446" s="2">
        <v>5</v>
      </c>
      <c r="W446" s="2">
        <v>4</v>
      </c>
      <c r="X446" s="2">
        <v>0</v>
      </c>
      <c r="Y446" s="2">
        <v>0</v>
      </c>
      <c r="Z446" s="2">
        <v>0</v>
      </c>
      <c r="AA446" s="2">
        <v>0</v>
      </c>
      <c r="AB446" s="2">
        <v>10</v>
      </c>
      <c r="AC446" s="2">
        <v>10</v>
      </c>
      <c r="AD446" s="2">
        <v>10</v>
      </c>
      <c r="AE446" s="12">
        <v>0</v>
      </c>
      <c r="AF446" s="12">
        <v>0</v>
      </c>
      <c r="AG446" s="12">
        <v>0</v>
      </c>
      <c r="AH446" s="12">
        <v>0</v>
      </c>
      <c r="AI446" s="12">
        <v>0.2</v>
      </c>
      <c r="AJ446" s="12">
        <v>0.5</v>
      </c>
      <c r="AK446" s="12">
        <v>0.4</v>
      </c>
    </row>
    <row r="447" spans="1:37">
      <c r="A447" t="s">
        <v>132</v>
      </c>
      <c r="B447" t="s">
        <v>323</v>
      </c>
      <c r="C447" s="6">
        <v>44875</v>
      </c>
      <c r="D447" t="s">
        <v>3</v>
      </c>
      <c r="E447" t="s">
        <v>26</v>
      </c>
      <c r="F447" t="s">
        <v>133</v>
      </c>
      <c r="G447" t="s">
        <v>37</v>
      </c>
      <c r="H447" t="s">
        <v>109</v>
      </c>
      <c r="I447" t="s">
        <v>0</v>
      </c>
      <c r="J447" s="6">
        <v>44964</v>
      </c>
      <c r="K447">
        <v>22.5</v>
      </c>
      <c r="L447" s="2">
        <f t="shared" si="12"/>
        <v>89</v>
      </c>
      <c r="M447" s="2" t="str">
        <f t="shared" si="13"/>
        <v>2023-02</v>
      </c>
      <c r="N447" s="2" t="s">
        <v>364</v>
      </c>
      <c r="O447" s="2" t="s">
        <v>988</v>
      </c>
      <c r="P447" s="2" t="s">
        <v>1438</v>
      </c>
      <c r="Q447" s="2">
        <v>0</v>
      </c>
      <c r="R447" s="2">
        <v>0</v>
      </c>
      <c r="S447" s="2">
        <v>0</v>
      </c>
      <c r="T447" s="2">
        <v>0</v>
      </c>
      <c r="U447" s="2">
        <v>27</v>
      </c>
      <c r="V447" s="2">
        <v>104</v>
      </c>
      <c r="W447" s="2">
        <v>56</v>
      </c>
      <c r="X447" s="2">
        <v>0</v>
      </c>
      <c r="Y447" s="2">
        <v>0</v>
      </c>
      <c r="Z447" s="2">
        <v>0</v>
      </c>
      <c r="AA447" s="2">
        <v>0</v>
      </c>
      <c r="AB447" s="2">
        <v>100</v>
      </c>
      <c r="AC447" s="2">
        <v>100</v>
      </c>
      <c r="AD447" s="2">
        <v>100</v>
      </c>
      <c r="AE447" s="12">
        <v>0</v>
      </c>
      <c r="AF447" s="12">
        <v>0</v>
      </c>
      <c r="AG447" s="12">
        <v>0</v>
      </c>
      <c r="AH447" s="12">
        <v>0</v>
      </c>
      <c r="AI447" s="12">
        <v>0.27</v>
      </c>
      <c r="AJ447" s="12">
        <v>1.04</v>
      </c>
      <c r="AK447" s="12">
        <v>0.56000000000000005</v>
      </c>
    </row>
    <row r="448" spans="1:37">
      <c r="A448" t="s">
        <v>244</v>
      </c>
      <c r="B448" t="s">
        <v>323</v>
      </c>
      <c r="C448" s="6">
        <v>44875</v>
      </c>
      <c r="D448" t="s">
        <v>5</v>
      </c>
      <c r="E448" t="s">
        <v>29</v>
      </c>
      <c r="F448" t="s">
        <v>245</v>
      </c>
      <c r="G448" t="s">
        <v>37</v>
      </c>
      <c r="H448" t="s">
        <v>109</v>
      </c>
      <c r="I448" t="s">
        <v>0</v>
      </c>
      <c r="J448" s="6">
        <v>44963</v>
      </c>
      <c r="K448">
        <v>10.5</v>
      </c>
      <c r="L448" s="2">
        <f t="shared" si="12"/>
        <v>88</v>
      </c>
      <c r="M448" s="2" t="str">
        <f t="shared" si="13"/>
        <v>2023-02</v>
      </c>
      <c r="N448" s="2" t="s">
        <v>364</v>
      </c>
      <c r="O448" s="2" t="s">
        <v>989</v>
      </c>
      <c r="P448" s="2" t="s">
        <v>1438</v>
      </c>
      <c r="Q448" s="2">
        <v>0</v>
      </c>
      <c r="R448" s="2">
        <v>0</v>
      </c>
      <c r="S448" s="2">
        <v>0</v>
      </c>
      <c r="T448" s="2">
        <v>0</v>
      </c>
      <c r="U448" s="2">
        <v>3</v>
      </c>
      <c r="V448" s="2">
        <v>13</v>
      </c>
      <c r="W448" s="2">
        <v>9</v>
      </c>
      <c r="X448" s="2">
        <v>0</v>
      </c>
      <c r="Y448" s="2">
        <v>0</v>
      </c>
      <c r="Z448" s="2">
        <v>0</v>
      </c>
      <c r="AA448" s="2">
        <v>0</v>
      </c>
      <c r="AB448" s="2">
        <v>30</v>
      </c>
      <c r="AC448" s="2">
        <v>30</v>
      </c>
      <c r="AD448" s="2">
        <v>30</v>
      </c>
      <c r="AE448" s="12">
        <v>0</v>
      </c>
      <c r="AF448" s="12">
        <v>0</v>
      </c>
      <c r="AG448" s="12">
        <v>0</v>
      </c>
      <c r="AH448" s="12">
        <v>0</v>
      </c>
      <c r="AI448" s="12">
        <v>0.1</v>
      </c>
      <c r="AJ448" s="12">
        <v>0.43</v>
      </c>
      <c r="AK448" s="12">
        <v>0.3</v>
      </c>
    </row>
    <row r="449" spans="1:37">
      <c r="A449" t="s">
        <v>762</v>
      </c>
      <c r="B449" t="s">
        <v>323</v>
      </c>
      <c r="C449" s="6">
        <v>44875</v>
      </c>
      <c r="D449" t="s">
        <v>377</v>
      </c>
      <c r="E449" t="s">
        <v>426</v>
      </c>
      <c r="F449" t="s">
        <v>761</v>
      </c>
      <c r="G449" t="s">
        <v>37</v>
      </c>
      <c r="H449" t="s">
        <v>109</v>
      </c>
      <c r="I449" t="s">
        <v>0</v>
      </c>
      <c r="J449" s="6">
        <v>44912</v>
      </c>
      <c r="K449">
        <v>23</v>
      </c>
      <c r="L449" s="2">
        <f t="shared" si="12"/>
        <v>37</v>
      </c>
      <c r="M449" s="2" t="str">
        <f t="shared" si="13"/>
        <v>2022-12</v>
      </c>
      <c r="N449" s="2" t="s">
        <v>340</v>
      </c>
      <c r="O449" s="2" t="s">
        <v>989</v>
      </c>
      <c r="P449" s="2" t="s">
        <v>985</v>
      </c>
      <c r="Q449" s="2">
        <v>0</v>
      </c>
      <c r="R449" s="2">
        <v>0</v>
      </c>
      <c r="S449" s="2">
        <v>0</v>
      </c>
      <c r="T449" s="2">
        <v>0</v>
      </c>
      <c r="U449" s="2">
        <v>11</v>
      </c>
      <c r="V449" s="2">
        <v>20</v>
      </c>
      <c r="W449" s="2">
        <v>7</v>
      </c>
      <c r="X449" s="2">
        <v>0</v>
      </c>
      <c r="Y449" s="2">
        <v>0</v>
      </c>
      <c r="Z449" s="2">
        <v>0</v>
      </c>
      <c r="AA449" s="2">
        <v>0</v>
      </c>
      <c r="AB449" s="2">
        <v>25</v>
      </c>
      <c r="AC449" s="2">
        <v>25</v>
      </c>
      <c r="AD449" s="2">
        <v>25</v>
      </c>
      <c r="AE449" s="12">
        <v>0</v>
      </c>
      <c r="AF449" s="12">
        <v>0</v>
      </c>
      <c r="AG449" s="12">
        <v>0</v>
      </c>
      <c r="AH449" s="12">
        <v>0</v>
      </c>
      <c r="AI449" s="12">
        <v>0.44</v>
      </c>
      <c r="AJ449" s="12">
        <v>0.8</v>
      </c>
      <c r="AK449" s="12">
        <v>0.28000000000000003</v>
      </c>
    </row>
    <row r="450" spans="1:37">
      <c r="A450" t="s">
        <v>1291</v>
      </c>
      <c r="B450" t="s">
        <v>323</v>
      </c>
      <c r="C450" s="6">
        <v>44875</v>
      </c>
      <c r="D450" t="s">
        <v>373</v>
      </c>
      <c r="E450" t="s">
        <v>479</v>
      </c>
      <c r="F450" t="s">
        <v>1292</v>
      </c>
      <c r="G450" t="s">
        <v>37</v>
      </c>
      <c r="H450" t="s">
        <v>170</v>
      </c>
      <c r="I450" t="s">
        <v>0</v>
      </c>
      <c r="J450" s="6">
        <v>44992</v>
      </c>
      <c r="K450">
        <v>3</v>
      </c>
      <c r="L450" s="2">
        <f t="shared" ref="L450:L513" si="14">_xlfn.DAYS(J450,C450)</f>
        <v>117</v>
      </c>
      <c r="M450" s="2" t="str">
        <f t="shared" ref="M450:M513" si="15">TEXT(J450,"YYYY-MM")</f>
        <v>2023-03</v>
      </c>
      <c r="N450" s="2" t="s">
        <v>364</v>
      </c>
      <c r="O450" s="2" t="s">
        <v>988</v>
      </c>
      <c r="P450" s="2" t="s">
        <v>1437</v>
      </c>
      <c r="Q450" s="2">
        <v>0</v>
      </c>
      <c r="R450" s="2">
        <v>0</v>
      </c>
      <c r="S450" s="2">
        <v>0</v>
      </c>
      <c r="T450" s="2">
        <v>0</v>
      </c>
      <c r="U450" s="2">
        <v>1</v>
      </c>
      <c r="V450" s="2">
        <v>1</v>
      </c>
      <c r="W450" s="2">
        <v>2</v>
      </c>
      <c r="X450" s="2">
        <v>0</v>
      </c>
      <c r="Y450" s="2">
        <v>0</v>
      </c>
      <c r="Z450" s="2">
        <v>0</v>
      </c>
      <c r="AA450" s="2">
        <v>0</v>
      </c>
      <c r="AB450" s="2">
        <v>10</v>
      </c>
      <c r="AC450" s="2">
        <v>10</v>
      </c>
      <c r="AD450" s="2">
        <v>10</v>
      </c>
      <c r="AE450" s="12">
        <v>0</v>
      </c>
      <c r="AF450" s="12">
        <v>0</v>
      </c>
      <c r="AG450" s="12">
        <v>0</v>
      </c>
      <c r="AH450" s="12">
        <v>0</v>
      </c>
      <c r="AI450" s="12">
        <v>0.1</v>
      </c>
      <c r="AJ450" s="12">
        <v>0.1</v>
      </c>
      <c r="AK450" s="12">
        <v>0.2</v>
      </c>
    </row>
    <row r="451" spans="1:37">
      <c r="A451" t="s">
        <v>531</v>
      </c>
      <c r="B451" t="s">
        <v>323</v>
      </c>
      <c r="C451" s="6">
        <v>44875</v>
      </c>
      <c r="D451" t="s">
        <v>379</v>
      </c>
      <c r="E451" t="s">
        <v>494</v>
      </c>
      <c r="F451" t="s">
        <v>530</v>
      </c>
      <c r="G451" t="s">
        <v>37</v>
      </c>
      <c r="H451" t="s">
        <v>170</v>
      </c>
      <c r="I451" t="s">
        <v>0</v>
      </c>
      <c r="J451" s="6">
        <v>44931</v>
      </c>
      <c r="K451">
        <v>4.75</v>
      </c>
      <c r="L451" s="2">
        <f t="shared" si="14"/>
        <v>56</v>
      </c>
      <c r="M451" s="2" t="str">
        <f t="shared" si="15"/>
        <v>2023-01</v>
      </c>
      <c r="N451" s="2" t="s">
        <v>364</v>
      </c>
      <c r="O451" s="2" t="s">
        <v>989</v>
      </c>
      <c r="P451" s="2" t="s">
        <v>1437</v>
      </c>
      <c r="Q451" s="2">
        <v>0</v>
      </c>
      <c r="R451" s="2">
        <v>0</v>
      </c>
      <c r="S451" s="2">
        <v>0</v>
      </c>
      <c r="T451" s="2">
        <v>0</v>
      </c>
      <c r="U451" s="2">
        <v>4</v>
      </c>
      <c r="V451" s="2">
        <v>10</v>
      </c>
      <c r="W451" s="2">
        <v>11</v>
      </c>
      <c r="X451" s="2">
        <v>0</v>
      </c>
      <c r="Y451" s="2">
        <v>0</v>
      </c>
      <c r="Z451" s="2">
        <v>0</v>
      </c>
      <c r="AA451" s="2">
        <v>0</v>
      </c>
      <c r="AB451" s="2">
        <v>15</v>
      </c>
      <c r="AC451" s="2">
        <v>15</v>
      </c>
      <c r="AD451" s="2">
        <v>15</v>
      </c>
      <c r="AE451" s="12">
        <v>0</v>
      </c>
      <c r="AF451" s="12">
        <v>0</v>
      </c>
      <c r="AG451" s="12">
        <v>0</v>
      </c>
      <c r="AH451" s="12">
        <v>0</v>
      </c>
      <c r="AI451" s="12">
        <v>0.27</v>
      </c>
      <c r="AJ451" s="12">
        <v>0.67</v>
      </c>
      <c r="AK451" s="12">
        <v>0.73</v>
      </c>
    </row>
    <row r="452" spans="1:37">
      <c r="A452" t="s">
        <v>716</v>
      </c>
      <c r="B452" t="s">
        <v>323</v>
      </c>
      <c r="C452" s="6">
        <v>44875</v>
      </c>
      <c r="D452" t="s">
        <v>376</v>
      </c>
      <c r="E452" t="s">
        <v>489</v>
      </c>
      <c r="F452" t="s">
        <v>715</v>
      </c>
      <c r="G452" t="s">
        <v>37</v>
      </c>
      <c r="H452" t="s">
        <v>170</v>
      </c>
      <c r="I452" t="s">
        <v>0</v>
      </c>
      <c r="J452" s="6">
        <v>44951</v>
      </c>
      <c r="K452">
        <v>21</v>
      </c>
      <c r="L452" s="2">
        <f t="shared" si="14"/>
        <v>76</v>
      </c>
      <c r="M452" s="2" t="str">
        <f t="shared" si="15"/>
        <v>2023-01</v>
      </c>
      <c r="N452" s="2" t="s">
        <v>364</v>
      </c>
      <c r="O452" s="2" t="s">
        <v>989</v>
      </c>
      <c r="P452" s="2" t="s">
        <v>985</v>
      </c>
      <c r="Q452" s="2">
        <v>0</v>
      </c>
      <c r="R452" s="2">
        <v>0</v>
      </c>
      <c r="S452" s="2">
        <v>0</v>
      </c>
      <c r="T452" s="2">
        <v>0</v>
      </c>
      <c r="U452" s="2">
        <v>35</v>
      </c>
      <c r="V452" s="2">
        <v>14</v>
      </c>
      <c r="W452" s="2">
        <v>20</v>
      </c>
      <c r="X452" s="2">
        <v>0</v>
      </c>
      <c r="Y452" s="2">
        <v>0</v>
      </c>
      <c r="Z452" s="2">
        <v>0</v>
      </c>
      <c r="AA452" s="2">
        <v>0</v>
      </c>
      <c r="AB452" s="2">
        <v>175</v>
      </c>
      <c r="AC452" s="2">
        <v>175</v>
      </c>
      <c r="AD452" s="2">
        <v>175</v>
      </c>
      <c r="AE452" s="12">
        <v>0</v>
      </c>
      <c r="AF452" s="12">
        <v>0</v>
      </c>
      <c r="AG452" s="12">
        <v>0</v>
      </c>
      <c r="AH452" s="12">
        <v>0</v>
      </c>
      <c r="AI452" s="12">
        <v>0.2</v>
      </c>
      <c r="AJ452" s="12">
        <v>0.08</v>
      </c>
      <c r="AK452" s="12">
        <v>0.11</v>
      </c>
    </row>
    <row r="453" spans="1:37">
      <c r="A453" t="s">
        <v>1053</v>
      </c>
      <c r="B453" t="s">
        <v>323</v>
      </c>
      <c r="C453" s="6">
        <v>44876</v>
      </c>
      <c r="D453" t="s">
        <v>596</v>
      </c>
      <c r="E453" t="s">
        <v>354</v>
      </c>
      <c r="F453" t="s">
        <v>1202</v>
      </c>
      <c r="G453" t="s">
        <v>37</v>
      </c>
      <c r="H453" t="s">
        <v>109</v>
      </c>
      <c r="I453" t="s">
        <v>0</v>
      </c>
      <c r="J453" s="6">
        <v>44964</v>
      </c>
      <c r="K453">
        <v>27.5</v>
      </c>
      <c r="L453" s="2">
        <f t="shared" si="14"/>
        <v>88</v>
      </c>
      <c r="M453" s="2" t="str">
        <f t="shared" si="15"/>
        <v>2023-02</v>
      </c>
      <c r="N453" s="2" t="s">
        <v>364</v>
      </c>
      <c r="O453" s="2" t="s">
        <v>988</v>
      </c>
      <c r="P453" s="2" t="s">
        <v>985</v>
      </c>
      <c r="Q453" s="2">
        <v>0</v>
      </c>
      <c r="R453" s="2">
        <v>0</v>
      </c>
      <c r="S453" s="2">
        <v>0</v>
      </c>
      <c r="T453" s="2">
        <v>0</v>
      </c>
      <c r="U453" s="2">
        <v>24</v>
      </c>
      <c r="V453" s="2">
        <v>36</v>
      </c>
      <c r="W453" s="2">
        <v>15</v>
      </c>
      <c r="X453" s="2">
        <v>0</v>
      </c>
      <c r="Y453" s="2">
        <v>0</v>
      </c>
      <c r="Z453" s="2">
        <v>0</v>
      </c>
      <c r="AA453" s="2">
        <v>0</v>
      </c>
      <c r="AB453" s="2">
        <v>100</v>
      </c>
      <c r="AC453" s="2">
        <v>100</v>
      </c>
      <c r="AD453" s="2">
        <v>100</v>
      </c>
      <c r="AE453" s="12">
        <v>0</v>
      </c>
      <c r="AF453" s="12">
        <v>0</v>
      </c>
      <c r="AG453" s="12">
        <v>0</v>
      </c>
      <c r="AH453" s="12">
        <v>0</v>
      </c>
      <c r="AI453" s="12">
        <v>0.24</v>
      </c>
      <c r="AJ453" s="12">
        <v>0.36</v>
      </c>
      <c r="AK453" s="12">
        <v>0.15</v>
      </c>
    </row>
    <row r="454" spans="1:37">
      <c r="A454" t="s">
        <v>1379</v>
      </c>
      <c r="B454" t="s">
        <v>323</v>
      </c>
      <c r="C454" s="6">
        <v>44876</v>
      </c>
      <c r="D454" t="s">
        <v>596</v>
      </c>
      <c r="E454" t="s">
        <v>354</v>
      </c>
      <c r="F454" t="s">
        <v>1378</v>
      </c>
      <c r="G454" t="s">
        <v>37</v>
      </c>
      <c r="H454" t="s">
        <v>109</v>
      </c>
      <c r="I454" t="s">
        <v>0</v>
      </c>
      <c r="J454" s="6">
        <v>44987</v>
      </c>
      <c r="K454">
        <v>75</v>
      </c>
      <c r="L454" s="2">
        <f t="shared" si="14"/>
        <v>111</v>
      </c>
      <c r="M454" s="2" t="str">
        <f t="shared" si="15"/>
        <v>2023-03</v>
      </c>
      <c r="N454" s="2" t="s">
        <v>364</v>
      </c>
      <c r="O454" s="2" t="s">
        <v>988</v>
      </c>
      <c r="P454" s="2" t="s">
        <v>985</v>
      </c>
      <c r="Q454" s="2">
        <v>0</v>
      </c>
      <c r="R454" s="2">
        <v>0</v>
      </c>
      <c r="S454" s="2">
        <v>0</v>
      </c>
      <c r="T454" s="2">
        <v>0</v>
      </c>
      <c r="U454" s="2">
        <v>1</v>
      </c>
      <c r="V454" s="2">
        <v>17</v>
      </c>
      <c r="W454" s="2">
        <v>45</v>
      </c>
      <c r="X454" s="2">
        <v>0</v>
      </c>
      <c r="Y454" s="2">
        <v>0</v>
      </c>
      <c r="Z454" s="2">
        <v>0</v>
      </c>
      <c r="AA454" s="2">
        <v>0</v>
      </c>
      <c r="AB454" s="2">
        <v>75</v>
      </c>
      <c r="AC454" s="2">
        <v>75</v>
      </c>
      <c r="AD454" s="2">
        <v>75</v>
      </c>
      <c r="AE454" s="12">
        <v>0</v>
      </c>
      <c r="AF454" s="12">
        <v>0</v>
      </c>
      <c r="AG454" s="12">
        <v>0</v>
      </c>
      <c r="AH454" s="12">
        <v>0</v>
      </c>
      <c r="AI454" s="12">
        <v>0.01</v>
      </c>
      <c r="AJ454" s="12">
        <v>0.23</v>
      </c>
      <c r="AK454" s="12">
        <v>0.6</v>
      </c>
    </row>
    <row r="455" spans="1:37">
      <c r="A455" t="s">
        <v>1235</v>
      </c>
      <c r="B455" t="s">
        <v>323</v>
      </c>
      <c r="C455" s="6">
        <v>44876</v>
      </c>
      <c r="D455" t="s">
        <v>394</v>
      </c>
      <c r="E455" t="s">
        <v>395</v>
      </c>
      <c r="F455" t="s">
        <v>1406</v>
      </c>
      <c r="G455" t="s">
        <v>37</v>
      </c>
      <c r="H455" t="s">
        <v>109</v>
      </c>
      <c r="I455" t="s">
        <v>0</v>
      </c>
      <c r="J455" s="6">
        <v>44986</v>
      </c>
      <c r="K455">
        <v>31</v>
      </c>
      <c r="L455" s="2">
        <f t="shared" si="14"/>
        <v>110</v>
      </c>
      <c r="M455" s="2" t="str">
        <f t="shared" si="15"/>
        <v>2023-03</v>
      </c>
      <c r="N455" s="2" t="s">
        <v>364</v>
      </c>
      <c r="O455" s="2" t="s">
        <v>988</v>
      </c>
      <c r="P455" s="2" t="s">
        <v>985</v>
      </c>
      <c r="Q455" s="2">
        <v>0</v>
      </c>
      <c r="R455" s="2">
        <v>0</v>
      </c>
      <c r="S455" s="2">
        <v>0</v>
      </c>
      <c r="T455" s="2">
        <v>0</v>
      </c>
      <c r="U455" s="2">
        <v>38</v>
      </c>
      <c r="V455" s="2">
        <v>41</v>
      </c>
      <c r="W455" s="2">
        <v>17</v>
      </c>
      <c r="X455" s="2">
        <v>0</v>
      </c>
      <c r="Y455" s="2">
        <v>0</v>
      </c>
      <c r="Z455" s="2">
        <v>0</v>
      </c>
      <c r="AA455" s="2">
        <v>0</v>
      </c>
      <c r="AB455" s="2">
        <v>40</v>
      </c>
      <c r="AC455" s="2">
        <v>40</v>
      </c>
      <c r="AD455" s="2">
        <v>40</v>
      </c>
      <c r="AE455" s="12">
        <v>0</v>
      </c>
      <c r="AF455" s="12">
        <v>0</v>
      </c>
      <c r="AG455" s="12">
        <v>0</v>
      </c>
      <c r="AH455" s="12">
        <v>0</v>
      </c>
      <c r="AI455" s="12">
        <v>0.95</v>
      </c>
      <c r="AJ455" s="12">
        <v>1.03</v>
      </c>
      <c r="AK455" s="12">
        <v>0.43</v>
      </c>
    </row>
    <row r="456" spans="1:37">
      <c r="A456" t="s">
        <v>250</v>
      </c>
      <c r="B456" t="s">
        <v>323</v>
      </c>
      <c r="C456" s="6">
        <v>44876</v>
      </c>
      <c r="D456" t="s">
        <v>5</v>
      </c>
      <c r="E456" t="s">
        <v>25</v>
      </c>
      <c r="F456" t="s">
        <v>251</v>
      </c>
      <c r="G456" t="s">
        <v>37</v>
      </c>
      <c r="H456" t="s">
        <v>109</v>
      </c>
      <c r="I456" t="s">
        <v>0</v>
      </c>
      <c r="J456" s="6">
        <v>44979</v>
      </c>
      <c r="K456">
        <v>19.75</v>
      </c>
      <c r="L456" s="2">
        <f t="shared" si="14"/>
        <v>103</v>
      </c>
      <c r="M456" s="2" t="str">
        <f t="shared" si="15"/>
        <v>2023-02</v>
      </c>
      <c r="N456" s="2" t="s">
        <v>364</v>
      </c>
      <c r="O456" s="2" t="s">
        <v>989</v>
      </c>
      <c r="P456" s="2" t="s">
        <v>1438</v>
      </c>
      <c r="Q456" s="2">
        <v>0</v>
      </c>
      <c r="R456" s="2">
        <v>0</v>
      </c>
      <c r="S456" s="2">
        <v>0</v>
      </c>
      <c r="T456" s="2">
        <v>0</v>
      </c>
      <c r="U456" s="2">
        <v>1</v>
      </c>
      <c r="V456" s="2">
        <v>2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25</v>
      </c>
      <c r="AC456" s="2">
        <v>25</v>
      </c>
      <c r="AD456" s="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0.04</v>
      </c>
      <c r="AJ456" s="12">
        <v>0.08</v>
      </c>
      <c r="AK456" s="12">
        <v>0</v>
      </c>
    </row>
    <row r="457" spans="1:37">
      <c r="A457" t="s">
        <v>248</v>
      </c>
      <c r="B457" t="s">
        <v>323</v>
      </c>
      <c r="C457" s="6">
        <v>44876</v>
      </c>
      <c r="D457" t="s">
        <v>5</v>
      </c>
      <c r="E457" t="s">
        <v>25</v>
      </c>
      <c r="F457" t="s">
        <v>249</v>
      </c>
      <c r="G457" t="s">
        <v>37</v>
      </c>
      <c r="H457" t="s">
        <v>109</v>
      </c>
      <c r="I457" t="s">
        <v>0</v>
      </c>
      <c r="J457" s="6">
        <v>44964</v>
      </c>
      <c r="K457">
        <v>22.75</v>
      </c>
      <c r="L457" s="2">
        <f t="shared" si="14"/>
        <v>88</v>
      </c>
      <c r="M457" s="2" t="str">
        <f t="shared" si="15"/>
        <v>2023-02</v>
      </c>
      <c r="N457" s="2" t="s">
        <v>364</v>
      </c>
      <c r="O457" s="2" t="s">
        <v>989</v>
      </c>
      <c r="P457" s="2" t="s">
        <v>1438</v>
      </c>
      <c r="Q457" s="2">
        <v>0</v>
      </c>
      <c r="R457" s="2">
        <v>0</v>
      </c>
      <c r="S457" s="2">
        <v>0</v>
      </c>
      <c r="T457" s="2">
        <v>0</v>
      </c>
      <c r="U457" s="2">
        <v>27</v>
      </c>
      <c r="V457" s="2">
        <v>121</v>
      </c>
      <c r="W457" s="2">
        <v>56</v>
      </c>
      <c r="X457" s="2">
        <v>0</v>
      </c>
      <c r="Y457" s="2">
        <v>0</v>
      </c>
      <c r="Z457" s="2">
        <v>0</v>
      </c>
      <c r="AA457" s="2">
        <v>0</v>
      </c>
      <c r="AB457" s="2">
        <v>350</v>
      </c>
      <c r="AC457" s="2">
        <v>350</v>
      </c>
      <c r="AD457" s="2">
        <v>350</v>
      </c>
      <c r="AE457" s="12">
        <v>0</v>
      </c>
      <c r="AF457" s="12">
        <v>0</v>
      </c>
      <c r="AG457" s="12">
        <v>0</v>
      </c>
      <c r="AH457" s="12">
        <v>0</v>
      </c>
      <c r="AI457" s="12">
        <v>0.08</v>
      </c>
      <c r="AJ457" s="12">
        <v>0.35</v>
      </c>
      <c r="AK457" s="12">
        <v>0.16</v>
      </c>
    </row>
    <row r="458" spans="1:37">
      <c r="A458" t="s">
        <v>745</v>
      </c>
      <c r="B458" t="s">
        <v>323</v>
      </c>
      <c r="C458" s="6">
        <v>44876</v>
      </c>
      <c r="D458" t="s">
        <v>379</v>
      </c>
      <c r="E458" t="s">
        <v>424</v>
      </c>
      <c r="F458" t="s">
        <v>744</v>
      </c>
      <c r="G458" t="s">
        <v>37</v>
      </c>
      <c r="H458" t="s">
        <v>109</v>
      </c>
      <c r="I458" t="s">
        <v>0</v>
      </c>
      <c r="J458" s="6">
        <v>44924</v>
      </c>
      <c r="K458">
        <v>6</v>
      </c>
      <c r="L458" s="2">
        <f t="shared" si="14"/>
        <v>48</v>
      </c>
      <c r="M458" s="2" t="str">
        <f t="shared" si="15"/>
        <v>2022-12</v>
      </c>
      <c r="N458" s="2" t="s">
        <v>340</v>
      </c>
      <c r="O458" s="2" t="s">
        <v>989</v>
      </c>
      <c r="P458" s="2" t="s">
        <v>985</v>
      </c>
      <c r="Q458" s="2">
        <v>0</v>
      </c>
      <c r="R458" s="2">
        <v>0</v>
      </c>
      <c r="S458" s="2">
        <v>0</v>
      </c>
      <c r="T458" s="2">
        <v>0</v>
      </c>
      <c r="U458" s="2">
        <v>13</v>
      </c>
      <c r="V458" s="2">
        <v>8</v>
      </c>
      <c r="W458" s="2">
        <v>4</v>
      </c>
      <c r="X458" s="2">
        <v>0</v>
      </c>
      <c r="Y458" s="2">
        <v>0</v>
      </c>
      <c r="Z458" s="2">
        <v>0</v>
      </c>
      <c r="AA458" s="2">
        <v>0</v>
      </c>
      <c r="AB458" s="2">
        <v>24</v>
      </c>
      <c r="AC458" s="2">
        <v>24</v>
      </c>
      <c r="AD458" s="2">
        <v>24</v>
      </c>
      <c r="AE458" s="12">
        <v>0</v>
      </c>
      <c r="AF458" s="12">
        <v>0</v>
      </c>
      <c r="AG458" s="12">
        <v>0</v>
      </c>
      <c r="AH458" s="12">
        <v>0</v>
      </c>
      <c r="AI458" s="12">
        <v>0.54</v>
      </c>
      <c r="AJ458" s="12">
        <v>0.33</v>
      </c>
      <c r="AK458" s="12">
        <v>0.17</v>
      </c>
    </row>
    <row r="459" spans="1:37">
      <c r="A459" t="s">
        <v>179</v>
      </c>
      <c r="B459" t="s">
        <v>323</v>
      </c>
      <c r="C459" s="6">
        <v>44879</v>
      </c>
      <c r="D459" t="s">
        <v>2</v>
      </c>
      <c r="E459" t="s">
        <v>14</v>
      </c>
      <c r="F459" t="s">
        <v>347</v>
      </c>
      <c r="G459" t="s">
        <v>37</v>
      </c>
      <c r="H459" t="s">
        <v>170</v>
      </c>
      <c r="I459" t="s">
        <v>0</v>
      </c>
      <c r="J459" s="6">
        <v>44965</v>
      </c>
      <c r="K459">
        <v>12.25</v>
      </c>
      <c r="L459" s="2">
        <f t="shared" si="14"/>
        <v>86</v>
      </c>
      <c r="M459" s="2" t="str">
        <f t="shared" si="15"/>
        <v>2023-02</v>
      </c>
      <c r="N459" s="2" t="s">
        <v>364</v>
      </c>
      <c r="O459" s="2" t="s">
        <v>989</v>
      </c>
      <c r="P459" s="2" t="s">
        <v>1438</v>
      </c>
      <c r="Q459" s="2">
        <v>0</v>
      </c>
      <c r="R459" s="2">
        <v>0</v>
      </c>
      <c r="S459" s="2">
        <v>0</v>
      </c>
      <c r="T459" s="2">
        <v>0</v>
      </c>
      <c r="U459" s="2">
        <v>13</v>
      </c>
      <c r="V459" s="2">
        <v>9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15</v>
      </c>
      <c r="AC459" s="2">
        <v>15</v>
      </c>
      <c r="AD459" s="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0.87</v>
      </c>
      <c r="AJ459" s="12">
        <v>0.6</v>
      </c>
      <c r="AK459" s="12">
        <v>0</v>
      </c>
    </row>
    <row r="460" spans="1:37">
      <c r="A460" t="s">
        <v>136</v>
      </c>
      <c r="B460" t="s">
        <v>323</v>
      </c>
      <c r="C460" s="6">
        <v>44879</v>
      </c>
      <c r="D460" t="s">
        <v>3</v>
      </c>
      <c r="E460" t="s">
        <v>28</v>
      </c>
      <c r="F460" t="s">
        <v>137</v>
      </c>
      <c r="G460" t="s">
        <v>37</v>
      </c>
      <c r="H460" t="s">
        <v>321</v>
      </c>
      <c r="I460" t="s">
        <v>0</v>
      </c>
      <c r="J460" s="6">
        <v>44985</v>
      </c>
      <c r="K460">
        <v>34.5</v>
      </c>
      <c r="L460" s="2">
        <f t="shared" si="14"/>
        <v>106</v>
      </c>
      <c r="M460" s="2" t="str">
        <f t="shared" si="15"/>
        <v>2023-02</v>
      </c>
      <c r="N460" s="2" t="s">
        <v>364</v>
      </c>
      <c r="O460" s="2" t="s">
        <v>988</v>
      </c>
      <c r="P460" s="2" t="s">
        <v>1438</v>
      </c>
      <c r="Q460" s="2" t="s">
        <v>1265</v>
      </c>
      <c r="R460" s="2" t="s">
        <v>1265</v>
      </c>
      <c r="S460" s="2" t="s">
        <v>1265</v>
      </c>
      <c r="T460" s="2" t="s">
        <v>1265</v>
      </c>
      <c r="U460" s="2" t="s">
        <v>1265</v>
      </c>
      <c r="V460" s="2" t="s">
        <v>1265</v>
      </c>
      <c r="W460" s="2" t="s">
        <v>1265</v>
      </c>
      <c r="X460" s="2" t="s">
        <v>1265</v>
      </c>
      <c r="Y460" s="2" t="s">
        <v>1265</v>
      </c>
      <c r="Z460" s="2" t="s">
        <v>1265</v>
      </c>
      <c r="AA460" s="2" t="s">
        <v>1265</v>
      </c>
      <c r="AB460" s="2" t="s">
        <v>1265</v>
      </c>
      <c r="AC460" s="2" t="s">
        <v>1265</v>
      </c>
      <c r="AD460" s="2" t="s">
        <v>1265</v>
      </c>
      <c r="AE460" s="12" t="s">
        <v>1265</v>
      </c>
      <c r="AF460" s="12" t="s">
        <v>1265</v>
      </c>
      <c r="AG460" s="12" t="s">
        <v>1265</v>
      </c>
      <c r="AH460" s="12" t="s">
        <v>1265</v>
      </c>
      <c r="AI460" s="12" t="s">
        <v>1265</v>
      </c>
      <c r="AJ460" s="12" t="s">
        <v>1265</v>
      </c>
      <c r="AK460" s="12" t="s">
        <v>1265</v>
      </c>
    </row>
    <row r="461" spans="1:37">
      <c r="A461" t="s">
        <v>645</v>
      </c>
      <c r="B461" t="s">
        <v>323</v>
      </c>
      <c r="C461" s="6">
        <v>44879</v>
      </c>
      <c r="D461" t="s">
        <v>377</v>
      </c>
      <c r="E461" t="s">
        <v>378</v>
      </c>
      <c r="F461" t="s">
        <v>644</v>
      </c>
      <c r="G461" t="s">
        <v>37</v>
      </c>
      <c r="H461" t="s">
        <v>109</v>
      </c>
      <c r="I461" t="s">
        <v>0</v>
      </c>
      <c r="J461" s="6">
        <v>44952</v>
      </c>
      <c r="K461">
        <v>19</v>
      </c>
      <c r="L461" s="2">
        <f t="shared" si="14"/>
        <v>73</v>
      </c>
      <c r="M461" s="2" t="str">
        <f t="shared" si="15"/>
        <v>2023-01</v>
      </c>
      <c r="N461" s="2" t="s">
        <v>364</v>
      </c>
      <c r="O461" s="2" t="s">
        <v>989</v>
      </c>
      <c r="P461" s="2" t="s">
        <v>985</v>
      </c>
      <c r="Q461" s="2">
        <v>0</v>
      </c>
      <c r="R461" s="2">
        <v>0</v>
      </c>
      <c r="S461" s="2">
        <v>0</v>
      </c>
      <c r="T461" s="2">
        <v>0</v>
      </c>
      <c r="U461" s="2">
        <v>5</v>
      </c>
      <c r="V461" s="2">
        <v>10</v>
      </c>
      <c r="W461" s="2">
        <v>3</v>
      </c>
      <c r="X461" s="2">
        <v>0</v>
      </c>
      <c r="Y461" s="2">
        <v>0</v>
      </c>
      <c r="Z461" s="2">
        <v>0</v>
      </c>
      <c r="AA461" s="2">
        <v>0</v>
      </c>
      <c r="AB461" s="2">
        <v>10</v>
      </c>
      <c r="AC461" s="2">
        <v>10</v>
      </c>
      <c r="AD461" s="2">
        <v>10</v>
      </c>
      <c r="AE461" s="12">
        <v>0</v>
      </c>
      <c r="AF461" s="12">
        <v>0</v>
      </c>
      <c r="AG461" s="12">
        <v>0</v>
      </c>
      <c r="AH461" s="12">
        <v>0</v>
      </c>
      <c r="AI461" s="12">
        <v>0.5</v>
      </c>
      <c r="AJ461" s="12">
        <v>1</v>
      </c>
      <c r="AK461" s="12">
        <v>0.3</v>
      </c>
    </row>
    <row r="462" spans="1:37">
      <c r="A462" t="s">
        <v>1302</v>
      </c>
      <c r="B462" t="s">
        <v>323</v>
      </c>
      <c r="C462" s="6">
        <v>44880</v>
      </c>
      <c r="D462" t="s">
        <v>506</v>
      </c>
      <c r="E462" t="s">
        <v>507</v>
      </c>
      <c r="F462" t="s">
        <v>1303</v>
      </c>
      <c r="G462" t="s">
        <v>37</v>
      </c>
      <c r="H462" t="s">
        <v>170</v>
      </c>
      <c r="I462" t="s">
        <v>0</v>
      </c>
      <c r="J462" s="6">
        <v>44951</v>
      </c>
      <c r="K462">
        <v>20</v>
      </c>
      <c r="L462" s="2">
        <f t="shared" si="14"/>
        <v>71</v>
      </c>
      <c r="M462" s="2" t="str">
        <f t="shared" si="15"/>
        <v>2023-01</v>
      </c>
      <c r="N462" s="2" t="s">
        <v>364</v>
      </c>
      <c r="O462" s="2" t="s">
        <v>990</v>
      </c>
      <c r="P462" s="2" t="s">
        <v>1437</v>
      </c>
      <c r="Q462" s="2">
        <v>0</v>
      </c>
      <c r="R462" s="2">
        <v>0</v>
      </c>
      <c r="S462" s="2">
        <v>0</v>
      </c>
      <c r="T462" s="2">
        <v>0</v>
      </c>
      <c r="U462" s="2">
        <v>1</v>
      </c>
      <c r="V462" s="2">
        <v>1</v>
      </c>
      <c r="W462" s="2">
        <v>1</v>
      </c>
      <c r="X462" s="2">
        <v>0</v>
      </c>
      <c r="Y462" s="2">
        <v>0</v>
      </c>
      <c r="Z462" s="2">
        <v>0</v>
      </c>
      <c r="AA462" s="2">
        <v>0</v>
      </c>
      <c r="AB462" s="2">
        <v>10</v>
      </c>
      <c r="AC462" s="2">
        <v>10</v>
      </c>
      <c r="AD462" s="2">
        <v>10</v>
      </c>
      <c r="AE462" s="12">
        <v>0</v>
      </c>
      <c r="AF462" s="12">
        <v>0</v>
      </c>
      <c r="AG462" s="12">
        <v>0</v>
      </c>
      <c r="AH462" s="12">
        <v>0</v>
      </c>
      <c r="AI462" s="12">
        <v>0.1</v>
      </c>
      <c r="AJ462" s="12">
        <v>0.1</v>
      </c>
      <c r="AK462" s="12">
        <v>0.1</v>
      </c>
    </row>
    <row r="463" spans="1:37">
      <c r="A463" t="s">
        <v>1079</v>
      </c>
      <c r="B463" t="s">
        <v>323</v>
      </c>
      <c r="C463" s="6">
        <v>44880</v>
      </c>
      <c r="D463" t="s">
        <v>397</v>
      </c>
      <c r="E463" t="s">
        <v>402</v>
      </c>
      <c r="F463" t="s">
        <v>1095</v>
      </c>
      <c r="G463" t="s">
        <v>37</v>
      </c>
      <c r="H463" t="s">
        <v>321</v>
      </c>
      <c r="I463" t="s">
        <v>0</v>
      </c>
      <c r="J463" s="6">
        <v>44974</v>
      </c>
      <c r="K463">
        <v>40</v>
      </c>
      <c r="L463" s="2">
        <f t="shared" si="14"/>
        <v>94</v>
      </c>
      <c r="M463" s="2" t="str">
        <f t="shared" si="15"/>
        <v>2023-02</v>
      </c>
      <c r="N463" s="2" t="s">
        <v>364</v>
      </c>
      <c r="O463" s="2" t="s">
        <v>989</v>
      </c>
      <c r="P463" s="2" t="s">
        <v>985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36</v>
      </c>
      <c r="W463" s="2">
        <v>15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25</v>
      </c>
      <c r="AD463" s="2">
        <v>35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2">
        <v>1.44</v>
      </c>
      <c r="AK463" s="12">
        <v>0.43</v>
      </c>
    </row>
    <row r="464" spans="1:37">
      <c r="A464" t="s">
        <v>252</v>
      </c>
      <c r="B464" t="s">
        <v>323</v>
      </c>
      <c r="C464" s="6">
        <v>44880</v>
      </c>
      <c r="D464" t="s">
        <v>5</v>
      </c>
      <c r="E464" t="s">
        <v>27</v>
      </c>
      <c r="F464" t="s">
        <v>253</v>
      </c>
      <c r="G464" t="s">
        <v>37</v>
      </c>
      <c r="H464" t="s">
        <v>109</v>
      </c>
      <c r="I464" t="s">
        <v>0</v>
      </c>
      <c r="J464" s="6">
        <v>44945</v>
      </c>
      <c r="K464">
        <v>25.25</v>
      </c>
      <c r="L464" s="2">
        <f t="shared" si="14"/>
        <v>65</v>
      </c>
      <c r="M464" s="2" t="str">
        <f t="shared" si="15"/>
        <v>2023-01</v>
      </c>
      <c r="N464" s="2" t="s">
        <v>364</v>
      </c>
      <c r="O464" s="2" t="s">
        <v>989</v>
      </c>
      <c r="P464" s="2" t="s">
        <v>1438</v>
      </c>
      <c r="Q464" s="2">
        <v>0</v>
      </c>
      <c r="R464" s="2">
        <v>0</v>
      </c>
      <c r="S464" s="2">
        <v>0</v>
      </c>
      <c r="T464" s="2">
        <v>0</v>
      </c>
      <c r="U464" s="2">
        <v>10</v>
      </c>
      <c r="V464" s="2">
        <v>26</v>
      </c>
      <c r="W464" s="2">
        <v>12</v>
      </c>
      <c r="X464" s="2">
        <v>0</v>
      </c>
      <c r="Y464" s="2">
        <v>0</v>
      </c>
      <c r="Z464" s="2">
        <v>0</v>
      </c>
      <c r="AA464" s="2">
        <v>0</v>
      </c>
      <c r="AB464" s="2">
        <v>12</v>
      </c>
      <c r="AC464" s="2">
        <v>12</v>
      </c>
      <c r="AD464" s="2">
        <v>15</v>
      </c>
      <c r="AE464" s="12">
        <v>0</v>
      </c>
      <c r="AF464" s="12">
        <v>0</v>
      </c>
      <c r="AG464" s="12">
        <v>0</v>
      </c>
      <c r="AH464" s="12">
        <v>0</v>
      </c>
      <c r="AI464" s="12">
        <v>0.83</v>
      </c>
      <c r="AJ464" s="12">
        <v>2.17</v>
      </c>
      <c r="AK464" s="12">
        <v>0.8</v>
      </c>
    </row>
    <row r="465" spans="1:37">
      <c r="A465" t="s">
        <v>1070</v>
      </c>
      <c r="B465" t="s">
        <v>323</v>
      </c>
      <c r="C465" s="6">
        <v>44880</v>
      </c>
      <c r="D465" t="s">
        <v>383</v>
      </c>
      <c r="E465" t="s">
        <v>442</v>
      </c>
      <c r="F465" t="s">
        <v>1116</v>
      </c>
      <c r="G465" t="s">
        <v>37</v>
      </c>
      <c r="H465" t="s">
        <v>170</v>
      </c>
      <c r="I465" t="s">
        <v>0</v>
      </c>
      <c r="J465" s="6">
        <v>44967</v>
      </c>
      <c r="K465">
        <v>19.5</v>
      </c>
      <c r="L465" s="2">
        <f t="shared" si="14"/>
        <v>87</v>
      </c>
      <c r="M465" s="2" t="str">
        <f t="shared" si="15"/>
        <v>2023-02</v>
      </c>
      <c r="N465" s="2" t="s">
        <v>364</v>
      </c>
      <c r="O465" s="2" t="s">
        <v>989</v>
      </c>
      <c r="P465" s="2" t="s">
        <v>1437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6</v>
      </c>
      <c r="W465" s="2">
        <v>2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10</v>
      </c>
      <c r="AD465" s="2">
        <v>10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0.6</v>
      </c>
      <c r="AK465" s="12">
        <v>0.2</v>
      </c>
    </row>
    <row r="466" spans="1:37">
      <c r="A466" t="s">
        <v>180</v>
      </c>
      <c r="B466" t="s">
        <v>323</v>
      </c>
      <c r="C466" s="6">
        <v>44880</v>
      </c>
      <c r="D466" t="s">
        <v>2</v>
      </c>
      <c r="E466" t="s">
        <v>14</v>
      </c>
      <c r="F466" t="s">
        <v>181</v>
      </c>
      <c r="G466" t="s">
        <v>37</v>
      </c>
      <c r="H466" t="s">
        <v>109</v>
      </c>
      <c r="I466" t="s">
        <v>0</v>
      </c>
      <c r="J466" s="6">
        <v>44956</v>
      </c>
      <c r="K466">
        <v>12</v>
      </c>
      <c r="L466" s="2">
        <f t="shared" si="14"/>
        <v>76</v>
      </c>
      <c r="M466" s="2" t="str">
        <f t="shared" si="15"/>
        <v>2023-01</v>
      </c>
      <c r="N466" s="2" t="s">
        <v>364</v>
      </c>
      <c r="O466" s="2" t="s">
        <v>989</v>
      </c>
      <c r="P466" s="2" t="s">
        <v>1438</v>
      </c>
      <c r="Q466" s="2">
        <v>0</v>
      </c>
      <c r="R466" s="2">
        <v>0</v>
      </c>
      <c r="S466" s="2">
        <v>0</v>
      </c>
      <c r="T466" s="2">
        <v>0</v>
      </c>
      <c r="U466" s="2">
        <v>9</v>
      </c>
      <c r="V466" s="2">
        <v>20</v>
      </c>
      <c r="W466" s="2">
        <v>3</v>
      </c>
      <c r="X466" s="2">
        <v>0</v>
      </c>
      <c r="Y466" s="2">
        <v>0</v>
      </c>
      <c r="Z466" s="2">
        <v>0</v>
      </c>
      <c r="AA466" s="2">
        <v>0</v>
      </c>
      <c r="AB466" s="2">
        <v>30</v>
      </c>
      <c r="AC466" s="2">
        <v>30</v>
      </c>
      <c r="AD466" s="2">
        <v>30</v>
      </c>
      <c r="AE466" s="12">
        <v>0</v>
      </c>
      <c r="AF466" s="12">
        <v>0</v>
      </c>
      <c r="AG466" s="12">
        <v>0</v>
      </c>
      <c r="AH466" s="12">
        <v>0</v>
      </c>
      <c r="AI466" s="12">
        <v>0.3</v>
      </c>
      <c r="AJ466" s="12">
        <v>0.67</v>
      </c>
      <c r="AK466" s="12">
        <v>0.1</v>
      </c>
    </row>
    <row r="467" spans="1:37">
      <c r="A467" t="s">
        <v>1163</v>
      </c>
      <c r="B467" t="s">
        <v>323</v>
      </c>
      <c r="C467" s="6">
        <v>44880</v>
      </c>
      <c r="D467" t="s">
        <v>373</v>
      </c>
      <c r="E467" t="s">
        <v>455</v>
      </c>
      <c r="F467" t="s">
        <v>1162</v>
      </c>
      <c r="G467" t="s">
        <v>37</v>
      </c>
      <c r="H467" t="s">
        <v>109</v>
      </c>
      <c r="I467" t="s">
        <v>0</v>
      </c>
      <c r="J467" s="6">
        <v>44963</v>
      </c>
      <c r="K467">
        <v>7.5</v>
      </c>
      <c r="L467" s="2">
        <f t="shared" si="14"/>
        <v>83</v>
      </c>
      <c r="M467" s="2" t="str">
        <f t="shared" si="15"/>
        <v>2023-02</v>
      </c>
      <c r="N467" s="2" t="s">
        <v>364</v>
      </c>
      <c r="O467" s="2" t="s">
        <v>988</v>
      </c>
      <c r="P467" s="2" t="s">
        <v>985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2</v>
      </c>
      <c r="W467" s="2">
        <v>4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19</v>
      </c>
      <c r="AD467" s="2">
        <v>19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0.11</v>
      </c>
      <c r="AK467" s="12">
        <v>0.21</v>
      </c>
    </row>
    <row r="468" spans="1:37">
      <c r="A468" t="s">
        <v>461</v>
      </c>
      <c r="B468" t="s">
        <v>323</v>
      </c>
      <c r="C468" s="6">
        <v>44881</v>
      </c>
      <c r="D468" t="s">
        <v>377</v>
      </c>
      <c r="E468" t="s">
        <v>426</v>
      </c>
      <c r="F468" t="s">
        <v>460</v>
      </c>
      <c r="G468" t="s">
        <v>37</v>
      </c>
      <c r="H468" t="s">
        <v>170</v>
      </c>
      <c r="I468" t="s">
        <v>0</v>
      </c>
      <c r="J468" s="6">
        <v>44942</v>
      </c>
      <c r="K468">
        <v>12</v>
      </c>
      <c r="L468" s="2">
        <f t="shared" si="14"/>
        <v>61</v>
      </c>
      <c r="M468" s="2" t="str">
        <f t="shared" si="15"/>
        <v>2023-01</v>
      </c>
      <c r="N468" s="2" t="s">
        <v>364</v>
      </c>
      <c r="O468" s="2" t="s">
        <v>989</v>
      </c>
      <c r="P468" s="2" t="s">
        <v>1437</v>
      </c>
      <c r="Q468" s="2">
        <v>0</v>
      </c>
      <c r="R468" s="2">
        <v>0</v>
      </c>
      <c r="S468" s="2">
        <v>0</v>
      </c>
      <c r="T468" s="2">
        <v>0</v>
      </c>
      <c r="U468" s="2">
        <v>3</v>
      </c>
      <c r="V468" s="2">
        <v>2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12</v>
      </c>
      <c r="AC468" s="2">
        <v>12</v>
      </c>
      <c r="AD468" s="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0.25</v>
      </c>
      <c r="AJ468" s="12">
        <v>0.17</v>
      </c>
      <c r="AK468" s="12">
        <v>0</v>
      </c>
    </row>
    <row r="469" spans="1:37">
      <c r="A469" t="s">
        <v>1058</v>
      </c>
      <c r="B469" t="s">
        <v>323</v>
      </c>
      <c r="C469" s="6">
        <v>44881</v>
      </c>
      <c r="D469" t="s">
        <v>370</v>
      </c>
      <c r="E469" t="s">
        <v>514</v>
      </c>
      <c r="F469" t="s">
        <v>1101</v>
      </c>
      <c r="G469" t="s">
        <v>37</v>
      </c>
      <c r="H469" t="s">
        <v>109</v>
      </c>
      <c r="I469" t="s">
        <v>0</v>
      </c>
      <c r="J469" s="6">
        <v>44957</v>
      </c>
      <c r="K469">
        <v>19</v>
      </c>
      <c r="L469" s="2">
        <f t="shared" si="14"/>
        <v>76</v>
      </c>
      <c r="M469" s="2" t="str">
        <f t="shared" si="15"/>
        <v>2023-01</v>
      </c>
      <c r="N469" s="2" t="s">
        <v>364</v>
      </c>
      <c r="O469" s="2" t="s">
        <v>989</v>
      </c>
      <c r="P469" s="2" t="s">
        <v>985</v>
      </c>
      <c r="Q469" s="2">
        <v>0</v>
      </c>
      <c r="R469" s="2">
        <v>0</v>
      </c>
      <c r="S469" s="2">
        <v>0</v>
      </c>
      <c r="T469" s="2">
        <v>0</v>
      </c>
      <c r="U469" s="2">
        <v>4</v>
      </c>
      <c r="V469" s="2">
        <v>10</v>
      </c>
      <c r="W469" s="2">
        <v>6</v>
      </c>
      <c r="X469" s="2">
        <v>0</v>
      </c>
      <c r="Y469" s="2">
        <v>0</v>
      </c>
      <c r="Z469" s="2">
        <v>0</v>
      </c>
      <c r="AA469" s="2">
        <v>0</v>
      </c>
      <c r="AB469" s="2">
        <v>15</v>
      </c>
      <c r="AC469" s="2">
        <v>15</v>
      </c>
      <c r="AD469" s="2">
        <v>15</v>
      </c>
      <c r="AE469" s="12">
        <v>0</v>
      </c>
      <c r="AF469" s="12">
        <v>0</v>
      </c>
      <c r="AG469" s="12">
        <v>0</v>
      </c>
      <c r="AH469" s="12">
        <v>0</v>
      </c>
      <c r="AI469" s="12">
        <v>0.27</v>
      </c>
      <c r="AJ469" s="12">
        <v>0.67</v>
      </c>
      <c r="AK469" s="12">
        <v>0.4</v>
      </c>
    </row>
    <row r="470" spans="1:37">
      <c r="A470" t="s">
        <v>1388</v>
      </c>
      <c r="B470" t="s">
        <v>323</v>
      </c>
      <c r="C470" s="6">
        <v>44881</v>
      </c>
      <c r="D470" t="s">
        <v>412</v>
      </c>
      <c r="E470" t="s">
        <v>646</v>
      </c>
      <c r="F470" t="s">
        <v>1387</v>
      </c>
      <c r="G470" t="s">
        <v>37</v>
      </c>
      <c r="H470" t="s">
        <v>109</v>
      </c>
      <c r="I470" t="s">
        <v>0</v>
      </c>
      <c r="J470" s="6">
        <v>44984</v>
      </c>
      <c r="K470">
        <v>16.850000000000001</v>
      </c>
      <c r="L470" s="2">
        <f t="shared" si="14"/>
        <v>103</v>
      </c>
      <c r="M470" s="2" t="str">
        <f t="shared" si="15"/>
        <v>2023-02</v>
      </c>
      <c r="N470" s="2" t="s">
        <v>364</v>
      </c>
      <c r="O470" s="2" t="s">
        <v>988</v>
      </c>
      <c r="P470" s="2" t="s">
        <v>985</v>
      </c>
      <c r="Q470" s="2">
        <v>0</v>
      </c>
      <c r="R470" s="2">
        <v>0</v>
      </c>
      <c r="S470" s="2">
        <v>0</v>
      </c>
      <c r="T470" s="2">
        <v>0</v>
      </c>
      <c r="U470" s="2">
        <v>1</v>
      </c>
      <c r="V470" s="2">
        <v>20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100</v>
      </c>
      <c r="AC470" s="2">
        <v>100</v>
      </c>
      <c r="AD470" s="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0.01</v>
      </c>
      <c r="AJ470" s="12">
        <v>0.2</v>
      </c>
      <c r="AK470" s="12">
        <v>0</v>
      </c>
    </row>
    <row r="471" spans="1:37">
      <c r="A471" t="s">
        <v>138</v>
      </c>
      <c r="B471" t="s">
        <v>322</v>
      </c>
      <c r="C471" s="6">
        <v>44881</v>
      </c>
      <c r="D471" t="s">
        <v>3</v>
      </c>
      <c r="E471" t="s">
        <v>15</v>
      </c>
      <c r="F471" t="s">
        <v>140</v>
      </c>
      <c r="G471" t="s">
        <v>37</v>
      </c>
      <c r="H471" t="s">
        <v>109</v>
      </c>
      <c r="I471" t="s">
        <v>0</v>
      </c>
      <c r="J471" s="6">
        <v>44977</v>
      </c>
      <c r="K471">
        <v>59.5</v>
      </c>
      <c r="L471" s="2">
        <f t="shared" si="14"/>
        <v>96</v>
      </c>
      <c r="M471" s="2" t="str">
        <f t="shared" si="15"/>
        <v>2023-02</v>
      </c>
      <c r="N471" s="2" t="s">
        <v>364</v>
      </c>
      <c r="O471" s="2" t="s">
        <v>988</v>
      </c>
      <c r="P471" s="2" t="s">
        <v>1438</v>
      </c>
      <c r="Q471" s="2">
        <v>0</v>
      </c>
      <c r="R471" s="2">
        <v>0</v>
      </c>
      <c r="S471" s="2">
        <v>0</v>
      </c>
      <c r="T471" s="2">
        <v>0</v>
      </c>
      <c r="U471" s="2">
        <v>3</v>
      </c>
      <c r="V471" s="2">
        <v>7</v>
      </c>
      <c r="W471" s="2">
        <v>2</v>
      </c>
      <c r="X471" s="2">
        <v>0</v>
      </c>
      <c r="Y471" s="2">
        <v>0</v>
      </c>
      <c r="Z471" s="2">
        <v>0</v>
      </c>
      <c r="AA471" s="2">
        <v>0</v>
      </c>
      <c r="AB471" s="2">
        <v>30</v>
      </c>
      <c r="AC471" s="2">
        <v>30</v>
      </c>
      <c r="AD471" s="2">
        <v>30</v>
      </c>
      <c r="AE471" s="12">
        <v>0</v>
      </c>
      <c r="AF471" s="12">
        <v>0</v>
      </c>
      <c r="AG471" s="12">
        <v>0</v>
      </c>
      <c r="AH471" s="12">
        <v>0</v>
      </c>
      <c r="AI471" s="12">
        <v>0.1</v>
      </c>
      <c r="AJ471" s="12">
        <v>0.23</v>
      </c>
      <c r="AK471" s="12">
        <v>7.0000000000000007E-2</v>
      </c>
    </row>
    <row r="472" spans="1:37">
      <c r="A472" t="s">
        <v>1052</v>
      </c>
      <c r="B472" t="s">
        <v>323</v>
      </c>
      <c r="C472" s="6">
        <v>44881</v>
      </c>
      <c r="D472" t="s">
        <v>369</v>
      </c>
      <c r="E472" t="s">
        <v>555</v>
      </c>
      <c r="F472" t="s">
        <v>1189</v>
      </c>
      <c r="G472" t="s">
        <v>37</v>
      </c>
      <c r="H472" t="s">
        <v>321</v>
      </c>
      <c r="I472" t="s">
        <v>0</v>
      </c>
      <c r="J472" s="6">
        <v>44974</v>
      </c>
      <c r="K472">
        <v>41.25</v>
      </c>
      <c r="L472" s="2">
        <f t="shared" si="14"/>
        <v>93</v>
      </c>
      <c r="M472" s="2" t="str">
        <f t="shared" si="15"/>
        <v>2023-02</v>
      </c>
      <c r="N472" s="2" t="s">
        <v>364</v>
      </c>
      <c r="O472" s="2" t="s">
        <v>988</v>
      </c>
      <c r="P472" s="2" t="s">
        <v>985</v>
      </c>
      <c r="Q472" s="2">
        <v>0</v>
      </c>
      <c r="R472" s="2">
        <v>0</v>
      </c>
      <c r="S472" s="2">
        <v>0</v>
      </c>
      <c r="T472" s="2">
        <v>0</v>
      </c>
      <c r="U472" s="2">
        <v>2</v>
      </c>
      <c r="V472" s="2">
        <v>25</v>
      </c>
      <c r="W472" s="2">
        <v>9</v>
      </c>
      <c r="X472" s="2">
        <v>0</v>
      </c>
      <c r="Y472" s="2">
        <v>0</v>
      </c>
      <c r="Z472" s="2">
        <v>0</v>
      </c>
      <c r="AA472" s="2">
        <v>0</v>
      </c>
      <c r="AB472" s="2">
        <v>30</v>
      </c>
      <c r="AC472" s="2">
        <v>30</v>
      </c>
      <c r="AD472" s="2">
        <v>30</v>
      </c>
      <c r="AE472" s="12">
        <v>0</v>
      </c>
      <c r="AF472" s="12">
        <v>0</v>
      </c>
      <c r="AG472" s="12">
        <v>0</v>
      </c>
      <c r="AH472" s="12">
        <v>0</v>
      </c>
      <c r="AI472" s="12">
        <v>7.0000000000000007E-2</v>
      </c>
      <c r="AJ472" s="12">
        <v>0.83</v>
      </c>
      <c r="AK472" s="12">
        <v>0.3</v>
      </c>
    </row>
    <row r="473" spans="1:37">
      <c r="A473" t="s">
        <v>141</v>
      </c>
      <c r="B473" t="s">
        <v>323</v>
      </c>
      <c r="C473" s="6">
        <v>44881</v>
      </c>
      <c r="D473" t="s">
        <v>3</v>
      </c>
      <c r="E473" t="s">
        <v>26</v>
      </c>
      <c r="F473" t="s">
        <v>142</v>
      </c>
      <c r="G473" t="s">
        <v>37</v>
      </c>
      <c r="H473" t="s">
        <v>109</v>
      </c>
      <c r="I473" t="s">
        <v>0</v>
      </c>
      <c r="J473" s="6">
        <v>44992</v>
      </c>
      <c r="K473">
        <v>18</v>
      </c>
      <c r="L473" s="2">
        <f t="shared" si="14"/>
        <v>111</v>
      </c>
      <c r="M473" s="2" t="str">
        <f t="shared" si="15"/>
        <v>2023-03</v>
      </c>
      <c r="N473" s="2" t="s">
        <v>364</v>
      </c>
      <c r="O473" s="2" t="s">
        <v>988</v>
      </c>
      <c r="P473" s="2" t="s">
        <v>1438</v>
      </c>
      <c r="Q473" s="2">
        <v>0</v>
      </c>
      <c r="R473" s="2">
        <v>0</v>
      </c>
      <c r="S473" s="2">
        <v>0</v>
      </c>
      <c r="T473" s="2">
        <v>0</v>
      </c>
      <c r="U473" s="2">
        <v>2</v>
      </c>
      <c r="V473" s="2">
        <v>3</v>
      </c>
      <c r="W473" s="2">
        <v>5</v>
      </c>
      <c r="X473" s="2">
        <v>0</v>
      </c>
      <c r="Y473" s="2">
        <v>0</v>
      </c>
      <c r="Z473" s="2">
        <v>0</v>
      </c>
      <c r="AA473" s="2">
        <v>0</v>
      </c>
      <c r="AB473" s="2">
        <v>20</v>
      </c>
      <c r="AC473" s="2">
        <v>20</v>
      </c>
      <c r="AD473" s="2">
        <v>20</v>
      </c>
      <c r="AE473" s="12">
        <v>0</v>
      </c>
      <c r="AF473" s="12">
        <v>0</v>
      </c>
      <c r="AG473" s="12">
        <v>0</v>
      </c>
      <c r="AH473" s="12">
        <v>0</v>
      </c>
      <c r="AI473" s="12">
        <v>0.1</v>
      </c>
      <c r="AJ473" s="12">
        <v>0.15</v>
      </c>
      <c r="AK473" s="12">
        <v>0.25</v>
      </c>
    </row>
    <row r="474" spans="1:37">
      <c r="A474" t="s">
        <v>1039</v>
      </c>
      <c r="B474" t="s">
        <v>323</v>
      </c>
      <c r="C474" s="6">
        <v>44881</v>
      </c>
      <c r="D474" t="s">
        <v>373</v>
      </c>
      <c r="E474" t="s">
        <v>450</v>
      </c>
      <c r="F474" t="s">
        <v>1182</v>
      </c>
      <c r="G474" t="s">
        <v>37</v>
      </c>
      <c r="H474" t="s">
        <v>109</v>
      </c>
      <c r="I474" t="s">
        <v>0</v>
      </c>
      <c r="J474" s="6">
        <v>44964</v>
      </c>
      <c r="K474">
        <v>7.5</v>
      </c>
      <c r="L474" s="2">
        <f t="shared" si="14"/>
        <v>83</v>
      </c>
      <c r="M474" s="2" t="str">
        <f t="shared" si="15"/>
        <v>2023-02</v>
      </c>
      <c r="N474" s="2" t="s">
        <v>364</v>
      </c>
      <c r="O474" s="2" t="s">
        <v>988</v>
      </c>
      <c r="P474" s="2" t="s">
        <v>985</v>
      </c>
      <c r="Q474" s="2">
        <v>0</v>
      </c>
      <c r="R474" s="2">
        <v>0</v>
      </c>
      <c r="S474" s="2">
        <v>0</v>
      </c>
      <c r="T474" s="2">
        <v>0</v>
      </c>
      <c r="U474" s="2">
        <v>9</v>
      </c>
      <c r="V474" s="2">
        <v>13</v>
      </c>
      <c r="W474" s="2">
        <v>17</v>
      </c>
      <c r="X474" s="2">
        <v>0</v>
      </c>
      <c r="Y474" s="2">
        <v>0</v>
      </c>
      <c r="Z474" s="2">
        <v>0</v>
      </c>
      <c r="AA474" s="2">
        <v>0</v>
      </c>
      <c r="AB474" s="2">
        <v>40</v>
      </c>
      <c r="AC474" s="2">
        <v>40</v>
      </c>
      <c r="AD474" s="2">
        <v>40</v>
      </c>
      <c r="AE474" s="12">
        <v>0</v>
      </c>
      <c r="AF474" s="12">
        <v>0</v>
      </c>
      <c r="AG474" s="12">
        <v>0</v>
      </c>
      <c r="AH474" s="12">
        <v>0</v>
      </c>
      <c r="AI474" s="12">
        <v>0.23</v>
      </c>
      <c r="AJ474" s="12">
        <v>0.33</v>
      </c>
      <c r="AK474" s="12">
        <v>0.43</v>
      </c>
    </row>
    <row r="475" spans="1:37">
      <c r="A475" t="s">
        <v>1047</v>
      </c>
      <c r="B475" t="s">
        <v>323</v>
      </c>
      <c r="C475" s="6">
        <v>44881</v>
      </c>
      <c r="D475" t="s">
        <v>394</v>
      </c>
      <c r="E475" t="s">
        <v>611</v>
      </c>
      <c r="F475" t="s">
        <v>1176</v>
      </c>
      <c r="G475" t="s">
        <v>37</v>
      </c>
      <c r="H475" t="s">
        <v>321</v>
      </c>
      <c r="I475" t="s">
        <v>0</v>
      </c>
      <c r="J475" s="6">
        <v>44957</v>
      </c>
      <c r="K475">
        <v>31.5</v>
      </c>
      <c r="L475" s="2">
        <f t="shared" si="14"/>
        <v>76</v>
      </c>
      <c r="M475" s="2" t="str">
        <f t="shared" si="15"/>
        <v>2023-01</v>
      </c>
      <c r="N475" s="2" t="s">
        <v>364</v>
      </c>
      <c r="O475" s="2" t="s">
        <v>988</v>
      </c>
      <c r="P475" s="2" t="s">
        <v>985</v>
      </c>
      <c r="Q475" s="2">
        <v>0</v>
      </c>
      <c r="R475" s="2">
        <v>0</v>
      </c>
      <c r="S475" s="2">
        <v>0</v>
      </c>
      <c r="T475" s="2">
        <v>0</v>
      </c>
      <c r="U475" s="2">
        <v>28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100</v>
      </c>
      <c r="AC475" s="2">
        <v>0</v>
      </c>
      <c r="AD475" s="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0.28000000000000003</v>
      </c>
      <c r="AJ475" s="12">
        <v>0</v>
      </c>
      <c r="AK475" s="12">
        <v>0</v>
      </c>
    </row>
    <row r="476" spans="1:37">
      <c r="A476" t="s">
        <v>138</v>
      </c>
      <c r="B476" t="s">
        <v>322</v>
      </c>
      <c r="C476" s="6">
        <v>44881</v>
      </c>
      <c r="D476" t="s">
        <v>3</v>
      </c>
      <c r="E476" t="s">
        <v>15</v>
      </c>
      <c r="F476" t="s">
        <v>139</v>
      </c>
      <c r="G476" t="s">
        <v>324</v>
      </c>
      <c r="H476" t="s">
        <v>109</v>
      </c>
      <c r="I476" t="s">
        <v>0</v>
      </c>
      <c r="J476" s="6">
        <v>44973</v>
      </c>
      <c r="K476">
        <v>45</v>
      </c>
      <c r="L476" s="2">
        <f t="shared" si="14"/>
        <v>92</v>
      </c>
      <c r="M476" s="2" t="str">
        <f t="shared" si="15"/>
        <v>2023-02</v>
      </c>
      <c r="N476" s="2" t="s">
        <v>364</v>
      </c>
      <c r="O476" s="2" t="s">
        <v>988</v>
      </c>
      <c r="P476" s="2" t="s">
        <v>1438</v>
      </c>
      <c r="Q476" s="2" t="s">
        <v>1265</v>
      </c>
      <c r="R476" s="2" t="s">
        <v>1265</v>
      </c>
      <c r="S476" s="2" t="s">
        <v>1265</v>
      </c>
      <c r="T476" s="2" t="s">
        <v>1265</v>
      </c>
      <c r="U476" s="2" t="s">
        <v>1265</v>
      </c>
      <c r="V476" s="2" t="s">
        <v>1265</v>
      </c>
      <c r="W476" s="2" t="s">
        <v>1265</v>
      </c>
      <c r="X476" s="2" t="s">
        <v>1265</v>
      </c>
      <c r="Y476" s="2" t="s">
        <v>1265</v>
      </c>
      <c r="Z476" s="2" t="s">
        <v>1265</v>
      </c>
      <c r="AA476" s="2" t="s">
        <v>1265</v>
      </c>
      <c r="AB476" s="2" t="s">
        <v>1265</v>
      </c>
      <c r="AC476" s="2" t="s">
        <v>1265</v>
      </c>
      <c r="AD476" s="2" t="s">
        <v>1265</v>
      </c>
      <c r="AE476" s="12" t="s">
        <v>1265</v>
      </c>
      <c r="AF476" s="12" t="s">
        <v>1265</v>
      </c>
      <c r="AG476" s="12" t="s">
        <v>1265</v>
      </c>
      <c r="AH476" s="12" t="s">
        <v>1265</v>
      </c>
      <c r="AI476" s="12" t="s">
        <v>1265</v>
      </c>
      <c r="AJ476" s="12" t="s">
        <v>1265</v>
      </c>
      <c r="AK476" s="12" t="s">
        <v>1265</v>
      </c>
    </row>
    <row r="477" spans="1:37">
      <c r="A477" t="s">
        <v>246</v>
      </c>
      <c r="B477" t="s">
        <v>323</v>
      </c>
      <c r="C477" s="6">
        <v>44881</v>
      </c>
      <c r="D477" t="s">
        <v>5</v>
      </c>
      <c r="E477" t="s">
        <v>27</v>
      </c>
      <c r="F477" t="s">
        <v>247</v>
      </c>
      <c r="G477" t="s">
        <v>37</v>
      </c>
      <c r="H477" t="s">
        <v>170</v>
      </c>
      <c r="I477" t="s">
        <v>0</v>
      </c>
      <c r="J477" s="6">
        <v>44925</v>
      </c>
      <c r="K477">
        <v>2</v>
      </c>
      <c r="L477" s="2">
        <f t="shared" si="14"/>
        <v>44</v>
      </c>
      <c r="M477" s="2" t="str">
        <f t="shared" si="15"/>
        <v>2022-12</v>
      </c>
      <c r="N477" s="2" t="s">
        <v>340</v>
      </c>
      <c r="O477" s="2" t="s">
        <v>989</v>
      </c>
      <c r="P477" s="2" t="s">
        <v>1438</v>
      </c>
      <c r="Q477" s="2">
        <v>0</v>
      </c>
      <c r="R477" s="2">
        <v>0</v>
      </c>
      <c r="S477" s="2">
        <v>0</v>
      </c>
      <c r="T477" s="2">
        <v>0</v>
      </c>
      <c r="U477" s="2">
        <v>20</v>
      </c>
      <c r="V477" s="2">
        <v>19</v>
      </c>
      <c r="W477" s="2">
        <v>2</v>
      </c>
      <c r="X477" s="2">
        <v>0</v>
      </c>
      <c r="Y477" s="2">
        <v>0</v>
      </c>
      <c r="Z477" s="2">
        <v>0</v>
      </c>
      <c r="AA477" s="2">
        <v>0</v>
      </c>
      <c r="AB477" s="2">
        <v>50</v>
      </c>
      <c r="AC477" s="2">
        <v>50</v>
      </c>
      <c r="AD477" s="2">
        <v>50</v>
      </c>
      <c r="AE477" s="12">
        <v>0</v>
      </c>
      <c r="AF477" s="12">
        <v>0</v>
      </c>
      <c r="AG477" s="12">
        <v>0</v>
      </c>
      <c r="AH477" s="12">
        <v>0</v>
      </c>
      <c r="AI477" s="12">
        <v>0.4</v>
      </c>
      <c r="AJ477" s="12">
        <v>0.38</v>
      </c>
      <c r="AK477" s="12">
        <v>0.04</v>
      </c>
    </row>
    <row r="478" spans="1:37">
      <c r="A478" t="s">
        <v>1059</v>
      </c>
      <c r="B478" t="s">
        <v>323</v>
      </c>
      <c r="C478" s="6">
        <v>44881</v>
      </c>
      <c r="D478" t="s">
        <v>379</v>
      </c>
      <c r="E478" t="s">
        <v>1091</v>
      </c>
      <c r="F478" t="s">
        <v>1179</v>
      </c>
      <c r="G478" t="s">
        <v>37</v>
      </c>
      <c r="H478" t="s">
        <v>170</v>
      </c>
      <c r="I478" t="s">
        <v>0</v>
      </c>
      <c r="J478" s="6">
        <v>44974</v>
      </c>
      <c r="K478">
        <v>2</v>
      </c>
      <c r="L478" s="2">
        <f t="shared" si="14"/>
        <v>93</v>
      </c>
      <c r="M478" s="2" t="str">
        <f t="shared" si="15"/>
        <v>2023-02</v>
      </c>
      <c r="N478" s="2" t="s">
        <v>364</v>
      </c>
      <c r="O478" s="2" t="s">
        <v>989</v>
      </c>
      <c r="P478" s="2" t="s">
        <v>1437</v>
      </c>
      <c r="Q478" s="2">
        <v>0</v>
      </c>
      <c r="R478" s="2">
        <v>0</v>
      </c>
      <c r="S478" s="2">
        <v>0</v>
      </c>
      <c r="T478" s="2">
        <v>0</v>
      </c>
      <c r="U478" s="2">
        <v>2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10</v>
      </c>
      <c r="AC478" s="2">
        <v>0</v>
      </c>
      <c r="AD478" s="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0.2</v>
      </c>
      <c r="AJ478" s="12">
        <v>0</v>
      </c>
      <c r="AK478" s="12">
        <v>0</v>
      </c>
    </row>
    <row r="479" spans="1:37">
      <c r="A479" t="s">
        <v>1032</v>
      </c>
      <c r="B479" t="s">
        <v>323</v>
      </c>
      <c r="C479" s="6">
        <v>44882</v>
      </c>
      <c r="D479" t="s">
        <v>376</v>
      </c>
      <c r="E479" t="s">
        <v>489</v>
      </c>
      <c r="F479" t="s">
        <v>1102</v>
      </c>
      <c r="G479" t="s">
        <v>37</v>
      </c>
      <c r="H479" t="s">
        <v>170</v>
      </c>
      <c r="I479" t="s">
        <v>0</v>
      </c>
      <c r="J479" s="6">
        <v>44970</v>
      </c>
      <c r="K479">
        <v>15</v>
      </c>
      <c r="L479" s="2">
        <f t="shared" si="14"/>
        <v>88</v>
      </c>
      <c r="M479" s="2" t="str">
        <f t="shared" si="15"/>
        <v>2023-02</v>
      </c>
      <c r="N479" s="2" t="s">
        <v>364</v>
      </c>
      <c r="O479" s="2" t="s">
        <v>989</v>
      </c>
      <c r="P479" s="2" t="s">
        <v>1437</v>
      </c>
      <c r="Q479" s="2">
        <v>0</v>
      </c>
      <c r="R479" s="2">
        <v>0</v>
      </c>
      <c r="S479" s="2">
        <v>0</v>
      </c>
      <c r="T479" s="2">
        <v>0</v>
      </c>
      <c r="U479" s="2">
        <v>2</v>
      </c>
      <c r="V479" s="2">
        <v>7</v>
      </c>
      <c r="W479" s="2">
        <v>4</v>
      </c>
      <c r="X479" s="2">
        <v>0</v>
      </c>
      <c r="Y479" s="2">
        <v>0</v>
      </c>
      <c r="Z479" s="2">
        <v>0</v>
      </c>
      <c r="AA479" s="2">
        <v>0</v>
      </c>
      <c r="AB479" s="2">
        <v>10</v>
      </c>
      <c r="AC479" s="2">
        <v>10</v>
      </c>
      <c r="AD479" s="2">
        <v>10</v>
      </c>
      <c r="AE479" s="12">
        <v>0</v>
      </c>
      <c r="AF479" s="12">
        <v>0</v>
      </c>
      <c r="AG479" s="12">
        <v>0</v>
      </c>
      <c r="AH479" s="12">
        <v>0</v>
      </c>
      <c r="AI479" s="12">
        <v>0.2</v>
      </c>
      <c r="AJ479" s="12">
        <v>0.7</v>
      </c>
      <c r="AK479" s="12">
        <v>0.4</v>
      </c>
    </row>
    <row r="480" spans="1:37">
      <c r="A480" t="s">
        <v>1231</v>
      </c>
      <c r="B480" t="s">
        <v>323</v>
      </c>
      <c r="C480" s="6">
        <v>44882</v>
      </c>
      <c r="D480" t="s">
        <v>397</v>
      </c>
      <c r="E480" t="s">
        <v>419</v>
      </c>
      <c r="F480" t="s">
        <v>1278</v>
      </c>
      <c r="G480" t="s">
        <v>37</v>
      </c>
      <c r="H480" t="s">
        <v>109</v>
      </c>
      <c r="I480" t="s">
        <v>0</v>
      </c>
      <c r="J480" s="6">
        <v>44987</v>
      </c>
      <c r="K480">
        <v>19</v>
      </c>
      <c r="L480" s="2">
        <f t="shared" si="14"/>
        <v>105</v>
      </c>
      <c r="M480" s="2" t="str">
        <f t="shared" si="15"/>
        <v>2023-03</v>
      </c>
      <c r="N480" s="2" t="s">
        <v>364</v>
      </c>
      <c r="O480" s="2" t="s">
        <v>989</v>
      </c>
      <c r="P480" s="2" t="s">
        <v>985</v>
      </c>
      <c r="Q480" s="2">
        <v>0</v>
      </c>
      <c r="R480" s="2">
        <v>0</v>
      </c>
      <c r="S480" s="2">
        <v>0</v>
      </c>
      <c r="T480" s="2">
        <v>0</v>
      </c>
      <c r="U480" s="2">
        <v>4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20</v>
      </c>
      <c r="AC480" s="2">
        <v>0</v>
      </c>
      <c r="AD480" s="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0.2</v>
      </c>
      <c r="AJ480" s="12">
        <v>0</v>
      </c>
      <c r="AK480" s="12">
        <v>0</v>
      </c>
    </row>
    <row r="481" spans="1:37">
      <c r="A481" t="s">
        <v>618</v>
      </c>
      <c r="B481" t="s">
        <v>323</v>
      </c>
      <c r="C481" s="6">
        <v>44882</v>
      </c>
      <c r="D481" t="s">
        <v>397</v>
      </c>
      <c r="E481" t="s">
        <v>402</v>
      </c>
      <c r="F481" t="s">
        <v>1148</v>
      </c>
      <c r="G481" t="s">
        <v>37</v>
      </c>
      <c r="H481" t="s">
        <v>109</v>
      </c>
      <c r="I481" t="s">
        <v>0</v>
      </c>
      <c r="J481" s="6">
        <v>44971</v>
      </c>
      <c r="K481">
        <v>19.25</v>
      </c>
      <c r="L481" s="2">
        <f t="shared" si="14"/>
        <v>89</v>
      </c>
      <c r="M481" s="2" t="str">
        <f t="shared" si="15"/>
        <v>2023-02</v>
      </c>
      <c r="N481" s="2" t="s">
        <v>364</v>
      </c>
      <c r="O481" s="2" t="s">
        <v>989</v>
      </c>
      <c r="P481" s="2" t="s">
        <v>985</v>
      </c>
      <c r="Q481" s="2">
        <v>25</v>
      </c>
      <c r="R481" s="2">
        <v>22</v>
      </c>
      <c r="S481" s="2">
        <v>19</v>
      </c>
      <c r="T481" s="2">
        <v>16</v>
      </c>
      <c r="U481" s="2">
        <v>12</v>
      </c>
      <c r="V481" s="2">
        <v>13</v>
      </c>
      <c r="W481" s="2">
        <v>10</v>
      </c>
      <c r="X481" s="2">
        <v>15</v>
      </c>
      <c r="Y481" s="2">
        <v>15</v>
      </c>
      <c r="Z481" s="2">
        <v>15</v>
      </c>
      <c r="AA481" s="2">
        <v>15</v>
      </c>
      <c r="AB481" s="2">
        <v>15</v>
      </c>
      <c r="AC481" s="2">
        <v>15</v>
      </c>
      <c r="AD481" s="2">
        <v>15</v>
      </c>
      <c r="AE481" s="12">
        <v>1.67</v>
      </c>
      <c r="AF481" s="12">
        <v>1.47</v>
      </c>
      <c r="AG481" s="12">
        <v>1.27</v>
      </c>
      <c r="AH481" s="12">
        <v>1.07</v>
      </c>
      <c r="AI481" s="12">
        <v>0.8</v>
      </c>
      <c r="AJ481" s="12">
        <v>0.87</v>
      </c>
      <c r="AK481" s="12">
        <v>0.67</v>
      </c>
    </row>
    <row r="482" spans="1:37">
      <c r="A482" t="s">
        <v>1054</v>
      </c>
      <c r="B482" t="s">
        <v>323</v>
      </c>
      <c r="C482" s="6">
        <v>44882</v>
      </c>
      <c r="D482" t="s">
        <v>394</v>
      </c>
      <c r="E482" t="s">
        <v>611</v>
      </c>
      <c r="F482" t="s">
        <v>1128</v>
      </c>
      <c r="G482" t="s">
        <v>37</v>
      </c>
      <c r="H482" t="s">
        <v>321</v>
      </c>
      <c r="I482" t="s">
        <v>0</v>
      </c>
      <c r="J482" s="6">
        <v>44967</v>
      </c>
      <c r="K482">
        <v>17.75</v>
      </c>
      <c r="L482" s="2">
        <f t="shared" si="14"/>
        <v>85</v>
      </c>
      <c r="M482" s="2" t="str">
        <f t="shared" si="15"/>
        <v>2023-02</v>
      </c>
      <c r="N482" s="2" t="s">
        <v>364</v>
      </c>
      <c r="O482" s="2" t="s">
        <v>988</v>
      </c>
      <c r="P482" s="2" t="s">
        <v>985</v>
      </c>
      <c r="Q482" s="2">
        <v>0</v>
      </c>
      <c r="R482" s="2">
        <v>0</v>
      </c>
      <c r="S482" s="2">
        <v>0</v>
      </c>
      <c r="T482" s="2">
        <v>0</v>
      </c>
      <c r="U482" s="2">
        <v>2</v>
      </c>
      <c r="V482" s="2">
        <v>5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10</v>
      </c>
      <c r="AC482" s="2">
        <v>10</v>
      </c>
      <c r="AD482" s="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0.2</v>
      </c>
      <c r="AJ482" s="12">
        <v>0.5</v>
      </c>
      <c r="AK482" s="12">
        <v>0</v>
      </c>
    </row>
    <row r="483" spans="1:37">
      <c r="A483" t="s">
        <v>1390</v>
      </c>
      <c r="B483" t="s">
        <v>323</v>
      </c>
      <c r="C483" s="6">
        <v>44882</v>
      </c>
      <c r="D483" t="s">
        <v>387</v>
      </c>
      <c r="E483" t="s">
        <v>501</v>
      </c>
      <c r="F483" t="s">
        <v>1389</v>
      </c>
      <c r="G483" t="s">
        <v>324</v>
      </c>
      <c r="H483" t="s">
        <v>109</v>
      </c>
      <c r="I483" t="s">
        <v>0</v>
      </c>
      <c r="J483" s="6">
        <v>44987</v>
      </c>
      <c r="K483">
        <v>6</v>
      </c>
      <c r="L483" s="2">
        <f t="shared" si="14"/>
        <v>105</v>
      </c>
      <c r="M483" s="2" t="str">
        <f t="shared" si="15"/>
        <v>2023-03</v>
      </c>
      <c r="N483" s="2" t="s">
        <v>364</v>
      </c>
      <c r="O483" s="2" t="s">
        <v>988</v>
      </c>
      <c r="P483" s="2" t="s">
        <v>985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20</v>
      </c>
      <c r="W483" s="2">
        <v>11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60</v>
      </c>
      <c r="AD483" s="2">
        <v>60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0.33</v>
      </c>
      <c r="AK483" s="12">
        <v>0.18</v>
      </c>
    </row>
    <row r="484" spans="1:37">
      <c r="A484" t="s">
        <v>905</v>
      </c>
      <c r="B484" t="s">
        <v>323</v>
      </c>
      <c r="C484" s="6">
        <v>44882</v>
      </c>
      <c r="D484" t="s">
        <v>377</v>
      </c>
      <c r="E484" t="s">
        <v>426</v>
      </c>
      <c r="F484" t="s">
        <v>904</v>
      </c>
      <c r="G484" t="s">
        <v>37</v>
      </c>
      <c r="H484" t="s">
        <v>170</v>
      </c>
      <c r="I484" t="s">
        <v>0</v>
      </c>
      <c r="J484" s="6">
        <v>44925</v>
      </c>
      <c r="K484">
        <v>7.5</v>
      </c>
      <c r="L484" s="2">
        <f t="shared" si="14"/>
        <v>43</v>
      </c>
      <c r="M484" s="2" t="str">
        <f t="shared" si="15"/>
        <v>2022-12</v>
      </c>
      <c r="N484" s="2" t="s">
        <v>340</v>
      </c>
      <c r="O484" s="2" t="s">
        <v>989</v>
      </c>
      <c r="P484" s="2" t="s">
        <v>1437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14</v>
      </c>
      <c r="W484" s="2">
        <v>9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20</v>
      </c>
      <c r="AD484" s="2">
        <v>20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0.7</v>
      </c>
      <c r="AK484" s="12">
        <v>0.45</v>
      </c>
    </row>
    <row r="485" spans="1:37">
      <c r="A485" t="s">
        <v>1050</v>
      </c>
      <c r="B485" t="s">
        <v>323</v>
      </c>
      <c r="C485" s="6">
        <v>44883</v>
      </c>
      <c r="D485" t="s">
        <v>374</v>
      </c>
      <c r="E485" t="s">
        <v>473</v>
      </c>
      <c r="F485" t="s">
        <v>1085</v>
      </c>
      <c r="G485" t="s">
        <v>37</v>
      </c>
      <c r="H485" t="s">
        <v>170</v>
      </c>
      <c r="I485" t="s">
        <v>0</v>
      </c>
      <c r="J485" s="6">
        <v>44964</v>
      </c>
      <c r="K485">
        <v>32</v>
      </c>
      <c r="L485" s="2">
        <f t="shared" si="14"/>
        <v>81</v>
      </c>
      <c r="M485" s="2" t="str">
        <f t="shared" si="15"/>
        <v>2023-02</v>
      </c>
      <c r="N485" s="2" t="s">
        <v>364</v>
      </c>
      <c r="O485" s="2" t="s">
        <v>989</v>
      </c>
      <c r="P485" s="2" t="s">
        <v>1437</v>
      </c>
      <c r="Q485" s="2">
        <v>0</v>
      </c>
      <c r="R485" s="2">
        <v>0</v>
      </c>
      <c r="S485" s="2">
        <v>0</v>
      </c>
      <c r="T485" s="2">
        <v>0</v>
      </c>
      <c r="U485" s="2">
        <v>1</v>
      </c>
      <c r="V485" s="2">
        <v>4</v>
      </c>
      <c r="W485" s="2">
        <v>5</v>
      </c>
      <c r="X485" s="2">
        <v>0</v>
      </c>
      <c r="Y485" s="2">
        <v>0</v>
      </c>
      <c r="Z485" s="2">
        <v>0</v>
      </c>
      <c r="AA485" s="2">
        <v>0</v>
      </c>
      <c r="AB485" s="2">
        <v>10</v>
      </c>
      <c r="AC485" s="2">
        <v>10</v>
      </c>
      <c r="AD485" s="2">
        <v>10</v>
      </c>
      <c r="AE485" s="12">
        <v>0</v>
      </c>
      <c r="AF485" s="12">
        <v>0</v>
      </c>
      <c r="AG485" s="12">
        <v>0</v>
      </c>
      <c r="AH485" s="12">
        <v>0</v>
      </c>
      <c r="AI485" s="12">
        <v>0.1</v>
      </c>
      <c r="AJ485" s="12">
        <v>0.4</v>
      </c>
      <c r="AK485" s="12">
        <v>0.5</v>
      </c>
    </row>
    <row r="486" spans="1:37">
      <c r="A486" t="s">
        <v>467</v>
      </c>
      <c r="B486" t="s">
        <v>323</v>
      </c>
      <c r="C486" s="6">
        <v>44883</v>
      </c>
      <c r="D486" t="s">
        <v>379</v>
      </c>
      <c r="E486" t="s">
        <v>384</v>
      </c>
      <c r="F486" t="s">
        <v>466</v>
      </c>
      <c r="G486" t="s">
        <v>37</v>
      </c>
      <c r="H486" t="s">
        <v>170</v>
      </c>
      <c r="I486" t="s">
        <v>0</v>
      </c>
      <c r="J486" s="6">
        <v>44936</v>
      </c>
      <c r="K486">
        <v>5</v>
      </c>
      <c r="L486" s="2">
        <f t="shared" si="14"/>
        <v>53</v>
      </c>
      <c r="M486" s="2" t="str">
        <f t="shared" si="15"/>
        <v>2023-01</v>
      </c>
      <c r="N486" s="2" t="s">
        <v>364</v>
      </c>
      <c r="O486" s="2" t="s">
        <v>989</v>
      </c>
      <c r="P486" s="2" t="s">
        <v>1437</v>
      </c>
      <c r="Q486" s="2">
        <v>0</v>
      </c>
      <c r="R486" s="2">
        <v>0</v>
      </c>
      <c r="S486" s="2">
        <v>0</v>
      </c>
      <c r="T486" s="2">
        <v>0</v>
      </c>
      <c r="U486" s="2">
        <v>13</v>
      </c>
      <c r="V486" s="2">
        <v>20</v>
      </c>
      <c r="W486" s="2">
        <v>16</v>
      </c>
      <c r="X486" s="2">
        <v>0</v>
      </c>
      <c r="Y486" s="2">
        <v>0</v>
      </c>
      <c r="Z486" s="2">
        <v>0</v>
      </c>
      <c r="AA486" s="2">
        <v>0</v>
      </c>
      <c r="AB486" s="2">
        <v>10</v>
      </c>
      <c r="AC486" s="2">
        <v>10</v>
      </c>
      <c r="AD486" s="2">
        <v>10</v>
      </c>
      <c r="AE486" s="12">
        <v>0</v>
      </c>
      <c r="AF486" s="12">
        <v>0</v>
      </c>
      <c r="AG486" s="12">
        <v>0</v>
      </c>
      <c r="AH486" s="12">
        <v>0</v>
      </c>
      <c r="AI486" s="12">
        <v>1.3</v>
      </c>
      <c r="AJ486" s="12">
        <v>2</v>
      </c>
      <c r="AK486" s="12">
        <v>1.6</v>
      </c>
    </row>
    <row r="487" spans="1:37">
      <c r="A487" t="s">
        <v>617</v>
      </c>
      <c r="B487" t="s">
        <v>323</v>
      </c>
      <c r="C487" s="6">
        <v>44883</v>
      </c>
      <c r="D487" t="s">
        <v>370</v>
      </c>
      <c r="E487" t="s">
        <v>514</v>
      </c>
      <c r="F487" t="s">
        <v>616</v>
      </c>
      <c r="G487" t="s">
        <v>37</v>
      </c>
      <c r="H487" t="s">
        <v>109</v>
      </c>
      <c r="I487" t="s">
        <v>0</v>
      </c>
      <c r="J487" s="6">
        <v>44939</v>
      </c>
      <c r="K487">
        <v>9.75</v>
      </c>
      <c r="L487" s="2">
        <f t="shared" si="14"/>
        <v>56</v>
      </c>
      <c r="M487" s="2" t="str">
        <f t="shared" si="15"/>
        <v>2023-01</v>
      </c>
      <c r="N487" s="2" t="s">
        <v>364</v>
      </c>
      <c r="O487" s="2" t="s">
        <v>989</v>
      </c>
      <c r="P487" s="2" t="s">
        <v>985</v>
      </c>
      <c r="Q487" s="2">
        <v>0</v>
      </c>
      <c r="R487" s="2">
        <v>0</v>
      </c>
      <c r="S487" s="2">
        <v>0</v>
      </c>
      <c r="T487" s="2">
        <v>0</v>
      </c>
      <c r="U487" s="2">
        <v>13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60</v>
      </c>
      <c r="AC487" s="2">
        <v>0</v>
      </c>
      <c r="AD487" s="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0.22</v>
      </c>
      <c r="AJ487" s="12">
        <v>0</v>
      </c>
      <c r="AK487" s="12">
        <v>0</v>
      </c>
    </row>
    <row r="488" spans="1:37">
      <c r="A488" t="s">
        <v>1232</v>
      </c>
      <c r="B488" t="s">
        <v>323</v>
      </c>
      <c r="C488" s="6">
        <v>44883</v>
      </c>
      <c r="D488" t="s">
        <v>397</v>
      </c>
      <c r="E488" t="s">
        <v>462</v>
      </c>
      <c r="F488" t="s">
        <v>1277</v>
      </c>
      <c r="G488" t="s">
        <v>37</v>
      </c>
      <c r="H488" t="s">
        <v>109</v>
      </c>
      <c r="I488" t="s">
        <v>0</v>
      </c>
      <c r="J488" s="6">
        <v>44981</v>
      </c>
      <c r="K488">
        <v>28</v>
      </c>
      <c r="L488" s="2">
        <f t="shared" si="14"/>
        <v>98</v>
      </c>
      <c r="M488" s="2" t="str">
        <f t="shared" si="15"/>
        <v>2023-02</v>
      </c>
      <c r="N488" s="2" t="s">
        <v>364</v>
      </c>
      <c r="O488" s="2" t="s">
        <v>989</v>
      </c>
      <c r="P488" s="2" t="s">
        <v>985</v>
      </c>
      <c r="Q488" s="2">
        <v>0</v>
      </c>
      <c r="R488" s="2">
        <v>0</v>
      </c>
      <c r="S488" s="2">
        <v>0</v>
      </c>
      <c r="T488" s="2">
        <v>0</v>
      </c>
      <c r="U488" s="2">
        <v>8</v>
      </c>
      <c r="V488" s="2">
        <v>52</v>
      </c>
      <c r="W488" s="2">
        <v>12</v>
      </c>
      <c r="X488" s="2">
        <v>0</v>
      </c>
      <c r="Y488" s="2">
        <v>0</v>
      </c>
      <c r="Z488" s="2">
        <v>0</v>
      </c>
      <c r="AA488" s="2">
        <v>0</v>
      </c>
      <c r="AB488" s="2">
        <v>60</v>
      </c>
      <c r="AC488" s="2">
        <v>60</v>
      </c>
      <c r="AD488" s="2">
        <v>60</v>
      </c>
      <c r="AE488" s="12">
        <v>0</v>
      </c>
      <c r="AF488" s="12">
        <v>0</v>
      </c>
      <c r="AG488" s="12">
        <v>0</v>
      </c>
      <c r="AH488" s="12">
        <v>0</v>
      </c>
      <c r="AI488" s="12">
        <v>0.13</v>
      </c>
      <c r="AJ488" s="12">
        <v>0.87</v>
      </c>
      <c r="AK488" s="12">
        <v>0.2</v>
      </c>
    </row>
    <row r="489" spans="1:37">
      <c r="A489" t="s">
        <v>256</v>
      </c>
      <c r="B489" t="s">
        <v>323</v>
      </c>
      <c r="C489" s="6">
        <v>44883</v>
      </c>
      <c r="D489" t="s">
        <v>5</v>
      </c>
      <c r="E489" t="s">
        <v>25</v>
      </c>
      <c r="F489" t="s">
        <v>257</v>
      </c>
      <c r="G489" t="s">
        <v>37</v>
      </c>
      <c r="H489" t="s">
        <v>109</v>
      </c>
      <c r="I489" t="s">
        <v>0</v>
      </c>
      <c r="J489" s="6">
        <v>44970</v>
      </c>
      <c r="K489">
        <v>15.25</v>
      </c>
      <c r="L489" s="2">
        <f t="shared" si="14"/>
        <v>87</v>
      </c>
      <c r="M489" s="2" t="str">
        <f t="shared" si="15"/>
        <v>2023-02</v>
      </c>
      <c r="N489" s="2" t="s">
        <v>364</v>
      </c>
      <c r="O489" s="2" t="s">
        <v>989</v>
      </c>
      <c r="P489" s="2" t="s">
        <v>1438</v>
      </c>
      <c r="Q489" s="2">
        <v>0</v>
      </c>
      <c r="R489" s="2">
        <v>0</v>
      </c>
      <c r="S489" s="2">
        <v>0</v>
      </c>
      <c r="T489" s="2">
        <v>0</v>
      </c>
      <c r="U489" s="2">
        <v>10</v>
      </c>
      <c r="V489" s="2">
        <v>6</v>
      </c>
      <c r="W489" s="2">
        <v>10</v>
      </c>
      <c r="X489" s="2">
        <v>0</v>
      </c>
      <c r="Y489" s="2">
        <v>0</v>
      </c>
      <c r="Z489" s="2">
        <v>0</v>
      </c>
      <c r="AA489" s="2">
        <v>0</v>
      </c>
      <c r="AB489" s="2">
        <v>50</v>
      </c>
      <c r="AC489" s="2">
        <v>50</v>
      </c>
      <c r="AD489" s="2">
        <v>50</v>
      </c>
      <c r="AE489" s="12">
        <v>0</v>
      </c>
      <c r="AF489" s="12">
        <v>0</v>
      </c>
      <c r="AG489" s="12">
        <v>0</v>
      </c>
      <c r="AH489" s="12">
        <v>0</v>
      </c>
      <c r="AI489" s="12">
        <v>0.2</v>
      </c>
      <c r="AJ489" s="12">
        <v>0.12</v>
      </c>
      <c r="AK489" s="12">
        <v>0.2</v>
      </c>
    </row>
    <row r="490" spans="1:37">
      <c r="A490" t="s">
        <v>1045</v>
      </c>
      <c r="B490" t="s">
        <v>323</v>
      </c>
      <c r="C490" s="6">
        <v>44883</v>
      </c>
      <c r="D490" t="s">
        <v>379</v>
      </c>
      <c r="E490" t="s">
        <v>389</v>
      </c>
      <c r="F490" t="s">
        <v>1201</v>
      </c>
      <c r="G490" t="s">
        <v>37</v>
      </c>
      <c r="H490" t="s">
        <v>109</v>
      </c>
      <c r="I490" t="s">
        <v>0</v>
      </c>
      <c r="J490" s="6">
        <v>44966</v>
      </c>
      <c r="K490">
        <v>11.5</v>
      </c>
      <c r="L490" s="2">
        <f t="shared" si="14"/>
        <v>83</v>
      </c>
      <c r="M490" s="2" t="str">
        <f t="shared" si="15"/>
        <v>2023-02</v>
      </c>
      <c r="N490" s="2" t="s">
        <v>364</v>
      </c>
      <c r="O490" s="2" t="s">
        <v>989</v>
      </c>
      <c r="P490" s="2" t="s">
        <v>985</v>
      </c>
      <c r="Q490" s="2">
        <v>0</v>
      </c>
      <c r="R490" s="2">
        <v>0</v>
      </c>
      <c r="S490" s="2">
        <v>0</v>
      </c>
      <c r="T490" s="2">
        <v>0</v>
      </c>
      <c r="U490" s="2">
        <v>9</v>
      </c>
      <c r="V490" s="2">
        <v>7</v>
      </c>
      <c r="W490" s="2">
        <v>7</v>
      </c>
      <c r="X490" s="2">
        <v>0</v>
      </c>
      <c r="Y490" s="2">
        <v>0</v>
      </c>
      <c r="Z490" s="2">
        <v>0</v>
      </c>
      <c r="AA490" s="2">
        <v>0</v>
      </c>
      <c r="AB490" s="2">
        <v>10</v>
      </c>
      <c r="AC490" s="2">
        <v>10</v>
      </c>
      <c r="AD490" s="2">
        <v>10</v>
      </c>
      <c r="AE490" s="12">
        <v>0</v>
      </c>
      <c r="AF490" s="12">
        <v>0</v>
      </c>
      <c r="AG490" s="12">
        <v>0</v>
      </c>
      <c r="AH490" s="12">
        <v>0</v>
      </c>
      <c r="AI490" s="12">
        <v>0.9</v>
      </c>
      <c r="AJ490" s="12">
        <v>0.7</v>
      </c>
      <c r="AK490" s="12">
        <v>0.7</v>
      </c>
    </row>
    <row r="491" spans="1:37">
      <c r="A491" t="s">
        <v>307</v>
      </c>
      <c r="B491" t="s">
        <v>323</v>
      </c>
      <c r="C491" s="6">
        <v>44883</v>
      </c>
      <c r="D491" t="s">
        <v>3</v>
      </c>
      <c r="E491" t="s">
        <v>24</v>
      </c>
      <c r="F491" t="s">
        <v>308</v>
      </c>
      <c r="G491" t="s">
        <v>37</v>
      </c>
      <c r="H491" t="s">
        <v>321</v>
      </c>
      <c r="I491" t="s">
        <v>0</v>
      </c>
      <c r="J491" s="6">
        <v>44977</v>
      </c>
      <c r="K491">
        <v>27.5</v>
      </c>
      <c r="L491" s="2">
        <f t="shared" si="14"/>
        <v>94</v>
      </c>
      <c r="M491" s="2" t="str">
        <f t="shared" si="15"/>
        <v>2023-02</v>
      </c>
      <c r="N491" s="2" t="s">
        <v>364</v>
      </c>
      <c r="O491" s="2" t="s">
        <v>988</v>
      </c>
      <c r="P491" s="2" t="s">
        <v>1438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1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10</v>
      </c>
      <c r="AD491" s="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0.1</v>
      </c>
      <c r="AK491" s="12">
        <v>0</v>
      </c>
    </row>
    <row r="492" spans="1:37">
      <c r="A492" t="s">
        <v>309</v>
      </c>
      <c r="B492" t="s">
        <v>323</v>
      </c>
      <c r="C492" s="6">
        <v>44883</v>
      </c>
      <c r="D492" t="s">
        <v>3</v>
      </c>
      <c r="E492" t="s">
        <v>26</v>
      </c>
      <c r="F492" t="s">
        <v>310</v>
      </c>
      <c r="G492" t="s">
        <v>37</v>
      </c>
      <c r="H492" t="s">
        <v>109</v>
      </c>
      <c r="I492" t="s">
        <v>0</v>
      </c>
      <c r="J492" s="6">
        <v>44978</v>
      </c>
      <c r="K492">
        <v>16</v>
      </c>
      <c r="L492" s="2">
        <f t="shared" si="14"/>
        <v>95</v>
      </c>
      <c r="M492" s="2" t="str">
        <f t="shared" si="15"/>
        <v>2023-02</v>
      </c>
      <c r="N492" s="2" t="s">
        <v>364</v>
      </c>
      <c r="O492" s="2" t="s">
        <v>988</v>
      </c>
      <c r="P492" s="2" t="s">
        <v>1438</v>
      </c>
      <c r="Q492" s="2">
        <v>0</v>
      </c>
      <c r="R492" s="2">
        <v>0</v>
      </c>
      <c r="S492" s="2">
        <v>0</v>
      </c>
      <c r="T492" s="2">
        <v>0</v>
      </c>
      <c r="U492" s="2">
        <v>1</v>
      </c>
      <c r="V492" s="2">
        <v>5</v>
      </c>
      <c r="W492" s="2">
        <v>3</v>
      </c>
      <c r="X492" s="2">
        <v>0</v>
      </c>
      <c r="Y492" s="2">
        <v>0</v>
      </c>
      <c r="Z492" s="2">
        <v>0</v>
      </c>
      <c r="AA492" s="2">
        <v>0</v>
      </c>
      <c r="AB492" s="2">
        <v>10</v>
      </c>
      <c r="AC492" s="2">
        <v>10</v>
      </c>
      <c r="AD492" s="2">
        <v>10</v>
      </c>
      <c r="AE492" s="12">
        <v>0</v>
      </c>
      <c r="AF492" s="12">
        <v>0</v>
      </c>
      <c r="AG492" s="12">
        <v>0</v>
      </c>
      <c r="AH492" s="12">
        <v>0</v>
      </c>
      <c r="AI492" s="12">
        <v>0.1</v>
      </c>
      <c r="AJ492" s="12">
        <v>0.5</v>
      </c>
      <c r="AK492" s="12">
        <v>0.3</v>
      </c>
    </row>
    <row r="493" spans="1:37">
      <c r="A493" t="s">
        <v>254</v>
      </c>
      <c r="B493" t="s">
        <v>323</v>
      </c>
      <c r="C493" s="6">
        <v>44886</v>
      </c>
      <c r="D493" t="s">
        <v>5</v>
      </c>
      <c r="E493" t="s">
        <v>21</v>
      </c>
      <c r="F493" t="s">
        <v>255</v>
      </c>
      <c r="G493" t="s">
        <v>37</v>
      </c>
      <c r="H493" t="s">
        <v>170</v>
      </c>
      <c r="I493" t="s">
        <v>0</v>
      </c>
      <c r="J493" s="6">
        <v>44981</v>
      </c>
      <c r="K493">
        <v>6</v>
      </c>
      <c r="L493" s="2">
        <f t="shared" si="14"/>
        <v>95</v>
      </c>
      <c r="M493" s="2" t="str">
        <f t="shared" si="15"/>
        <v>2023-02</v>
      </c>
      <c r="N493" s="2" t="s">
        <v>364</v>
      </c>
      <c r="O493" s="2" t="s">
        <v>989</v>
      </c>
      <c r="P493" s="2" t="s">
        <v>1438</v>
      </c>
      <c r="Q493" s="2">
        <v>0</v>
      </c>
      <c r="R493" s="2">
        <v>0</v>
      </c>
      <c r="S493" s="2">
        <v>0</v>
      </c>
      <c r="T493" s="2">
        <v>0</v>
      </c>
      <c r="U493" s="2">
        <v>2</v>
      </c>
      <c r="V493" s="2">
        <v>6</v>
      </c>
      <c r="W493" s="2">
        <v>5</v>
      </c>
      <c r="X493" s="2">
        <v>0</v>
      </c>
      <c r="Y493" s="2">
        <v>0</v>
      </c>
      <c r="Z493" s="2">
        <v>0</v>
      </c>
      <c r="AA493" s="2">
        <v>0</v>
      </c>
      <c r="AB493" s="2">
        <v>10</v>
      </c>
      <c r="AC493" s="2">
        <v>10</v>
      </c>
      <c r="AD493" s="2">
        <v>10</v>
      </c>
      <c r="AE493" s="12">
        <v>0</v>
      </c>
      <c r="AF493" s="12">
        <v>0</v>
      </c>
      <c r="AG493" s="12">
        <v>0</v>
      </c>
      <c r="AH493" s="12">
        <v>0</v>
      </c>
      <c r="AI493" s="12">
        <v>0.2</v>
      </c>
      <c r="AJ493" s="12">
        <v>0.6</v>
      </c>
      <c r="AK493" s="12">
        <v>0.5</v>
      </c>
    </row>
    <row r="494" spans="1:37">
      <c r="A494" t="s">
        <v>143</v>
      </c>
      <c r="B494" t="s">
        <v>323</v>
      </c>
      <c r="C494" s="6">
        <v>44886</v>
      </c>
      <c r="D494" t="s">
        <v>3</v>
      </c>
      <c r="E494" t="s">
        <v>15</v>
      </c>
      <c r="F494" t="s">
        <v>145</v>
      </c>
      <c r="G494" t="s">
        <v>37</v>
      </c>
      <c r="H494" t="s">
        <v>109</v>
      </c>
      <c r="I494" t="s">
        <v>0</v>
      </c>
      <c r="J494" s="6">
        <v>44945</v>
      </c>
      <c r="K494">
        <v>32.75</v>
      </c>
      <c r="L494" s="2">
        <f t="shared" si="14"/>
        <v>59</v>
      </c>
      <c r="M494" s="2" t="str">
        <f t="shared" si="15"/>
        <v>2023-01</v>
      </c>
      <c r="N494" s="2" t="s">
        <v>364</v>
      </c>
      <c r="O494" s="2" t="s">
        <v>988</v>
      </c>
      <c r="P494" s="2" t="s">
        <v>1438</v>
      </c>
      <c r="Q494" s="2" t="s">
        <v>1265</v>
      </c>
      <c r="R494" s="2" t="s">
        <v>1265</v>
      </c>
      <c r="S494" s="2" t="s">
        <v>1265</v>
      </c>
      <c r="T494" s="2" t="s">
        <v>1265</v>
      </c>
      <c r="U494" s="2" t="s">
        <v>1265</v>
      </c>
      <c r="V494" s="2" t="s">
        <v>1265</v>
      </c>
      <c r="W494" s="2" t="s">
        <v>1265</v>
      </c>
      <c r="X494" s="2" t="s">
        <v>1265</v>
      </c>
      <c r="Y494" s="2" t="s">
        <v>1265</v>
      </c>
      <c r="Z494" s="2" t="s">
        <v>1265</v>
      </c>
      <c r="AA494" s="2" t="s">
        <v>1265</v>
      </c>
      <c r="AB494" s="2" t="s">
        <v>1265</v>
      </c>
      <c r="AC494" s="2" t="s">
        <v>1265</v>
      </c>
      <c r="AD494" s="2" t="s">
        <v>1265</v>
      </c>
      <c r="AE494" s="12" t="s">
        <v>1265</v>
      </c>
      <c r="AF494" s="12" t="s">
        <v>1265</v>
      </c>
      <c r="AG494" s="12" t="s">
        <v>1265</v>
      </c>
      <c r="AH494" s="12" t="s">
        <v>1265</v>
      </c>
      <c r="AI494" s="12" t="s">
        <v>1265</v>
      </c>
      <c r="AJ494" s="12" t="s">
        <v>1265</v>
      </c>
      <c r="AK494" s="12" t="s">
        <v>1265</v>
      </c>
    </row>
    <row r="495" spans="1:37">
      <c r="A495" t="s">
        <v>533</v>
      </c>
      <c r="B495" t="s">
        <v>323</v>
      </c>
      <c r="C495" s="6">
        <v>44886</v>
      </c>
      <c r="D495" t="s">
        <v>376</v>
      </c>
      <c r="E495" t="s">
        <v>376</v>
      </c>
      <c r="F495" t="s">
        <v>532</v>
      </c>
      <c r="G495" t="s">
        <v>37</v>
      </c>
      <c r="H495" t="s">
        <v>170</v>
      </c>
      <c r="I495" t="s">
        <v>0</v>
      </c>
      <c r="J495" s="6">
        <v>44939</v>
      </c>
      <c r="K495">
        <v>16</v>
      </c>
      <c r="L495" s="2">
        <f t="shared" si="14"/>
        <v>53</v>
      </c>
      <c r="M495" s="2" t="str">
        <f t="shared" si="15"/>
        <v>2023-01</v>
      </c>
      <c r="N495" s="2" t="s">
        <v>364</v>
      </c>
      <c r="O495" s="2" t="s">
        <v>989</v>
      </c>
      <c r="P495" s="2" t="s">
        <v>1437</v>
      </c>
      <c r="Q495" s="2">
        <v>0</v>
      </c>
      <c r="R495" s="2">
        <v>0</v>
      </c>
      <c r="S495" s="2">
        <v>0</v>
      </c>
      <c r="T495" s="2">
        <v>0</v>
      </c>
      <c r="U495" s="2">
        <v>7</v>
      </c>
      <c r="V495" s="2">
        <v>7</v>
      </c>
      <c r="W495" s="2">
        <v>4</v>
      </c>
      <c r="X495" s="2">
        <v>0</v>
      </c>
      <c r="Y495" s="2">
        <v>0</v>
      </c>
      <c r="Z495" s="2">
        <v>0</v>
      </c>
      <c r="AA495" s="2">
        <v>0</v>
      </c>
      <c r="AB495" s="2">
        <v>10</v>
      </c>
      <c r="AC495" s="2">
        <v>10</v>
      </c>
      <c r="AD495" s="2">
        <v>10</v>
      </c>
      <c r="AE495" s="12">
        <v>0</v>
      </c>
      <c r="AF495" s="12">
        <v>0</v>
      </c>
      <c r="AG495" s="12">
        <v>0</v>
      </c>
      <c r="AH495" s="12">
        <v>0</v>
      </c>
      <c r="AI495" s="12">
        <v>0.7</v>
      </c>
      <c r="AJ495" s="12">
        <v>0.7</v>
      </c>
      <c r="AK495" s="12">
        <v>0.4</v>
      </c>
    </row>
    <row r="496" spans="1:37">
      <c r="A496" t="s">
        <v>143</v>
      </c>
      <c r="B496" t="s">
        <v>323</v>
      </c>
      <c r="C496" s="6">
        <v>44886</v>
      </c>
      <c r="D496" t="s">
        <v>3</v>
      </c>
      <c r="E496" t="s">
        <v>15</v>
      </c>
      <c r="F496" t="s">
        <v>144</v>
      </c>
      <c r="G496" t="s">
        <v>324</v>
      </c>
      <c r="H496" t="s">
        <v>321</v>
      </c>
      <c r="I496" t="s">
        <v>0</v>
      </c>
      <c r="J496" s="6">
        <v>44959</v>
      </c>
      <c r="K496">
        <v>31.25</v>
      </c>
      <c r="L496" s="2">
        <f t="shared" si="14"/>
        <v>73</v>
      </c>
      <c r="M496" s="2" t="str">
        <f t="shared" si="15"/>
        <v>2023-02</v>
      </c>
      <c r="N496" s="2" t="s">
        <v>364</v>
      </c>
      <c r="O496" s="2" t="s">
        <v>988</v>
      </c>
      <c r="P496" s="2" t="s">
        <v>1438</v>
      </c>
      <c r="Q496" s="2" t="s">
        <v>1265</v>
      </c>
      <c r="R496" s="2" t="s">
        <v>1265</v>
      </c>
      <c r="S496" s="2" t="s">
        <v>1265</v>
      </c>
      <c r="T496" s="2" t="s">
        <v>1265</v>
      </c>
      <c r="U496" s="2" t="s">
        <v>1265</v>
      </c>
      <c r="V496" s="2" t="s">
        <v>1265</v>
      </c>
      <c r="W496" s="2" t="s">
        <v>1265</v>
      </c>
      <c r="X496" s="2" t="s">
        <v>1265</v>
      </c>
      <c r="Y496" s="2" t="s">
        <v>1265</v>
      </c>
      <c r="Z496" s="2" t="s">
        <v>1265</v>
      </c>
      <c r="AA496" s="2" t="s">
        <v>1265</v>
      </c>
      <c r="AB496" s="2" t="s">
        <v>1265</v>
      </c>
      <c r="AC496" s="2" t="s">
        <v>1265</v>
      </c>
      <c r="AD496" s="2" t="s">
        <v>1265</v>
      </c>
      <c r="AE496" s="12" t="s">
        <v>1265</v>
      </c>
      <c r="AF496" s="12" t="s">
        <v>1265</v>
      </c>
      <c r="AG496" s="12" t="s">
        <v>1265</v>
      </c>
      <c r="AH496" s="12" t="s">
        <v>1265</v>
      </c>
      <c r="AI496" s="12" t="s">
        <v>1265</v>
      </c>
      <c r="AJ496" s="12" t="s">
        <v>1265</v>
      </c>
      <c r="AK496" s="12" t="s">
        <v>1265</v>
      </c>
    </row>
    <row r="497" spans="1:37">
      <c r="A497" t="s">
        <v>469</v>
      </c>
      <c r="B497" t="s">
        <v>323</v>
      </c>
      <c r="C497" s="6">
        <v>44887</v>
      </c>
      <c r="D497" t="s">
        <v>379</v>
      </c>
      <c r="E497" t="s">
        <v>384</v>
      </c>
      <c r="F497" t="s">
        <v>468</v>
      </c>
      <c r="G497" t="s">
        <v>37</v>
      </c>
      <c r="H497" t="s">
        <v>170</v>
      </c>
      <c r="I497" t="s">
        <v>0</v>
      </c>
      <c r="J497" s="6">
        <v>44932</v>
      </c>
      <c r="K497">
        <v>3.25</v>
      </c>
      <c r="L497" s="2">
        <f t="shared" si="14"/>
        <v>45</v>
      </c>
      <c r="M497" s="2" t="str">
        <f t="shared" si="15"/>
        <v>2023-01</v>
      </c>
      <c r="N497" s="2" t="s">
        <v>364</v>
      </c>
      <c r="O497" s="2" t="s">
        <v>989</v>
      </c>
      <c r="P497" s="2" t="s">
        <v>1437</v>
      </c>
      <c r="Q497" s="2">
        <v>0</v>
      </c>
      <c r="R497" s="2">
        <v>0</v>
      </c>
      <c r="S497" s="2">
        <v>0</v>
      </c>
      <c r="T497" s="2">
        <v>0</v>
      </c>
      <c r="U497" s="2">
        <v>10</v>
      </c>
      <c r="V497" s="2">
        <v>16</v>
      </c>
      <c r="W497" s="2">
        <v>2</v>
      </c>
      <c r="X497" s="2">
        <v>0</v>
      </c>
      <c r="Y497" s="2">
        <v>0</v>
      </c>
      <c r="Z497" s="2">
        <v>0</v>
      </c>
      <c r="AA497" s="2">
        <v>0</v>
      </c>
      <c r="AB497" s="2">
        <v>15</v>
      </c>
      <c r="AC497" s="2">
        <v>15</v>
      </c>
      <c r="AD497" s="2">
        <v>15</v>
      </c>
      <c r="AE497" s="12">
        <v>0</v>
      </c>
      <c r="AF497" s="12">
        <v>0</v>
      </c>
      <c r="AG497" s="12">
        <v>0</v>
      </c>
      <c r="AH497" s="12">
        <v>0</v>
      </c>
      <c r="AI497" s="12">
        <v>0.67</v>
      </c>
      <c r="AJ497" s="12">
        <v>1.07</v>
      </c>
      <c r="AK497" s="12">
        <v>0.13</v>
      </c>
    </row>
    <row r="498" spans="1:37">
      <c r="A498" t="s">
        <v>1229</v>
      </c>
      <c r="B498" t="s">
        <v>323</v>
      </c>
      <c r="C498" s="6">
        <v>44887</v>
      </c>
      <c r="D498" t="s">
        <v>407</v>
      </c>
      <c r="E498" t="s">
        <v>408</v>
      </c>
      <c r="F498" t="s">
        <v>1353</v>
      </c>
      <c r="G498" t="s">
        <v>37</v>
      </c>
      <c r="H498" t="s">
        <v>321</v>
      </c>
      <c r="I498" t="s">
        <v>0</v>
      </c>
      <c r="J498" s="6">
        <v>44991</v>
      </c>
      <c r="K498">
        <v>8.75</v>
      </c>
      <c r="L498" s="2">
        <f t="shared" si="14"/>
        <v>104</v>
      </c>
      <c r="M498" s="2" t="str">
        <f t="shared" si="15"/>
        <v>2023-03</v>
      </c>
      <c r="N498" s="2" t="s">
        <v>364</v>
      </c>
      <c r="O498" s="2" t="s">
        <v>988</v>
      </c>
      <c r="P498" s="2" t="s">
        <v>985</v>
      </c>
      <c r="Q498" s="2">
        <v>0</v>
      </c>
      <c r="R498" s="2">
        <v>0</v>
      </c>
      <c r="S498" s="2">
        <v>0</v>
      </c>
      <c r="T498" s="2">
        <v>0</v>
      </c>
      <c r="U498" s="2">
        <v>3</v>
      </c>
      <c r="V498" s="2">
        <v>43</v>
      </c>
      <c r="W498" s="2">
        <v>37</v>
      </c>
      <c r="X498" s="2">
        <v>0</v>
      </c>
      <c r="Y498" s="2">
        <v>0</v>
      </c>
      <c r="Z498" s="2">
        <v>0</v>
      </c>
      <c r="AA498" s="2">
        <v>0</v>
      </c>
      <c r="AB498" s="2">
        <v>125</v>
      </c>
      <c r="AC498" s="2">
        <v>125</v>
      </c>
      <c r="AD498" s="2">
        <v>125</v>
      </c>
      <c r="AE498" s="12">
        <v>0</v>
      </c>
      <c r="AF498" s="12">
        <v>0</v>
      </c>
      <c r="AG498" s="12">
        <v>0</v>
      </c>
      <c r="AH498" s="12">
        <v>0</v>
      </c>
      <c r="AI498" s="12">
        <v>0.02</v>
      </c>
      <c r="AJ498" s="12">
        <v>0.34</v>
      </c>
      <c r="AK498" s="12">
        <v>0.3</v>
      </c>
    </row>
    <row r="499" spans="1:37">
      <c r="A499" t="s">
        <v>260</v>
      </c>
      <c r="B499" t="s">
        <v>323</v>
      </c>
      <c r="C499" s="6">
        <v>44887</v>
      </c>
      <c r="D499" t="s">
        <v>5</v>
      </c>
      <c r="E499" t="s">
        <v>17</v>
      </c>
      <c r="F499" t="s">
        <v>261</v>
      </c>
      <c r="G499" t="s">
        <v>37</v>
      </c>
      <c r="H499" t="s">
        <v>109</v>
      </c>
      <c r="I499" t="s">
        <v>0</v>
      </c>
      <c r="J499" s="6">
        <v>44994</v>
      </c>
      <c r="K499">
        <v>6</v>
      </c>
      <c r="L499" s="2">
        <f t="shared" si="14"/>
        <v>107</v>
      </c>
      <c r="M499" s="2" t="str">
        <f t="shared" si="15"/>
        <v>2023-03</v>
      </c>
      <c r="N499" s="2" t="s">
        <v>364</v>
      </c>
      <c r="O499" s="2" t="s">
        <v>989</v>
      </c>
      <c r="P499" s="2" t="s">
        <v>1438</v>
      </c>
      <c r="Q499" s="2">
        <v>0</v>
      </c>
      <c r="R499" s="2">
        <v>0</v>
      </c>
      <c r="S499" s="2">
        <v>0</v>
      </c>
      <c r="T499" s="2">
        <v>0</v>
      </c>
      <c r="U499" s="2">
        <v>1</v>
      </c>
      <c r="V499" s="2">
        <v>1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10</v>
      </c>
      <c r="AC499" s="2">
        <v>10</v>
      </c>
      <c r="AD499" s="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0.1</v>
      </c>
      <c r="AJ499" s="12">
        <v>0.1</v>
      </c>
      <c r="AK499" s="12">
        <v>0</v>
      </c>
    </row>
    <row r="500" spans="1:37">
      <c r="A500" t="s">
        <v>1046</v>
      </c>
      <c r="B500" t="s">
        <v>323</v>
      </c>
      <c r="C500" s="6">
        <v>44887</v>
      </c>
      <c r="D500" t="s">
        <v>424</v>
      </c>
      <c r="E500" t="s">
        <v>509</v>
      </c>
      <c r="F500" t="s">
        <v>1183</v>
      </c>
      <c r="G500" t="s">
        <v>37</v>
      </c>
      <c r="H500" t="s">
        <v>109</v>
      </c>
      <c r="I500" t="s">
        <v>0</v>
      </c>
      <c r="J500" s="6">
        <v>44957</v>
      </c>
      <c r="K500">
        <v>15.5</v>
      </c>
      <c r="L500" s="2">
        <f t="shared" si="14"/>
        <v>70</v>
      </c>
      <c r="M500" s="2" t="str">
        <f t="shared" si="15"/>
        <v>2023-01</v>
      </c>
      <c r="N500" s="2" t="s">
        <v>364</v>
      </c>
      <c r="O500" s="2" t="s">
        <v>989</v>
      </c>
      <c r="P500" s="2" t="s">
        <v>985</v>
      </c>
      <c r="Q500" s="2">
        <v>0</v>
      </c>
      <c r="R500" s="2">
        <v>0</v>
      </c>
      <c r="S500" s="2">
        <v>0</v>
      </c>
      <c r="T500" s="2">
        <v>0</v>
      </c>
      <c r="U500" s="2">
        <v>37</v>
      </c>
      <c r="V500" s="2">
        <v>48</v>
      </c>
      <c r="W500" s="2">
        <v>29</v>
      </c>
      <c r="X500" s="2">
        <v>0</v>
      </c>
      <c r="Y500" s="2">
        <v>0</v>
      </c>
      <c r="Z500" s="2">
        <v>0</v>
      </c>
      <c r="AA500" s="2">
        <v>0</v>
      </c>
      <c r="AB500" s="2">
        <v>50</v>
      </c>
      <c r="AC500" s="2">
        <v>50</v>
      </c>
      <c r="AD500" s="2">
        <v>50</v>
      </c>
      <c r="AE500" s="12">
        <v>0</v>
      </c>
      <c r="AF500" s="12">
        <v>0</v>
      </c>
      <c r="AG500" s="12">
        <v>0</v>
      </c>
      <c r="AH500" s="12">
        <v>0</v>
      </c>
      <c r="AI500" s="12">
        <v>0.74</v>
      </c>
      <c r="AJ500" s="12">
        <v>0.96</v>
      </c>
      <c r="AK500" s="12">
        <v>0.57999999999999996</v>
      </c>
    </row>
    <row r="501" spans="1:37">
      <c r="A501" t="s">
        <v>392</v>
      </c>
      <c r="B501" t="s">
        <v>323</v>
      </c>
      <c r="C501" s="6">
        <v>44887</v>
      </c>
      <c r="D501" t="s">
        <v>407</v>
      </c>
      <c r="E501" t="s">
        <v>582</v>
      </c>
      <c r="F501" t="s">
        <v>871</v>
      </c>
      <c r="G501" t="s">
        <v>324</v>
      </c>
      <c r="H501" t="s">
        <v>109</v>
      </c>
      <c r="I501" t="s">
        <v>0</v>
      </c>
      <c r="J501" s="6">
        <v>44978</v>
      </c>
      <c r="K501">
        <v>18</v>
      </c>
      <c r="L501" s="2">
        <f t="shared" si="14"/>
        <v>91</v>
      </c>
      <c r="M501" s="2" t="str">
        <f t="shared" si="15"/>
        <v>2023-02</v>
      </c>
      <c r="N501" s="2" t="s">
        <v>364</v>
      </c>
      <c r="O501" s="2" t="s">
        <v>988</v>
      </c>
      <c r="P501" s="2" t="s">
        <v>985</v>
      </c>
      <c r="Q501" s="2">
        <v>0</v>
      </c>
      <c r="R501" s="2">
        <v>0</v>
      </c>
      <c r="S501" s="2">
        <v>0</v>
      </c>
      <c r="T501" s="2">
        <v>0</v>
      </c>
      <c r="U501" s="2">
        <v>5</v>
      </c>
      <c r="V501" s="2">
        <v>20</v>
      </c>
      <c r="W501" s="2">
        <v>9</v>
      </c>
      <c r="X501" s="2">
        <v>0</v>
      </c>
      <c r="Y501" s="2">
        <v>0</v>
      </c>
      <c r="Z501" s="2">
        <v>0</v>
      </c>
      <c r="AA501" s="2">
        <v>0</v>
      </c>
      <c r="AB501" s="2">
        <v>15</v>
      </c>
      <c r="AC501" s="2">
        <v>15</v>
      </c>
      <c r="AD501" s="2">
        <v>15</v>
      </c>
      <c r="AE501" s="12">
        <v>0</v>
      </c>
      <c r="AF501" s="12">
        <v>0</v>
      </c>
      <c r="AG501" s="12">
        <v>0</v>
      </c>
      <c r="AH501" s="12">
        <v>0</v>
      </c>
      <c r="AI501" s="12">
        <v>0.33</v>
      </c>
      <c r="AJ501" s="12">
        <v>1.33</v>
      </c>
      <c r="AK501" s="12">
        <v>0.6</v>
      </c>
    </row>
    <row r="502" spans="1:37">
      <c r="A502" t="s">
        <v>1075</v>
      </c>
      <c r="B502" t="s">
        <v>323</v>
      </c>
      <c r="C502" s="6">
        <v>44887</v>
      </c>
      <c r="D502" t="s">
        <v>374</v>
      </c>
      <c r="E502" t="s">
        <v>473</v>
      </c>
      <c r="F502" t="s">
        <v>1158</v>
      </c>
      <c r="G502" t="s">
        <v>37</v>
      </c>
      <c r="H502" t="s">
        <v>170</v>
      </c>
      <c r="I502" t="s">
        <v>0</v>
      </c>
      <c r="J502" s="6">
        <v>44974</v>
      </c>
      <c r="K502">
        <v>7</v>
      </c>
      <c r="L502" s="2">
        <f t="shared" si="14"/>
        <v>87</v>
      </c>
      <c r="M502" s="2" t="str">
        <f t="shared" si="15"/>
        <v>2023-02</v>
      </c>
      <c r="N502" s="2" t="s">
        <v>364</v>
      </c>
      <c r="O502" s="2" t="s">
        <v>989</v>
      </c>
      <c r="P502" s="2" t="s">
        <v>1437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3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15</v>
      </c>
      <c r="AD502" s="2">
        <v>0</v>
      </c>
      <c r="AE502" s="12">
        <v>0</v>
      </c>
      <c r="AF502" s="12">
        <v>0</v>
      </c>
      <c r="AG502" s="12">
        <v>0</v>
      </c>
      <c r="AH502" s="12">
        <v>0</v>
      </c>
      <c r="AI502" s="12">
        <v>0</v>
      </c>
      <c r="AJ502" s="12">
        <v>0.2</v>
      </c>
      <c r="AK502" s="12">
        <v>0</v>
      </c>
    </row>
    <row r="503" spans="1:37">
      <c r="A503" t="s">
        <v>258</v>
      </c>
      <c r="B503" t="s">
        <v>323</v>
      </c>
      <c r="C503" s="6">
        <v>44887</v>
      </c>
      <c r="D503" t="s">
        <v>5</v>
      </c>
      <c r="E503" t="s">
        <v>29</v>
      </c>
      <c r="F503" t="s">
        <v>259</v>
      </c>
      <c r="G503" t="s">
        <v>37</v>
      </c>
      <c r="H503" t="s">
        <v>109</v>
      </c>
      <c r="I503" t="s">
        <v>0</v>
      </c>
      <c r="J503" s="6">
        <v>44985</v>
      </c>
      <c r="K503">
        <v>16</v>
      </c>
      <c r="L503" s="2">
        <f t="shared" si="14"/>
        <v>98</v>
      </c>
      <c r="M503" s="2" t="str">
        <f t="shared" si="15"/>
        <v>2023-02</v>
      </c>
      <c r="N503" s="2" t="s">
        <v>364</v>
      </c>
      <c r="O503" s="2" t="s">
        <v>989</v>
      </c>
      <c r="P503" s="2" t="s">
        <v>1438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4</v>
      </c>
      <c r="W503" s="2">
        <v>4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10</v>
      </c>
      <c r="AD503" s="2">
        <v>10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0.4</v>
      </c>
      <c r="AK503" s="12">
        <v>0.4</v>
      </c>
    </row>
    <row r="504" spans="1:37">
      <c r="A504" t="s">
        <v>313</v>
      </c>
      <c r="B504" t="s">
        <v>323</v>
      </c>
      <c r="C504" s="6">
        <v>44888</v>
      </c>
      <c r="D504" t="s">
        <v>5</v>
      </c>
      <c r="E504" t="s">
        <v>17</v>
      </c>
      <c r="F504" t="s">
        <v>314</v>
      </c>
      <c r="G504" t="s">
        <v>37</v>
      </c>
      <c r="H504" t="s">
        <v>109</v>
      </c>
      <c r="I504" t="s">
        <v>0</v>
      </c>
      <c r="J504" s="6">
        <v>44931</v>
      </c>
      <c r="K504">
        <v>1.5</v>
      </c>
      <c r="L504" s="2">
        <f t="shared" si="14"/>
        <v>43</v>
      </c>
      <c r="M504" s="2" t="str">
        <f t="shared" si="15"/>
        <v>2023-01</v>
      </c>
      <c r="N504" s="2" t="s">
        <v>364</v>
      </c>
      <c r="O504" s="2" t="s">
        <v>989</v>
      </c>
      <c r="P504" s="2" t="s">
        <v>1438</v>
      </c>
      <c r="Q504" s="2" t="s">
        <v>1265</v>
      </c>
      <c r="R504" s="2" t="s">
        <v>1265</v>
      </c>
      <c r="S504" s="2" t="s">
        <v>1265</v>
      </c>
      <c r="T504" s="2" t="s">
        <v>1265</v>
      </c>
      <c r="U504" s="2" t="s">
        <v>1265</v>
      </c>
      <c r="V504" s="2" t="s">
        <v>1265</v>
      </c>
      <c r="W504" s="2" t="s">
        <v>1265</v>
      </c>
      <c r="X504" s="2" t="s">
        <v>1265</v>
      </c>
      <c r="Y504" s="2" t="s">
        <v>1265</v>
      </c>
      <c r="Z504" s="2" t="s">
        <v>1265</v>
      </c>
      <c r="AA504" s="2" t="s">
        <v>1265</v>
      </c>
      <c r="AB504" s="2" t="s">
        <v>1265</v>
      </c>
      <c r="AC504" s="2" t="s">
        <v>1265</v>
      </c>
      <c r="AD504" s="2" t="s">
        <v>1265</v>
      </c>
      <c r="AE504" s="12" t="s">
        <v>1265</v>
      </c>
      <c r="AF504" s="12" t="s">
        <v>1265</v>
      </c>
      <c r="AG504" s="12" t="s">
        <v>1265</v>
      </c>
      <c r="AH504" s="12" t="s">
        <v>1265</v>
      </c>
      <c r="AI504" s="12" t="s">
        <v>1265</v>
      </c>
      <c r="AJ504" s="12" t="s">
        <v>1265</v>
      </c>
      <c r="AK504" s="12" t="s">
        <v>1265</v>
      </c>
    </row>
    <row r="505" spans="1:37">
      <c r="A505" t="s">
        <v>1000</v>
      </c>
      <c r="B505" t="s">
        <v>323</v>
      </c>
      <c r="C505" s="6">
        <v>44888</v>
      </c>
      <c r="D505" t="s">
        <v>377</v>
      </c>
      <c r="E505" t="s">
        <v>516</v>
      </c>
      <c r="F505" t="s">
        <v>1001</v>
      </c>
      <c r="G505" t="s">
        <v>37</v>
      </c>
      <c r="H505" t="s">
        <v>170</v>
      </c>
      <c r="I505" t="s">
        <v>0</v>
      </c>
      <c r="J505" s="6">
        <v>44957</v>
      </c>
      <c r="K505">
        <v>32</v>
      </c>
      <c r="L505" s="2">
        <f t="shared" si="14"/>
        <v>69</v>
      </c>
      <c r="M505" s="2" t="str">
        <f t="shared" si="15"/>
        <v>2023-01</v>
      </c>
      <c r="N505" s="2" t="s">
        <v>364</v>
      </c>
      <c r="O505" s="2" t="s">
        <v>989</v>
      </c>
      <c r="P505" s="2" t="s">
        <v>985</v>
      </c>
      <c r="Q505" s="2">
        <v>0</v>
      </c>
      <c r="R505" s="2">
        <v>0</v>
      </c>
      <c r="S505" s="2">
        <v>0</v>
      </c>
      <c r="T505" s="2">
        <v>0</v>
      </c>
      <c r="U505" s="2">
        <v>37</v>
      </c>
      <c r="V505" s="2">
        <v>61</v>
      </c>
      <c r="W505" s="2">
        <v>29</v>
      </c>
      <c r="X505" s="2">
        <v>0</v>
      </c>
      <c r="Y505" s="2">
        <v>0</v>
      </c>
      <c r="Z505" s="2">
        <v>0</v>
      </c>
      <c r="AA505" s="2">
        <v>0</v>
      </c>
      <c r="AB505" s="2">
        <v>34</v>
      </c>
      <c r="AC505" s="2">
        <v>50</v>
      </c>
      <c r="AD505" s="2">
        <v>50</v>
      </c>
      <c r="AE505" s="12">
        <v>0</v>
      </c>
      <c r="AF505" s="12">
        <v>0</v>
      </c>
      <c r="AG505" s="12">
        <v>0</v>
      </c>
      <c r="AH505" s="12">
        <v>0</v>
      </c>
      <c r="AI505" s="12">
        <v>1.0900000000000001</v>
      </c>
      <c r="AJ505" s="12">
        <v>1.22</v>
      </c>
      <c r="AK505" s="12">
        <v>0.57999999999999996</v>
      </c>
    </row>
    <row r="506" spans="1:37">
      <c r="A506" t="s">
        <v>1030</v>
      </c>
      <c r="B506" t="s">
        <v>323</v>
      </c>
      <c r="C506" s="6">
        <v>44888</v>
      </c>
      <c r="D506" t="s">
        <v>379</v>
      </c>
      <c r="E506" t="s">
        <v>1091</v>
      </c>
      <c r="F506" t="s">
        <v>1178</v>
      </c>
      <c r="G506" t="s">
        <v>37</v>
      </c>
      <c r="H506" t="s">
        <v>170</v>
      </c>
      <c r="I506" t="s">
        <v>0</v>
      </c>
      <c r="J506" s="6">
        <v>44973</v>
      </c>
      <c r="K506">
        <v>0</v>
      </c>
      <c r="L506" s="2">
        <f t="shared" si="14"/>
        <v>85</v>
      </c>
      <c r="M506" s="2" t="str">
        <f t="shared" si="15"/>
        <v>2023-02</v>
      </c>
      <c r="N506" s="2" t="s">
        <v>364</v>
      </c>
      <c r="O506" s="2" t="s">
        <v>989</v>
      </c>
      <c r="P506" s="2" t="s">
        <v>1437</v>
      </c>
      <c r="Q506" s="2">
        <v>0</v>
      </c>
      <c r="R506" s="2">
        <v>0</v>
      </c>
      <c r="S506" s="2">
        <v>0</v>
      </c>
      <c r="T506" s="2">
        <v>0</v>
      </c>
      <c r="U506" s="2">
        <v>2</v>
      </c>
      <c r="V506" s="2">
        <v>10</v>
      </c>
      <c r="W506" s="2">
        <v>13</v>
      </c>
      <c r="X506" s="2">
        <v>0</v>
      </c>
      <c r="Y506" s="2">
        <v>0</v>
      </c>
      <c r="Z506" s="2">
        <v>0</v>
      </c>
      <c r="AA506" s="2">
        <v>0</v>
      </c>
      <c r="AB506" s="2">
        <v>15</v>
      </c>
      <c r="AC506" s="2">
        <v>15</v>
      </c>
      <c r="AD506" s="2">
        <v>15</v>
      </c>
      <c r="AE506" s="12">
        <v>0</v>
      </c>
      <c r="AF506" s="12">
        <v>0</v>
      </c>
      <c r="AG506" s="12">
        <v>0</v>
      </c>
      <c r="AH506" s="12">
        <v>0</v>
      </c>
      <c r="AI506" s="12">
        <v>0.13</v>
      </c>
      <c r="AJ506" s="12">
        <v>0.67</v>
      </c>
      <c r="AK506" s="12">
        <v>0.87</v>
      </c>
    </row>
    <row r="507" spans="1:37">
      <c r="A507" t="s">
        <v>1341</v>
      </c>
      <c r="B507" t="s">
        <v>323</v>
      </c>
      <c r="C507" s="6">
        <v>44888</v>
      </c>
      <c r="D507" t="s">
        <v>596</v>
      </c>
      <c r="E507" t="s">
        <v>639</v>
      </c>
      <c r="F507" t="s">
        <v>1340</v>
      </c>
      <c r="G507" t="s">
        <v>37</v>
      </c>
      <c r="H507" t="s">
        <v>109</v>
      </c>
      <c r="I507" t="s">
        <v>0</v>
      </c>
      <c r="J507" s="6">
        <v>44994</v>
      </c>
      <c r="K507">
        <v>10.5</v>
      </c>
      <c r="L507" s="2">
        <f t="shared" si="14"/>
        <v>106</v>
      </c>
      <c r="M507" s="2" t="str">
        <f t="shared" si="15"/>
        <v>2023-03</v>
      </c>
      <c r="N507" s="2" t="s">
        <v>364</v>
      </c>
      <c r="O507" s="2" t="s">
        <v>988</v>
      </c>
      <c r="P507" s="2" t="s">
        <v>985</v>
      </c>
      <c r="Q507" s="2">
        <v>0</v>
      </c>
      <c r="R507" s="2">
        <v>0</v>
      </c>
      <c r="S507" s="2">
        <v>0</v>
      </c>
      <c r="T507" s="2">
        <v>0</v>
      </c>
      <c r="U507" s="2">
        <v>4</v>
      </c>
      <c r="V507" s="2">
        <v>10</v>
      </c>
      <c r="W507" s="2">
        <v>20</v>
      </c>
      <c r="X507" s="2">
        <v>0</v>
      </c>
      <c r="Y507" s="2">
        <v>0</v>
      </c>
      <c r="Z507" s="2">
        <v>0</v>
      </c>
      <c r="AA507" s="2">
        <v>0</v>
      </c>
      <c r="AB507" s="2">
        <v>45</v>
      </c>
      <c r="AC507" s="2">
        <v>45</v>
      </c>
      <c r="AD507" s="2">
        <v>45</v>
      </c>
      <c r="AE507" s="12">
        <v>0</v>
      </c>
      <c r="AF507" s="12">
        <v>0</v>
      </c>
      <c r="AG507" s="12">
        <v>0</v>
      </c>
      <c r="AH507" s="12">
        <v>0</v>
      </c>
      <c r="AI507" s="12">
        <v>0.09</v>
      </c>
      <c r="AJ507" s="12">
        <v>0.22</v>
      </c>
      <c r="AK507" s="12">
        <v>0.44</v>
      </c>
    </row>
    <row r="508" spans="1:37">
      <c r="A508" t="s">
        <v>1035</v>
      </c>
      <c r="B508" t="s">
        <v>323</v>
      </c>
      <c r="C508" s="6">
        <v>44888</v>
      </c>
      <c r="D508" t="s">
        <v>373</v>
      </c>
      <c r="E508" t="s">
        <v>450</v>
      </c>
      <c r="F508" t="s">
        <v>1139</v>
      </c>
      <c r="G508" t="s">
        <v>37</v>
      </c>
      <c r="H508" t="s">
        <v>109</v>
      </c>
      <c r="I508" t="s">
        <v>0</v>
      </c>
      <c r="J508" s="6">
        <v>44957</v>
      </c>
      <c r="K508">
        <v>3</v>
      </c>
      <c r="L508" s="2">
        <f t="shared" si="14"/>
        <v>69</v>
      </c>
      <c r="M508" s="2" t="str">
        <f t="shared" si="15"/>
        <v>2023-01</v>
      </c>
      <c r="N508" s="2" t="s">
        <v>364</v>
      </c>
      <c r="O508" s="2" t="s">
        <v>988</v>
      </c>
      <c r="P508" s="2" t="s">
        <v>985</v>
      </c>
      <c r="Q508" s="2">
        <v>0</v>
      </c>
      <c r="R508" s="2">
        <v>0</v>
      </c>
      <c r="S508" s="2">
        <v>0</v>
      </c>
      <c r="T508" s="2">
        <v>0</v>
      </c>
      <c r="U508" s="2">
        <v>4</v>
      </c>
      <c r="V508" s="2">
        <v>0</v>
      </c>
      <c r="W508" s="2">
        <v>2</v>
      </c>
      <c r="X508" s="2">
        <v>0</v>
      </c>
      <c r="Y508" s="2">
        <v>0</v>
      </c>
      <c r="Z508" s="2">
        <v>0</v>
      </c>
      <c r="AA508" s="2">
        <v>0</v>
      </c>
      <c r="AB508" s="2">
        <v>20</v>
      </c>
      <c r="AC508" s="2">
        <v>0</v>
      </c>
      <c r="AD508" s="2">
        <v>20</v>
      </c>
      <c r="AE508" s="12">
        <v>0</v>
      </c>
      <c r="AF508" s="12">
        <v>0</v>
      </c>
      <c r="AG508" s="12">
        <v>0</v>
      </c>
      <c r="AH508" s="12">
        <v>0</v>
      </c>
      <c r="AI508" s="12">
        <v>0.2</v>
      </c>
      <c r="AJ508" s="12">
        <v>0</v>
      </c>
      <c r="AK508" s="12">
        <v>0.1</v>
      </c>
    </row>
    <row r="509" spans="1:37">
      <c r="A509" t="s">
        <v>1233</v>
      </c>
      <c r="B509" t="s">
        <v>323</v>
      </c>
      <c r="C509" s="6">
        <v>44889</v>
      </c>
      <c r="D509" t="s">
        <v>373</v>
      </c>
      <c r="E509" t="s">
        <v>479</v>
      </c>
      <c r="F509" t="s">
        <v>1430</v>
      </c>
      <c r="G509" t="s">
        <v>37</v>
      </c>
      <c r="H509" t="s">
        <v>109</v>
      </c>
      <c r="I509" t="s">
        <v>0</v>
      </c>
      <c r="J509" s="6">
        <v>44993</v>
      </c>
      <c r="K509">
        <v>12</v>
      </c>
      <c r="L509" s="2">
        <f t="shared" si="14"/>
        <v>104</v>
      </c>
      <c r="M509" s="2" t="str">
        <f t="shared" si="15"/>
        <v>2023-03</v>
      </c>
      <c r="N509" s="2" t="s">
        <v>364</v>
      </c>
      <c r="O509" s="2" t="s">
        <v>988</v>
      </c>
      <c r="P509" s="2" t="s">
        <v>985</v>
      </c>
      <c r="Q509" s="2">
        <v>0</v>
      </c>
      <c r="R509" s="2">
        <v>0</v>
      </c>
      <c r="S509" s="2">
        <v>0</v>
      </c>
      <c r="T509" s="2">
        <v>0</v>
      </c>
      <c r="U509" s="2">
        <v>1</v>
      </c>
      <c r="V509" s="2">
        <v>1</v>
      </c>
      <c r="W509" s="2">
        <v>21</v>
      </c>
      <c r="X509" s="2">
        <v>0</v>
      </c>
      <c r="Y509" s="2">
        <v>0</v>
      </c>
      <c r="Z509" s="2">
        <v>0</v>
      </c>
      <c r="AA509" s="2">
        <v>0</v>
      </c>
      <c r="AB509" s="2">
        <v>30</v>
      </c>
      <c r="AC509" s="2">
        <v>30</v>
      </c>
      <c r="AD509" s="2">
        <v>30</v>
      </c>
      <c r="AE509" s="12">
        <v>0</v>
      </c>
      <c r="AF509" s="12">
        <v>0</v>
      </c>
      <c r="AG509" s="12">
        <v>0</v>
      </c>
      <c r="AH509" s="12">
        <v>0</v>
      </c>
      <c r="AI509" s="12">
        <v>0.03</v>
      </c>
      <c r="AJ509" s="12">
        <v>0.03</v>
      </c>
      <c r="AK509" s="12">
        <v>0.7</v>
      </c>
    </row>
    <row r="510" spans="1:37">
      <c r="A510" t="s">
        <v>464</v>
      </c>
      <c r="B510" t="s">
        <v>323</v>
      </c>
      <c r="C510" s="6">
        <v>44893</v>
      </c>
      <c r="D510" t="s">
        <v>397</v>
      </c>
      <c r="E510" t="s">
        <v>462</v>
      </c>
      <c r="F510" t="s">
        <v>463</v>
      </c>
      <c r="G510" t="s">
        <v>37</v>
      </c>
      <c r="H510" t="s">
        <v>170</v>
      </c>
      <c r="I510" t="s">
        <v>0</v>
      </c>
      <c r="J510" s="6">
        <v>44953</v>
      </c>
      <c r="K510">
        <v>3.75</v>
      </c>
      <c r="L510" s="2">
        <f t="shared" si="14"/>
        <v>60</v>
      </c>
      <c r="M510" s="2" t="str">
        <f t="shared" si="15"/>
        <v>2023-01</v>
      </c>
      <c r="N510" s="2" t="s">
        <v>364</v>
      </c>
      <c r="O510" s="2" t="s">
        <v>989</v>
      </c>
      <c r="P510" s="2" t="s">
        <v>1437</v>
      </c>
      <c r="Q510" s="2">
        <v>0</v>
      </c>
      <c r="R510" s="2">
        <v>0</v>
      </c>
      <c r="S510" s="2">
        <v>0</v>
      </c>
      <c r="T510" s="2">
        <v>0</v>
      </c>
      <c r="U510" s="2">
        <v>5</v>
      </c>
      <c r="V510" s="2">
        <v>3</v>
      </c>
      <c r="W510" s="2">
        <v>4</v>
      </c>
      <c r="X510" s="2">
        <v>0</v>
      </c>
      <c r="Y510" s="2">
        <v>0</v>
      </c>
      <c r="Z510" s="2">
        <v>0</v>
      </c>
      <c r="AA510" s="2">
        <v>0</v>
      </c>
      <c r="AB510" s="2">
        <v>10</v>
      </c>
      <c r="AC510" s="2">
        <v>10</v>
      </c>
      <c r="AD510" s="2">
        <v>10</v>
      </c>
      <c r="AE510" s="12">
        <v>0</v>
      </c>
      <c r="AF510" s="12">
        <v>0</v>
      </c>
      <c r="AG510" s="12">
        <v>0</v>
      </c>
      <c r="AH510" s="12">
        <v>0</v>
      </c>
      <c r="AI510" s="12">
        <v>0.5</v>
      </c>
      <c r="AJ510" s="12">
        <v>0.3</v>
      </c>
      <c r="AK510" s="12">
        <v>0.4</v>
      </c>
    </row>
    <row r="511" spans="1:37">
      <c r="A511" t="s">
        <v>591</v>
      </c>
      <c r="B511" t="s">
        <v>323</v>
      </c>
      <c r="C511" s="6">
        <v>44893</v>
      </c>
      <c r="D511" t="s">
        <v>387</v>
      </c>
      <c r="E511" t="s">
        <v>589</v>
      </c>
      <c r="F511" t="s">
        <v>973</v>
      </c>
      <c r="G511" t="s">
        <v>324</v>
      </c>
      <c r="H511" t="s">
        <v>321</v>
      </c>
      <c r="I511" t="s">
        <v>0</v>
      </c>
      <c r="J511" s="6">
        <v>44956</v>
      </c>
      <c r="K511">
        <v>18.5</v>
      </c>
      <c r="L511" s="2">
        <f t="shared" si="14"/>
        <v>63</v>
      </c>
      <c r="M511" s="2" t="str">
        <f t="shared" si="15"/>
        <v>2023-01</v>
      </c>
      <c r="N511" s="2" t="s">
        <v>364</v>
      </c>
      <c r="O511" s="2" t="s">
        <v>988</v>
      </c>
      <c r="P511" s="2" t="s">
        <v>985</v>
      </c>
      <c r="Q511" s="2" t="s">
        <v>1265</v>
      </c>
      <c r="R511" s="2" t="s">
        <v>1265</v>
      </c>
      <c r="S511" s="2" t="s">
        <v>1265</v>
      </c>
      <c r="T511" s="2" t="s">
        <v>1265</v>
      </c>
      <c r="U511" s="2" t="s">
        <v>1265</v>
      </c>
      <c r="V511" s="2" t="s">
        <v>1265</v>
      </c>
      <c r="W511" s="2" t="s">
        <v>1265</v>
      </c>
      <c r="X511" s="2" t="s">
        <v>1265</v>
      </c>
      <c r="Y511" s="2" t="s">
        <v>1265</v>
      </c>
      <c r="Z511" s="2" t="s">
        <v>1265</v>
      </c>
      <c r="AA511" s="2" t="s">
        <v>1265</v>
      </c>
      <c r="AB511" s="2" t="s">
        <v>1265</v>
      </c>
      <c r="AC511" s="2" t="s">
        <v>1265</v>
      </c>
      <c r="AD511" s="2" t="s">
        <v>1265</v>
      </c>
      <c r="AE511" s="12" t="s">
        <v>1265</v>
      </c>
      <c r="AF511" s="12" t="s">
        <v>1265</v>
      </c>
      <c r="AG511" s="12" t="s">
        <v>1265</v>
      </c>
      <c r="AH511" s="12" t="s">
        <v>1265</v>
      </c>
      <c r="AI511" s="12" t="s">
        <v>1265</v>
      </c>
      <c r="AJ511" s="12" t="s">
        <v>1265</v>
      </c>
      <c r="AK511" s="12" t="s">
        <v>1265</v>
      </c>
    </row>
    <row r="512" spans="1:37">
      <c r="A512" t="s">
        <v>1036</v>
      </c>
      <c r="B512" t="s">
        <v>323</v>
      </c>
      <c r="C512" s="6">
        <v>44893</v>
      </c>
      <c r="D512" t="s">
        <v>374</v>
      </c>
      <c r="E512" t="s">
        <v>381</v>
      </c>
      <c r="F512" t="s">
        <v>1117</v>
      </c>
      <c r="G512" t="s">
        <v>37</v>
      </c>
      <c r="H512" t="s">
        <v>109</v>
      </c>
      <c r="I512" t="s">
        <v>0</v>
      </c>
      <c r="J512" s="6">
        <v>44979</v>
      </c>
      <c r="K512">
        <v>7.5</v>
      </c>
      <c r="L512" s="2">
        <f t="shared" si="14"/>
        <v>86</v>
      </c>
      <c r="M512" s="2" t="str">
        <f t="shared" si="15"/>
        <v>2023-02</v>
      </c>
      <c r="N512" s="2" t="s">
        <v>364</v>
      </c>
      <c r="O512" s="2" t="s">
        <v>989</v>
      </c>
      <c r="P512" s="2" t="s">
        <v>985</v>
      </c>
      <c r="Q512" s="2">
        <v>0</v>
      </c>
      <c r="R512" s="2">
        <v>0</v>
      </c>
      <c r="S512" s="2">
        <v>0</v>
      </c>
      <c r="T512" s="2">
        <v>0</v>
      </c>
      <c r="U512" s="2">
        <v>23</v>
      </c>
      <c r="V512" s="2">
        <v>26</v>
      </c>
      <c r="W512" s="2">
        <v>29</v>
      </c>
      <c r="X512" s="2">
        <v>0</v>
      </c>
      <c r="Y512" s="2">
        <v>0</v>
      </c>
      <c r="Z512" s="2">
        <v>0</v>
      </c>
      <c r="AA512" s="2">
        <v>0</v>
      </c>
      <c r="AB512" s="2">
        <v>60</v>
      </c>
      <c r="AC512" s="2">
        <v>60</v>
      </c>
      <c r="AD512" s="2">
        <v>60</v>
      </c>
      <c r="AE512" s="12">
        <v>0</v>
      </c>
      <c r="AF512" s="12">
        <v>0</v>
      </c>
      <c r="AG512" s="12">
        <v>0</v>
      </c>
      <c r="AH512" s="12">
        <v>0</v>
      </c>
      <c r="AI512" s="12">
        <v>0.38</v>
      </c>
      <c r="AJ512" s="12">
        <v>0.43</v>
      </c>
      <c r="AK512" s="12">
        <v>0.48</v>
      </c>
    </row>
    <row r="513" spans="1:37">
      <c r="A513" t="s">
        <v>1041</v>
      </c>
      <c r="B513" t="s">
        <v>323</v>
      </c>
      <c r="C513" s="6">
        <v>44893</v>
      </c>
      <c r="D513" t="s">
        <v>373</v>
      </c>
      <c r="E513" t="s">
        <v>455</v>
      </c>
      <c r="F513" t="s">
        <v>1129</v>
      </c>
      <c r="G513" t="s">
        <v>37</v>
      </c>
      <c r="H513" t="s">
        <v>109</v>
      </c>
      <c r="I513" t="s">
        <v>0</v>
      </c>
      <c r="J513" s="6">
        <v>44973</v>
      </c>
      <c r="K513">
        <v>4</v>
      </c>
      <c r="L513" s="2">
        <f t="shared" si="14"/>
        <v>80</v>
      </c>
      <c r="M513" s="2" t="str">
        <f t="shared" si="15"/>
        <v>2023-02</v>
      </c>
      <c r="N513" s="2" t="s">
        <v>364</v>
      </c>
      <c r="O513" s="2" t="s">
        <v>988</v>
      </c>
      <c r="P513" s="2" t="s">
        <v>985</v>
      </c>
      <c r="Q513" s="2">
        <v>0</v>
      </c>
      <c r="R513" s="2">
        <v>0</v>
      </c>
      <c r="S513" s="2">
        <v>0</v>
      </c>
      <c r="T513" s="2">
        <v>0</v>
      </c>
      <c r="U513" s="2">
        <v>1</v>
      </c>
      <c r="V513" s="2">
        <v>3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10</v>
      </c>
      <c r="AC513" s="2">
        <v>10</v>
      </c>
      <c r="AD513" s="2">
        <v>0</v>
      </c>
      <c r="AE513" s="12">
        <v>0</v>
      </c>
      <c r="AF513" s="12">
        <v>0</v>
      </c>
      <c r="AG513" s="12">
        <v>0</v>
      </c>
      <c r="AH513" s="12">
        <v>0</v>
      </c>
      <c r="AI513" s="12">
        <v>0.1</v>
      </c>
      <c r="AJ513" s="12">
        <v>0.3</v>
      </c>
      <c r="AK513" s="12">
        <v>0</v>
      </c>
    </row>
    <row r="514" spans="1:37">
      <c r="A514" t="s">
        <v>591</v>
      </c>
      <c r="B514" t="s">
        <v>323</v>
      </c>
      <c r="C514" s="6">
        <v>44893</v>
      </c>
      <c r="D514" t="s">
        <v>387</v>
      </c>
      <c r="E514" t="s">
        <v>589</v>
      </c>
      <c r="F514" t="s">
        <v>590</v>
      </c>
      <c r="G514" t="s">
        <v>37</v>
      </c>
      <c r="H514" t="s">
        <v>321</v>
      </c>
      <c r="I514" t="s">
        <v>0</v>
      </c>
      <c r="J514" s="6">
        <v>44953</v>
      </c>
      <c r="K514">
        <v>41.5</v>
      </c>
      <c r="L514" s="2">
        <f t="shared" ref="L514:L577" si="16">_xlfn.DAYS(J514,C514)</f>
        <v>60</v>
      </c>
      <c r="M514" s="2" t="str">
        <f t="shared" ref="M514:M577" si="17">TEXT(J514,"YYYY-MM")</f>
        <v>2023-01</v>
      </c>
      <c r="N514" s="2" t="s">
        <v>364</v>
      </c>
      <c r="O514" s="2" t="s">
        <v>988</v>
      </c>
      <c r="P514" s="2" t="s">
        <v>985</v>
      </c>
      <c r="Q514" s="2" t="s">
        <v>1265</v>
      </c>
      <c r="R514" s="2" t="s">
        <v>1265</v>
      </c>
      <c r="S514" s="2" t="s">
        <v>1265</v>
      </c>
      <c r="T514" s="2" t="s">
        <v>1265</v>
      </c>
      <c r="U514" s="2" t="s">
        <v>1265</v>
      </c>
      <c r="V514" s="2" t="s">
        <v>1265</v>
      </c>
      <c r="W514" s="2" t="s">
        <v>1265</v>
      </c>
      <c r="X514" s="2" t="s">
        <v>1265</v>
      </c>
      <c r="Y514" s="2" t="s">
        <v>1265</v>
      </c>
      <c r="Z514" s="2" t="s">
        <v>1265</v>
      </c>
      <c r="AA514" s="2" t="s">
        <v>1265</v>
      </c>
      <c r="AB514" s="2" t="s">
        <v>1265</v>
      </c>
      <c r="AC514" s="2" t="s">
        <v>1265</v>
      </c>
      <c r="AD514" s="2" t="s">
        <v>1265</v>
      </c>
      <c r="AE514" s="12" t="s">
        <v>1265</v>
      </c>
      <c r="AF514" s="12" t="s">
        <v>1265</v>
      </c>
      <c r="AG514" s="12" t="s">
        <v>1265</v>
      </c>
      <c r="AH514" s="12" t="s">
        <v>1265</v>
      </c>
      <c r="AI514" s="12" t="s">
        <v>1265</v>
      </c>
      <c r="AJ514" s="12" t="s">
        <v>1265</v>
      </c>
      <c r="AK514" s="12" t="s">
        <v>1265</v>
      </c>
    </row>
    <row r="515" spans="1:37">
      <c r="A515" t="s">
        <v>1036</v>
      </c>
      <c r="B515" t="s">
        <v>323</v>
      </c>
      <c r="C515" s="6">
        <v>44893</v>
      </c>
      <c r="D515" t="s">
        <v>374</v>
      </c>
      <c r="E515" t="s">
        <v>381</v>
      </c>
      <c r="F515" t="s">
        <v>1175</v>
      </c>
      <c r="G515" t="s">
        <v>324</v>
      </c>
      <c r="H515" t="s">
        <v>109</v>
      </c>
      <c r="I515" t="s">
        <v>0</v>
      </c>
      <c r="J515" s="6">
        <v>44979</v>
      </c>
      <c r="K515">
        <v>7.5</v>
      </c>
      <c r="L515" s="2">
        <f t="shared" si="16"/>
        <v>86</v>
      </c>
      <c r="M515" s="2" t="str">
        <f t="shared" si="17"/>
        <v>2023-02</v>
      </c>
      <c r="N515" s="2" t="s">
        <v>364</v>
      </c>
      <c r="O515" s="2" t="s">
        <v>989</v>
      </c>
      <c r="P515" s="2" t="s">
        <v>985</v>
      </c>
      <c r="Q515" s="2" t="s">
        <v>1265</v>
      </c>
      <c r="R515" s="2" t="s">
        <v>1265</v>
      </c>
      <c r="S515" s="2" t="s">
        <v>1265</v>
      </c>
      <c r="T515" s="2" t="s">
        <v>1265</v>
      </c>
      <c r="U515" s="2" t="s">
        <v>1265</v>
      </c>
      <c r="V515" s="2" t="s">
        <v>1265</v>
      </c>
      <c r="W515" s="2" t="s">
        <v>1265</v>
      </c>
      <c r="X515" s="2" t="s">
        <v>1265</v>
      </c>
      <c r="Y515" s="2" t="s">
        <v>1265</v>
      </c>
      <c r="Z515" s="2" t="s">
        <v>1265</v>
      </c>
      <c r="AA515" s="2" t="s">
        <v>1265</v>
      </c>
      <c r="AB515" s="2" t="s">
        <v>1265</v>
      </c>
      <c r="AC515" s="2" t="s">
        <v>1265</v>
      </c>
      <c r="AD515" s="2" t="s">
        <v>1265</v>
      </c>
      <c r="AE515" s="12" t="s">
        <v>1265</v>
      </c>
      <c r="AF515" s="12" t="s">
        <v>1265</v>
      </c>
      <c r="AG515" s="12" t="s">
        <v>1265</v>
      </c>
      <c r="AH515" s="12" t="s">
        <v>1265</v>
      </c>
      <c r="AI515" s="12" t="s">
        <v>1265</v>
      </c>
      <c r="AJ515" s="12" t="s">
        <v>1265</v>
      </c>
      <c r="AK515" s="12" t="s">
        <v>1265</v>
      </c>
    </row>
    <row r="516" spans="1:37">
      <c r="A516" t="s">
        <v>1072</v>
      </c>
      <c r="B516" t="s">
        <v>323</v>
      </c>
      <c r="C516" s="6">
        <v>44893</v>
      </c>
      <c r="D516" t="s">
        <v>397</v>
      </c>
      <c r="E516" t="s">
        <v>462</v>
      </c>
      <c r="F516" t="s">
        <v>1159</v>
      </c>
      <c r="G516" t="s">
        <v>37</v>
      </c>
      <c r="H516" t="s">
        <v>170</v>
      </c>
      <c r="I516" t="s">
        <v>0</v>
      </c>
      <c r="J516" s="6">
        <v>44979</v>
      </c>
      <c r="K516">
        <v>2.75</v>
      </c>
      <c r="L516" s="2">
        <f t="shared" si="16"/>
        <v>86</v>
      </c>
      <c r="M516" s="2" t="str">
        <f t="shared" si="17"/>
        <v>2023-02</v>
      </c>
      <c r="N516" s="2" t="s">
        <v>364</v>
      </c>
      <c r="O516" s="2" t="s">
        <v>989</v>
      </c>
      <c r="P516" s="2" t="s">
        <v>1437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13</v>
      </c>
      <c r="W516" s="2">
        <v>8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10</v>
      </c>
      <c r="AD516" s="2">
        <v>10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1.3</v>
      </c>
      <c r="AK516" s="12">
        <v>0.8</v>
      </c>
    </row>
    <row r="517" spans="1:37">
      <c r="A517" t="s">
        <v>1301</v>
      </c>
      <c r="B517" t="s">
        <v>323</v>
      </c>
      <c r="C517" s="6">
        <v>44894</v>
      </c>
      <c r="D517" t="s">
        <v>506</v>
      </c>
      <c r="E517" t="s">
        <v>507</v>
      </c>
      <c r="F517" t="s">
        <v>999</v>
      </c>
      <c r="G517" t="s">
        <v>37</v>
      </c>
      <c r="H517" t="s">
        <v>170</v>
      </c>
      <c r="I517" t="s">
        <v>0</v>
      </c>
      <c r="J517" s="6">
        <v>44985</v>
      </c>
      <c r="K517">
        <v>19</v>
      </c>
      <c r="L517" s="2">
        <f t="shared" si="16"/>
        <v>91</v>
      </c>
      <c r="M517" s="2" t="str">
        <f t="shared" si="17"/>
        <v>2023-02</v>
      </c>
      <c r="N517" s="2" t="s">
        <v>364</v>
      </c>
      <c r="O517" s="2" t="s">
        <v>990</v>
      </c>
      <c r="P517" s="2" t="s">
        <v>1437</v>
      </c>
      <c r="Q517" s="2">
        <v>0</v>
      </c>
      <c r="R517" s="2">
        <v>0</v>
      </c>
      <c r="S517" s="2">
        <v>0</v>
      </c>
      <c r="T517" s="2">
        <v>0</v>
      </c>
      <c r="U517" s="2">
        <v>1</v>
      </c>
      <c r="V517" s="2">
        <v>14</v>
      </c>
      <c r="W517" s="2">
        <v>12</v>
      </c>
      <c r="X517" s="2">
        <v>0</v>
      </c>
      <c r="Y517" s="2">
        <v>0</v>
      </c>
      <c r="Z517" s="2">
        <v>0</v>
      </c>
      <c r="AA517" s="2">
        <v>0</v>
      </c>
      <c r="AB517" s="2">
        <v>20</v>
      </c>
      <c r="AC517" s="2">
        <v>20</v>
      </c>
      <c r="AD517" s="2">
        <v>20</v>
      </c>
      <c r="AE517" s="12">
        <v>0</v>
      </c>
      <c r="AF517" s="12">
        <v>0</v>
      </c>
      <c r="AG517" s="12">
        <v>0</v>
      </c>
      <c r="AH517" s="12">
        <v>0</v>
      </c>
      <c r="AI517" s="12">
        <v>0.05</v>
      </c>
      <c r="AJ517" s="12">
        <v>0.7</v>
      </c>
      <c r="AK517" s="12">
        <v>0.6</v>
      </c>
    </row>
    <row r="518" spans="1:37">
      <c r="A518" t="s">
        <v>1056</v>
      </c>
      <c r="B518" t="s">
        <v>323</v>
      </c>
      <c r="C518" s="6">
        <v>44894</v>
      </c>
      <c r="D518" t="s">
        <v>379</v>
      </c>
      <c r="E518" t="s">
        <v>1091</v>
      </c>
      <c r="F518" t="s">
        <v>1092</v>
      </c>
      <c r="G518" t="s">
        <v>37</v>
      </c>
      <c r="H518" t="s">
        <v>170</v>
      </c>
      <c r="I518" t="s">
        <v>0</v>
      </c>
      <c r="J518" s="6">
        <v>44964</v>
      </c>
      <c r="K518">
        <v>3.5</v>
      </c>
      <c r="L518" s="2">
        <f t="shared" si="16"/>
        <v>70</v>
      </c>
      <c r="M518" s="2" t="str">
        <f t="shared" si="17"/>
        <v>2023-02</v>
      </c>
      <c r="N518" s="2" t="s">
        <v>364</v>
      </c>
      <c r="O518" s="2" t="s">
        <v>989</v>
      </c>
      <c r="P518" s="2" t="s">
        <v>1437</v>
      </c>
      <c r="Q518" s="2">
        <v>0</v>
      </c>
      <c r="R518" s="2">
        <v>0</v>
      </c>
      <c r="S518" s="2">
        <v>0</v>
      </c>
      <c r="T518" s="2">
        <v>0</v>
      </c>
      <c r="U518" s="2">
        <v>4</v>
      </c>
      <c r="V518" s="2">
        <v>7</v>
      </c>
      <c r="W518" s="2">
        <v>1</v>
      </c>
      <c r="X518" s="2">
        <v>0</v>
      </c>
      <c r="Y518" s="2">
        <v>0</v>
      </c>
      <c r="Z518" s="2">
        <v>0</v>
      </c>
      <c r="AA518" s="2">
        <v>0</v>
      </c>
      <c r="AB518" s="2">
        <v>12</v>
      </c>
      <c r="AC518" s="2">
        <v>12</v>
      </c>
      <c r="AD518" s="2">
        <v>12</v>
      </c>
      <c r="AE518" s="12">
        <v>0</v>
      </c>
      <c r="AF518" s="12">
        <v>0</v>
      </c>
      <c r="AG518" s="12">
        <v>0</v>
      </c>
      <c r="AH518" s="12">
        <v>0</v>
      </c>
      <c r="AI518" s="12">
        <v>0.33</v>
      </c>
      <c r="AJ518" s="12">
        <v>0.57999999999999996</v>
      </c>
      <c r="AK518" s="12">
        <v>0.08</v>
      </c>
    </row>
    <row r="519" spans="1:37">
      <c r="A519" t="s">
        <v>1051</v>
      </c>
      <c r="B519" t="s">
        <v>323</v>
      </c>
      <c r="C519" s="6">
        <v>44894</v>
      </c>
      <c r="D519" t="s">
        <v>407</v>
      </c>
      <c r="E519" t="s">
        <v>408</v>
      </c>
      <c r="F519" t="s">
        <v>1195</v>
      </c>
      <c r="G519" t="s">
        <v>37</v>
      </c>
      <c r="H519" t="s">
        <v>321</v>
      </c>
      <c r="I519" t="s">
        <v>0</v>
      </c>
      <c r="J519" s="6">
        <v>44977</v>
      </c>
      <c r="K519">
        <v>7</v>
      </c>
      <c r="L519" s="2">
        <f t="shared" si="16"/>
        <v>83</v>
      </c>
      <c r="M519" s="2" t="str">
        <f t="shared" si="17"/>
        <v>2023-02</v>
      </c>
      <c r="N519" s="2" t="s">
        <v>364</v>
      </c>
      <c r="O519" s="2" t="s">
        <v>988</v>
      </c>
      <c r="P519" s="2" t="s">
        <v>985</v>
      </c>
      <c r="Q519" s="2">
        <v>0</v>
      </c>
      <c r="R519" s="2">
        <v>0</v>
      </c>
      <c r="S519" s="2">
        <v>0</v>
      </c>
      <c r="T519" s="2">
        <v>0</v>
      </c>
      <c r="U519" s="2">
        <v>4</v>
      </c>
      <c r="V519" s="2">
        <v>36</v>
      </c>
      <c r="W519" s="2">
        <v>20</v>
      </c>
      <c r="X519" s="2">
        <v>0</v>
      </c>
      <c r="Y519" s="2">
        <v>0</v>
      </c>
      <c r="Z519" s="2">
        <v>0</v>
      </c>
      <c r="AA519" s="2">
        <v>0</v>
      </c>
      <c r="AB519" s="2">
        <v>25</v>
      </c>
      <c r="AC519" s="2">
        <v>25</v>
      </c>
      <c r="AD519" s="2">
        <v>25</v>
      </c>
      <c r="AE519" s="12">
        <v>0</v>
      </c>
      <c r="AF519" s="12">
        <v>0</v>
      </c>
      <c r="AG519" s="12">
        <v>0</v>
      </c>
      <c r="AH519" s="12">
        <v>0</v>
      </c>
      <c r="AI519" s="12">
        <v>0.16</v>
      </c>
      <c r="AJ519" s="12">
        <v>1.44</v>
      </c>
      <c r="AK519" s="12">
        <v>0.8</v>
      </c>
    </row>
    <row r="520" spans="1:37">
      <c r="A520" t="s">
        <v>1040</v>
      </c>
      <c r="B520" t="s">
        <v>323</v>
      </c>
      <c r="C520" s="6">
        <v>44894</v>
      </c>
      <c r="D520" t="s">
        <v>596</v>
      </c>
      <c r="E520" t="s">
        <v>418</v>
      </c>
      <c r="F520" t="s">
        <v>1118</v>
      </c>
      <c r="G520" t="s">
        <v>37</v>
      </c>
      <c r="H520" t="s">
        <v>109</v>
      </c>
      <c r="I520" t="s">
        <v>0</v>
      </c>
      <c r="J520" s="6">
        <v>44974</v>
      </c>
      <c r="K520">
        <v>12.5</v>
      </c>
      <c r="L520" s="2">
        <f t="shared" si="16"/>
        <v>80</v>
      </c>
      <c r="M520" s="2" t="str">
        <f t="shared" si="17"/>
        <v>2023-02</v>
      </c>
      <c r="N520" s="2" t="s">
        <v>364</v>
      </c>
      <c r="O520" s="2" t="s">
        <v>988</v>
      </c>
      <c r="P520" s="2" t="s">
        <v>985</v>
      </c>
      <c r="Q520" s="2">
        <v>0</v>
      </c>
      <c r="R520" s="2">
        <v>0</v>
      </c>
      <c r="S520" s="2">
        <v>0</v>
      </c>
      <c r="T520" s="2">
        <v>0</v>
      </c>
      <c r="U520" s="2">
        <v>1</v>
      </c>
      <c r="V520" s="2">
        <v>10</v>
      </c>
      <c r="W520" s="2">
        <v>8</v>
      </c>
      <c r="X520" s="2">
        <v>0</v>
      </c>
      <c r="Y520" s="2">
        <v>0</v>
      </c>
      <c r="Z520" s="2">
        <v>0</v>
      </c>
      <c r="AA520" s="2">
        <v>0</v>
      </c>
      <c r="AB520" s="2">
        <v>11</v>
      </c>
      <c r="AC520" s="2">
        <v>11</v>
      </c>
      <c r="AD520" s="2">
        <v>11</v>
      </c>
      <c r="AE520" s="12">
        <v>0</v>
      </c>
      <c r="AF520" s="12">
        <v>0</v>
      </c>
      <c r="AG520" s="12">
        <v>0</v>
      </c>
      <c r="AH520" s="12">
        <v>0</v>
      </c>
      <c r="AI520" s="12">
        <v>0.09</v>
      </c>
      <c r="AJ520" s="12">
        <v>0.91</v>
      </c>
      <c r="AK520" s="12">
        <v>0.73</v>
      </c>
    </row>
    <row r="521" spans="1:37">
      <c r="A521" t="s">
        <v>431</v>
      </c>
      <c r="B521" t="s">
        <v>323</v>
      </c>
      <c r="C521" s="6">
        <v>44895</v>
      </c>
      <c r="D521" t="s">
        <v>428</v>
      </c>
      <c r="E521" t="s">
        <v>429</v>
      </c>
      <c r="F521" t="s">
        <v>430</v>
      </c>
      <c r="G521" t="s">
        <v>37</v>
      </c>
      <c r="H521" t="s">
        <v>170</v>
      </c>
      <c r="I521" t="s">
        <v>0</v>
      </c>
      <c r="J521" s="6">
        <v>44956</v>
      </c>
      <c r="K521">
        <v>11.5</v>
      </c>
      <c r="L521" s="2">
        <f t="shared" si="16"/>
        <v>61</v>
      </c>
      <c r="M521" s="2" t="str">
        <f t="shared" si="17"/>
        <v>2023-01</v>
      </c>
      <c r="N521" s="2" t="s">
        <v>364</v>
      </c>
      <c r="O521" s="2" t="s">
        <v>990</v>
      </c>
      <c r="P521" s="2" t="s">
        <v>985</v>
      </c>
      <c r="Q521" s="2">
        <v>0</v>
      </c>
      <c r="R521" s="2">
        <v>0</v>
      </c>
      <c r="S521" s="2">
        <v>0</v>
      </c>
      <c r="T521" s="2">
        <v>0</v>
      </c>
      <c r="U521" s="2">
        <v>15</v>
      </c>
      <c r="V521" s="2">
        <v>28</v>
      </c>
      <c r="W521" s="2">
        <v>22</v>
      </c>
      <c r="X521" s="2">
        <v>0</v>
      </c>
      <c r="Y521" s="2">
        <v>0</v>
      </c>
      <c r="Z521" s="2">
        <v>0</v>
      </c>
      <c r="AA521" s="2">
        <v>0</v>
      </c>
      <c r="AB521" s="2">
        <v>40</v>
      </c>
      <c r="AC521" s="2">
        <v>40</v>
      </c>
      <c r="AD521" s="2">
        <v>40</v>
      </c>
      <c r="AE521" s="12">
        <v>0</v>
      </c>
      <c r="AF521" s="12">
        <v>0</v>
      </c>
      <c r="AG521" s="12">
        <v>0</v>
      </c>
      <c r="AH521" s="12">
        <v>0</v>
      </c>
      <c r="AI521" s="12">
        <v>0.38</v>
      </c>
      <c r="AJ521" s="12">
        <v>0.7</v>
      </c>
      <c r="AK521" s="12">
        <v>0.55000000000000004</v>
      </c>
    </row>
    <row r="522" spans="1:37">
      <c r="A522" t="s">
        <v>1044</v>
      </c>
      <c r="B522" t="s">
        <v>323</v>
      </c>
      <c r="C522" s="6">
        <v>44895</v>
      </c>
      <c r="D522" t="s">
        <v>596</v>
      </c>
      <c r="E522" t="s">
        <v>693</v>
      </c>
      <c r="F522" t="s">
        <v>1084</v>
      </c>
      <c r="G522" t="s">
        <v>37</v>
      </c>
      <c r="H522" t="s">
        <v>109</v>
      </c>
      <c r="I522" t="s">
        <v>0</v>
      </c>
      <c r="J522" s="6">
        <v>44970</v>
      </c>
      <c r="K522">
        <v>12.25</v>
      </c>
      <c r="L522" s="2">
        <f t="shared" si="16"/>
        <v>75</v>
      </c>
      <c r="M522" s="2" t="str">
        <f t="shared" si="17"/>
        <v>2023-02</v>
      </c>
      <c r="N522" s="2" t="s">
        <v>364</v>
      </c>
      <c r="O522" s="2" t="s">
        <v>988</v>
      </c>
      <c r="P522" s="2" t="s">
        <v>985</v>
      </c>
      <c r="Q522" s="2">
        <v>0</v>
      </c>
      <c r="R522" s="2">
        <v>0</v>
      </c>
      <c r="S522" s="2">
        <v>0</v>
      </c>
      <c r="T522" s="2">
        <v>0</v>
      </c>
      <c r="U522" s="2">
        <v>1</v>
      </c>
      <c r="V522" s="2">
        <v>6</v>
      </c>
      <c r="W522" s="2">
        <v>7</v>
      </c>
      <c r="X522" s="2">
        <v>0</v>
      </c>
      <c r="Y522" s="2">
        <v>0</v>
      </c>
      <c r="Z522" s="2">
        <v>0</v>
      </c>
      <c r="AA522" s="2">
        <v>0</v>
      </c>
      <c r="AB522" s="2">
        <v>10</v>
      </c>
      <c r="AC522" s="2">
        <v>10</v>
      </c>
      <c r="AD522" s="2">
        <v>10</v>
      </c>
      <c r="AE522" s="12">
        <v>0</v>
      </c>
      <c r="AF522" s="12">
        <v>0</v>
      </c>
      <c r="AG522" s="12">
        <v>0</v>
      </c>
      <c r="AH522" s="12">
        <v>0</v>
      </c>
      <c r="AI522" s="12">
        <v>0.1</v>
      </c>
      <c r="AJ522" s="12">
        <v>0.6</v>
      </c>
      <c r="AK522" s="12">
        <v>0.7</v>
      </c>
    </row>
    <row r="523" spans="1:37">
      <c r="A523" t="s">
        <v>1329</v>
      </c>
      <c r="B523" t="s">
        <v>323</v>
      </c>
      <c r="C523" s="6">
        <v>44895</v>
      </c>
      <c r="D523" t="s">
        <v>379</v>
      </c>
      <c r="E523" t="s">
        <v>494</v>
      </c>
      <c r="F523" t="s">
        <v>1427</v>
      </c>
      <c r="G523" t="s">
        <v>37</v>
      </c>
      <c r="H523" t="s">
        <v>109</v>
      </c>
      <c r="I523" t="s">
        <v>0</v>
      </c>
      <c r="J523" s="6">
        <v>44993</v>
      </c>
      <c r="K523">
        <v>12.5</v>
      </c>
      <c r="L523" s="2">
        <f t="shared" si="16"/>
        <v>98</v>
      </c>
      <c r="M523" s="2" t="str">
        <f t="shared" si="17"/>
        <v>2023-03</v>
      </c>
      <c r="N523" s="2" t="s">
        <v>364</v>
      </c>
      <c r="O523" s="2" t="s">
        <v>989</v>
      </c>
      <c r="P523" s="2" t="s">
        <v>985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3</v>
      </c>
      <c r="W523" s="2">
        <v>3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10</v>
      </c>
      <c r="AD523" s="2">
        <v>10</v>
      </c>
      <c r="AE523" s="12">
        <v>0</v>
      </c>
      <c r="AF523" s="12">
        <v>0</v>
      </c>
      <c r="AG523" s="12">
        <v>0</v>
      </c>
      <c r="AH523" s="12">
        <v>0</v>
      </c>
      <c r="AI523" s="12">
        <v>0</v>
      </c>
      <c r="AJ523" s="12">
        <v>0.3</v>
      </c>
      <c r="AK523" s="12">
        <v>0.3</v>
      </c>
    </row>
    <row r="524" spans="1:37">
      <c r="A524" t="s">
        <v>1227</v>
      </c>
      <c r="B524" t="s">
        <v>323</v>
      </c>
      <c r="C524" s="6">
        <v>44895</v>
      </c>
      <c r="D524" t="s">
        <v>369</v>
      </c>
      <c r="E524" t="s">
        <v>610</v>
      </c>
      <c r="F524" t="s">
        <v>1273</v>
      </c>
      <c r="G524" t="s">
        <v>37</v>
      </c>
      <c r="H524" t="s">
        <v>109</v>
      </c>
      <c r="I524" t="s">
        <v>0</v>
      </c>
      <c r="J524" s="6">
        <v>44981</v>
      </c>
      <c r="K524">
        <v>9.75</v>
      </c>
      <c r="L524" s="2">
        <f t="shared" si="16"/>
        <v>86</v>
      </c>
      <c r="M524" s="2" t="str">
        <f t="shared" si="17"/>
        <v>2023-02</v>
      </c>
      <c r="N524" s="2" t="s">
        <v>364</v>
      </c>
      <c r="O524" s="2" t="s">
        <v>988</v>
      </c>
      <c r="P524" s="2" t="s">
        <v>985</v>
      </c>
      <c r="Q524" s="2">
        <v>0</v>
      </c>
      <c r="R524" s="2">
        <v>0</v>
      </c>
      <c r="S524" s="2">
        <v>0</v>
      </c>
      <c r="T524" s="2">
        <v>0</v>
      </c>
      <c r="U524" s="2">
        <v>6</v>
      </c>
      <c r="V524" s="2">
        <v>8</v>
      </c>
      <c r="W524" s="2">
        <v>1</v>
      </c>
      <c r="X524" s="2">
        <v>0</v>
      </c>
      <c r="Y524" s="2">
        <v>0</v>
      </c>
      <c r="Z524" s="2">
        <v>0</v>
      </c>
      <c r="AA524" s="2">
        <v>0</v>
      </c>
      <c r="AB524" s="2">
        <v>10</v>
      </c>
      <c r="AC524" s="2">
        <v>10</v>
      </c>
      <c r="AD524" s="2">
        <v>10</v>
      </c>
      <c r="AE524" s="12">
        <v>0</v>
      </c>
      <c r="AF524" s="12">
        <v>0</v>
      </c>
      <c r="AG524" s="12">
        <v>0</v>
      </c>
      <c r="AH524" s="12">
        <v>0</v>
      </c>
      <c r="AI524" s="12">
        <v>0.6</v>
      </c>
      <c r="AJ524" s="12">
        <v>0.8</v>
      </c>
      <c r="AK524" s="12">
        <v>0.1</v>
      </c>
    </row>
    <row r="525" spans="1:37">
      <c r="A525" t="s">
        <v>146</v>
      </c>
      <c r="B525" t="s">
        <v>323</v>
      </c>
      <c r="C525" s="6">
        <v>44895</v>
      </c>
      <c r="D525" t="s">
        <v>3</v>
      </c>
      <c r="E525" t="s">
        <v>22</v>
      </c>
      <c r="F525" t="s">
        <v>147</v>
      </c>
      <c r="G525" t="s">
        <v>324</v>
      </c>
      <c r="H525" t="s">
        <v>321</v>
      </c>
      <c r="I525" t="s">
        <v>0</v>
      </c>
      <c r="J525" s="6">
        <v>44993</v>
      </c>
      <c r="K525">
        <v>18.5</v>
      </c>
      <c r="L525" s="2">
        <f t="shared" si="16"/>
        <v>98</v>
      </c>
      <c r="M525" s="2" t="str">
        <f t="shared" si="17"/>
        <v>2023-03</v>
      </c>
      <c r="N525" s="2" t="s">
        <v>364</v>
      </c>
      <c r="O525" s="2" t="s">
        <v>988</v>
      </c>
      <c r="P525" s="2" t="s">
        <v>1438</v>
      </c>
      <c r="Q525" s="2">
        <v>0</v>
      </c>
      <c r="R525" s="2">
        <v>0</v>
      </c>
      <c r="S525" s="2">
        <v>0</v>
      </c>
      <c r="T525" s="2">
        <v>0</v>
      </c>
      <c r="U525" s="2">
        <v>3</v>
      </c>
      <c r="V525" s="2">
        <v>10</v>
      </c>
      <c r="W525" s="2">
        <v>135</v>
      </c>
      <c r="X525" s="2">
        <v>0</v>
      </c>
      <c r="Y525" s="2">
        <v>0</v>
      </c>
      <c r="Z525" s="2">
        <v>0</v>
      </c>
      <c r="AA525" s="2">
        <v>0</v>
      </c>
      <c r="AB525" s="2">
        <v>350</v>
      </c>
      <c r="AC525" s="2">
        <v>350</v>
      </c>
      <c r="AD525" s="2">
        <v>350</v>
      </c>
      <c r="AE525" s="12">
        <v>0</v>
      </c>
      <c r="AF525" s="12">
        <v>0</v>
      </c>
      <c r="AG525" s="12">
        <v>0</v>
      </c>
      <c r="AH525" s="12">
        <v>0</v>
      </c>
      <c r="AI525" s="12">
        <v>0.01</v>
      </c>
      <c r="AJ525" s="12">
        <v>0.03</v>
      </c>
      <c r="AK525" s="12">
        <v>0.39</v>
      </c>
    </row>
    <row r="526" spans="1:37">
      <c r="A526" t="s">
        <v>317</v>
      </c>
      <c r="B526" t="s">
        <v>323</v>
      </c>
      <c r="C526" s="6">
        <v>44895</v>
      </c>
      <c r="D526" t="s">
        <v>5</v>
      </c>
      <c r="E526" t="s">
        <v>29</v>
      </c>
      <c r="F526" t="s">
        <v>318</v>
      </c>
      <c r="G526" t="s">
        <v>37</v>
      </c>
      <c r="H526" t="s">
        <v>170</v>
      </c>
      <c r="I526" t="s">
        <v>0</v>
      </c>
      <c r="J526" s="6">
        <v>44988</v>
      </c>
      <c r="K526">
        <v>10.5</v>
      </c>
      <c r="L526" s="2">
        <f t="shared" si="16"/>
        <v>93</v>
      </c>
      <c r="M526" s="2" t="str">
        <f t="shared" si="17"/>
        <v>2023-03</v>
      </c>
      <c r="N526" s="2" t="s">
        <v>364</v>
      </c>
      <c r="O526" s="2" t="s">
        <v>989</v>
      </c>
      <c r="P526" s="2" t="s">
        <v>1438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13</v>
      </c>
      <c r="W526" s="2">
        <v>25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50</v>
      </c>
      <c r="AD526" s="2">
        <v>50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0.26</v>
      </c>
      <c r="AK526" s="12">
        <v>0.5</v>
      </c>
    </row>
    <row r="527" spans="1:37">
      <c r="A527" t="s">
        <v>1342</v>
      </c>
      <c r="B527" t="s">
        <v>323</v>
      </c>
      <c r="C527" s="6">
        <v>44896</v>
      </c>
      <c r="D527" t="s">
        <v>386</v>
      </c>
      <c r="E527" t="s">
        <v>1283</v>
      </c>
      <c r="F527" t="s">
        <v>1318</v>
      </c>
      <c r="G527" t="s">
        <v>37</v>
      </c>
      <c r="H527" t="s">
        <v>170</v>
      </c>
      <c r="I527" t="s">
        <v>0</v>
      </c>
      <c r="J527" s="6">
        <v>44991</v>
      </c>
      <c r="K527">
        <v>11.5</v>
      </c>
      <c r="L527" s="2">
        <f t="shared" si="16"/>
        <v>95</v>
      </c>
      <c r="M527" s="2" t="str">
        <f t="shared" si="17"/>
        <v>2023-03</v>
      </c>
      <c r="N527" s="2" t="s">
        <v>364</v>
      </c>
      <c r="O527" s="2" t="s">
        <v>989</v>
      </c>
      <c r="P527" s="2" t="s">
        <v>985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3</v>
      </c>
      <c r="W527" s="2">
        <v>37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40</v>
      </c>
      <c r="AD527" s="2">
        <v>40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0.08</v>
      </c>
      <c r="AK527" s="12">
        <v>0.93</v>
      </c>
    </row>
    <row r="528" spans="1:37">
      <c r="A528" t="s">
        <v>1068</v>
      </c>
      <c r="B528" t="s">
        <v>323</v>
      </c>
      <c r="C528" s="6">
        <v>44896</v>
      </c>
      <c r="D528" t="s">
        <v>596</v>
      </c>
      <c r="E528" t="s">
        <v>418</v>
      </c>
      <c r="F528" t="s">
        <v>1113</v>
      </c>
      <c r="G528" t="s">
        <v>37</v>
      </c>
      <c r="H528" t="s">
        <v>109</v>
      </c>
      <c r="I528" t="s">
        <v>0</v>
      </c>
      <c r="J528" s="6">
        <v>44967</v>
      </c>
      <c r="K528">
        <v>12</v>
      </c>
      <c r="L528" s="2">
        <f t="shared" si="16"/>
        <v>71</v>
      </c>
      <c r="M528" s="2" t="str">
        <f t="shared" si="17"/>
        <v>2023-02</v>
      </c>
      <c r="N528" s="2" t="s">
        <v>364</v>
      </c>
      <c r="O528" s="2" t="s">
        <v>988</v>
      </c>
      <c r="P528" s="2" t="s">
        <v>985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123</v>
      </c>
      <c r="W528" s="2">
        <v>47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75</v>
      </c>
      <c r="AD528" s="2">
        <v>75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1.64</v>
      </c>
      <c r="AK528" s="12">
        <v>0.63</v>
      </c>
    </row>
    <row r="529" spans="1:37">
      <c r="A529" t="s">
        <v>1064</v>
      </c>
      <c r="B529" t="s">
        <v>323</v>
      </c>
      <c r="C529" s="6">
        <v>44896</v>
      </c>
      <c r="D529" t="s">
        <v>369</v>
      </c>
      <c r="E529" t="s">
        <v>555</v>
      </c>
      <c r="F529" t="s">
        <v>1127</v>
      </c>
      <c r="G529" t="s">
        <v>37</v>
      </c>
      <c r="H529" t="s">
        <v>109</v>
      </c>
      <c r="I529" t="s">
        <v>0</v>
      </c>
      <c r="J529" s="6">
        <v>44963</v>
      </c>
      <c r="K529">
        <v>13</v>
      </c>
      <c r="L529" s="2">
        <f t="shared" si="16"/>
        <v>67</v>
      </c>
      <c r="M529" s="2" t="str">
        <f t="shared" si="17"/>
        <v>2023-02</v>
      </c>
      <c r="N529" s="2" t="s">
        <v>364</v>
      </c>
      <c r="O529" s="2" t="s">
        <v>988</v>
      </c>
      <c r="P529" s="2" t="s">
        <v>985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10</v>
      </c>
      <c r="W529" s="2">
        <v>5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10</v>
      </c>
      <c r="AD529" s="2">
        <v>10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1</v>
      </c>
      <c r="AK529" s="12">
        <v>0.5</v>
      </c>
    </row>
    <row r="530" spans="1:37">
      <c r="A530" t="s">
        <v>1074</v>
      </c>
      <c r="B530" t="s">
        <v>323</v>
      </c>
      <c r="C530" s="6">
        <v>44896</v>
      </c>
      <c r="D530" t="s">
        <v>379</v>
      </c>
      <c r="E530" t="s">
        <v>1091</v>
      </c>
      <c r="F530" t="s">
        <v>1186</v>
      </c>
      <c r="G530" t="s">
        <v>37</v>
      </c>
      <c r="H530" t="s">
        <v>170</v>
      </c>
      <c r="I530" t="s">
        <v>0</v>
      </c>
      <c r="J530" s="6">
        <v>44967</v>
      </c>
      <c r="K530">
        <v>0</v>
      </c>
      <c r="L530" s="2">
        <f t="shared" si="16"/>
        <v>71</v>
      </c>
      <c r="M530" s="2" t="str">
        <f t="shared" si="17"/>
        <v>2023-02</v>
      </c>
      <c r="N530" s="2" t="s">
        <v>364</v>
      </c>
      <c r="O530" s="2" t="s">
        <v>989</v>
      </c>
      <c r="P530" s="2" t="s">
        <v>1437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10</v>
      </c>
      <c r="W530" s="2">
        <v>2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10</v>
      </c>
      <c r="AD530" s="2">
        <v>10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1</v>
      </c>
      <c r="AK530" s="12">
        <v>0.2</v>
      </c>
    </row>
    <row r="531" spans="1:37">
      <c r="A531" t="s">
        <v>1386</v>
      </c>
      <c r="B531" t="s">
        <v>323</v>
      </c>
      <c r="C531" s="6">
        <v>44897</v>
      </c>
      <c r="D531" t="s">
        <v>386</v>
      </c>
      <c r="E531" t="s">
        <v>1283</v>
      </c>
      <c r="F531" t="s">
        <v>1317</v>
      </c>
      <c r="G531" t="s">
        <v>37</v>
      </c>
      <c r="H531" t="s">
        <v>170</v>
      </c>
      <c r="I531" t="s">
        <v>0</v>
      </c>
      <c r="J531" s="6">
        <v>44987</v>
      </c>
      <c r="K531">
        <v>18</v>
      </c>
      <c r="L531" s="2">
        <f t="shared" si="16"/>
        <v>90</v>
      </c>
      <c r="M531" s="2" t="str">
        <f t="shared" si="17"/>
        <v>2023-03</v>
      </c>
      <c r="N531" s="2" t="s">
        <v>364</v>
      </c>
      <c r="O531" s="2" t="s">
        <v>989</v>
      </c>
      <c r="P531" s="2" t="s">
        <v>985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6</v>
      </c>
      <c r="W531" s="2">
        <v>20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30</v>
      </c>
      <c r="AD531" s="2">
        <v>30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0.2</v>
      </c>
      <c r="AK531" s="12">
        <v>0.67</v>
      </c>
    </row>
    <row r="532" spans="1:37">
      <c r="A532" t="s">
        <v>1138</v>
      </c>
      <c r="B532" t="s">
        <v>323</v>
      </c>
      <c r="C532" s="6">
        <v>44897</v>
      </c>
      <c r="D532" t="s">
        <v>428</v>
      </c>
      <c r="E532" t="s">
        <v>429</v>
      </c>
      <c r="F532" t="s">
        <v>1137</v>
      </c>
      <c r="G532" t="s">
        <v>37</v>
      </c>
      <c r="H532" t="s">
        <v>109</v>
      </c>
      <c r="I532" t="s">
        <v>0</v>
      </c>
      <c r="J532" s="6">
        <v>44957</v>
      </c>
      <c r="K532">
        <v>11</v>
      </c>
      <c r="L532" s="2">
        <f t="shared" si="16"/>
        <v>60</v>
      </c>
      <c r="M532" s="2" t="str">
        <f t="shared" si="17"/>
        <v>2023-01</v>
      </c>
      <c r="N532" s="2" t="s">
        <v>364</v>
      </c>
      <c r="O532" s="2" t="s">
        <v>990</v>
      </c>
      <c r="P532" s="2" t="s">
        <v>985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4</v>
      </c>
      <c r="W532" s="2">
        <v>4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20</v>
      </c>
      <c r="AD532" s="2">
        <v>20</v>
      </c>
      <c r="AE532" s="12">
        <v>0</v>
      </c>
      <c r="AF532" s="12">
        <v>0</v>
      </c>
      <c r="AG532" s="12">
        <v>0</v>
      </c>
      <c r="AH532" s="12">
        <v>0</v>
      </c>
      <c r="AI532" s="12">
        <v>0</v>
      </c>
      <c r="AJ532" s="12">
        <v>0.2</v>
      </c>
      <c r="AK532" s="12">
        <v>0.2</v>
      </c>
    </row>
    <row r="533" spans="1:37">
      <c r="A533" t="s">
        <v>1077</v>
      </c>
      <c r="B533" t="s">
        <v>323</v>
      </c>
      <c r="C533" s="6">
        <v>44900</v>
      </c>
      <c r="D533" t="s">
        <v>379</v>
      </c>
      <c r="E533" t="s">
        <v>1091</v>
      </c>
      <c r="F533" t="s">
        <v>1093</v>
      </c>
      <c r="G533" t="s">
        <v>37</v>
      </c>
      <c r="H533" t="s">
        <v>170</v>
      </c>
      <c r="I533" t="s">
        <v>0</v>
      </c>
      <c r="J533" s="6">
        <v>44957</v>
      </c>
      <c r="K533">
        <v>4.5</v>
      </c>
      <c r="L533" s="2">
        <f t="shared" si="16"/>
        <v>57</v>
      </c>
      <c r="M533" s="2" t="str">
        <f t="shared" si="17"/>
        <v>2023-01</v>
      </c>
      <c r="N533" s="2" t="s">
        <v>364</v>
      </c>
      <c r="O533" s="2" t="s">
        <v>989</v>
      </c>
      <c r="P533" s="2" t="s">
        <v>985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14</v>
      </c>
      <c r="W533" s="2">
        <v>13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24</v>
      </c>
      <c r="AD533" s="2">
        <v>24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0.57999999999999996</v>
      </c>
      <c r="AK533" s="12">
        <v>0.54</v>
      </c>
    </row>
    <row r="534" spans="1:37">
      <c r="A534" t="s">
        <v>343</v>
      </c>
      <c r="B534" t="s">
        <v>323</v>
      </c>
      <c r="C534" s="6">
        <v>44900</v>
      </c>
      <c r="D534" t="s">
        <v>3</v>
      </c>
      <c r="E534" t="s">
        <v>24</v>
      </c>
      <c r="F534" t="s">
        <v>344</v>
      </c>
      <c r="G534" t="s">
        <v>37</v>
      </c>
      <c r="H534" t="s">
        <v>109</v>
      </c>
      <c r="I534" t="s">
        <v>0</v>
      </c>
      <c r="J534" s="6">
        <v>44936</v>
      </c>
      <c r="K534">
        <v>13.75</v>
      </c>
      <c r="L534" s="2">
        <f t="shared" si="16"/>
        <v>36</v>
      </c>
      <c r="M534" s="2" t="str">
        <f t="shared" si="17"/>
        <v>2023-01</v>
      </c>
      <c r="N534" s="2" t="s">
        <v>364</v>
      </c>
      <c r="O534" s="2" t="s">
        <v>988</v>
      </c>
      <c r="P534" s="2" t="s">
        <v>1438</v>
      </c>
      <c r="Q534" s="2" t="s">
        <v>1265</v>
      </c>
      <c r="R534" s="2" t="s">
        <v>1265</v>
      </c>
      <c r="S534" s="2" t="s">
        <v>1265</v>
      </c>
      <c r="T534" s="2" t="s">
        <v>1265</v>
      </c>
      <c r="U534" s="2" t="s">
        <v>1265</v>
      </c>
      <c r="V534" s="2" t="s">
        <v>1265</v>
      </c>
      <c r="W534" s="2" t="s">
        <v>1265</v>
      </c>
      <c r="X534" s="2" t="s">
        <v>1265</v>
      </c>
      <c r="Y534" s="2" t="s">
        <v>1265</v>
      </c>
      <c r="Z534" s="2" t="s">
        <v>1265</v>
      </c>
      <c r="AA534" s="2" t="s">
        <v>1265</v>
      </c>
      <c r="AB534" s="2" t="s">
        <v>1265</v>
      </c>
      <c r="AC534" s="2" t="s">
        <v>1265</v>
      </c>
      <c r="AD534" s="2" t="s">
        <v>1265</v>
      </c>
      <c r="AE534" s="12" t="s">
        <v>1265</v>
      </c>
      <c r="AF534" s="12" t="s">
        <v>1265</v>
      </c>
      <c r="AG534" s="12" t="s">
        <v>1265</v>
      </c>
      <c r="AH534" s="12" t="s">
        <v>1265</v>
      </c>
      <c r="AI534" s="12" t="s">
        <v>1265</v>
      </c>
      <c r="AJ534" s="12" t="s">
        <v>1265</v>
      </c>
      <c r="AK534" s="12" t="s">
        <v>1265</v>
      </c>
    </row>
    <row r="535" spans="1:37">
      <c r="A535" t="s">
        <v>348</v>
      </c>
      <c r="B535" t="s">
        <v>323</v>
      </c>
      <c r="C535" s="6">
        <v>44900</v>
      </c>
      <c r="D535" t="s">
        <v>5</v>
      </c>
      <c r="E535" t="s">
        <v>29</v>
      </c>
      <c r="F535" t="s">
        <v>349</v>
      </c>
      <c r="G535" t="s">
        <v>37</v>
      </c>
      <c r="H535" t="s">
        <v>109</v>
      </c>
      <c r="I535" t="s">
        <v>0</v>
      </c>
      <c r="J535" s="6">
        <v>44964</v>
      </c>
      <c r="K535">
        <v>11.5</v>
      </c>
      <c r="L535" s="2">
        <f t="shared" si="16"/>
        <v>64</v>
      </c>
      <c r="M535" s="2" t="str">
        <f t="shared" si="17"/>
        <v>2023-02</v>
      </c>
      <c r="N535" s="2" t="s">
        <v>364</v>
      </c>
      <c r="O535" s="2" t="s">
        <v>989</v>
      </c>
      <c r="P535" s="2" t="s">
        <v>1438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3</v>
      </c>
      <c r="W535" s="2">
        <v>1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10</v>
      </c>
      <c r="AD535" s="2">
        <v>10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0.3</v>
      </c>
      <c r="AK535" s="12">
        <v>0.1</v>
      </c>
    </row>
    <row r="536" spans="1:37">
      <c r="A536" t="s">
        <v>1145</v>
      </c>
      <c r="B536" t="s">
        <v>323</v>
      </c>
      <c r="C536" s="6">
        <v>44901</v>
      </c>
      <c r="D536" t="s">
        <v>407</v>
      </c>
      <c r="E536" t="s">
        <v>535</v>
      </c>
      <c r="F536" t="s">
        <v>1144</v>
      </c>
      <c r="G536" t="s">
        <v>37</v>
      </c>
      <c r="H536" t="s">
        <v>109</v>
      </c>
      <c r="I536" t="s">
        <v>0</v>
      </c>
      <c r="J536" s="6">
        <v>44964</v>
      </c>
      <c r="K536">
        <v>11.5</v>
      </c>
      <c r="L536" s="2">
        <f t="shared" si="16"/>
        <v>63</v>
      </c>
      <c r="M536" s="2" t="str">
        <f t="shared" si="17"/>
        <v>2023-02</v>
      </c>
      <c r="N536" s="2" t="s">
        <v>364</v>
      </c>
      <c r="O536" s="2" t="s">
        <v>988</v>
      </c>
      <c r="P536" s="2" t="s">
        <v>985</v>
      </c>
      <c r="Q536" s="2" t="s">
        <v>1265</v>
      </c>
      <c r="R536" s="2" t="s">
        <v>1265</v>
      </c>
      <c r="S536" s="2" t="s">
        <v>1265</v>
      </c>
      <c r="T536" s="2" t="s">
        <v>1265</v>
      </c>
      <c r="U536" s="2" t="s">
        <v>1265</v>
      </c>
      <c r="V536" s="2" t="s">
        <v>1265</v>
      </c>
      <c r="W536" s="2" t="s">
        <v>1265</v>
      </c>
      <c r="X536" s="2" t="s">
        <v>1265</v>
      </c>
      <c r="Y536" s="2" t="s">
        <v>1265</v>
      </c>
      <c r="Z536" s="2" t="s">
        <v>1265</v>
      </c>
      <c r="AA536" s="2" t="s">
        <v>1265</v>
      </c>
      <c r="AB536" s="2" t="s">
        <v>1265</v>
      </c>
      <c r="AC536" s="2" t="s">
        <v>1265</v>
      </c>
      <c r="AD536" s="2" t="s">
        <v>1265</v>
      </c>
      <c r="AE536" s="12" t="s">
        <v>1265</v>
      </c>
      <c r="AF536" s="12" t="s">
        <v>1265</v>
      </c>
      <c r="AG536" s="12" t="s">
        <v>1265</v>
      </c>
      <c r="AH536" s="12" t="s">
        <v>1265</v>
      </c>
      <c r="AI536" s="12" t="s">
        <v>1265</v>
      </c>
      <c r="AJ536" s="12" t="s">
        <v>1265</v>
      </c>
      <c r="AK536" s="12" t="s">
        <v>1265</v>
      </c>
    </row>
    <row r="537" spans="1:37">
      <c r="A537" t="s">
        <v>319</v>
      </c>
      <c r="B537" t="s">
        <v>323</v>
      </c>
      <c r="C537" s="6">
        <v>44901</v>
      </c>
      <c r="D537" t="s">
        <v>8</v>
      </c>
      <c r="E537" t="s">
        <v>31</v>
      </c>
      <c r="F537" t="s">
        <v>320</v>
      </c>
      <c r="G537" t="s">
        <v>37</v>
      </c>
      <c r="H537" t="s">
        <v>109</v>
      </c>
      <c r="I537" t="s">
        <v>0</v>
      </c>
      <c r="J537" s="6">
        <v>44991</v>
      </c>
      <c r="K537">
        <v>35.75</v>
      </c>
      <c r="L537" s="2">
        <f t="shared" si="16"/>
        <v>90</v>
      </c>
      <c r="M537" s="2" t="str">
        <f t="shared" si="17"/>
        <v>2023-03</v>
      </c>
      <c r="N537" s="2" t="s">
        <v>364</v>
      </c>
      <c r="O537" s="2" t="s">
        <v>988</v>
      </c>
      <c r="P537" s="2" t="s">
        <v>1438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14</v>
      </c>
      <c r="W537" s="2">
        <v>9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15</v>
      </c>
      <c r="AD537" s="2">
        <v>15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0.93</v>
      </c>
      <c r="AK537" s="12">
        <v>0.6</v>
      </c>
    </row>
    <row r="538" spans="1:37">
      <c r="A538" t="s">
        <v>1361</v>
      </c>
      <c r="B538" t="s">
        <v>323</v>
      </c>
      <c r="C538" s="6">
        <v>44901</v>
      </c>
      <c r="D538" t="s">
        <v>367</v>
      </c>
      <c r="E538" t="s">
        <v>1331</v>
      </c>
      <c r="F538" t="s">
        <v>1360</v>
      </c>
      <c r="G538" t="s">
        <v>37</v>
      </c>
      <c r="H538" t="s">
        <v>109</v>
      </c>
      <c r="I538" t="s">
        <v>0</v>
      </c>
      <c r="J538" s="6">
        <v>44985</v>
      </c>
      <c r="K538">
        <v>5</v>
      </c>
      <c r="L538" s="2">
        <f t="shared" si="16"/>
        <v>84</v>
      </c>
      <c r="M538" s="2" t="str">
        <f t="shared" si="17"/>
        <v>2023-02</v>
      </c>
      <c r="N538" s="2" t="s">
        <v>364</v>
      </c>
      <c r="O538" s="2" t="s">
        <v>988</v>
      </c>
      <c r="P538" s="2" t="s">
        <v>985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2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10</v>
      </c>
      <c r="AD538" s="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0.2</v>
      </c>
      <c r="AK538" s="12">
        <v>0</v>
      </c>
    </row>
    <row r="539" spans="1:37">
      <c r="A539" t="s">
        <v>311</v>
      </c>
      <c r="B539" t="s">
        <v>323</v>
      </c>
      <c r="C539" s="6">
        <v>44902</v>
      </c>
      <c r="D539" t="s">
        <v>3</v>
      </c>
      <c r="E539" t="s">
        <v>24</v>
      </c>
      <c r="F539" t="s">
        <v>312</v>
      </c>
      <c r="G539" t="s">
        <v>37</v>
      </c>
      <c r="H539" t="s">
        <v>321</v>
      </c>
      <c r="I539" t="s">
        <v>0</v>
      </c>
      <c r="J539" s="6">
        <v>44991</v>
      </c>
      <c r="K539">
        <v>34.25</v>
      </c>
      <c r="L539" s="2">
        <f t="shared" si="16"/>
        <v>89</v>
      </c>
      <c r="M539" s="2" t="str">
        <f t="shared" si="17"/>
        <v>2023-03</v>
      </c>
      <c r="N539" s="2" t="s">
        <v>364</v>
      </c>
      <c r="O539" s="2" t="s">
        <v>988</v>
      </c>
      <c r="P539" s="2" t="s">
        <v>1438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2</v>
      </c>
      <c r="W539" s="2">
        <v>44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125</v>
      </c>
      <c r="AD539" s="2">
        <v>160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0.02</v>
      </c>
      <c r="AK539" s="12">
        <v>0.28000000000000003</v>
      </c>
    </row>
    <row r="540" spans="1:37">
      <c r="A540" t="s">
        <v>1061</v>
      </c>
      <c r="B540" t="s">
        <v>107</v>
      </c>
      <c r="C540" s="6">
        <v>44902</v>
      </c>
      <c r="D540" t="s">
        <v>379</v>
      </c>
      <c r="E540" t="s">
        <v>1091</v>
      </c>
      <c r="F540" t="s">
        <v>1104</v>
      </c>
      <c r="G540" t="s">
        <v>37</v>
      </c>
      <c r="H540" t="s">
        <v>170</v>
      </c>
      <c r="I540" t="s">
        <v>0</v>
      </c>
      <c r="J540" s="6">
        <v>44958</v>
      </c>
      <c r="K540">
        <v>3.5</v>
      </c>
      <c r="L540" s="2">
        <f t="shared" si="16"/>
        <v>56</v>
      </c>
      <c r="M540" s="2" t="str">
        <f t="shared" si="17"/>
        <v>2023-02</v>
      </c>
      <c r="N540" s="2" t="s">
        <v>364</v>
      </c>
      <c r="O540" s="2" t="s">
        <v>989</v>
      </c>
      <c r="P540" s="2" t="s">
        <v>1437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21</v>
      </c>
      <c r="W540" s="2">
        <v>12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10</v>
      </c>
      <c r="AD540" s="2">
        <v>10</v>
      </c>
      <c r="AE540" s="12">
        <v>0</v>
      </c>
      <c r="AF540" s="12">
        <v>0</v>
      </c>
      <c r="AG540" s="12">
        <v>0</v>
      </c>
      <c r="AH540" s="12">
        <v>0</v>
      </c>
      <c r="AI540" s="12">
        <v>0</v>
      </c>
      <c r="AJ540" s="12">
        <v>2.1</v>
      </c>
      <c r="AK540" s="12">
        <v>1.2</v>
      </c>
    </row>
    <row r="541" spans="1:37">
      <c r="A541" t="s">
        <v>1209</v>
      </c>
      <c r="B541" t="s">
        <v>323</v>
      </c>
      <c r="C541" s="6">
        <v>44902</v>
      </c>
      <c r="D541" t="s">
        <v>412</v>
      </c>
      <c r="E541" t="s">
        <v>540</v>
      </c>
      <c r="F541" t="s">
        <v>1343</v>
      </c>
      <c r="G541" t="s">
        <v>37</v>
      </c>
      <c r="H541" t="s">
        <v>109</v>
      </c>
      <c r="I541" t="s">
        <v>0</v>
      </c>
      <c r="J541" s="6">
        <v>44985</v>
      </c>
      <c r="K541">
        <v>8</v>
      </c>
      <c r="L541" s="2">
        <f t="shared" si="16"/>
        <v>83</v>
      </c>
      <c r="M541" s="2" t="str">
        <f t="shared" si="17"/>
        <v>2023-02</v>
      </c>
      <c r="N541" s="2" t="s">
        <v>364</v>
      </c>
      <c r="O541" s="2" t="s">
        <v>988</v>
      </c>
      <c r="P541" s="2" t="s">
        <v>985</v>
      </c>
      <c r="Q541" s="2" t="s">
        <v>1265</v>
      </c>
      <c r="R541" s="2" t="s">
        <v>1265</v>
      </c>
      <c r="S541" s="2" t="s">
        <v>1265</v>
      </c>
      <c r="T541" s="2" t="s">
        <v>1265</v>
      </c>
      <c r="U541" s="2" t="s">
        <v>1265</v>
      </c>
      <c r="V541" s="2" t="s">
        <v>1265</v>
      </c>
      <c r="W541" s="2" t="s">
        <v>1265</v>
      </c>
      <c r="X541" s="2" t="s">
        <v>1265</v>
      </c>
      <c r="Y541" s="2" t="s">
        <v>1265</v>
      </c>
      <c r="Z541" s="2" t="s">
        <v>1265</v>
      </c>
      <c r="AA541" s="2" t="s">
        <v>1265</v>
      </c>
      <c r="AB541" s="2" t="s">
        <v>1265</v>
      </c>
      <c r="AC541" s="2" t="s">
        <v>1265</v>
      </c>
      <c r="AD541" s="2" t="s">
        <v>1265</v>
      </c>
      <c r="AE541" s="12" t="s">
        <v>1265</v>
      </c>
      <c r="AF541" s="12" t="s">
        <v>1265</v>
      </c>
      <c r="AG541" s="12" t="s">
        <v>1265</v>
      </c>
      <c r="AH541" s="12" t="s">
        <v>1265</v>
      </c>
      <c r="AI541" s="12" t="s">
        <v>1265</v>
      </c>
      <c r="AJ541" s="12" t="s">
        <v>1265</v>
      </c>
      <c r="AK541" s="12" t="s">
        <v>1265</v>
      </c>
    </row>
    <row r="542" spans="1:37">
      <c r="A542" t="s">
        <v>1268</v>
      </c>
      <c r="B542" t="s">
        <v>323</v>
      </c>
      <c r="C542" s="6">
        <v>44902</v>
      </c>
      <c r="D542" t="s">
        <v>412</v>
      </c>
      <c r="E542" t="s">
        <v>540</v>
      </c>
      <c r="F542" t="s">
        <v>1385</v>
      </c>
      <c r="G542" t="s">
        <v>37</v>
      </c>
      <c r="H542" t="s">
        <v>109</v>
      </c>
      <c r="I542" t="s">
        <v>0</v>
      </c>
      <c r="J542" s="6">
        <v>44985</v>
      </c>
      <c r="K542">
        <v>6.5</v>
      </c>
      <c r="L542" s="2">
        <f t="shared" si="16"/>
        <v>83</v>
      </c>
      <c r="M542" s="2" t="str">
        <f t="shared" si="17"/>
        <v>2023-02</v>
      </c>
      <c r="N542" s="2" t="s">
        <v>364</v>
      </c>
      <c r="O542" s="2" t="s">
        <v>988</v>
      </c>
      <c r="P542" s="2" t="s">
        <v>985</v>
      </c>
      <c r="Q542" s="2" t="s">
        <v>1265</v>
      </c>
      <c r="R542" s="2" t="s">
        <v>1265</v>
      </c>
      <c r="S542" s="2" t="s">
        <v>1265</v>
      </c>
      <c r="T542" s="2" t="s">
        <v>1265</v>
      </c>
      <c r="U542" s="2" t="s">
        <v>1265</v>
      </c>
      <c r="V542" s="2" t="s">
        <v>1265</v>
      </c>
      <c r="W542" s="2" t="s">
        <v>1265</v>
      </c>
      <c r="X542" s="2" t="s">
        <v>1265</v>
      </c>
      <c r="Y542" s="2" t="s">
        <v>1265</v>
      </c>
      <c r="Z542" s="2" t="s">
        <v>1265</v>
      </c>
      <c r="AA542" s="2" t="s">
        <v>1265</v>
      </c>
      <c r="AB542" s="2" t="s">
        <v>1265</v>
      </c>
      <c r="AC542" s="2" t="s">
        <v>1265</v>
      </c>
      <c r="AD542" s="2" t="s">
        <v>1265</v>
      </c>
      <c r="AE542" s="12" t="s">
        <v>1265</v>
      </c>
      <c r="AF542" s="12" t="s">
        <v>1265</v>
      </c>
      <c r="AG542" s="12" t="s">
        <v>1265</v>
      </c>
      <c r="AH542" s="12" t="s">
        <v>1265</v>
      </c>
      <c r="AI542" s="12" t="s">
        <v>1265</v>
      </c>
      <c r="AJ542" s="12" t="s">
        <v>1265</v>
      </c>
      <c r="AK542" s="12" t="s">
        <v>1265</v>
      </c>
    </row>
    <row r="543" spans="1:37">
      <c r="A543" t="s">
        <v>1382</v>
      </c>
      <c r="B543" t="s">
        <v>323</v>
      </c>
      <c r="C543" s="6">
        <v>44902</v>
      </c>
      <c r="D543" t="s">
        <v>412</v>
      </c>
      <c r="E543" t="s">
        <v>646</v>
      </c>
      <c r="F543" t="s">
        <v>1383</v>
      </c>
      <c r="G543" t="s">
        <v>37</v>
      </c>
      <c r="H543" t="s">
        <v>109</v>
      </c>
      <c r="I543" t="s">
        <v>0</v>
      </c>
      <c r="J543" s="6">
        <v>44993</v>
      </c>
      <c r="K543">
        <v>23.22</v>
      </c>
      <c r="L543" s="2">
        <f t="shared" si="16"/>
        <v>91</v>
      </c>
      <c r="M543" s="2" t="str">
        <f t="shared" si="17"/>
        <v>2023-03</v>
      </c>
      <c r="N543" s="2" t="s">
        <v>364</v>
      </c>
      <c r="O543" s="2" t="s">
        <v>988</v>
      </c>
      <c r="P543" s="2" t="s">
        <v>985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12</v>
      </c>
      <c r="W543" s="2">
        <v>4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75</v>
      </c>
      <c r="AD543" s="2">
        <v>75</v>
      </c>
      <c r="AE543" s="12">
        <v>0</v>
      </c>
      <c r="AF543" s="12">
        <v>0</v>
      </c>
      <c r="AG543" s="12">
        <v>0</v>
      </c>
      <c r="AH543" s="12">
        <v>0</v>
      </c>
      <c r="AI543" s="12">
        <v>0</v>
      </c>
      <c r="AJ543" s="12">
        <v>0.16</v>
      </c>
      <c r="AK543" s="12">
        <v>0.05</v>
      </c>
    </row>
    <row r="544" spans="1:37">
      <c r="A544" t="s">
        <v>1193</v>
      </c>
      <c r="B544" t="s">
        <v>323</v>
      </c>
      <c r="C544" s="6">
        <v>44902</v>
      </c>
      <c r="D544" t="s">
        <v>397</v>
      </c>
      <c r="E544" t="s">
        <v>397</v>
      </c>
      <c r="F544" t="s">
        <v>1192</v>
      </c>
      <c r="G544" t="s">
        <v>37</v>
      </c>
      <c r="H544" t="s">
        <v>109</v>
      </c>
      <c r="I544" t="s">
        <v>0</v>
      </c>
      <c r="J544" s="6">
        <v>44960</v>
      </c>
      <c r="K544">
        <v>0</v>
      </c>
      <c r="L544" s="2">
        <f t="shared" si="16"/>
        <v>58</v>
      </c>
      <c r="M544" s="2" t="str">
        <f t="shared" si="17"/>
        <v>2023-02</v>
      </c>
      <c r="N544" s="2" t="s">
        <v>364</v>
      </c>
      <c r="O544" s="2" t="s">
        <v>989</v>
      </c>
      <c r="P544" s="2" t="s">
        <v>985</v>
      </c>
      <c r="Q544" s="2" t="s">
        <v>1265</v>
      </c>
      <c r="R544" s="2" t="s">
        <v>1265</v>
      </c>
      <c r="S544" s="2" t="s">
        <v>1265</v>
      </c>
      <c r="T544" s="2" t="s">
        <v>1265</v>
      </c>
      <c r="U544" s="2" t="s">
        <v>1265</v>
      </c>
      <c r="V544" s="2" t="s">
        <v>1265</v>
      </c>
      <c r="W544" s="2" t="s">
        <v>1265</v>
      </c>
      <c r="X544" s="2" t="s">
        <v>1265</v>
      </c>
      <c r="Y544" s="2" t="s">
        <v>1265</v>
      </c>
      <c r="Z544" s="2" t="s">
        <v>1265</v>
      </c>
      <c r="AA544" s="2" t="s">
        <v>1265</v>
      </c>
      <c r="AB544" s="2" t="s">
        <v>1265</v>
      </c>
      <c r="AC544" s="2" t="s">
        <v>1265</v>
      </c>
      <c r="AD544" s="2" t="s">
        <v>1265</v>
      </c>
      <c r="AE544" s="12" t="s">
        <v>1265</v>
      </c>
      <c r="AF544" s="12" t="s">
        <v>1265</v>
      </c>
      <c r="AG544" s="12" t="s">
        <v>1265</v>
      </c>
      <c r="AH544" s="12" t="s">
        <v>1265</v>
      </c>
      <c r="AI544" s="12" t="s">
        <v>1265</v>
      </c>
      <c r="AJ544" s="12" t="s">
        <v>1265</v>
      </c>
      <c r="AK544" s="12" t="s">
        <v>1265</v>
      </c>
    </row>
    <row r="545" spans="1:37">
      <c r="A545" t="s">
        <v>1370</v>
      </c>
      <c r="B545" t="s">
        <v>323</v>
      </c>
      <c r="C545" s="6">
        <v>44902</v>
      </c>
      <c r="D545" t="s">
        <v>394</v>
      </c>
      <c r="E545" t="s">
        <v>649</v>
      </c>
      <c r="F545" t="s">
        <v>1279</v>
      </c>
      <c r="G545" t="s">
        <v>37</v>
      </c>
      <c r="H545" t="s">
        <v>321</v>
      </c>
      <c r="I545" t="s">
        <v>0</v>
      </c>
      <c r="J545" s="6">
        <v>44981</v>
      </c>
      <c r="K545">
        <v>24</v>
      </c>
      <c r="L545" s="2">
        <f t="shared" si="16"/>
        <v>79</v>
      </c>
      <c r="M545" s="2" t="str">
        <f t="shared" si="17"/>
        <v>2023-02</v>
      </c>
      <c r="N545" s="2" t="s">
        <v>364</v>
      </c>
      <c r="O545" s="2" t="s">
        <v>988</v>
      </c>
      <c r="P545" s="2" t="s">
        <v>985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7</v>
      </c>
      <c r="W545" s="2">
        <v>5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35</v>
      </c>
      <c r="AD545" s="2">
        <v>35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0.2</v>
      </c>
      <c r="AK545" s="12">
        <v>0.14000000000000001</v>
      </c>
    </row>
    <row r="546" spans="1:37">
      <c r="A546" t="s">
        <v>345</v>
      </c>
      <c r="B546" t="s">
        <v>323</v>
      </c>
      <c r="C546" s="6">
        <v>44903</v>
      </c>
      <c r="D546" t="s">
        <v>3</v>
      </c>
      <c r="E546" t="s">
        <v>24</v>
      </c>
      <c r="F546" t="s">
        <v>346</v>
      </c>
      <c r="G546" t="s">
        <v>37</v>
      </c>
      <c r="H546" t="s">
        <v>321</v>
      </c>
      <c r="I546" t="s">
        <v>0</v>
      </c>
      <c r="J546" s="6">
        <v>44977</v>
      </c>
      <c r="K546">
        <v>44</v>
      </c>
      <c r="L546" s="2">
        <f t="shared" si="16"/>
        <v>74</v>
      </c>
      <c r="M546" s="2" t="str">
        <f t="shared" si="17"/>
        <v>2023-02</v>
      </c>
      <c r="N546" s="2" t="s">
        <v>364</v>
      </c>
      <c r="O546" s="2" t="s">
        <v>988</v>
      </c>
      <c r="P546" s="2" t="s">
        <v>1438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2</v>
      </c>
      <c r="W546" s="2">
        <v>10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45</v>
      </c>
      <c r="AD546" s="2">
        <v>45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2">
        <v>0.04</v>
      </c>
      <c r="AK546" s="12">
        <v>0.22</v>
      </c>
    </row>
    <row r="547" spans="1:37">
      <c r="A547" t="s">
        <v>1346</v>
      </c>
      <c r="B547" t="s">
        <v>323</v>
      </c>
      <c r="C547" s="6">
        <v>44903</v>
      </c>
      <c r="D547" t="s">
        <v>383</v>
      </c>
      <c r="E547" t="s">
        <v>445</v>
      </c>
      <c r="F547" t="s">
        <v>1309</v>
      </c>
      <c r="G547" t="s">
        <v>37</v>
      </c>
      <c r="H547" t="s">
        <v>170</v>
      </c>
      <c r="I547" t="s">
        <v>0</v>
      </c>
      <c r="J547" s="6">
        <v>44985</v>
      </c>
      <c r="K547">
        <v>33</v>
      </c>
      <c r="L547" s="2">
        <f t="shared" si="16"/>
        <v>82</v>
      </c>
      <c r="M547" s="2" t="str">
        <f t="shared" si="17"/>
        <v>2023-02</v>
      </c>
      <c r="N547" s="2" t="s">
        <v>364</v>
      </c>
      <c r="O547" s="2" t="s">
        <v>989</v>
      </c>
      <c r="P547" s="2" t="s">
        <v>985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149</v>
      </c>
      <c r="W547" s="2">
        <v>58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300</v>
      </c>
      <c r="AD547" s="2">
        <v>300</v>
      </c>
      <c r="AE547" s="12">
        <v>0</v>
      </c>
      <c r="AF547" s="12">
        <v>0</v>
      </c>
      <c r="AG547" s="12">
        <v>0</v>
      </c>
      <c r="AH547" s="12">
        <v>0</v>
      </c>
      <c r="AI547" s="12">
        <v>0</v>
      </c>
      <c r="AJ547" s="12">
        <v>0.5</v>
      </c>
      <c r="AK547" s="12">
        <v>0.19</v>
      </c>
    </row>
    <row r="548" spans="1:37">
      <c r="A548" t="s">
        <v>1147</v>
      </c>
      <c r="B548" t="s">
        <v>323</v>
      </c>
      <c r="C548" s="6">
        <v>44903</v>
      </c>
      <c r="D548" t="s">
        <v>377</v>
      </c>
      <c r="E548" t="s">
        <v>382</v>
      </c>
      <c r="F548" t="s">
        <v>1146</v>
      </c>
      <c r="G548" t="s">
        <v>37</v>
      </c>
      <c r="H548" t="s">
        <v>109</v>
      </c>
      <c r="I548" t="s">
        <v>0</v>
      </c>
      <c r="J548" s="6">
        <v>44958</v>
      </c>
      <c r="K548">
        <v>19</v>
      </c>
      <c r="L548" s="2">
        <f t="shared" si="16"/>
        <v>55</v>
      </c>
      <c r="M548" s="2" t="str">
        <f t="shared" si="17"/>
        <v>2023-02</v>
      </c>
      <c r="N548" s="2" t="s">
        <v>364</v>
      </c>
      <c r="O548" s="2" t="s">
        <v>989</v>
      </c>
      <c r="P548" s="2" t="s">
        <v>985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5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15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0.33</v>
      </c>
    </row>
    <row r="549" spans="1:37">
      <c r="A549" t="s">
        <v>1410</v>
      </c>
      <c r="B549" t="s">
        <v>323</v>
      </c>
      <c r="C549" s="6">
        <v>44903</v>
      </c>
      <c r="D549" t="s">
        <v>424</v>
      </c>
      <c r="E549" t="s">
        <v>509</v>
      </c>
      <c r="F549" t="s">
        <v>1281</v>
      </c>
      <c r="G549" t="s">
        <v>37</v>
      </c>
      <c r="H549" t="s">
        <v>109</v>
      </c>
      <c r="I549" t="s">
        <v>0</v>
      </c>
      <c r="J549" s="6">
        <v>44987</v>
      </c>
      <c r="K549">
        <v>10.5</v>
      </c>
      <c r="L549" s="2">
        <f t="shared" si="16"/>
        <v>84</v>
      </c>
      <c r="M549" s="2" t="str">
        <f t="shared" si="17"/>
        <v>2023-03</v>
      </c>
      <c r="N549" s="2" t="s">
        <v>364</v>
      </c>
      <c r="O549" s="2" t="s">
        <v>989</v>
      </c>
      <c r="P549" s="2" t="s">
        <v>985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12</v>
      </c>
      <c r="W549" s="2">
        <v>3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17</v>
      </c>
      <c r="AD549" s="2">
        <v>17</v>
      </c>
      <c r="AE549" s="12">
        <v>0</v>
      </c>
      <c r="AF549" s="12">
        <v>0</v>
      </c>
      <c r="AG549" s="12">
        <v>0</v>
      </c>
      <c r="AH549" s="12">
        <v>0</v>
      </c>
      <c r="AI549" s="12">
        <v>0</v>
      </c>
      <c r="AJ549" s="12">
        <v>0.71</v>
      </c>
      <c r="AK549" s="12">
        <v>0.18</v>
      </c>
    </row>
    <row r="550" spans="1:37">
      <c r="A550" t="s">
        <v>1269</v>
      </c>
      <c r="B550" t="s">
        <v>323</v>
      </c>
      <c r="C550" s="6">
        <v>44903</v>
      </c>
      <c r="D550" t="s">
        <v>596</v>
      </c>
      <c r="E550" t="s">
        <v>639</v>
      </c>
      <c r="F550" t="s">
        <v>1271</v>
      </c>
      <c r="G550" t="s">
        <v>37</v>
      </c>
      <c r="H550" t="s">
        <v>109</v>
      </c>
      <c r="I550" t="s">
        <v>0</v>
      </c>
      <c r="J550" s="6">
        <v>44992</v>
      </c>
      <c r="K550">
        <v>13</v>
      </c>
      <c r="L550" s="2">
        <f t="shared" si="16"/>
        <v>89</v>
      </c>
      <c r="M550" s="2" t="str">
        <f t="shared" si="17"/>
        <v>2023-03</v>
      </c>
      <c r="N550" s="2" t="s">
        <v>364</v>
      </c>
      <c r="O550" s="2" t="s">
        <v>988</v>
      </c>
      <c r="P550" s="2" t="s">
        <v>985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5</v>
      </c>
      <c r="W550" s="2">
        <v>5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10</v>
      </c>
      <c r="AD550" s="2">
        <v>10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0.5</v>
      </c>
      <c r="AK550" s="12">
        <v>0.5</v>
      </c>
    </row>
    <row r="551" spans="1:37">
      <c r="A551" t="s">
        <v>1238</v>
      </c>
      <c r="B551" t="s">
        <v>323</v>
      </c>
      <c r="C551" s="6">
        <v>44903</v>
      </c>
      <c r="D551" t="s">
        <v>379</v>
      </c>
      <c r="E551" t="s">
        <v>1091</v>
      </c>
      <c r="F551" t="s">
        <v>1293</v>
      </c>
      <c r="G551" t="s">
        <v>37</v>
      </c>
      <c r="H551" t="s">
        <v>170</v>
      </c>
      <c r="I551" t="s">
        <v>0</v>
      </c>
      <c r="J551" s="6">
        <v>44993</v>
      </c>
      <c r="K551">
        <v>0</v>
      </c>
      <c r="L551" s="2">
        <f t="shared" si="16"/>
        <v>90</v>
      </c>
      <c r="M551" s="2" t="str">
        <f t="shared" si="17"/>
        <v>2023-03</v>
      </c>
      <c r="N551" s="2" t="s">
        <v>364</v>
      </c>
      <c r="O551" s="2" t="s">
        <v>989</v>
      </c>
      <c r="P551" s="2" t="s">
        <v>1437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10</v>
      </c>
      <c r="W551" s="2">
        <v>9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15</v>
      </c>
      <c r="AD551" s="2">
        <v>15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0.67</v>
      </c>
      <c r="AK551" s="12">
        <v>0.6</v>
      </c>
    </row>
    <row r="552" spans="1:37">
      <c r="A552" t="s">
        <v>1078</v>
      </c>
      <c r="B552" t="s">
        <v>323</v>
      </c>
      <c r="C552" s="6">
        <v>44903</v>
      </c>
      <c r="D552" t="s">
        <v>373</v>
      </c>
      <c r="E552" t="s">
        <v>541</v>
      </c>
      <c r="F552" t="s">
        <v>1140</v>
      </c>
      <c r="G552" t="s">
        <v>37</v>
      </c>
      <c r="H552" t="s">
        <v>109</v>
      </c>
      <c r="I552" t="s">
        <v>0</v>
      </c>
      <c r="J552" s="6">
        <v>44971</v>
      </c>
      <c r="K552">
        <v>14</v>
      </c>
      <c r="L552" s="2">
        <f t="shared" si="16"/>
        <v>68</v>
      </c>
      <c r="M552" s="2" t="str">
        <f t="shared" si="17"/>
        <v>2023-02</v>
      </c>
      <c r="N552" s="2" t="s">
        <v>364</v>
      </c>
      <c r="O552" s="2" t="s">
        <v>988</v>
      </c>
      <c r="P552" s="2" t="s">
        <v>985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5</v>
      </c>
      <c r="W552" s="2">
        <v>1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20</v>
      </c>
      <c r="AD552" s="2">
        <v>20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0.25</v>
      </c>
      <c r="AK552" s="12">
        <v>0.05</v>
      </c>
    </row>
    <row r="553" spans="1:37">
      <c r="A553" t="s">
        <v>1060</v>
      </c>
      <c r="B553" t="s">
        <v>323</v>
      </c>
      <c r="C553" s="6">
        <v>44904</v>
      </c>
      <c r="D553" t="s">
        <v>407</v>
      </c>
      <c r="E553" t="s">
        <v>604</v>
      </c>
      <c r="F553" t="s">
        <v>1123</v>
      </c>
      <c r="G553" t="s">
        <v>37</v>
      </c>
      <c r="H553" t="s">
        <v>321</v>
      </c>
      <c r="I553" t="s">
        <v>0</v>
      </c>
      <c r="J553" s="6">
        <v>44974</v>
      </c>
      <c r="K553">
        <v>19</v>
      </c>
      <c r="L553" s="2">
        <f t="shared" si="16"/>
        <v>70</v>
      </c>
      <c r="M553" s="2" t="str">
        <f t="shared" si="17"/>
        <v>2023-02</v>
      </c>
      <c r="N553" s="2" t="s">
        <v>364</v>
      </c>
      <c r="O553" s="2" t="s">
        <v>988</v>
      </c>
      <c r="P553" s="2" t="s">
        <v>985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16</v>
      </c>
      <c r="W553" s="2">
        <v>8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10</v>
      </c>
      <c r="AD553" s="2">
        <v>10</v>
      </c>
      <c r="AE553" s="12">
        <v>0</v>
      </c>
      <c r="AF553" s="12">
        <v>0</v>
      </c>
      <c r="AG553" s="12">
        <v>0</v>
      </c>
      <c r="AH553" s="12">
        <v>0</v>
      </c>
      <c r="AI553" s="12">
        <v>0</v>
      </c>
      <c r="AJ553" s="12">
        <v>1.6</v>
      </c>
      <c r="AK553" s="12">
        <v>0.8</v>
      </c>
    </row>
    <row r="554" spans="1:37">
      <c r="A554" t="s">
        <v>1396</v>
      </c>
      <c r="B554" t="s">
        <v>323</v>
      </c>
      <c r="C554" s="6">
        <v>44907</v>
      </c>
      <c r="D554" t="s">
        <v>596</v>
      </c>
      <c r="E554" t="s">
        <v>418</v>
      </c>
      <c r="F554" t="s">
        <v>1395</v>
      </c>
      <c r="G554" t="s">
        <v>37</v>
      </c>
      <c r="H554" t="s">
        <v>109</v>
      </c>
      <c r="I554" t="s">
        <v>0</v>
      </c>
      <c r="J554" s="6">
        <v>44987</v>
      </c>
      <c r="K554">
        <v>13.5</v>
      </c>
      <c r="L554" s="2">
        <f t="shared" si="16"/>
        <v>80</v>
      </c>
      <c r="M554" s="2" t="str">
        <f t="shared" si="17"/>
        <v>2023-03</v>
      </c>
      <c r="N554" s="2" t="s">
        <v>364</v>
      </c>
      <c r="O554" s="2" t="s">
        <v>988</v>
      </c>
      <c r="P554" s="2" t="s">
        <v>985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6</v>
      </c>
      <c r="W554" s="2">
        <v>2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10</v>
      </c>
      <c r="AD554" s="2">
        <v>10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0.6</v>
      </c>
      <c r="AK554" s="12">
        <v>0.2</v>
      </c>
    </row>
    <row r="555" spans="1:37">
      <c r="A555" t="s">
        <v>1322</v>
      </c>
      <c r="B555" t="s">
        <v>323</v>
      </c>
      <c r="C555" s="6">
        <v>44907</v>
      </c>
      <c r="D555" t="s">
        <v>424</v>
      </c>
      <c r="E555" t="s">
        <v>667</v>
      </c>
      <c r="F555" t="s">
        <v>1321</v>
      </c>
      <c r="G555" t="s">
        <v>37</v>
      </c>
      <c r="H555" t="s">
        <v>109</v>
      </c>
      <c r="I555" t="s">
        <v>0</v>
      </c>
      <c r="J555" s="6">
        <v>44994</v>
      </c>
      <c r="K555">
        <v>23.25</v>
      </c>
      <c r="L555" s="2">
        <f t="shared" si="16"/>
        <v>87</v>
      </c>
      <c r="M555" s="2" t="str">
        <f t="shared" si="17"/>
        <v>2023-03</v>
      </c>
      <c r="N555" s="2" t="s">
        <v>364</v>
      </c>
      <c r="O555" s="2" t="s">
        <v>989</v>
      </c>
      <c r="P555" s="2" t="s">
        <v>985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9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10</v>
      </c>
      <c r="AD555" s="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0.9</v>
      </c>
      <c r="AK555" s="12">
        <v>0</v>
      </c>
    </row>
    <row r="556" spans="1:37">
      <c r="A556" t="s">
        <v>350</v>
      </c>
      <c r="B556" t="s">
        <v>323</v>
      </c>
      <c r="C556" s="6">
        <v>44909</v>
      </c>
      <c r="D556" t="s">
        <v>5</v>
      </c>
      <c r="E556" t="s">
        <v>19</v>
      </c>
      <c r="F556" t="s">
        <v>351</v>
      </c>
      <c r="G556" t="s">
        <v>37</v>
      </c>
      <c r="H556" t="s">
        <v>109</v>
      </c>
      <c r="I556" t="s">
        <v>0</v>
      </c>
      <c r="J556" s="6">
        <v>44957</v>
      </c>
      <c r="K556">
        <v>26</v>
      </c>
      <c r="L556" s="2">
        <f t="shared" si="16"/>
        <v>48</v>
      </c>
      <c r="M556" s="2" t="str">
        <f t="shared" si="17"/>
        <v>2023-01</v>
      </c>
      <c r="N556" s="2" t="s">
        <v>364</v>
      </c>
      <c r="O556" s="2" t="s">
        <v>989</v>
      </c>
      <c r="P556" s="2" t="s">
        <v>1438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7</v>
      </c>
      <c r="W556" s="2">
        <v>4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20</v>
      </c>
      <c r="AD556" s="2">
        <v>20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2">
        <v>0.35</v>
      </c>
      <c r="AK556" s="12">
        <v>0.2</v>
      </c>
    </row>
    <row r="557" spans="1:37">
      <c r="A557" t="s">
        <v>1364</v>
      </c>
      <c r="B557" t="s">
        <v>108</v>
      </c>
      <c r="C557" s="6">
        <v>44909</v>
      </c>
      <c r="D557" t="s">
        <v>399</v>
      </c>
      <c r="E557" t="s">
        <v>400</v>
      </c>
      <c r="F557" t="s">
        <v>1363</v>
      </c>
      <c r="G557" t="s">
        <v>37</v>
      </c>
      <c r="H557" t="s">
        <v>109</v>
      </c>
      <c r="I557" t="s">
        <v>0</v>
      </c>
      <c r="J557" s="6">
        <v>44987</v>
      </c>
      <c r="K557">
        <v>10.75</v>
      </c>
      <c r="L557" s="2">
        <f t="shared" si="16"/>
        <v>78</v>
      </c>
      <c r="M557" s="2" t="str">
        <f t="shared" si="17"/>
        <v>2023-03</v>
      </c>
      <c r="N557" s="2" t="s">
        <v>364</v>
      </c>
      <c r="O557" s="2" t="s">
        <v>988</v>
      </c>
      <c r="P557" s="2" t="s">
        <v>985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73</v>
      </c>
      <c r="W557" s="2">
        <v>16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150</v>
      </c>
      <c r="AD557" s="2">
        <v>150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0.49</v>
      </c>
      <c r="AK557" s="12">
        <v>0.11</v>
      </c>
    </row>
    <row r="558" spans="1:37">
      <c r="A558" t="s">
        <v>776</v>
      </c>
      <c r="B558" t="s">
        <v>323</v>
      </c>
      <c r="C558" s="6">
        <v>44909</v>
      </c>
      <c r="D558" t="s">
        <v>383</v>
      </c>
      <c r="E558" t="s">
        <v>442</v>
      </c>
      <c r="F558" t="s">
        <v>775</v>
      </c>
      <c r="G558" t="s">
        <v>37</v>
      </c>
      <c r="H558" t="s">
        <v>109</v>
      </c>
      <c r="I558" t="s">
        <v>0</v>
      </c>
      <c r="J558" s="6">
        <v>44951</v>
      </c>
      <c r="K558">
        <v>10.7</v>
      </c>
      <c r="L558" s="2">
        <f t="shared" si="16"/>
        <v>42</v>
      </c>
      <c r="M558" s="2" t="str">
        <f t="shared" si="17"/>
        <v>2023-01</v>
      </c>
      <c r="N558" s="2" t="s">
        <v>364</v>
      </c>
      <c r="O558" s="2" t="s">
        <v>989</v>
      </c>
      <c r="P558" s="2" t="s">
        <v>985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8</v>
      </c>
      <c r="W558" s="2">
        <v>3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10</v>
      </c>
      <c r="AD558" s="2">
        <v>10</v>
      </c>
      <c r="AE558" s="12">
        <v>0</v>
      </c>
      <c r="AF558" s="12">
        <v>0</v>
      </c>
      <c r="AG558" s="12">
        <v>0</v>
      </c>
      <c r="AH558" s="12">
        <v>0</v>
      </c>
      <c r="AI558" s="12">
        <v>0</v>
      </c>
      <c r="AJ558" s="12">
        <v>0.8</v>
      </c>
      <c r="AK558" s="12">
        <v>0.3</v>
      </c>
    </row>
    <row r="559" spans="1:37">
      <c r="A559" t="s">
        <v>1076</v>
      </c>
      <c r="B559" t="s">
        <v>323</v>
      </c>
      <c r="C559" s="6">
        <v>44910</v>
      </c>
      <c r="D559" t="s">
        <v>376</v>
      </c>
      <c r="E559" t="s">
        <v>406</v>
      </c>
      <c r="F559" t="s">
        <v>1103</v>
      </c>
      <c r="G559" t="s">
        <v>37</v>
      </c>
      <c r="H559" t="s">
        <v>321</v>
      </c>
      <c r="I559" t="s">
        <v>0</v>
      </c>
      <c r="J559" s="6">
        <v>44959</v>
      </c>
      <c r="K559">
        <v>15.5</v>
      </c>
      <c r="L559" s="2">
        <f t="shared" si="16"/>
        <v>49</v>
      </c>
      <c r="M559" s="2" t="str">
        <f t="shared" si="17"/>
        <v>2023-02</v>
      </c>
      <c r="N559" s="2" t="s">
        <v>364</v>
      </c>
      <c r="O559" s="2" t="s">
        <v>989</v>
      </c>
      <c r="P559" s="2" t="s">
        <v>985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72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10</v>
      </c>
      <c r="AD559" s="2">
        <v>0</v>
      </c>
      <c r="AE559" s="12">
        <v>0</v>
      </c>
      <c r="AF559" s="12">
        <v>0</v>
      </c>
      <c r="AG559" s="12">
        <v>0</v>
      </c>
      <c r="AH559" s="12">
        <v>0</v>
      </c>
      <c r="AI559" s="12">
        <v>0</v>
      </c>
      <c r="AJ559" s="12">
        <v>7.2</v>
      </c>
      <c r="AK559" s="12">
        <v>0</v>
      </c>
    </row>
    <row r="560" spans="1:37">
      <c r="A560" t="s">
        <v>1350</v>
      </c>
      <c r="B560" t="s">
        <v>323</v>
      </c>
      <c r="C560" s="6">
        <v>44910</v>
      </c>
      <c r="D560" t="s">
        <v>379</v>
      </c>
      <c r="E560" t="s">
        <v>494</v>
      </c>
      <c r="F560" t="s">
        <v>1349</v>
      </c>
      <c r="G560" t="s">
        <v>37</v>
      </c>
      <c r="H560" t="s">
        <v>109</v>
      </c>
      <c r="I560" t="s">
        <v>0</v>
      </c>
      <c r="J560" s="6">
        <v>44993</v>
      </c>
      <c r="K560">
        <v>14.75</v>
      </c>
      <c r="L560" s="2">
        <f t="shared" si="16"/>
        <v>83</v>
      </c>
      <c r="M560" s="2" t="str">
        <f t="shared" si="17"/>
        <v>2023-03</v>
      </c>
      <c r="N560" s="2" t="s">
        <v>364</v>
      </c>
      <c r="O560" s="2" t="s">
        <v>989</v>
      </c>
      <c r="P560" s="2" t="s">
        <v>985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6</v>
      </c>
      <c r="W560" s="2">
        <v>4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25</v>
      </c>
      <c r="AD560" s="2">
        <v>25</v>
      </c>
      <c r="AE560" s="12">
        <v>0</v>
      </c>
      <c r="AF560" s="12">
        <v>0</v>
      </c>
      <c r="AG560" s="12">
        <v>0</v>
      </c>
      <c r="AH560" s="12">
        <v>0</v>
      </c>
      <c r="AI560" s="12">
        <v>0</v>
      </c>
      <c r="AJ560" s="12">
        <v>0.24</v>
      </c>
      <c r="AK560" s="12">
        <v>0.16</v>
      </c>
    </row>
    <row r="561" spans="1:37">
      <c r="A561" t="s">
        <v>1325</v>
      </c>
      <c r="B561" t="s">
        <v>323</v>
      </c>
      <c r="C561" s="6">
        <v>44911</v>
      </c>
      <c r="D561" t="s">
        <v>369</v>
      </c>
      <c r="E561" t="s">
        <v>555</v>
      </c>
      <c r="F561" t="s">
        <v>1324</v>
      </c>
      <c r="G561" t="s">
        <v>37</v>
      </c>
      <c r="H561" t="s">
        <v>109</v>
      </c>
      <c r="I561" t="s">
        <v>0</v>
      </c>
      <c r="J561" s="6">
        <v>44988</v>
      </c>
      <c r="K561">
        <v>24</v>
      </c>
      <c r="L561" s="2">
        <f t="shared" si="16"/>
        <v>77</v>
      </c>
      <c r="M561" s="2" t="str">
        <f t="shared" si="17"/>
        <v>2023-03</v>
      </c>
      <c r="N561" s="2" t="s">
        <v>364</v>
      </c>
      <c r="O561" s="2" t="s">
        <v>988</v>
      </c>
      <c r="P561" s="2" t="s">
        <v>985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10</v>
      </c>
      <c r="W561" s="2">
        <v>8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10</v>
      </c>
      <c r="AD561" s="2">
        <v>10</v>
      </c>
      <c r="AE561" s="12">
        <v>0</v>
      </c>
      <c r="AF561" s="12">
        <v>0</v>
      </c>
      <c r="AG561" s="12">
        <v>0</v>
      </c>
      <c r="AH561" s="12">
        <v>0</v>
      </c>
      <c r="AI561" s="12">
        <v>0</v>
      </c>
      <c r="AJ561" s="12">
        <v>1</v>
      </c>
      <c r="AK561" s="12">
        <v>0.8</v>
      </c>
    </row>
    <row r="562" spans="1:37">
      <c r="A562" t="s">
        <v>1348</v>
      </c>
      <c r="B562" t="s">
        <v>323</v>
      </c>
      <c r="C562" s="6">
        <v>44911</v>
      </c>
      <c r="D562" t="s">
        <v>407</v>
      </c>
      <c r="E562" t="s">
        <v>670</v>
      </c>
      <c r="F562" t="s">
        <v>1347</v>
      </c>
      <c r="G562" t="s">
        <v>37</v>
      </c>
      <c r="H562" t="s">
        <v>109</v>
      </c>
      <c r="I562" t="s">
        <v>0</v>
      </c>
      <c r="J562" s="6">
        <v>44994</v>
      </c>
      <c r="K562">
        <v>13.5</v>
      </c>
      <c r="L562" s="2">
        <f t="shared" si="16"/>
        <v>83</v>
      </c>
      <c r="M562" s="2" t="str">
        <f t="shared" si="17"/>
        <v>2023-03</v>
      </c>
      <c r="N562" s="2" t="s">
        <v>364</v>
      </c>
      <c r="O562" s="2" t="s">
        <v>988</v>
      </c>
      <c r="P562" s="2" t="s">
        <v>985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16</v>
      </c>
      <c r="W562" s="2">
        <v>4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50</v>
      </c>
      <c r="AD562" s="2">
        <v>50</v>
      </c>
      <c r="AE562" s="12">
        <v>0</v>
      </c>
      <c r="AF562" s="12">
        <v>0</v>
      </c>
      <c r="AG562" s="12">
        <v>0</v>
      </c>
      <c r="AH562" s="12">
        <v>0</v>
      </c>
      <c r="AI562" s="12">
        <v>0</v>
      </c>
      <c r="AJ562" s="12">
        <v>0.32</v>
      </c>
      <c r="AK562" s="12">
        <v>0.08</v>
      </c>
    </row>
    <row r="563" spans="1:37">
      <c r="A563" t="s">
        <v>356</v>
      </c>
      <c r="B563" t="s">
        <v>323</v>
      </c>
      <c r="C563" s="6">
        <v>44914</v>
      </c>
      <c r="D563" t="s">
        <v>1</v>
      </c>
      <c r="E563" t="s">
        <v>9</v>
      </c>
      <c r="F563" t="s">
        <v>357</v>
      </c>
      <c r="G563" t="s">
        <v>37</v>
      </c>
      <c r="H563" t="s">
        <v>109</v>
      </c>
      <c r="I563" t="s">
        <v>0</v>
      </c>
      <c r="J563" s="6">
        <v>44993</v>
      </c>
      <c r="K563">
        <v>29</v>
      </c>
      <c r="L563" s="2">
        <f t="shared" si="16"/>
        <v>79</v>
      </c>
      <c r="M563" s="2" t="str">
        <f t="shared" si="17"/>
        <v>2023-03</v>
      </c>
      <c r="N563" s="2" t="s">
        <v>364</v>
      </c>
      <c r="O563" s="2" t="s">
        <v>988</v>
      </c>
      <c r="P563" s="2" t="s">
        <v>1438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7</v>
      </c>
      <c r="W563" s="2">
        <v>17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50</v>
      </c>
      <c r="AD563" s="2">
        <v>50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0.14000000000000001</v>
      </c>
      <c r="AK563" s="12">
        <v>0.34</v>
      </c>
    </row>
    <row r="564" spans="1:37">
      <c r="A564" t="s">
        <v>1071</v>
      </c>
      <c r="B564" t="s">
        <v>323</v>
      </c>
      <c r="C564" s="6">
        <v>44915</v>
      </c>
      <c r="D564" t="s">
        <v>412</v>
      </c>
      <c r="E564" t="s">
        <v>646</v>
      </c>
      <c r="F564" t="s">
        <v>1156</v>
      </c>
      <c r="G564" t="s">
        <v>37</v>
      </c>
      <c r="H564" t="s">
        <v>109</v>
      </c>
      <c r="I564" t="s">
        <v>0</v>
      </c>
      <c r="J564" s="6">
        <v>44979</v>
      </c>
      <c r="K564">
        <v>12.35</v>
      </c>
      <c r="L564" s="2">
        <f t="shared" si="16"/>
        <v>64</v>
      </c>
      <c r="M564" s="2" t="str">
        <f t="shared" si="17"/>
        <v>2023-02</v>
      </c>
      <c r="N564" s="2" t="s">
        <v>364</v>
      </c>
      <c r="O564" s="2" t="s">
        <v>988</v>
      </c>
      <c r="P564" s="2" t="s">
        <v>985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12</v>
      </c>
      <c r="W564" s="2">
        <v>3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60</v>
      </c>
      <c r="AD564" s="2">
        <v>60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0.2</v>
      </c>
      <c r="AK564" s="12">
        <v>0.05</v>
      </c>
    </row>
    <row r="565" spans="1:37">
      <c r="A565" t="s">
        <v>362</v>
      </c>
      <c r="B565" t="s">
        <v>323</v>
      </c>
      <c r="C565" s="6">
        <v>44915</v>
      </c>
      <c r="D565" t="s">
        <v>5</v>
      </c>
      <c r="E565" t="s">
        <v>17</v>
      </c>
      <c r="F565" t="s">
        <v>363</v>
      </c>
      <c r="G565" t="s">
        <v>37</v>
      </c>
      <c r="H565" t="s">
        <v>109</v>
      </c>
      <c r="I565" t="s">
        <v>0</v>
      </c>
      <c r="J565" s="6">
        <v>44985</v>
      </c>
      <c r="K565">
        <v>22.5</v>
      </c>
      <c r="L565" s="2">
        <f t="shared" si="16"/>
        <v>70</v>
      </c>
      <c r="M565" s="2" t="str">
        <f t="shared" si="17"/>
        <v>2023-02</v>
      </c>
      <c r="N565" s="2" t="s">
        <v>364</v>
      </c>
      <c r="O565" s="2" t="s">
        <v>989</v>
      </c>
      <c r="P565" s="2" t="s">
        <v>1438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9</v>
      </c>
      <c r="W565" s="2">
        <v>7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15</v>
      </c>
      <c r="AD565" s="2">
        <v>15</v>
      </c>
      <c r="AE565" s="12">
        <v>0</v>
      </c>
      <c r="AF565" s="12">
        <v>0</v>
      </c>
      <c r="AG565" s="12">
        <v>0</v>
      </c>
      <c r="AH565" s="12">
        <v>0</v>
      </c>
      <c r="AI565" s="12">
        <v>0</v>
      </c>
      <c r="AJ565" s="12">
        <v>0.6</v>
      </c>
      <c r="AK565" s="12">
        <v>0.47</v>
      </c>
    </row>
    <row r="566" spans="1:37">
      <c r="A566" t="s">
        <v>1237</v>
      </c>
      <c r="B566" t="s">
        <v>323</v>
      </c>
      <c r="C566" s="6">
        <v>44915</v>
      </c>
      <c r="D566" t="s">
        <v>399</v>
      </c>
      <c r="E566" t="s">
        <v>400</v>
      </c>
      <c r="F566" t="s">
        <v>1369</v>
      </c>
      <c r="G566" t="s">
        <v>37</v>
      </c>
      <c r="H566" t="s">
        <v>109</v>
      </c>
      <c r="I566" t="s">
        <v>0</v>
      </c>
      <c r="J566" s="6">
        <v>44993</v>
      </c>
      <c r="K566">
        <v>24</v>
      </c>
      <c r="L566" s="2">
        <f t="shared" si="16"/>
        <v>78</v>
      </c>
      <c r="M566" s="2" t="str">
        <f t="shared" si="17"/>
        <v>2023-03</v>
      </c>
      <c r="N566" s="2" t="s">
        <v>364</v>
      </c>
      <c r="O566" s="2" t="s">
        <v>988</v>
      </c>
      <c r="P566" s="2" t="s">
        <v>985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4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10</v>
      </c>
      <c r="AD566" s="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0.4</v>
      </c>
      <c r="AK566" s="12">
        <v>0</v>
      </c>
    </row>
    <row r="567" spans="1:37">
      <c r="A567" t="s">
        <v>1073</v>
      </c>
      <c r="B567" t="s">
        <v>323</v>
      </c>
      <c r="C567" s="6">
        <v>44915</v>
      </c>
      <c r="D567" t="s">
        <v>379</v>
      </c>
      <c r="E567" t="s">
        <v>389</v>
      </c>
      <c r="F567" t="s">
        <v>1119</v>
      </c>
      <c r="G567" t="s">
        <v>37</v>
      </c>
      <c r="H567" t="s">
        <v>170</v>
      </c>
      <c r="I567" t="s">
        <v>0</v>
      </c>
      <c r="J567" s="6">
        <v>44964</v>
      </c>
      <c r="K567">
        <v>5</v>
      </c>
      <c r="L567" s="2">
        <f t="shared" si="16"/>
        <v>49</v>
      </c>
      <c r="M567" s="2" t="str">
        <f t="shared" si="17"/>
        <v>2023-02</v>
      </c>
      <c r="N567" s="2" t="s">
        <v>364</v>
      </c>
      <c r="O567" s="2" t="s">
        <v>989</v>
      </c>
      <c r="P567" s="2" t="s">
        <v>985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2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30</v>
      </c>
      <c r="AD567" s="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7.0000000000000007E-2</v>
      </c>
      <c r="AK567" s="12">
        <v>0</v>
      </c>
    </row>
    <row r="568" spans="1:37">
      <c r="A568" t="s">
        <v>1132</v>
      </c>
      <c r="B568" t="s">
        <v>323</v>
      </c>
      <c r="C568" s="6">
        <v>44916</v>
      </c>
      <c r="D568" t="s">
        <v>379</v>
      </c>
      <c r="E568" t="s">
        <v>534</v>
      </c>
      <c r="F568" t="s">
        <v>1131</v>
      </c>
      <c r="G568" t="s">
        <v>37</v>
      </c>
      <c r="H568" t="s">
        <v>109</v>
      </c>
      <c r="I568" t="s">
        <v>0</v>
      </c>
      <c r="J568" s="6">
        <v>44979</v>
      </c>
      <c r="K568">
        <v>4.75</v>
      </c>
      <c r="L568" s="2">
        <f t="shared" si="16"/>
        <v>63</v>
      </c>
      <c r="M568" s="2" t="str">
        <f t="shared" si="17"/>
        <v>2023-02</v>
      </c>
      <c r="N568" s="2" t="s">
        <v>364</v>
      </c>
      <c r="O568" s="2" t="s">
        <v>989</v>
      </c>
      <c r="P568" s="2" t="s">
        <v>985</v>
      </c>
      <c r="Q568" s="2" t="s">
        <v>1265</v>
      </c>
      <c r="R568" s="2" t="s">
        <v>1265</v>
      </c>
      <c r="S568" s="2" t="s">
        <v>1265</v>
      </c>
      <c r="T568" s="2" t="s">
        <v>1265</v>
      </c>
      <c r="U568" s="2" t="s">
        <v>1265</v>
      </c>
      <c r="V568" s="2" t="s">
        <v>1265</v>
      </c>
      <c r="W568" s="2" t="s">
        <v>1265</v>
      </c>
      <c r="X568" s="2" t="s">
        <v>1265</v>
      </c>
      <c r="Y568" s="2" t="s">
        <v>1265</v>
      </c>
      <c r="Z568" s="2" t="s">
        <v>1265</v>
      </c>
      <c r="AA568" s="2" t="s">
        <v>1265</v>
      </c>
      <c r="AB568" s="2" t="s">
        <v>1265</v>
      </c>
      <c r="AC568" s="2" t="s">
        <v>1265</v>
      </c>
      <c r="AD568" s="2" t="s">
        <v>1265</v>
      </c>
      <c r="AE568" s="12" t="s">
        <v>1265</v>
      </c>
      <c r="AF568" s="12" t="s">
        <v>1265</v>
      </c>
      <c r="AG568" s="12" t="s">
        <v>1265</v>
      </c>
      <c r="AH568" s="12" t="s">
        <v>1265</v>
      </c>
      <c r="AI568" s="12" t="s">
        <v>1265</v>
      </c>
      <c r="AJ568" s="12" t="s">
        <v>1265</v>
      </c>
      <c r="AK568" s="12" t="s">
        <v>1265</v>
      </c>
    </row>
    <row r="569" spans="1:37">
      <c r="A569" t="s">
        <v>1381</v>
      </c>
      <c r="B569" t="s">
        <v>323</v>
      </c>
      <c r="C569" s="6">
        <v>44922</v>
      </c>
      <c r="D569" t="s">
        <v>397</v>
      </c>
      <c r="E569" t="s">
        <v>419</v>
      </c>
      <c r="F569" t="s">
        <v>1380</v>
      </c>
      <c r="G569" t="s">
        <v>37</v>
      </c>
      <c r="H569" t="s">
        <v>109</v>
      </c>
      <c r="I569" t="s">
        <v>0</v>
      </c>
      <c r="J569" s="6">
        <v>44987</v>
      </c>
      <c r="K569">
        <v>12.5</v>
      </c>
      <c r="L569" s="2">
        <f t="shared" si="16"/>
        <v>65</v>
      </c>
      <c r="M569" s="2" t="str">
        <f t="shared" si="17"/>
        <v>2023-03</v>
      </c>
      <c r="N569" s="2" t="s">
        <v>364</v>
      </c>
      <c r="O569" s="2" t="s">
        <v>989</v>
      </c>
      <c r="P569" s="2" t="s">
        <v>985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7</v>
      </c>
      <c r="W569" s="2">
        <v>4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25</v>
      </c>
      <c r="AD569" s="2">
        <v>25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0.28000000000000003</v>
      </c>
      <c r="AK569" s="12">
        <v>0.16</v>
      </c>
    </row>
    <row r="570" spans="1:37">
      <c r="A570" t="s">
        <v>1366</v>
      </c>
      <c r="B570" t="s">
        <v>323</v>
      </c>
      <c r="C570" s="6">
        <v>44923</v>
      </c>
      <c r="D570" t="s">
        <v>379</v>
      </c>
      <c r="E570" t="s">
        <v>534</v>
      </c>
      <c r="F570" t="s">
        <v>1365</v>
      </c>
      <c r="G570" t="s">
        <v>324</v>
      </c>
      <c r="H570" t="s">
        <v>321</v>
      </c>
      <c r="I570" t="s">
        <v>0</v>
      </c>
      <c r="J570" s="6">
        <v>44981</v>
      </c>
      <c r="K570">
        <v>8</v>
      </c>
      <c r="L570" s="2">
        <f t="shared" si="16"/>
        <v>58</v>
      </c>
      <c r="M570" s="2" t="str">
        <f t="shared" si="17"/>
        <v>2023-02</v>
      </c>
      <c r="N570" s="2" t="s">
        <v>364</v>
      </c>
      <c r="O570" s="2" t="s">
        <v>989</v>
      </c>
      <c r="P570" s="2" t="s">
        <v>985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5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20</v>
      </c>
      <c r="AD570" s="2">
        <v>0</v>
      </c>
      <c r="AE570" s="12">
        <v>0</v>
      </c>
      <c r="AF570" s="12">
        <v>0</v>
      </c>
      <c r="AG570" s="12">
        <v>0</v>
      </c>
      <c r="AH570" s="12">
        <v>0</v>
      </c>
      <c r="AI570" s="12">
        <v>0</v>
      </c>
      <c r="AJ570" s="12">
        <v>0.25</v>
      </c>
      <c r="AK570" s="12">
        <v>0</v>
      </c>
    </row>
    <row r="571" spans="1:37">
      <c r="A571" t="s">
        <v>1373</v>
      </c>
      <c r="B571" t="s">
        <v>323</v>
      </c>
      <c r="C571" s="6">
        <v>44923</v>
      </c>
      <c r="D571" t="s">
        <v>374</v>
      </c>
      <c r="E571" t="s">
        <v>422</v>
      </c>
      <c r="F571" t="s">
        <v>1374</v>
      </c>
      <c r="G571" t="s">
        <v>37</v>
      </c>
      <c r="H571" t="s">
        <v>321</v>
      </c>
      <c r="I571" t="s">
        <v>0</v>
      </c>
      <c r="J571" s="6">
        <v>44985</v>
      </c>
      <c r="K571">
        <v>19</v>
      </c>
      <c r="L571" s="2">
        <f t="shared" si="16"/>
        <v>62</v>
      </c>
      <c r="M571" s="2" t="str">
        <f t="shared" si="17"/>
        <v>2023-02</v>
      </c>
      <c r="N571" s="2" t="s">
        <v>364</v>
      </c>
      <c r="O571" s="2" t="s">
        <v>989</v>
      </c>
      <c r="P571" s="2" t="s">
        <v>985</v>
      </c>
      <c r="Q571" s="2" t="s">
        <v>1265</v>
      </c>
      <c r="R571" s="2" t="s">
        <v>1265</v>
      </c>
      <c r="S571" s="2" t="s">
        <v>1265</v>
      </c>
      <c r="T571" s="2" t="s">
        <v>1265</v>
      </c>
      <c r="U571" s="2" t="s">
        <v>1265</v>
      </c>
      <c r="V571" s="2" t="s">
        <v>1265</v>
      </c>
      <c r="W571" s="2" t="s">
        <v>1265</v>
      </c>
      <c r="X571" s="2" t="s">
        <v>1265</v>
      </c>
      <c r="Y571" s="2" t="s">
        <v>1265</v>
      </c>
      <c r="Z571" s="2" t="s">
        <v>1265</v>
      </c>
      <c r="AA571" s="2" t="s">
        <v>1265</v>
      </c>
      <c r="AB571" s="2" t="s">
        <v>1265</v>
      </c>
      <c r="AC571" s="2" t="s">
        <v>1265</v>
      </c>
      <c r="AD571" s="2" t="s">
        <v>1265</v>
      </c>
      <c r="AE571" s="12" t="s">
        <v>1265</v>
      </c>
      <c r="AF571" s="12" t="s">
        <v>1265</v>
      </c>
      <c r="AG571" s="12" t="s">
        <v>1265</v>
      </c>
      <c r="AH571" s="12" t="s">
        <v>1265</v>
      </c>
      <c r="AI571" s="12" t="s">
        <v>1265</v>
      </c>
      <c r="AJ571" s="12" t="s">
        <v>1265</v>
      </c>
      <c r="AK571" s="12" t="s">
        <v>1265</v>
      </c>
    </row>
    <row r="572" spans="1:37">
      <c r="A572" t="s">
        <v>1067</v>
      </c>
      <c r="B572" t="s">
        <v>323</v>
      </c>
      <c r="C572" s="6">
        <v>44924</v>
      </c>
      <c r="D572" t="s">
        <v>379</v>
      </c>
      <c r="E572" t="s">
        <v>534</v>
      </c>
      <c r="F572" t="s">
        <v>1124</v>
      </c>
      <c r="G572" t="s">
        <v>37</v>
      </c>
      <c r="H572" t="s">
        <v>109</v>
      </c>
      <c r="I572" t="s">
        <v>0</v>
      </c>
      <c r="J572" s="6">
        <v>44979</v>
      </c>
      <c r="K572">
        <v>5</v>
      </c>
      <c r="L572" s="2">
        <f t="shared" si="16"/>
        <v>55</v>
      </c>
      <c r="M572" s="2" t="str">
        <f t="shared" si="17"/>
        <v>2023-02</v>
      </c>
      <c r="N572" s="2" t="s">
        <v>364</v>
      </c>
      <c r="O572" s="2" t="s">
        <v>989</v>
      </c>
      <c r="P572" s="2" t="s">
        <v>985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3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10</v>
      </c>
      <c r="AD572" s="2">
        <v>0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0.3</v>
      </c>
      <c r="AK572" s="12">
        <v>0</v>
      </c>
    </row>
    <row r="573" spans="1:37">
      <c r="A573" t="s">
        <v>1240</v>
      </c>
      <c r="B573" t="s">
        <v>323</v>
      </c>
      <c r="C573" s="6">
        <v>44924</v>
      </c>
      <c r="D573" t="s">
        <v>367</v>
      </c>
      <c r="E573" t="s">
        <v>1276</v>
      </c>
      <c r="F573" t="s">
        <v>1413</v>
      </c>
      <c r="G573" t="s">
        <v>37</v>
      </c>
      <c r="H573" t="s">
        <v>109</v>
      </c>
      <c r="I573" t="s">
        <v>0</v>
      </c>
      <c r="J573" s="6">
        <v>44992</v>
      </c>
      <c r="K573">
        <v>8.5</v>
      </c>
      <c r="L573" s="2">
        <f t="shared" si="16"/>
        <v>68</v>
      </c>
      <c r="M573" s="2" t="str">
        <f t="shared" si="17"/>
        <v>2023-03</v>
      </c>
      <c r="N573" s="2" t="s">
        <v>364</v>
      </c>
      <c r="O573" s="2" t="s">
        <v>988</v>
      </c>
      <c r="P573" s="2" t="s">
        <v>985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5</v>
      </c>
      <c r="W573" s="2">
        <v>10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30</v>
      </c>
      <c r="AD573" s="2">
        <v>30</v>
      </c>
      <c r="AE573" s="12">
        <v>0</v>
      </c>
      <c r="AF573" s="12">
        <v>0</v>
      </c>
      <c r="AG573" s="12">
        <v>0</v>
      </c>
      <c r="AH573" s="12">
        <v>0</v>
      </c>
      <c r="AI573" s="12">
        <v>0</v>
      </c>
      <c r="AJ573" s="12">
        <v>0.17</v>
      </c>
      <c r="AK573" s="12">
        <v>0.33</v>
      </c>
    </row>
    <row r="574" spans="1:37">
      <c r="A574" t="s">
        <v>1100</v>
      </c>
      <c r="B574" t="s">
        <v>323</v>
      </c>
      <c r="C574" s="6">
        <v>44930</v>
      </c>
      <c r="D574" t="s">
        <v>383</v>
      </c>
      <c r="E574" t="s">
        <v>478</v>
      </c>
      <c r="F574" t="s">
        <v>1099</v>
      </c>
      <c r="G574" t="s">
        <v>37</v>
      </c>
      <c r="H574" t="s">
        <v>109</v>
      </c>
      <c r="I574" t="s">
        <v>0</v>
      </c>
      <c r="J574" s="6">
        <v>44964</v>
      </c>
      <c r="K574">
        <v>17.5</v>
      </c>
      <c r="L574" s="2">
        <f t="shared" si="16"/>
        <v>34</v>
      </c>
      <c r="M574" s="2" t="str">
        <f t="shared" si="17"/>
        <v>2023-02</v>
      </c>
      <c r="N574" s="2" t="s">
        <v>364</v>
      </c>
      <c r="O574" s="2" t="s">
        <v>989</v>
      </c>
      <c r="P574" s="2" t="s">
        <v>985</v>
      </c>
      <c r="Q574" s="2" t="s">
        <v>1265</v>
      </c>
      <c r="R574" s="2" t="s">
        <v>1265</v>
      </c>
      <c r="S574" s="2" t="s">
        <v>1265</v>
      </c>
      <c r="T574" s="2" t="s">
        <v>1265</v>
      </c>
      <c r="U574" s="2" t="s">
        <v>1265</v>
      </c>
      <c r="V574" s="2" t="s">
        <v>1265</v>
      </c>
      <c r="W574" s="2" t="s">
        <v>1265</v>
      </c>
      <c r="X574" s="2" t="s">
        <v>1265</v>
      </c>
      <c r="Y574" s="2" t="s">
        <v>1265</v>
      </c>
      <c r="Z574" s="2" t="s">
        <v>1265</v>
      </c>
      <c r="AA574" s="2" t="s">
        <v>1265</v>
      </c>
      <c r="AB574" s="2" t="s">
        <v>1265</v>
      </c>
      <c r="AC574" s="2" t="s">
        <v>1265</v>
      </c>
      <c r="AD574" s="2" t="s">
        <v>1265</v>
      </c>
      <c r="AE574" s="12" t="s">
        <v>1265</v>
      </c>
      <c r="AF574" s="12" t="s">
        <v>1265</v>
      </c>
      <c r="AG574" s="12" t="s">
        <v>1265</v>
      </c>
      <c r="AH574" s="12" t="s">
        <v>1265</v>
      </c>
      <c r="AI574" s="12" t="s">
        <v>1265</v>
      </c>
      <c r="AJ574" s="12" t="s">
        <v>1265</v>
      </c>
      <c r="AK574" s="12" t="s">
        <v>1265</v>
      </c>
    </row>
    <row r="575" spans="1:37">
      <c r="A575" t="s">
        <v>1097</v>
      </c>
      <c r="B575" t="s">
        <v>323</v>
      </c>
      <c r="C575" s="6">
        <v>44931</v>
      </c>
      <c r="D575" t="s">
        <v>379</v>
      </c>
      <c r="E575" t="s">
        <v>534</v>
      </c>
      <c r="F575" t="s">
        <v>1096</v>
      </c>
      <c r="G575" t="s">
        <v>37</v>
      </c>
      <c r="H575" t="s">
        <v>170</v>
      </c>
      <c r="I575" t="s">
        <v>0</v>
      </c>
      <c r="J575" s="6">
        <v>44967</v>
      </c>
      <c r="K575">
        <v>9</v>
      </c>
      <c r="L575" s="2">
        <f t="shared" si="16"/>
        <v>36</v>
      </c>
      <c r="M575" s="2" t="str">
        <f t="shared" si="17"/>
        <v>2023-02</v>
      </c>
      <c r="N575" s="2" t="s">
        <v>364</v>
      </c>
      <c r="O575" s="2" t="s">
        <v>989</v>
      </c>
      <c r="P575" s="2" t="s">
        <v>985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10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25</v>
      </c>
      <c r="AE575" s="12">
        <v>0</v>
      </c>
      <c r="AF575" s="12">
        <v>0</v>
      </c>
      <c r="AG575" s="12">
        <v>0</v>
      </c>
      <c r="AH575" s="12">
        <v>0</v>
      </c>
      <c r="AI575" s="12">
        <v>0</v>
      </c>
      <c r="AJ575" s="12">
        <v>0</v>
      </c>
      <c r="AK575" s="12">
        <v>0.4</v>
      </c>
    </row>
    <row r="576" spans="1:37">
      <c r="A576" t="s">
        <v>1241</v>
      </c>
      <c r="B576" t="s">
        <v>323</v>
      </c>
      <c r="C576" s="6">
        <v>44935</v>
      </c>
      <c r="D576" t="s">
        <v>1</v>
      </c>
      <c r="E576" t="s">
        <v>1</v>
      </c>
      <c r="F576" t="s">
        <v>1425</v>
      </c>
      <c r="G576" t="s">
        <v>37</v>
      </c>
      <c r="H576" t="s">
        <v>321</v>
      </c>
      <c r="I576" t="s">
        <v>0</v>
      </c>
      <c r="J576" s="6">
        <v>44938</v>
      </c>
      <c r="K576">
        <v>0</v>
      </c>
      <c r="L576" s="2">
        <f t="shared" si="16"/>
        <v>3</v>
      </c>
      <c r="M576" s="2" t="str">
        <f t="shared" si="17"/>
        <v>2023-01</v>
      </c>
      <c r="N576" s="2" t="s">
        <v>364</v>
      </c>
      <c r="O576" s="2" t="s">
        <v>988</v>
      </c>
      <c r="P576" s="2" t="s">
        <v>1438</v>
      </c>
      <c r="Q576" s="2" t="s">
        <v>1265</v>
      </c>
      <c r="R576" s="2" t="s">
        <v>1265</v>
      </c>
      <c r="S576" s="2" t="s">
        <v>1265</v>
      </c>
      <c r="T576" s="2" t="s">
        <v>1265</v>
      </c>
      <c r="U576" s="2" t="s">
        <v>1265</v>
      </c>
      <c r="V576" s="2" t="s">
        <v>1265</v>
      </c>
      <c r="W576" s="2" t="s">
        <v>1265</v>
      </c>
      <c r="X576" s="2" t="s">
        <v>1265</v>
      </c>
      <c r="Y576" s="2" t="s">
        <v>1265</v>
      </c>
      <c r="Z576" s="2" t="s">
        <v>1265</v>
      </c>
      <c r="AA576" s="2" t="s">
        <v>1265</v>
      </c>
      <c r="AB576" s="2" t="s">
        <v>1265</v>
      </c>
      <c r="AC576" s="2" t="s">
        <v>1265</v>
      </c>
      <c r="AD576" s="2" t="s">
        <v>1265</v>
      </c>
      <c r="AE576" s="12" t="s">
        <v>1265</v>
      </c>
      <c r="AF576" s="12" t="s">
        <v>1265</v>
      </c>
      <c r="AG576" s="12" t="s">
        <v>1265</v>
      </c>
      <c r="AH576" s="12" t="s">
        <v>1265</v>
      </c>
      <c r="AI576" s="12" t="s">
        <v>1265</v>
      </c>
      <c r="AJ576" s="12" t="s">
        <v>1265</v>
      </c>
      <c r="AK576" s="12" t="s">
        <v>1265</v>
      </c>
    </row>
    <row r="577" spans="1:37">
      <c r="A577" t="s">
        <v>1143</v>
      </c>
      <c r="B577" t="s">
        <v>323</v>
      </c>
      <c r="C577" s="6">
        <v>44935</v>
      </c>
      <c r="D577" t="s">
        <v>407</v>
      </c>
      <c r="E577" t="s">
        <v>408</v>
      </c>
      <c r="F577" t="s">
        <v>1142</v>
      </c>
      <c r="G577" t="s">
        <v>37</v>
      </c>
      <c r="H577" t="s">
        <v>109</v>
      </c>
      <c r="I577" t="s">
        <v>0</v>
      </c>
      <c r="J577" s="6">
        <v>44977</v>
      </c>
      <c r="K577">
        <v>0</v>
      </c>
      <c r="L577" s="2">
        <f t="shared" si="16"/>
        <v>42</v>
      </c>
      <c r="M577" s="2" t="str">
        <f t="shared" si="17"/>
        <v>2023-02</v>
      </c>
      <c r="N577" s="2" t="s">
        <v>364</v>
      </c>
      <c r="O577" s="2" t="s">
        <v>988</v>
      </c>
      <c r="P577" s="2" t="s">
        <v>985</v>
      </c>
      <c r="Q577" s="2" t="s">
        <v>1265</v>
      </c>
      <c r="R577" s="2" t="s">
        <v>1265</v>
      </c>
      <c r="S577" s="2" t="s">
        <v>1265</v>
      </c>
      <c r="T577" s="2" t="s">
        <v>1265</v>
      </c>
      <c r="U577" s="2" t="s">
        <v>1265</v>
      </c>
      <c r="V577" s="2" t="s">
        <v>1265</v>
      </c>
      <c r="W577" s="2" t="s">
        <v>1265</v>
      </c>
      <c r="X577" s="2" t="s">
        <v>1265</v>
      </c>
      <c r="Y577" s="2" t="s">
        <v>1265</v>
      </c>
      <c r="Z577" s="2" t="s">
        <v>1265</v>
      </c>
      <c r="AA577" s="2" t="s">
        <v>1265</v>
      </c>
      <c r="AB577" s="2" t="s">
        <v>1265</v>
      </c>
      <c r="AC577" s="2" t="s">
        <v>1265</v>
      </c>
      <c r="AD577" s="2" t="s">
        <v>1265</v>
      </c>
      <c r="AE577" s="12" t="s">
        <v>1265</v>
      </c>
      <c r="AF577" s="12" t="s">
        <v>1265</v>
      </c>
      <c r="AG577" s="12" t="s">
        <v>1265</v>
      </c>
      <c r="AH577" s="12" t="s">
        <v>1265</v>
      </c>
      <c r="AI577" s="12" t="s">
        <v>1265</v>
      </c>
      <c r="AJ577" s="12" t="s">
        <v>1265</v>
      </c>
      <c r="AK577" s="12" t="s">
        <v>1265</v>
      </c>
    </row>
    <row r="578" spans="1:37">
      <c r="A578" t="s">
        <v>1264</v>
      </c>
      <c r="B578" t="s">
        <v>323</v>
      </c>
      <c r="C578" s="6">
        <v>44935</v>
      </c>
      <c r="D578" t="s">
        <v>374</v>
      </c>
      <c r="E578" t="s">
        <v>473</v>
      </c>
      <c r="F578" t="s">
        <v>1314</v>
      </c>
      <c r="G578" t="s">
        <v>37</v>
      </c>
      <c r="H578" t="s">
        <v>170</v>
      </c>
      <c r="I578" t="s">
        <v>0</v>
      </c>
      <c r="J578" s="6">
        <v>44981</v>
      </c>
      <c r="K578">
        <v>7</v>
      </c>
      <c r="L578" s="2">
        <f t="shared" ref="L578:L604" si="18">_xlfn.DAYS(J578,C578)</f>
        <v>46</v>
      </c>
      <c r="M578" s="2" t="str">
        <f t="shared" ref="M578:M604" si="19">TEXT(J578,"YYYY-MM")</f>
        <v>2023-02</v>
      </c>
      <c r="N578" s="2" t="s">
        <v>364</v>
      </c>
      <c r="O578" s="2" t="s">
        <v>989</v>
      </c>
      <c r="P578" s="2" t="s">
        <v>985</v>
      </c>
      <c r="Q578" s="2" t="s">
        <v>1265</v>
      </c>
      <c r="R578" s="2" t="s">
        <v>1265</v>
      </c>
      <c r="S578" s="2" t="s">
        <v>1265</v>
      </c>
      <c r="T578" s="2" t="s">
        <v>1265</v>
      </c>
      <c r="U578" s="2" t="s">
        <v>1265</v>
      </c>
      <c r="V578" s="2" t="s">
        <v>1265</v>
      </c>
      <c r="W578" s="2" t="s">
        <v>1265</v>
      </c>
      <c r="X578" s="2" t="s">
        <v>1265</v>
      </c>
      <c r="Y578" s="2" t="s">
        <v>1265</v>
      </c>
      <c r="Z578" s="2" t="s">
        <v>1265</v>
      </c>
      <c r="AA578" s="2" t="s">
        <v>1265</v>
      </c>
      <c r="AB578" s="2" t="s">
        <v>1265</v>
      </c>
      <c r="AC578" s="2" t="s">
        <v>1265</v>
      </c>
      <c r="AD578" s="2" t="s">
        <v>1265</v>
      </c>
      <c r="AE578" s="12" t="s">
        <v>1265</v>
      </c>
      <c r="AF578" s="12" t="s">
        <v>1265</v>
      </c>
      <c r="AG578" s="12" t="s">
        <v>1265</v>
      </c>
      <c r="AH578" s="12" t="s">
        <v>1265</v>
      </c>
      <c r="AI578" s="12" t="s">
        <v>1265</v>
      </c>
      <c r="AJ578" s="12" t="s">
        <v>1265</v>
      </c>
      <c r="AK578" s="12" t="s">
        <v>1265</v>
      </c>
    </row>
    <row r="579" spans="1:37">
      <c r="A579" t="s">
        <v>1355</v>
      </c>
      <c r="B579" t="s">
        <v>323</v>
      </c>
      <c r="C579" s="6">
        <v>44936</v>
      </c>
      <c r="D579" t="s">
        <v>596</v>
      </c>
      <c r="E579" t="s">
        <v>639</v>
      </c>
      <c r="F579" t="s">
        <v>1354</v>
      </c>
      <c r="G579" t="s">
        <v>37</v>
      </c>
      <c r="H579" t="s">
        <v>109</v>
      </c>
      <c r="I579" t="s">
        <v>0</v>
      </c>
      <c r="J579" s="6">
        <v>44994</v>
      </c>
      <c r="K579">
        <v>17.5</v>
      </c>
      <c r="L579" s="2">
        <f t="shared" si="18"/>
        <v>58</v>
      </c>
      <c r="M579" s="2" t="str">
        <f t="shared" si="19"/>
        <v>2023-03</v>
      </c>
      <c r="N579" s="2" t="s">
        <v>364</v>
      </c>
      <c r="O579" s="2" t="s">
        <v>988</v>
      </c>
      <c r="P579" s="2" t="s">
        <v>985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4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20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0.2</v>
      </c>
    </row>
    <row r="580" spans="1:37">
      <c r="A580" t="s">
        <v>360</v>
      </c>
      <c r="B580" t="s">
        <v>322</v>
      </c>
      <c r="C580" s="6">
        <v>44937</v>
      </c>
      <c r="D580" t="s">
        <v>2</v>
      </c>
      <c r="E580" t="s">
        <v>11</v>
      </c>
      <c r="F580" t="s">
        <v>361</v>
      </c>
      <c r="G580" t="s">
        <v>37</v>
      </c>
      <c r="H580" t="s">
        <v>321</v>
      </c>
      <c r="I580" t="s">
        <v>0</v>
      </c>
      <c r="J580" s="6">
        <v>44960</v>
      </c>
      <c r="K580">
        <v>34</v>
      </c>
      <c r="L580" s="2">
        <f t="shared" si="18"/>
        <v>23</v>
      </c>
      <c r="M580" s="2" t="str">
        <f t="shared" si="19"/>
        <v>2023-02</v>
      </c>
      <c r="N580" s="2" t="s">
        <v>364</v>
      </c>
      <c r="O580" s="2" t="s">
        <v>989</v>
      </c>
      <c r="P580" s="2" t="s">
        <v>1438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1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10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2">
        <v>0</v>
      </c>
      <c r="AK580" s="12">
        <v>0.1</v>
      </c>
    </row>
    <row r="581" spans="1:37">
      <c r="A581" t="s">
        <v>1136</v>
      </c>
      <c r="B581" t="s">
        <v>323</v>
      </c>
      <c r="C581" s="6">
        <v>44937</v>
      </c>
      <c r="D581" t="s">
        <v>390</v>
      </c>
      <c r="E581" t="s">
        <v>512</v>
      </c>
      <c r="F581" t="s">
        <v>1135</v>
      </c>
      <c r="G581" t="s">
        <v>37</v>
      </c>
      <c r="H581" t="s">
        <v>109</v>
      </c>
      <c r="I581" t="s">
        <v>0</v>
      </c>
      <c r="J581" s="6">
        <v>44967</v>
      </c>
      <c r="K581">
        <v>11.5</v>
      </c>
      <c r="L581" s="2">
        <f t="shared" si="18"/>
        <v>30</v>
      </c>
      <c r="M581" s="2" t="str">
        <f t="shared" si="19"/>
        <v>2023-02</v>
      </c>
      <c r="N581" s="2" t="s">
        <v>364</v>
      </c>
      <c r="O581" s="2" t="s">
        <v>990</v>
      </c>
      <c r="P581" s="2" t="s">
        <v>985</v>
      </c>
      <c r="Q581" s="2" t="s">
        <v>1265</v>
      </c>
      <c r="R581" s="2" t="s">
        <v>1265</v>
      </c>
      <c r="S581" s="2" t="s">
        <v>1265</v>
      </c>
      <c r="T581" s="2" t="s">
        <v>1265</v>
      </c>
      <c r="U581" s="2" t="s">
        <v>1265</v>
      </c>
      <c r="V581" s="2" t="s">
        <v>1265</v>
      </c>
      <c r="W581" s="2" t="s">
        <v>1265</v>
      </c>
      <c r="X581" s="2" t="s">
        <v>1265</v>
      </c>
      <c r="Y581" s="2" t="s">
        <v>1265</v>
      </c>
      <c r="Z581" s="2" t="s">
        <v>1265</v>
      </c>
      <c r="AA581" s="2" t="s">
        <v>1265</v>
      </c>
      <c r="AB581" s="2" t="s">
        <v>1265</v>
      </c>
      <c r="AC581" s="2" t="s">
        <v>1265</v>
      </c>
      <c r="AD581" s="2" t="s">
        <v>1265</v>
      </c>
      <c r="AE581" s="12" t="s">
        <v>1265</v>
      </c>
      <c r="AF581" s="12" t="s">
        <v>1265</v>
      </c>
      <c r="AG581" s="12" t="s">
        <v>1265</v>
      </c>
      <c r="AH581" s="12" t="s">
        <v>1265</v>
      </c>
      <c r="AI581" s="12" t="s">
        <v>1265</v>
      </c>
      <c r="AJ581" s="12" t="s">
        <v>1265</v>
      </c>
      <c r="AK581" s="12" t="s">
        <v>1265</v>
      </c>
    </row>
    <row r="582" spans="1:37">
      <c r="A582" t="s">
        <v>1191</v>
      </c>
      <c r="B582" t="s">
        <v>323</v>
      </c>
      <c r="C582" s="6">
        <v>44938</v>
      </c>
      <c r="D582" t="s">
        <v>386</v>
      </c>
      <c r="E582" t="s">
        <v>439</v>
      </c>
      <c r="F582" t="s">
        <v>1190</v>
      </c>
      <c r="G582" t="s">
        <v>37</v>
      </c>
      <c r="H582" t="s">
        <v>109</v>
      </c>
      <c r="I582" t="s">
        <v>0</v>
      </c>
      <c r="J582" s="6">
        <v>44964</v>
      </c>
      <c r="K582">
        <v>14.75</v>
      </c>
      <c r="L582" s="2">
        <f t="shared" si="18"/>
        <v>26</v>
      </c>
      <c r="M582" s="2" t="str">
        <f t="shared" si="19"/>
        <v>2023-02</v>
      </c>
      <c r="N582" s="2" t="s">
        <v>364</v>
      </c>
      <c r="O582" s="2" t="s">
        <v>989</v>
      </c>
      <c r="P582" s="2" t="s">
        <v>985</v>
      </c>
      <c r="Q582" s="2" t="s">
        <v>1265</v>
      </c>
      <c r="R582" s="2" t="s">
        <v>1265</v>
      </c>
      <c r="S582" s="2" t="s">
        <v>1265</v>
      </c>
      <c r="T582" s="2" t="s">
        <v>1265</v>
      </c>
      <c r="U582" s="2" t="s">
        <v>1265</v>
      </c>
      <c r="V582" s="2" t="s">
        <v>1265</v>
      </c>
      <c r="W582" s="2" t="s">
        <v>1265</v>
      </c>
      <c r="X582" s="2" t="s">
        <v>1265</v>
      </c>
      <c r="Y582" s="2" t="s">
        <v>1265</v>
      </c>
      <c r="Z582" s="2" t="s">
        <v>1265</v>
      </c>
      <c r="AA582" s="2" t="s">
        <v>1265</v>
      </c>
      <c r="AB582" s="2" t="s">
        <v>1265</v>
      </c>
      <c r="AC582" s="2" t="s">
        <v>1265</v>
      </c>
      <c r="AD582" s="2" t="s">
        <v>1265</v>
      </c>
      <c r="AE582" s="12" t="s">
        <v>1265</v>
      </c>
      <c r="AF582" s="12" t="s">
        <v>1265</v>
      </c>
      <c r="AG582" s="12" t="s">
        <v>1265</v>
      </c>
      <c r="AH582" s="12" t="s">
        <v>1265</v>
      </c>
      <c r="AI582" s="12" t="s">
        <v>1265</v>
      </c>
      <c r="AJ582" s="12" t="s">
        <v>1265</v>
      </c>
      <c r="AK582" s="12" t="s">
        <v>1265</v>
      </c>
    </row>
    <row r="583" spans="1:37">
      <c r="A583" t="s">
        <v>993</v>
      </c>
      <c r="B583" t="s">
        <v>323</v>
      </c>
      <c r="C583" s="6">
        <v>44938</v>
      </c>
      <c r="D583" t="s">
        <v>2</v>
      </c>
      <c r="E583" t="s">
        <v>502</v>
      </c>
      <c r="F583" t="s">
        <v>994</v>
      </c>
      <c r="G583" t="s">
        <v>37</v>
      </c>
      <c r="H583" t="s">
        <v>109</v>
      </c>
      <c r="I583" t="s">
        <v>0</v>
      </c>
      <c r="J583" s="6">
        <v>44986</v>
      </c>
      <c r="K583">
        <v>10.5</v>
      </c>
      <c r="L583" s="2">
        <f t="shared" si="18"/>
        <v>48</v>
      </c>
      <c r="M583" s="2" t="str">
        <f t="shared" si="19"/>
        <v>2023-03</v>
      </c>
      <c r="N583" s="2" t="s">
        <v>364</v>
      </c>
      <c r="O583" s="2" t="s">
        <v>989</v>
      </c>
      <c r="P583" s="2" t="s">
        <v>1438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2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10</v>
      </c>
      <c r="AE583" s="12">
        <v>0</v>
      </c>
      <c r="AF583" s="12">
        <v>0</v>
      </c>
      <c r="AG583" s="12">
        <v>0</v>
      </c>
      <c r="AH583" s="12">
        <v>0</v>
      </c>
      <c r="AI583" s="12">
        <v>0</v>
      </c>
      <c r="AJ583" s="12">
        <v>0</v>
      </c>
      <c r="AK583" s="12">
        <v>0.2</v>
      </c>
    </row>
    <row r="584" spans="1:37">
      <c r="A584" t="s">
        <v>1174</v>
      </c>
      <c r="B584" t="s">
        <v>323</v>
      </c>
      <c r="C584" s="6">
        <v>44938</v>
      </c>
      <c r="D584" t="s">
        <v>394</v>
      </c>
      <c r="E584" t="s">
        <v>394</v>
      </c>
      <c r="F584" t="s">
        <v>1173</v>
      </c>
      <c r="G584" t="s">
        <v>324</v>
      </c>
      <c r="H584" t="s">
        <v>170</v>
      </c>
      <c r="I584" t="s">
        <v>0</v>
      </c>
      <c r="J584" s="6">
        <v>44973</v>
      </c>
      <c r="K584">
        <v>0</v>
      </c>
      <c r="L584" s="2">
        <f t="shared" si="18"/>
        <v>35</v>
      </c>
      <c r="M584" s="2" t="str">
        <f t="shared" si="19"/>
        <v>2023-02</v>
      </c>
      <c r="N584" s="2" t="s">
        <v>364</v>
      </c>
      <c r="O584" s="2" t="s">
        <v>988</v>
      </c>
      <c r="P584" s="2" t="s">
        <v>1437</v>
      </c>
      <c r="Q584" s="2" t="s">
        <v>1265</v>
      </c>
      <c r="R584" s="2" t="s">
        <v>1265</v>
      </c>
      <c r="S584" s="2" t="s">
        <v>1265</v>
      </c>
      <c r="T584" s="2" t="s">
        <v>1265</v>
      </c>
      <c r="U584" s="2" t="s">
        <v>1265</v>
      </c>
      <c r="V584" s="2" t="s">
        <v>1265</v>
      </c>
      <c r="W584" s="2" t="s">
        <v>1265</v>
      </c>
      <c r="X584" s="2" t="s">
        <v>1265</v>
      </c>
      <c r="Y584" s="2" t="s">
        <v>1265</v>
      </c>
      <c r="Z584" s="2" t="s">
        <v>1265</v>
      </c>
      <c r="AA584" s="2" t="s">
        <v>1265</v>
      </c>
      <c r="AB584" s="2" t="s">
        <v>1265</v>
      </c>
      <c r="AC584" s="2" t="s">
        <v>1265</v>
      </c>
      <c r="AD584" s="2" t="s">
        <v>1265</v>
      </c>
      <c r="AE584" s="12" t="s">
        <v>1265</v>
      </c>
      <c r="AF584" s="12" t="s">
        <v>1265</v>
      </c>
      <c r="AG584" s="12" t="s">
        <v>1265</v>
      </c>
      <c r="AH584" s="12" t="s">
        <v>1265</v>
      </c>
      <c r="AI584" s="12" t="s">
        <v>1265</v>
      </c>
      <c r="AJ584" s="12" t="s">
        <v>1265</v>
      </c>
      <c r="AK584" s="12" t="s">
        <v>1265</v>
      </c>
    </row>
    <row r="585" spans="1:37">
      <c r="A585" t="s">
        <v>358</v>
      </c>
      <c r="B585" t="s">
        <v>323</v>
      </c>
      <c r="C585" s="6">
        <v>44943</v>
      </c>
      <c r="D585" t="s">
        <v>1</v>
      </c>
      <c r="E585" t="s">
        <v>9</v>
      </c>
      <c r="F585" t="s">
        <v>359</v>
      </c>
      <c r="G585" t="s">
        <v>37</v>
      </c>
      <c r="H585" t="s">
        <v>109</v>
      </c>
      <c r="I585" t="s">
        <v>0</v>
      </c>
      <c r="J585" s="6">
        <v>44973</v>
      </c>
      <c r="K585">
        <v>19.5</v>
      </c>
      <c r="L585" s="2">
        <f t="shared" si="18"/>
        <v>30</v>
      </c>
      <c r="M585" s="2" t="str">
        <f t="shared" si="19"/>
        <v>2023-02</v>
      </c>
      <c r="N585" s="2" t="s">
        <v>364</v>
      </c>
      <c r="O585" s="2" t="s">
        <v>988</v>
      </c>
      <c r="P585" s="2" t="s">
        <v>1438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10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10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2">
        <v>1</v>
      </c>
    </row>
    <row r="586" spans="1:37">
      <c r="A586" t="s">
        <v>1155</v>
      </c>
      <c r="B586" t="s">
        <v>323</v>
      </c>
      <c r="C586" s="6">
        <v>44944</v>
      </c>
      <c r="D586" t="s">
        <v>383</v>
      </c>
      <c r="E586" t="s">
        <v>470</v>
      </c>
      <c r="F586" t="s">
        <v>1154</v>
      </c>
      <c r="G586" t="s">
        <v>37</v>
      </c>
      <c r="H586" t="s">
        <v>170</v>
      </c>
      <c r="I586" t="s">
        <v>0</v>
      </c>
      <c r="J586" s="6">
        <v>44977</v>
      </c>
      <c r="K586">
        <v>9</v>
      </c>
      <c r="L586" s="2">
        <f t="shared" si="18"/>
        <v>33</v>
      </c>
      <c r="M586" s="2" t="str">
        <f t="shared" si="19"/>
        <v>2023-02</v>
      </c>
      <c r="N586" s="2" t="s">
        <v>364</v>
      </c>
      <c r="O586" s="2" t="s">
        <v>989</v>
      </c>
      <c r="P586" s="2" t="s">
        <v>985</v>
      </c>
      <c r="Q586" s="2" t="s">
        <v>1265</v>
      </c>
      <c r="R586" s="2" t="s">
        <v>1265</v>
      </c>
      <c r="S586" s="2" t="s">
        <v>1265</v>
      </c>
      <c r="T586" s="2" t="s">
        <v>1265</v>
      </c>
      <c r="U586" s="2" t="s">
        <v>1265</v>
      </c>
      <c r="V586" s="2" t="s">
        <v>1265</v>
      </c>
      <c r="W586" s="2" t="s">
        <v>1265</v>
      </c>
      <c r="X586" s="2" t="s">
        <v>1265</v>
      </c>
      <c r="Y586" s="2" t="s">
        <v>1265</v>
      </c>
      <c r="Z586" s="2" t="s">
        <v>1265</v>
      </c>
      <c r="AA586" s="2" t="s">
        <v>1265</v>
      </c>
      <c r="AB586" s="2" t="s">
        <v>1265</v>
      </c>
      <c r="AC586" s="2" t="s">
        <v>1265</v>
      </c>
      <c r="AD586" s="2" t="s">
        <v>1265</v>
      </c>
      <c r="AE586" s="12" t="s">
        <v>1265</v>
      </c>
      <c r="AF586" s="12" t="s">
        <v>1265</v>
      </c>
      <c r="AG586" s="12" t="s">
        <v>1265</v>
      </c>
      <c r="AH586" s="12" t="s">
        <v>1265</v>
      </c>
      <c r="AI586" s="12" t="s">
        <v>1265</v>
      </c>
      <c r="AJ586" s="12" t="s">
        <v>1265</v>
      </c>
      <c r="AK586" s="12" t="s">
        <v>1265</v>
      </c>
    </row>
    <row r="587" spans="1:37">
      <c r="A587" t="s">
        <v>1392</v>
      </c>
      <c r="B587" t="s">
        <v>323</v>
      </c>
      <c r="C587" s="6">
        <v>44944</v>
      </c>
      <c r="D587" t="s">
        <v>369</v>
      </c>
      <c r="E587" t="s">
        <v>555</v>
      </c>
      <c r="F587" t="s">
        <v>1391</v>
      </c>
      <c r="G587" t="s">
        <v>37</v>
      </c>
      <c r="H587" t="s">
        <v>109</v>
      </c>
      <c r="I587" t="s">
        <v>0</v>
      </c>
      <c r="J587" s="6">
        <v>44985</v>
      </c>
      <c r="K587">
        <v>10</v>
      </c>
      <c r="L587" s="2">
        <f t="shared" si="18"/>
        <v>41</v>
      </c>
      <c r="M587" s="2" t="str">
        <f t="shared" si="19"/>
        <v>2023-02</v>
      </c>
      <c r="N587" s="2" t="s">
        <v>364</v>
      </c>
      <c r="O587" s="2" t="s">
        <v>988</v>
      </c>
      <c r="P587" s="2" t="s">
        <v>985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4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15</v>
      </c>
      <c r="AE587" s="12">
        <v>0</v>
      </c>
      <c r="AF587" s="12">
        <v>0</v>
      </c>
      <c r="AG587" s="12">
        <v>0</v>
      </c>
      <c r="AH587" s="12">
        <v>0</v>
      </c>
      <c r="AI587" s="12">
        <v>0</v>
      </c>
      <c r="AJ587" s="12">
        <v>0</v>
      </c>
      <c r="AK587" s="12">
        <v>0.27</v>
      </c>
    </row>
    <row r="588" spans="1:37">
      <c r="A588" t="s">
        <v>1358</v>
      </c>
      <c r="B588" t="s">
        <v>323</v>
      </c>
      <c r="C588" s="6">
        <v>44944</v>
      </c>
      <c r="D588" t="s">
        <v>377</v>
      </c>
      <c r="E588" t="s">
        <v>1326</v>
      </c>
      <c r="F588" t="s">
        <v>1357</v>
      </c>
      <c r="G588" t="s">
        <v>37</v>
      </c>
      <c r="H588" t="s">
        <v>109</v>
      </c>
      <c r="I588" t="s">
        <v>0</v>
      </c>
      <c r="J588" s="6">
        <v>44985</v>
      </c>
      <c r="K588">
        <v>10</v>
      </c>
      <c r="L588" s="2">
        <f t="shared" si="18"/>
        <v>41</v>
      </c>
      <c r="M588" s="2" t="str">
        <f t="shared" si="19"/>
        <v>2023-02</v>
      </c>
      <c r="N588" s="2" t="s">
        <v>364</v>
      </c>
      <c r="O588" s="2" t="s">
        <v>989</v>
      </c>
      <c r="P588" s="2" t="s">
        <v>985</v>
      </c>
      <c r="Q588" s="2" t="s">
        <v>1265</v>
      </c>
      <c r="R588" s="2" t="s">
        <v>1265</v>
      </c>
      <c r="S588" s="2" t="s">
        <v>1265</v>
      </c>
      <c r="T588" s="2" t="s">
        <v>1265</v>
      </c>
      <c r="U588" s="2" t="s">
        <v>1265</v>
      </c>
      <c r="V588" s="2" t="s">
        <v>1265</v>
      </c>
      <c r="W588" s="2" t="s">
        <v>1265</v>
      </c>
      <c r="X588" s="2" t="s">
        <v>1265</v>
      </c>
      <c r="Y588" s="2" t="s">
        <v>1265</v>
      </c>
      <c r="Z588" s="2" t="s">
        <v>1265</v>
      </c>
      <c r="AA588" s="2" t="s">
        <v>1265</v>
      </c>
      <c r="AB588" s="2" t="s">
        <v>1265</v>
      </c>
      <c r="AC588" s="2" t="s">
        <v>1265</v>
      </c>
      <c r="AD588" s="2" t="s">
        <v>1265</v>
      </c>
      <c r="AE588" s="12" t="s">
        <v>1265</v>
      </c>
      <c r="AF588" s="12" t="s">
        <v>1265</v>
      </c>
      <c r="AG588" s="12" t="s">
        <v>1265</v>
      </c>
      <c r="AH588" s="12" t="s">
        <v>1265</v>
      </c>
      <c r="AI588" s="12" t="s">
        <v>1265</v>
      </c>
      <c r="AJ588" s="12" t="s">
        <v>1265</v>
      </c>
      <c r="AK588" s="12" t="s">
        <v>1265</v>
      </c>
    </row>
    <row r="589" spans="1:37">
      <c r="A589" t="s">
        <v>1263</v>
      </c>
      <c r="B589" t="s">
        <v>323</v>
      </c>
      <c r="C589" s="6">
        <v>44944</v>
      </c>
      <c r="D589" t="s">
        <v>373</v>
      </c>
      <c r="E589" t="s">
        <v>479</v>
      </c>
      <c r="F589" t="s">
        <v>1362</v>
      </c>
      <c r="G589" t="s">
        <v>37</v>
      </c>
      <c r="H589" t="s">
        <v>109</v>
      </c>
      <c r="I589" t="s">
        <v>0</v>
      </c>
      <c r="J589" s="6">
        <v>44985</v>
      </c>
      <c r="K589">
        <v>3.5</v>
      </c>
      <c r="L589" s="2">
        <f t="shared" si="18"/>
        <v>41</v>
      </c>
      <c r="M589" s="2" t="str">
        <f t="shared" si="19"/>
        <v>2023-02</v>
      </c>
      <c r="N589" s="2" t="s">
        <v>364</v>
      </c>
      <c r="O589" s="2" t="s">
        <v>988</v>
      </c>
      <c r="P589" s="2" t="s">
        <v>985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2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20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2">
        <v>0</v>
      </c>
      <c r="AK589" s="12">
        <v>0.1</v>
      </c>
    </row>
    <row r="590" spans="1:37">
      <c r="A590" t="s">
        <v>1367</v>
      </c>
      <c r="B590" t="s">
        <v>323</v>
      </c>
      <c r="C590" s="6">
        <v>44945</v>
      </c>
      <c r="D590" t="s">
        <v>412</v>
      </c>
      <c r="E590" t="s">
        <v>420</v>
      </c>
      <c r="F590" t="s">
        <v>1368</v>
      </c>
      <c r="G590" t="s">
        <v>37</v>
      </c>
      <c r="H590" t="s">
        <v>109</v>
      </c>
      <c r="I590" t="s">
        <v>0</v>
      </c>
      <c r="J590" s="6">
        <v>44985</v>
      </c>
      <c r="K590">
        <v>16.25</v>
      </c>
      <c r="L590" s="2">
        <f t="shared" si="18"/>
        <v>40</v>
      </c>
      <c r="M590" s="2" t="str">
        <f t="shared" si="19"/>
        <v>2023-02</v>
      </c>
      <c r="N590" s="2" t="s">
        <v>364</v>
      </c>
      <c r="O590" s="2" t="s">
        <v>988</v>
      </c>
      <c r="P590" s="2" t="s">
        <v>985</v>
      </c>
      <c r="Q590" s="2" t="s">
        <v>1265</v>
      </c>
      <c r="R590" s="2" t="s">
        <v>1265</v>
      </c>
      <c r="S590" s="2" t="s">
        <v>1265</v>
      </c>
      <c r="T590" s="2" t="s">
        <v>1265</v>
      </c>
      <c r="U590" s="2" t="s">
        <v>1265</v>
      </c>
      <c r="V590" s="2" t="s">
        <v>1265</v>
      </c>
      <c r="W590" s="2" t="s">
        <v>1265</v>
      </c>
      <c r="X590" s="2" t="s">
        <v>1265</v>
      </c>
      <c r="Y590" s="2" t="s">
        <v>1265</v>
      </c>
      <c r="Z590" s="2" t="s">
        <v>1265</v>
      </c>
      <c r="AA590" s="2" t="s">
        <v>1265</v>
      </c>
      <c r="AB590" s="2" t="s">
        <v>1265</v>
      </c>
      <c r="AC590" s="2" t="s">
        <v>1265</v>
      </c>
      <c r="AD590" s="2" t="s">
        <v>1265</v>
      </c>
      <c r="AE590" s="12" t="s">
        <v>1265</v>
      </c>
      <c r="AF590" s="12" t="s">
        <v>1265</v>
      </c>
      <c r="AG590" s="12" t="s">
        <v>1265</v>
      </c>
      <c r="AH590" s="12" t="s">
        <v>1265</v>
      </c>
      <c r="AI590" s="12" t="s">
        <v>1265</v>
      </c>
      <c r="AJ590" s="12" t="s">
        <v>1265</v>
      </c>
      <c r="AK590" s="12" t="s">
        <v>1265</v>
      </c>
    </row>
    <row r="591" spans="1:37">
      <c r="A591" t="s">
        <v>1333</v>
      </c>
      <c r="B591" t="s">
        <v>323</v>
      </c>
      <c r="C591" s="6">
        <v>44946</v>
      </c>
      <c r="D591" t="s">
        <v>383</v>
      </c>
      <c r="E591" t="s">
        <v>478</v>
      </c>
      <c r="F591" t="s">
        <v>1332</v>
      </c>
      <c r="G591" t="s">
        <v>37</v>
      </c>
      <c r="H591" t="s">
        <v>109</v>
      </c>
      <c r="I591" t="s">
        <v>0</v>
      </c>
      <c r="J591" s="6">
        <v>44991</v>
      </c>
      <c r="K591">
        <v>15.5</v>
      </c>
      <c r="L591" s="2">
        <f t="shared" si="18"/>
        <v>45</v>
      </c>
      <c r="M591" s="2" t="str">
        <f t="shared" si="19"/>
        <v>2023-03</v>
      </c>
      <c r="N591" s="2" t="s">
        <v>364</v>
      </c>
      <c r="O591" s="2" t="s">
        <v>989</v>
      </c>
      <c r="P591" s="2" t="s">
        <v>985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4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20</v>
      </c>
      <c r="AE591" s="12">
        <v>0</v>
      </c>
      <c r="AF591" s="12">
        <v>0</v>
      </c>
      <c r="AG591" s="12">
        <v>0</v>
      </c>
      <c r="AH591" s="12">
        <v>0</v>
      </c>
      <c r="AI591" s="12">
        <v>0</v>
      </c>
      <c r="AJ591" s="12">
        <v>0</v>
      </c>
      <c r="AK591" s="12">
        <v>0.2</v>
      </c>
    </row>
    <row r="592" spans="1:37">
      <c r="A592" t="s">
        <v>1285</v>
      </c>
      <c r="B592" t="s">
        <v>323</v>
      </c>
      <c r="C592" s="6">
        <v>44949</v>
      </c>
      <c r="D592" t="s">
        <v>379</v>
      </c>
      <c r="E592" t="s">
        <v>1091</v>
      </c>
      <c r="F592" t="s">
        <v>1286</v>
      </c>
      <c r="G592" t="s">
        <v>37</v>
      </c>
      <c r="H592" t="s">
        <v>170</v>
      </c>
      <c r="I592" t="s">
        <v>0</v>
      </c>
      <c r="J592" s="6">
        <v>44984</v>
      </c>
      <c r="K592">
        <v>0</v>
      </c>
      <c r="L592" s="2">
        <f t="shared" si="18"/>
        <v>35</v>
      </c>
      <c r="M592" s="2" t="str">
        <f t="shared" si="19"/>
        <v>2023-02</v>
      </c>
      <c r="N592" s="2" t="s">
        <v>364</v>
      </c>
      <c r="O592" s="2" t="s">
        <v>989</v>
      </c>
      <c r="P592" s="2" t="s">
        <v>1437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1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25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0.04</v>
      </c>
    </row>
    <row r="593" spans="1:37">
      <c r="A593" t="s">
        <v>1106</v>
      </c>
      <c r="B593" t="s">
        <v>323</v>
      </c>
      <c r="C593" s="6">
        <v>44949</v>
      </c>
      <c r="D593" t="s">
        <v>383</v>
      </c>
      <c r="E593" t="s">
        <v>442</v>
      </c>
      <c r="F593" t="s">
        <v>1105</v>
      </c>
      <c r="G593" t="s">
        <v>37</v>
      </c>
      <c r="H593" t="s">
        <v>109</v>
      </c>
      <c r="I593" t="s">
        <v>0</v>
      </c>
      <c r="J593" s="6">
        <v>44978</v>
      </c>
      <c r="K593">
        <v>15.75</v>
      </c>
      <c r="L593" s="2">
        <f t="shared" si="18"/>
        <v>29</v>
      </c>
      <c r="M593" s="2" t="str">
        <f t="shared" si="19"/>
        <v>2023-02</v>
      </c>
      <c r="N593" s="2" t="s">
        <v>364</v>
      </c>
      <c r="O593" s="2" t="s">
        <v>989</v>
      </c>
      <c r="P593" s="2" t="s">
        <v>985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9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30</v>
      </c>
      <c r="AE593" s="12">
        <v>0</v>
      </c>
      <c r="AF593" s="12">
        <v>0</v>
      </c>
      <c r="AG593" s="12">
        <v>0</v>
      </c>
      <c r="AH593" s="12">
        <v>0</v>
      </c>
      <c r="AI593" s="12">
        <v>0</v>
      </c>
      <c r="AJ593" s="12">
        <v>0</v>
      </c>
      <c r="AK593" s="12">
        <v>0.3</v>
      </c>
    </row>
    <row r="594" spans="1:37">
      <c r="A594" t="s">
        <v>1402</v>
      </c>
      <c r="B594" t="s">
        <v>323</v>
      </c>
      <c r="C594" s="6">
        <v>44949</v>
      </c>
      <c r="D594" t="s">
        <v>377</v>
      </c>
      <c r="E594" t="s">
        <v>1326</v>
      </c>
      <c r="F594" t="s">
        <v>1401</v>
      </c>
      <c r="G594" t="s">
        <v>37</v>
      </c>
      <c r="H594" t="s">
        <v>109</v>
      </c>
      <c r="I594" t="s">
        <v>0</v>
      </c>
      <c r="J594" s="6">
        <v>44995</v>
      </c>
      <c r="K594">
        <v>14.5</v>
      </c>
      <c r="L594" s="2">
        <f t="shared" si="18"/>
        <v>46</v>
      </c>
      <c r="M594" s="2" t="str">
        <f t="shared" si="19"/>
        <v>2023-03</v>
      </c>
      <c r="N594" s="2" t="s">
        <v>364</v>
      </c>
      <c r="O594" s="2" t="s">
        <v>989</v>
      </c>
      <c r="P594" s="2" t="s">
        <v>985</v>
      </c>
      <c r="Q594" s="2" t="s">
        <v>1265</v>
      </c>
      <c r="R594" s="2" t="s">
        <v>1265</v>
      </c>
      <c r="S594" s="2" t="s">
        <v>1265</v>
      </c>
      <c r="T594" s="2" t="s">
        <v>1265</v>
      </c>
      <c r="U594" s="2" t="s">
        <v>1265</v>
      </c>
      <c r="V594" s="2" t="s">
        <v>1265</v>
      </c>
      <c r="W594" s="2" t="s">
        <v>1265</v>
      </c>
      <c r="X594" s="2" t="s">
        <v>1265</v>
      </c>
      <c r="Y594" s="2" t="s">
        <v>1265</v>
      </c>
      <c r="Z594" s="2" t="s">
        <v>1265</v>
      </c>
      <c r="AA594" s="2" t="s">
        <v>1265</v>
      </c>
      <c r="AB594" s="2" t="s">
        <v>1265</v>
      </c>
      <c r="AC594" s="2" t="s">
        <v>1265</v>
      </c>
      <c r="AD594" s="2" t="s">
        <v>1265</v>
      </c>
      <c r="AE594" s="12" t="s">
        <v>1265</v>
      </c>
      <c r="AF594" s="12" t="s">
        <v>1265</v>
      </c>
      <c r="AG594" s="12" t="s">
        <v>1265</v>
      </c>
      <c r="AH594" s="12" t="s">
        <v>1265</v>
      </c>
      <c r="AI594" s="12" t="s">
        <v>1265</v>
      </c>
      <c r="AJ594" s="12" t="s">
        <v>1265</v>
      </c>
      <c r="AK594" s="12" t="s">
        <v>1265</v>
      </c>
    </row>
    <row r="595" spans="1:37">
      <c r="A595" t="s">
        <v>1419</v>
      </c>
      <c r="B595" t="s">
        <v>323</v>
      </c>
      <c r="C595" s="6">
        <v>44952</v>
      </c>
      <c r="D595" t="s">
        <v>536</v>
      </c>
      <c r="E595" t="s">
        <v>405</v>
      </c>
      <c r="F595" t="s">
        <v>1418</v>
      </c>
      <c r="G595" t="s">
        <v>37</v>
      </c>
      <c r="H595" t="s">
        <v>321</v>
      </c>
      <c r="I595" t="s">
        <v>0</v>
      </c>
      <c r="J595" s="6">
        <v>44995</v>
      </c>
      <c r="K595">
        <v>6.95</v>
      </c>
      <c r="L595" s="2">
        <f t="shared" si="18"/>
        <v>43</v>
      </c>
      <c r="M595" s="2" t="str">
        <f t="shared" si="19"/>
        <v>2023-03</v>
      </c>
      <c r="N595" s="2" t="s">
        <v>364</v>
      </c>
      <c r="O595" s="2" t="s">
        <v>988</v>
      </c>
      <c r="P595" s="2" t="s">
        <v>985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14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40</v>
      </c>
      <c r="AE595" s="12">
        <v>0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0.35</v>
      </c>
    </row>
    <row r="596" spans="1:37">
      <c r="A596" t="s">
        <v>983</v>
      </c>
      <c r="B596" t="s">
        <v>323</v>
      </c>
      <c r="C596" s="6">
        <v>44952</v>
      </c>
      <c r="D596" t="s">
        <v>3</v>
      </c>
      <c r="E596" t="s">
        <v>24</v>
      </c>
      <c r="F596" t="s">
        <v>984</v>
      </c>
      <c r="G596" t="s">
        <v>37</v>
      </c>
      <c r="H596" t="s">
        <v>109</v>
      </c>
      <c r="I596" t="s">
        <v>0</v>
      </c>
      <c r="J596" s="6">
        <v>44970</v>
      </c>
      <c r="K596">
        <v>17.75</v>
      </c>
      <c r="L596" s="2">
        <f t="shared" si="18"/>
        <v>18</v>
      </c>
      <c r="M596" s="2" t="str">
        <f t="shared" si="19"/>
        <v>2023-02</v>
      </c>
      <c r="N596" s="2" t="s">
        <v>364</v>
      </c>
      <c r="O596" s="2" t="s">
        <v>988</v>
      </c>
      <c r="P596" s="2" t="s">
        <v>1438</v>
      </c>
      <c r="Q596" s="2" t="s">
        <v>1265</v>
      </c>
      <c r="R596" s="2" t="s">
        <v>1265</v>
      </c>
      <c r="S596" s="2" t="s">
        <v>1265</v>
      </c>
      <c r="T596" s="2" t="s">
        <v>1265</v>
      </c>
      <c r="U596" s="2" t="s">
        <v>1265</v>
      </c>
      <c r="V596" s="2" t="s">
        <v>1265</v>
      </c>
      <c r="W596" s="2" t="s">
        <v>1265</v>
      </c>
      <c r="X596" s="2" t="s">
        <v>1265</v>
      </c>
      <c r="Y596" s="2" t="s">
        <v>1265</v>
      </c>
      <c r="Z596" s="2" t="s">
        <v>1265</v>
      </c>
      <c r="AA596" s="2" t="s">
        <v>1265</v>
      </c>
      <c r="AB596" s="2" t="s">
        <v>1265</v>
      </c>
      <c r="AC596" s="2" t="s">
        <v>1265</v>
      </c>
      <c r="AD596" s="2" t="s">
        <v>1265</v>
      </c>
      <c r="AE596" s="12" t="s">
        <v>1265</v>
      </c>
      <c r="AF596" s="12" t="s">
        <v>1265</v>
      </c>
      <c r="AG596" s="12" t="s">
        <v>1265</v>
      </c>
      <c r="AH596" s="12" t="s">
        <v>1265</v>
      </c>
      <c r="AI596" s="12" t="s">
        <v>1265</v>
      </c>
      <c r="AJ596" s="12" t="s">
        <v>1265</v>
      </c>
      <c r="AK596" s="12" t="s">
        <v>1265</v>
      </c>
    </row>
    <row r="597" spans="1:37">
      <c r="A597" t="s">
        <v>1289</v>
      </c>
      <c r="B597" t="s">
        <v>323</v>
      </c>
      <c r="C597" s="6">
        <v>44952</v>
      </c>
      <c r="D597" t="s">
        <v>407</v>
      </c>
      <c r="E597" t="s">
        <v>604</v>
      </c>
      <c r="F597" t="s">
        <v>1290</v>
      </c>
      <c r="G597" t="s">
        <v>37</v>
      </c>
      <c r="H597" t="s">
        <v>170</v>
      </c>
      <c r="I597" t="s">
        <v>0</v>
      </c>
      <c r="J597" s="6">
        <v>44993</v>
      </c>
      <c r="K597">
        <v>8</v>
      </c>
      <c r="L597" s="2">
        <f t="shared" si="18"/>
        <v>41</v>
      </c>
      <c r="M597" s="2" t="str">
        <f t="shared" si="19"/>
        <v>2023-03</v>
      </c>
      <c r="N597" s="2" t="s">
        <v>364</v>
      </c>
      <c r="O597" s="2" t="s">
        <v>989</v>
      </c>
      <c r="P597" s="2" t="s">
        <v>1437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1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10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2">
        <v>0</v>
      </c>
      <c r="AK597" s="12">
        <v>0.1</v>
      </c>
    </row>
    <row r="598" spans="1:37">
      <c r="A598" t="s">
        <v>1306</v>
      </c>
      <c r="B598" t="s">
        <v>323</v>
      </c>
      <c r="C598" s="6">
        <v>44952</v>
      </c>
      <c r="D598" t="s">
        <v>407</v>
      </c>
      <c r="E598" t="s">
        <v>604</v>
      </c>
      <c r="F598" t="s">
        <v>1307</v>
      </c>
      <c r="G598" t="s">
        <v>37</v>
      </c>
      <c r="H598" t="s">
        <v>170</v>
      </c>
      <c r="I598" t="s">
        <v>0</v>
      </c>
      <c r="J598" s="6">
        <v>44993</v>
      </c>
      <c r="K598">
        <v>9</v>
      </c>
      <c r="L598" s="2">
        <f t="shared" si="18"/>
        <v>41</v>
      </c>
      <c r="M598" s="2" t="str">
        <f t="shared" si="19"/>
        <v>2023-03</v>
      </c>
      <c r="N598" s="2" t="s">
        <v>364</v>
      </c>
      <c r="O598" s="2" t="s">
        <v>989</v>
      </c>
      <c r="P598" s="2" t="s">
        <v>1437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2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15</v>
      </c>
      <c r="AE598" s="12">
        <v>0</v>
      </c>
      <c r="AF598" s="12">
        <v>0</v>
      </c>
      <c r="AG598" s="12">
        <v>0</v>
      </c>
      <c r="AH598" s="12">
        <v>0</v>
      </c>
      <c r="AI598" s="12">
        <v>0</v>
      </c>
      <c r="AJ598" s="12">
        <v>0</v>
      </c>
      <c r="AK598" s="12">
        <v>0.13</v>
      </c>
    </row>
    <row r="599" spans="1:37">
      <c r="A599" t="s">
        <v>1266</v>
      </c>
      <c r="B599" t="s">
        <v>323</v>
      </c>
      <c r="C599" s="6">
        <v>44956</v>
      </c>
      <c r="D599" t="s">
        <v>379</v>
      </c>
      <c r="E599" t="s">
        <v>1091</v>
      </c>
      <c r="F599" t="s">
        <v>1308</v>
      </c>
      <c r="G599" t="s">
        <v>37</v>
      </c>
      <c r="H599" t="s">
        <v>170</v>
      </c>
      <c r="I599" t="s">
        <v>0</v>
      </c>
      <c r="J599" s="6">
        <v>44994</v>
      </c>
      <c r="K599">
        <v>0</v>
      </c>
      <c r="L599" s="2">
        <f t="shared" si="18"/>
        <v>38</v>
      </c>
      <c r="M599" s="2" t="str">
        <f t="shared" si="19"/>
        <v>2023-03</v>
      </c>
      <c r="N599" s="2" t="s">
        <v>364</v>
      </c>
      <c r="O599" s="2" t="s">
        <v>989</v>
      </c>
      <c r="P599" s="2" t="s">
        <v>1437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1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20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  <c r="AK599" s="12">
        <v>0.05</v>
      </c>
    </row>
    <row r="600" spans="1:37">
      <c r="A600" t="s">
        <v>1260</v>
      </c>
      <c r="B600" t="s">
        <v>323</v>
      </c>
      <c r="C600" s="6">
        <v>44956</v>
      </c>
      <c r="D600" t="s">
        <v>377</v>
      </c>
      <c r="E600" t="s">
        <v>1326</v>
      </c>
      <c r="F600" t="s">
        <v>1397</v>
      </c>
      <c r="G600" t="s">
        <v>37</v>
      </c>
      <c r="H600" t="s">
        <v>109</v>
      </c>
      <c r="I600" t="s">
        <v>0</v>
      </c>
      <c r="J600" s="6">
        <v>44985</v>
      </c>
      <c r="K600">
        <v>12.5</v>
      </c>
      <c r="L600" s="2">
        <f t="shared" si="18"/>
        <v>29</v>
      </c>
      <c r="M600" s="2" t="str">
        <f t="shared" si="19"/>
        <v>2023-02</v>
      </c>
      <c r="N600" s="2" t="s">
        <v>364</v>
      </c>
      <c r="O600" s="2" t="s">
        <v>989</v>
      </c>
      <c r="P600" s="2" t="s">
        <v>985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4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15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0</v>
      </c>
      <c r="AK600" s="12">
        <v>0.27</v>
      </c>
    </row>
    <row r="601" spans="1:37">
      <c r="A601" t="s">
        <v>1400</v>
      </c>
      <c r="B601" t="s">
        <v>323</v>
      </c>
      <c r="C601" s="6">
        <v>44959</v>
      </c>
      <c r="D601" t="s">
        <v>379</v>
      </c>
      <c r="E601" t="s">
        <v>534</v>
      </c>
      <c r="F601" t="s">
        <v>1399</v>
      </c>
      <c r="G601" t="s">
        <v>37</v>
      </c>
      <c r="H601" t="s">
        <v>109</v>
      </c>
      <c r="I601" t="s">
        <v>0</v>
      </c>
      <c r="J601" s="6">
        <v>44994</v>
      </c>
      <c r="K601">
        <v>7</v>
      </c>
      <c r="L601" s="2">
        <f t="shared" si="18"/>
        <v>35</v>
      </c>
      <c r="M601" s="2" t="str">
        <f t="shared" si="19"/>
        <v>2023-03</v>
      </c>
      <c r="N601" s="2" t="s">
        <v>364</v>
      </c>
      <c r="O601" s="2" t="s">
        <v>989</v>
      </c>
      <c r="P601" s="2" t="s">
        <v>985</v>
      </c>
      <c r="Q601" s="2" t="s">
        <v>1265</v>
      </c>
      <c r="R601" s="2" t="s">
        <v>1265</v>
      </c>
      <c r="S601" s="2" t="s">
        <v>1265</v>
      </c>
      <c r="T601" s="2" t="s">
        <v>1265</v>
      </c>
      <c r="U601" s="2" t="s">
        <v>1265</v>
      </c>
      <c r="V601" s="2" t="s">
        <v>1265</v>
      </c>
      <c r="W601" s="2" t="s">
        <v>1265</v>
      </c>
      <c r="X601" s="2" t="s">
        <v>1265</v>
      </c>
      <c r="Y601" s="2" t="s">
        <v>1265</v>
      </c>
      <c r="Z601" s="2" t="s">
        <v>1265</v>
      </c>
      <c r="AA601" s="2" t="s">
        <v>1265</v>
      </c>
      <c r="AB601" s="2" t="s">
        <v>1265</v>
      </c>
      <c r="AC601" s="2" t="s">
        <v>1265</v>
      </c>
      <c r="AD601" s="2" t="s">
        <v>1265</v>
      </c>
      <c r="AE601" s="12" t="s">
        <v>1265</v>
      </c>
      <c r="AF601" s="12" t="s">
        <v>1265</v>
      </c>
      <c r="AG601" s="12" t="s">
        <v>1265</v>
      </c>
      <c r="AH601" s="12" t="s">
        <v>1265</v>
      </c>
      <c r="AI601" s="12" t="s">
        <v>1265</v>
      </c>
      <c r="AJ601" s="12" t="s">
        <v>1265</v>
      </c>
      <c r="AK601" s="12" t="s">
        <v>1265</v>
      </c>
    </row>
    <row r="602" spans="1:37">
      <c r="A602" t="s">
        <v>1259</v>
      </c>
      <c r="B602" t="s">
        <v>323</v>
      </c>
      <c r="C602" s="6">
        <v>44963</v>
      </c>
      <c r="D602" t="s">
        <v>379</v>
      </c>
      <c r="E602" t="s">
        <v>389</v>
      </c>
      <c r="F602" t="s">
        <v>1404</v>
      </c>
      <c r="G602" t="s">
        <v>37</v>
      </c>
      <c r="H602" t="s">
        <v>109</v>
      </c>
      <c r="I602" t="s">
        <v>0</v>
      </c>
      <c r="J602" s="6">
        <v>44995</v>
      </c>
      <c r="K602">
        <v>11.5</v>
      </c>
      <c r="L602" s="2">
        <f t="shared" si="18"/>
        <v>32</v>
      </c>
      <c r="M602" s="2" t="str">
        <f t="shared" si="19"/>
        <v>2023-03</v>
      </c>
      <c r="N602" s="2" t="s">
        <v>364</v>
      </c>
      <c r="O602" s="2" t="s">
        <v>989</v>
      </c>
      <c r="P602" s="2" t="s">
        <v>985</v>
      </c>
      <c r="Q602" s="2" t="s">
        <v>1265</v>
      </c>
      <c r="R602" s="2" t="s">
        <v>1265</v>
      </c>
      <c r="S602" s="2" t="s">
        <v>1265</v>
      </c>
      <c r="T602" s="2" t="s">
        <v>1265</v>
      </c>
      <c r="U602" s="2" t="s">
        <v>1265</v>
      </c>
      <c r="V602" s="2" t="s">
        <v>1265</v>
      </c>
      <c r="W602" s="2" t="s">
        <v>1265</v>
      </c>
      <c r="X602" s="2" t="s">
        <v>1265</v>
      </c>
      <c r="Y602" s="2" t="s">
        <v>1265</v>
      </c>
      <c r="Z602" s="2" t="s">
        <v>1265</v>
      </c>
      <c r="AA602" s="2" t="s">
        <v>1265</v>
      </c>
      <c r="AB602" s="2" t="s">
        <v>1265</v>
      </c>
      <c r="AC602" s="2" t="s">
        <v>1265</v>
      </c>
      <c r="AD602" s="2" t="s">
        <v>1265</v>
      </c>
      <c r="AE602" s="12" t="s">
        <v>1265</v>
      </c>
      <c r="AF602" s="12" t="s">
        <v>1265</v>
      </c>
      <c r="AG602" s="12" t="s">
        <v>1265</v>
      </c>
      <c r="AH602" s="12" t="s">
        <v>1265</v>
      </c>
      <c r="AI602" s="12" t="s">
        <v>1265</v>
      </c>
      <c r="AJ602" s="12" t="s">
        <v>1265</v>
      </c>
      <c r="AK602" s="12" t="s">
        <v>1265</v>
      </c>
    </row>
    <row r="603" spans="1:37">
      <c r="A603" t="s">
        <v>1422</v>
      </c>
      <c r="B603" t="s">
        <v>323</v>
      </c>
      <c r="C603" s="6">
        <v>44965</v>
      </c>
      <c r="D603" t="s">
        <v>379</v>
      </c>
      <c r="E603" t="s">
        <v>534</v>
      </c>
      <c r="F603" t="s">
        <v>1315</v>
      </c>
      <c r="G603" t="s">
        <v>37</v>
      </c>
      <c r="H603" t="s">
        <v>170</v>
      </c>
      <c r="I603" t="s">
        <v>0</v>
      </c>
      <c r="J603" s="6">
        <v>44992</v>
      </c>
      <c r="K603">
        <v>8</v>
      </c>
      <c r="L603" s="2">
        <f t="shared" si="18"/>
        <v>27</v>
      </c>
      <c r="M603" s="2" t="str">
        <f t="shared" si="19"/>
        <v>2023-03</v>
      </c>
      <c r="N603" s="2" t="s">
        <v>364</v>
      </c>
      <c r="O603" s="2" t="s">
        <v>989</v>
      </c>
      <c r="P603" s="2" t="s">
        <v>985</v>
      </c>
      <c r="Q603" s="2" t="s">
        <v>1265</v>
      </c>
      <c r="R603" s="2" t="s">
        <v>1265</v>
      </c>
      <c r="S603" s="2" t="s">
        <v>1265</v>
      </c>
      <c r="T603" s="2" t="s">
        <v>1265</v>
      </c>
      <c r="U603" s="2" t="s">
        <v>1265</v>
      </c>
      <c r="V603" s="2" t="s">
        <v>1265</v>
      </c>
      <c r="W603" s="2" t="s">
        <v>1265</v>
      </c>
      <c r="X603" s="2" t="s">
        <v>1265</v>
      </c>
      <c r="Y603" s="2" t="s">
        <v>1265</v>
      </c>
      <c r="Z603" s="2" t="s">
        <v>1265</v>
      </c>
      <c r="AA603" s="2" t="s">
        <v>1265</v>
      </c>
      <c r="AB603" s="2" t="s">
        <v>1265</v>
      </c>
      <c r="AC603" s="2" t="s">
        <v>1265</v>
      </c>
      <c r="AD603" s="2" t="s">
        <v>1265</v>
      </c>
      <c r="AE603" s="12" t="s">
        <v>1265</v>
      </c>
      <c r="AF603" s="12" t="s">
        <v>1265</v>
      </c>
      <c r="AG603" s="12" t="s">
        <v>1265</v>
      </c>
      <c r="AH603" s="12" t="s">
        <v>1265</v>
      </c>
      <c r="AI603" s="12" t="s">
        <v>1265</v>
      </c>
      <c r="AJ603" s="12" t="s">
        <v>1265</v>
      </c>
      <c r="AK603" s="12" t="s">
        <v>1265</v>
      </c>
    </row>
    <row r="604" spans="1:37">
      <c r="A604" t="s">
        <v>1258</v>
      </c>
      <c r="B604" t="s">
        <v>323</v>
      </c>
      <c r="C604" s="6">
        <v>44972</v>
      </c>
      <c r="D604" t="s">
        <v>379</v>
      </c>
      <c r="E604" t="s">
        <v>1091</v>
      </c>
      <c r="F604" t="s">
        <v>1294</v>
      </c>
      <c r="G604" t="s">
        <v>37</v>
      </c>
      <c r="H604" t="s">
        <v>170</v>
      </c>
      <c r="I604" t="s">
        <v>0</v>
      </c>
      <c r="J604" s="6">
        <v>44994</v>
      </c>
      <c r="K604">
        <v>0</v>
      </c>
      <c r="L604" s="2">
        <f t="shared" si="18"/>
        <v>22</v>
      </c>
      <c r="M604" s="2" t="str">
        <f t="shared" si="19"/>
        <v>2023-03</v>
      </c>
      <c r="N604" s="2" t="s">
        <v>364</v>
      </c>
      <c r="O604" s="2" t="s">
        <v>989</v>
      </c>
      <c r="P604" s="2" t="s">
        <v>1437</v>
      </c>
      <c r="Q604" s="2" t="s">
        <v>1265</v>
      </c>
      <c r="R604" s="2" t="s">
        <v>1265</v>
      </c>
      <c r="S604" s="2" t="s">
        <v>1265</v>
      </c>
      <c r="T604" s="2" t="s">
        <v>1265</v>
      </c>
      <c r="U604" s="2" t="s">
        <v>1265</v>
      </c>
      <c r="V604" s="2" t="s">
        <v>1265</v>
      </c>
      <c r="W604" s="2" t="s">
        <v>1265</v>
      </c>
      <c r="X604" s="2" t="s">
        <v>1265</v>
      </c>
      <c r="Y604" s="2" t="s">
        <v>1265</v>
      </c>
      <c r="Z604" s="2" t="s">
        <v>1265</v>
      </c>
      <c r="AA604" s="2" t="s">
        <v>1265</v>
      </c>
      <c r="AB604" s="2" t="s">
        <v>1265</v>
      </c>
      <c r="AC604" s="2" t="s">
        <v>1265</v>
      </c>
      <c r="AD604" s="2" t="s">
        <v>1265</v>
      </c>
      <c r="AE604" s="12" t="s">
        <v>1265</v>
      </c>
      <c r="AF604" s="12" t="s">
        <v>1265</v>
      </c>
      <c r="AG604" s="12" t="s">
        <v>1265</v>
      </c>
      <c r="AH604" s="12" t="s">
        <v>1265</v>
      </c>
      <c r="AI604" s="12" t="s">
        <v>1265</v>
      </c>
      <c r="AJ604" s="12" t="s">
        <v>1265</v>
      </c>
      <c r="AK604" s="12" t="s">
        <v>1265</v>
      </c>
    </row>
  </sheetData>
  <autoFilter ref="A1:AJ604" xr:uid="{EB99EE92-8FC8-4ED4-93CA-E48DF7F824C7}"/>
  <sortState xmlns:xlrd2="http://schemas.microsoft.com/office/spreadsheetml/2017/richdata2" ref="A2:AK604">
    <sortCondition ref="C2:C604"/>
  </sortState>
  <conditionalFormatting sqref="P1:P1048576">
    <cfRule type="cellIs" dxfId="2" priority="9" operator="equal">
      <formula>"Yes"</formula>
    </cfRule>
  </conditionalFormatting>
  <conditionalFormatting sqref="Q1:AD1048576">
    <cfRule type="containsText" dxfId="1" priority="3" operator="containsText" text="Yes">
      <formula>NOT(ISERROR(SEARCH("Yes",Q1)))</formula>
    </cfRule>
  </conditionalFormatting>
  <conditionalFormatting sqref="AE1:AK1">
    <cfRule type="cellIs" dxfId="0" priority="45" operator="lessThan">
      <formula>0.1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B302-E18E-924A-8107-66342E25C0BB}">
  <dimension ref="A3:Q38"/>
  <sheetViews>
    <sheetView zoomScale="94" workbookViewId="0">
      <selection activeCell="O15" sqref="O15"/>
    </sheetView>
  </sheetViews>
  <sheetFormatPr baseColWidth="10" defaultRowHeight="15"/>
  <cols>
    <col min="1" max="1" width="25.33203125" bestFit="1" customWidth="1"/>
    <col min="2" max="2" width="14.6640625" bestFit="1" customWidth="1"/>
    <col min="3" max="3" width="13.5" bestFit="1" customWidth="1"/>
    <col min="4" max="4" width="10.83203125" bestFit="1" customWidth="1"/>
    <col min="5" max="5" width="12.1640625" bestFit="1" customWidth="1"/>
    <col min="6" max="6" width="13.5" bestFit="1" customWidth="1"/>
    <col min="7" max="7" width="10.83203125" bestFit="1" customWidth="1"/>
    <col min="8" max="8" width="15.83203125" bestFit="1" customWidth="1"/>
    <col min="9" max="9" width="16.6640625" bestFit="1" customWidth="1"/>
    <col min="10" max="10" width="25.33203125" bestFit="1" customWidth="1"/>
    <col min="11" max="11" width="14.6640625" bestFit="1" customWidth="1"/>
    <col min="12" max="12" width="13.5" bestFit="1" customWidth="1"/>
    <col min="13" max="13" width="10.83203125" bestFit="1" customWidth="1"/>
    <col min="14" max="14" width="12.33203125" bestFit="1" customWidth="1"/>
    <col min="15" max="15" width="13.5" bestFit="1" customWidth="1"/>
    <col min="16" max="16" width="10.83203125" bestFit="1" customWidth="1"/>
    <col min="17" max="17" width="12.33203125" bestFit="1" customWidth="1"/>
    <col min="18" max="18" width="15" bestFit="1" customWidth="1"/>
    <col min="19" max="21" width="12.1640625" bestFit="1" customWidth="1"/>
    <col min="22" max="22" width="16.6640625" bestFit="1" customWidth="1"/>
    <col min="23" max="23" width="4.1640625" bestFit="1" customWidth="1"/>
    <col min="24" max="24" width="5.1640625" bestFit="1" customWidth="1"/>
    <col min="25" max="25" width="4.1640625" bestFit="1" customWidth="1"/>
  </cols>
  <sheetData>
    <row r="3" spans="1:8">
      <c r="A3" s="33" t="s">
        <v>1479</v>
      </c>
      <c r="B3" t="s">
        <v>1481</v>
      </c>
      <c r="C3" t="s">
        <v>1485</v>
      </c>
      <c r="D3" t="s">
        <v>1482</v>
      </c>
      <c r="E3" t="s">
        <v>1486</v>
      </c>
      <c r="F3" t="s">
        <v>1483</v>
      </c>
      <c r="G3" t="s">
        <v>1480</v>
      </c>
      <c r="H3" t="s">
        <v>1484</v>
      </c>
    </row>
    <row r="4" spans="1:8">
      <c r="A4" s="31" t="s">
        <v>1476</v>
      </c>
      <c r="B4">
        <v>336</v>
      </c>
      <c r="C4">
        <v>6469.91</v>
      </c>
      <c r="D4">
        <v>30.77</v>
      </c>
      <c r="E4">
        <v>30320</v>
      </c>
      <c r="F4">
        <v>169.04456456456359</v>
      </c>
      <c r="G4">
        <v>166</v>
      </c>
      <c r="H4">
        <v>37.937051051050901</v>
      </c>
    </row>
    <row r="5" spans="1:8">
      <c r="A5" s="32" t="s">
        <v>340</v>
      </c>
      <c r="B5">
        <v>111</v>
      </c>
      <c r="C5">
        <v>2011.56</v>
      </c>
      <c r="D5">
        <v>15</v>
      </c>
      <c r="E5">
        <v>7512</v>
      </c>
      <c r="F5">
        <v>67.675675675675606</v>
      </c>
      <c r="G5">
        <v>67</v>
      </c>
      <c r="H5">
        <v>18.122162162162098</v>
      </c>
    </row>
    <row r="6" spans="1:8">
      <c r="A6" s="32" t="s">
        <v>364</v>
      </c>
      <c r="B6">
        <v>225</v>
      </c>
      <c r="C6">
        <v>4458.3500000000004</v>
      </c>
      <c r="D6">
        <v>15.77</v>
      </c>
      <c r="E6">
        <v>22808</v>
      </c>
      <c r="F6">
        <v>101.36888888888799</v>
      </c>
      <c r="G6">
        <v>99</v>
      </c>
      <c r="H6">
        <v>19.814888888888799</v>
      </c>
    </row>
    <row r="7" spans="1:8">
      <c r="A7" s="31" t="s">
        <v>1477</v>
      </c>
      <c r="B7">
        <v>259</v>
      </c>
      <c r="C7">
        <v>4799.7199999999993</v>
      </c>
      <c r="D7">
        <v>25.75</v>
      </c>
      <c r="E7">
        <v>22439</v>
      </c>
      <c r="F7">
        <v>162.12907573812561</v>
      </c>
      <c r="G7">
        <v>159.5</v>
      </c>
      <c r="H7">
        <v>35.105898587933098</v>
      </c>
    </row>
    <row r="35" spans="1:17">
      <c r="A35" s="33" t="s">
        <v>1494</v>
      </c>
      <c r="B35" t="s">
        <v>1487</v>
      </c>
      <c r="C35" t="s">
        <v>1488</v>
      </c>
      <c r="D35" t="s">
        <v>1489</v>
      </c>
      <c r="E35" t="s">
        <v>1490</v>
      </c>
      <c r="F35" t="s">
        <v>1491</v>
      </c>
      <c r="G35" t="s">
        <v>1492</v>
      </c>
      <c r="H35" t="s">
        <v>1493</v>
      </c>
      <c r="J35" s="33" t="s">
        <v>1494</v>
      </c>
      <c r="K35" t="s">
        <v>1499</v>
      </c>
      <c r="L35" t="s">
        <v>1500</v>
      </c>
      <c r="M35" t="s">
        <v>1501</v>
      </c>
      <c r="N35" t="s">
        <v>1502</v>
      </c>
      <c r="O35" t="s">
        <v>1503</v>
      </c>
      <c r="P35" t="s">
        <v>1505</v>
      </c>
      <c r="Q35" t="s">
        <v>1504</v>
      </c>
    </row>
    <row r="36" spans="1:17">
      <c r="A36" s="31" t="s">
        <v>1476</v>
      </c>
      <c r="B36">
        <v>225</v>
      </c>
      <c r="C36">
        <v>2072.3000000000002</v>
      </c>
      <c r="D36">
        <v>4458.3500000000004</v>
      </c>
      <c r="E36">
        <v>2110.0718326118322</v>
      </c>
      <c r="F36">
        <v>9700.5</v>
      </c>
      <c r="G36">
        <v>22808</v>
      </c>
      <c r="H36">
        <v>9799.7424963924932</v>
      </c>
      <c r="J36" s="31" t="s">
        <v>1476</v>
      </c>
      <c r="K36">
        <v>111</v>
      </c>
      <c r="L36">
        <v>1046.46</v>
      </c>
      <c r="M36">
        <v>2011.5600000000002</v>
      </c>
      <c r="N36">
        <v>1072.0924999999997</v>
      </c>
      <c r="O36">
        <v>3672</v>
      </c>
      <c r="P36">
        <v>12151</v>
      </c>
      <c r="Q36">
        <v>3714.4591630591608</v>
      </c>
    </row>
    <row r="37" spans="1:17">
      <c r="A37" s="31" t="s">
        <v>1477</v>
      </c>
      <c r="B37">
        <v>164</v>
      </c>
      <c r="C37">
        <v>1132.6949999999999</v>
      </c>
      <c r="D37">
        <v>3481.2200000000003</v>
      </c>
      <c r="E37">
        <v>1174.2161904761901</v>
      </c>
      <c r="F37">
        <v>5652</v>
      </c>
      <c r="G37">
        <v>16725</v>
      </c>
      <c r="H37">
        <v>5636.6746031745988</v>
      </c>
      <c r="J37" s="31" t="s">
        <v>1477</v>
      </c>
      <c r="K37">
        <v>95</v>
      </c>
      <c r="L37">
        <v>567.625</v>
      </c>
      <c r="M37">
        <v>1318.5</v>
      </c>
      <c r="N37">
        <v>574.98690476190461</v>
      </c>
      <c r="O37">
        <v>2894.5</v>
      </c>
      <c r="P37">
        <v>10708</v>
      </c>
      <c r="Q37">
        <v>2902.369047619045</v>
      </c>
    </row>
    <row r="38" spans="1:17">
      <c r="A38" s="31" t="s">
        <v>1478</v>
      </c>
      <c r="B38">
        <v>389</v>
      </c>
      <c r="C38">
        <v>3204.9949999999999</v>
      </c>
      <c r="D38">
        <v>7939.5700000000006</v>
      </c>
      <c r="E38">
        <v>3284.2880230880223</v>
      </c>
      <c r="F38">
        <v>15352.5</v>
      </c>
      <c r="G38">
        <v>39533</v>
      </c>
      <c r="H38">
        <v>15436.417099567092</v>
      </c>
      <c r="J38" s="31" t="s">
        <v>1478</v>
      </c>
      <c r="K38">
        <v>206</v>
      </c>
      <c r="L38">
        <v>1614.085</v>
      </c>
      <c r="M38">
        <v>3330.0600000000004</v>
      </c>
      <c r="N38">
        <v>1647.0794047619042</v>
      </c>
      <c r="O38">
        <v>6566.5</v>
      </c>
      <c r="P38">
        <v>22859</v>
      </c>
      <c r="Q38">
        <v>6616.8282106782062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D884-0306-B944-B293-33B6959EAC4A}">
  <dimension ref="A6:AA271"/>
  <sheetViews>
    <sheetView zoomScale="106" workbookViewId="0">
      <selection activeCell="I59" sqref="I59"/>
    </sheetView>
  </sheetViews>
  <sheetFormatPr baseColWidth="10" defaultRowHeight="15"/>
  <cols>
    <col min="1" max="1" width="25.33203125" bestFit="1" customWidth="1"/>
    <col min="2" max="2" width="18.33203125" bestFit="1" customWidth="1"/>
    <col min="3" max="3" width="17.1640625" bestFit="1" customWidth="1"/>
    <col min="4" max="4" width="14.33203125" bestFit="1" customWidth="1"/>
    <col min="5" max="5" width="15.5" bestFit="1" customWidth="1"/>
    <col min="6" max="6" width="14.33203125" bestFit="1" customWidth="1"/>
    <col min="7" max="7" width="17.1640625" bestFit="1" customWidth="1"/>
    <col min="8" max="8" width="15.5" bestFit="1" customWidth="1"/>
    <col min="9" max="9" width="17.1640625" bestFit="1" customWidth="1"/>
    <col min="10" max="10" width="25.33203125" bestFit="1" customWidth="1"/>
    <col min="11" max="11" width="17.83203125" bestFit="1" customWidth="1"/>
    <col min="12" max="12" width="13.83203125" bestFit="1" customWidth="1"/>
    <col min="13" max="13" width="16.6640625" bestFit="1" customWidth="1"/>
    <col min="14" max="14" width="21.5" bestFit="1" customWidth="1"/>
    <col min="15" max="15" width="23" bestFit="1" customWidth="1"/>
    <col min="16" max="16" width="25.33203125" bestFit="1" customWidth="1"/>
    <col min="17" max="17" width="20.5" bestFit="1" customWidth="1"/>
    <col min="18" max="18" width="18.33203125" bestFit="1" customWidth="1"/>
    <col min="19" max="19" width="16.6640625" bestFit="1" customWidth="1"/>
    <col min="20" max="20" width="17.83203125" bestFit="1" customWidth="1"/>
    <col min="21" max="21" width="19.33203125" bestFit="1" customWidth="1"/>
    <col min="22" max="22" width="16.6640625" bestFit="1" customWidth="1"/>
    <col min="23" max="23" width="17.83203125" bestFit="1" customWidth="1"/>
    <col min="24" max="24" width="27" bestFit="1" customWidth="1"/>
    <col min="25" max="25" width="19.83203125" bestFit="1" customWidth="1"/>
    <col min="26" max="26" width="16.6640625" bestFit="1" customWidth="1"/>
    <col min="27" max="27" width="18.1640625" bestFit="1" customWidth="1"/>
  </cols>
  <sheetData>
    <row r="6" spans="2:10">
      <c r="B6" s="33" t="s">
        <v>1510</v>
      </c>
      <c r="C6" t="s">
        <v>1495</v>
      </c>
      <c r="D6" t="s">
        <v>1497</v>
      </c>
      <c r="E6" t="s">
        <v>1498</v>
      </c>
      <c r="F6" t="s">
        <v>1506</v>
      </c>
      <c r="G6" t="s">
        <v>1507</v>
      </c>
      <c r="H6" t="s">
        <v>1508</v>
      </c>
      <c r="I6" t="s">
        <v>1509</v>
      </c>
      <c r="J6" t="s">
        <v>1496</v>
      </c>
    </row>
    <row r="7" spans="2:10">
      <c r="B7" s="31" t="s">
        <v>321</v>
      </c>
      <c r="C7">
        <v>34</v>
      </c>
      <c r="D7">
        <v>907.75</v>
      </c>
      <c r="E7">
        <v>51.424603174603</v>
      </c>
      <c r="F7">
        <v>76</v>
      </c>
      <c r="G7">
        <v>239</v>
      </c>
      <c r="H7">
        <v>8546</v>
      </c>
      <c r="I7">
        <v>226.909803921568</v>
      </c>
      <c r="J7">
        <v>47.25</v>
      </c>
    </row>
    <row r="8" spans="2:10">
      <c r="B8" s="32" t="s">
        <v>1476</v>
      </c>
      <c r="C8">
        <v>27</v>
      </c>
      <c r="D8">
        <v>739.5</v>
      </c>
      <c r="E8">
        <v>27.3888888888888</v>
      </c>
      <c r="F8">
        <v>51</v>
      </c>
      <c r="G8">
        <v>111</v>
      </c>
      <c r="H8">
        <v>5636</v>
      </c>
      <c r="I8">
        <v>110.50980392156799</v>
      </c>
      <c r="J8">
        <v>25</v>
      </c>
    </row>
    <row r="9" spans="2:10">
      <c r="B9" s="32" t="s">
        <v>1477</v>
      </c>
      <c r="C9">
        <v>7</v>
      </c>
      <c r="D9">
        <v>168.25</v>
      </c>
      <c r="E9">
        <v>24.035714285714199</v>
      </c>
      <c r="F9">
        <v>25</v>
      </c>
      <c r="G9">
        <v>128</v>
      </c>
      <c r="H9">
        <v>2910</v>
      </c>
      <c r="I9">
        <v>116.4</v>
      </c>
      <c r="J9">
        <v>22.25</v>
      </c>
    </row>
    <row r="10" spans="2:10">
      <c r="B10" s="31" t="s">
        <v>170</v>
      </c>
      <c r="C10">
        <v>93</v>
      </c>
      <c r="D10">
        <v>996.9</v>
      </c>
      <c r="E10">
        <v>21.616925465838399</v>
      </c>
      <c r="F10">
        <v>119</v>
      </c>
      <c r="G10">
        <v>196</v>
      </c>
      <c r="H10">
        <v>11805</v>
      </c>
      <c r="I10">
        <v>200.64859437750931</v>
      </c>
      <c r="J10">
        <v>19.25</v>
      </c>
    </row>
    <row r="11" spans="2:10">
      <c r="B11" s="32" t="s">
        <v>1476</v>
      </c>
      <c r="C11">
        <v>23</v>
      </c>
      <c r="D11">
        <v>252.65</v>
      </c>
      <c r="E11">
        <v>10.9847826086956</v>
      </c>
      <c r="F11">
        <v>36</v>
      </c>
      <c r="G11">
        <v>103</v>
      </c>
      <c r="H11">
        <v>3714</v>
      </c>
      <c r="I11">
        <v>103.166666666666</v>
      </c>
      <c r="J11">
        <v>11</v>
      </c>
    </row>
    <row r="12" spans="2:10">
      <c r="B12" s="32" t="s">
        <v>1477</v>
      </c>
      <c r="C12">
        <v>70</v>
      </c>
      <c r="D12">
        <v>744.25</v>
      </c>
      <c r="E12">
        <v>10.632142857142799</v>
      </c>
      <c r="F12">
        <v>83</v>
      </c>
      <c r="G12">
        <v>93</v>
      </c>
      <c r="H12">
        <v>8091</v>
      </c>
      <c r="I12">
        <v>97.481927710843294</v>
      </c>
      <c r="J12">
        <v>8.25</v>
      </c>
    </row>
    <row r="13" spans="2:10">
      <c r="B13" s="31" t="s">
        <v>109</v>
      </c>
      <c r="C13">
        <v>79</v>
      </c>
      <c r="D13">
        <v>1425.4099999999999</v>
      </c>
      <c r="E13">
        <v>39.267194899817696</v>
      </c>
      <c r="F13">
        <v>194</v>
      </c>
      <c r="G13">
        <v>187.5</v>
      </c>
      <c r="H13">
        <v>19182</v>
      </c>
      <c r="I13">
        <v>199.73602484471968</v>
      </c>
      <c r="J13">
        <v>37</v>
      </c>
    </row>
    <row r="14" spans="2:10">
      <c r="B14" s="32" t="s">
        <v>1476</v>
      </c>
      <c r="C14">
        <v>61</v>
      </c>
      <c r="D14">
        <v>1019.41</v>
      </c>
      <c r="E14">
        <v>16.711639344262199</v>
      </c>
      <c r="F14">
        <v>138</v>
      </c>
      <c r="G14">
        <v>89</v>
      </c>
      <c r="H14">
        <v>13458</v>
      </c>
      <c r="I14">
        <v>97.521739130434696</v>
      </c>
      <c r="J14">
        <v>15</v>
      </c>
    </row>
    <row r="15" spans="2:10">
      <c r="B15" s="32" t="s">
        <v>1477</v>
      </c>
      <c r="C15">
        <v>18</v>
      </c>
      <c r="D15">
        <v>406</v>
      </c>
      <c r="E15">
        <v>22.5555555555555</v>
      </c>
      <c r="F15">
        <v>56</v>
      </c>
      <c r="G15">
        <v>98.5</v>
      </c>
      <c r="H15">
        <v>5724</v>
      </c>
      <c r="I15">
        <v>102.214285714285</v>
      </c>
      <c r="J15">
        <v>22</v>
      </c>
    </row>
    <row r="16" spans="2:10">
      <c r="B16" s="31" t="s">
        <v>1478</v>
      </c>
      <c r="C16">
        <v>206</v>
      </c>
      <c r="D16">
        <v>3330.06</v>
      </c>
      <c r="E16">
        <v>112.30872354025909</v>
      </c>
      <c r="F16">
        <v>389</v>
      </c>
      <c r="G16">
        <v>622.5</v>
      </c>
      <c r="H16">
        <v>39533</v>
      </c>
      <c r="I16">
        <v>627.29442314379696</v>
      </c>
      <c r="J16">
        <v>103.5</v>
      </c>
    </row>
    <row r="74" spans="1:27">
      <c r="A74" s="33" t="s">
        <v>1494</v>
      </c>
      <c r="B74" t="s">
        <v>1511</v>
      </c>
      <c r="C74" t="s">
        <v>1512</v>
      </c>
      <c r="D74" t="s">
        <v>1513</v>
      </c>
      <c r="E74" t="s">
        <v>1517</v>
      </c>
      <c r="F74" t="s">
        <v>1514</v>
      </c>
      <c r="G74" t="s">
        <v>1515</v>
      </c>
      <c r="H74" t="s">
        <v>1516</v>
      </c>
      <c r="J74" s="33" t="s">
        <v>1494</v>
      </c>
      <c r="K74" t="s">
        <v>1525</v>
      </c>
      <c r="L74" t="s">
        <v>1526</v>
      </c>
      <c r="M74" t="s">
        <v>1527</v>
      </c>
      <c r="N74" t="s">
        <v>1528</v>
      </c>
      <c r="O74" t="s">
        <v>1529</v>
      </c>
      <c r="P74" t="s">
        <v>1531</v>
      </c>
      <c r="Q74" t="s">
        <v>1530</v>
      </c>
      <c r="T74" s="33" t="s">
        <v>1494</v>
      </c>
      <c r="U74" t="s">
        <v>1532</v>
      </c>
      <c r="V74" t="s">
        <v>1533</v>
      </c>
      <c r="W74" t="s">
        <v>1534</v>
      </c>
      <c r="X74" t="s">
        <v>1535</v>
      </c>
      <c r="Y74" t="s">
        <v>1536</v>
      </c>
      <c r="Z74" t="s">
        <v>1537</v>
      </c>
      <c r="AA74" t="s">
        <v>1538</v>
      </c>
    </row>
    <row r="75" spans="1:27">
      <c r="A75" s="31" t="s">
        <v>1476</v>
      </c>
      <c r="B75">
        <v>23</v>
      </c>
      <c r="C75">
        <v>171.82499999999999</v>
      </c>
      <c r="D75">
        <v>252.65</v>
      </c>
      <c r="E75">
        <v>170.82499999999999</v>
      </c>
      <c r="F75">
        <v>1030</v>
      </c>
      <c r="G75">
        <v>2815</v>
      </c>
      <c r="H75">
        <v>1025.0666666666666</v>
      </c>
      <c r="J75" s="31" t="s">
        <v>1476</v>
      </c>
      <c r="K75">
        <v>61</v>
      </c>
      <c r="L75">
        <v>664.23500000000001</v>
      </c>
      <c r="M75">
        <v>1019.41</v>
      </c>
      <c r="N75">
        <v>666.55166666666651</v>
      </c>
      <c r="O75">
        <v>2655</v>
      </c>
      <c r="P75">
        <v>5480</v>
      </c>
      <c r="Q75">
        <v>2655.833333333333</v>
      </c>
      <c r="T75" s="31" t="s">
        <v>1476</v>
      </c>
      <c r="U75">
        <v>27</v>
      </c>
      <c r="V75">
        <v>490.375</v>
      </c>
      <c r="W75">
        <v>739.5</v>
      </c>
      <c r="X75">
        <v>490.875</v>
      </c>
      <c r="Y75">
        <v>1399</v>
      </c>
      <c r="Z75">
        <v>3303</v>
      </c>
      <c r="AA75">
        <v>1392.3666666666666</v>
      </c>
    </row>
    <row r="76" spans="1:27">
      <c r="A76" s="31" t="s">
        <v>1477</v>
      </c>
      <c r="B76">
        <v>70</v>
      </c>
      <c r="C76">
        <v>392.125</v>
      </c>
      <c r="D76">
        <v>744.25</v>
      </c>
      <c r="E76">
        <v>391.93749999999983</v>
      </c>
      <c r="F76">
        <v>2362.5</v>
      </c>
      <c r="G76">
        <v>4828</v>
      </c>
      <c r="H76">
        <v>2362.5285714285715</v>
      </c>
      <c r="J76" s="31" t="s">
        <v>1477</v>
      </c>
      <c r="K76">
        <v>18</v>
      </c>
      <c r="L76">
        <v>255.375</v>
      </c>
      <c r="M76">
        <v>406</v>
      </c>
      <c r="N76">
        <v>257.625</v>
      </c>
      <c r="O76">
        <v>812.5</v>
      </c>
      <c r="P76">
        <v>2426</v>
      </c>
      <c r="Q76">
        <v>805.52857142857135</v>
      </c>
      <c r="T76" s="31" t="s">
        <v>1477</v>
      </c>
      <c r="U76">
        <v>7</v>
      </c>
      <c r="V76">
        <v>92</v>
      </c>
      <c r="W76">
        <v>168.25</v>
      </c>
      <c r="X76">
        <v>96.5833333333333</v>
      </c>
      <c r="Y76">
        <v>290</v>
      </c>
      <c r="Z76">
        <v>802</v>
      </c>
      <c r="AA76">
        <v>276.91666666666663</v>
      </c>
    </row>
    <row r="77" spans="1:27">
      <c r="A77" s="31" t="s">
        <v>1478</v>
      </c>
      <c r="B77">
        <v>93</v>
      </c>
      <c r="C77">
        <v>563.95000000000005</v>
      </c>
      <c r="D77">
        <v>996.9</v>
      </c>
      <c r="E77">
        <v>562.76249999999982</v>
      </c>
      <c r="F77">
        <v>3392.5</v>
      </c>
      <c r="G77">
        <v>7643</v>
      </c>
      <c r="H77">
        <v>3387.5952380952381</v>
      </c>
      <c r="J77" s="31" t="s">
        <v>1478</v>
      </c>
      <c r="K77">
        <v>79</v>
      </c>
      <c r="L77">
        <v>919.61</v>
      </c>
      <c r="M77">
        <v>1425.4099999999999</v>
      </c>
      <c r="N77">
        <v>924.17666666666651</v>
      </c>
      <c r="O77">
        <v>3467.5</v>
      </c>
      <c r="P77">
        <v>7906</v>
      </c>
      <c r="Q77">
        <v>3461.3619047619045</v>
      </c>
      <c r="T77" s="31" t="s">
        <v>1478</v>
      </c>
      <c r="U77">
        <v>34</v>
      </c>
      <c r="V77">
        <v>582.375</v>
      </c>
      <c r="W77">
        <v>907.75</v>
      </c>
      <c r="X77">
        <v>587.45833333333326</v>
      </c>
      <c r="Y77">
        <v>1689</v>
      </c>
      <c r="Z77">
        <v>4105</v>
      </c>
      <c r="AA77">
        <v>1669.2833333333333</v>
      </c>
    </row>
    <row r="136" spans="1:26">
      <c r="A136" s="33" t="s">
        <v>1494</v>
      </c>
      <c r="B136" t="s">
        <v>1511</v>
      </c>
      <c r="C136" t="s">
        <v>1512</v>
      </c>
      <c r="D136" t="s">
        <v>1513</v>
      </c>
      <c r="E136" t="s">
        <v>1517</v>
      </c>
      <c r="F136" t="s">
        <v>1515</v>
      </c>
      <c r="G136" t="s">
        <v>1514</v>
      </c>
      <c r="H136" t="s">
        <v>1516</v>
      </c>
      <c r="J136" s="33" t="s">
        <v>1494</v>
      </c>
      <c r="K136" t="s">
        <v>1525</v>
      </c>
      <c r="L136" t="s">
        <v>1527</v>
      </c>
      <c r="M136" t="s">
        <v>1526</v>
      </c>
      <c r="N136" t="s">
        <v>1539</v>
      </c>
      <c r="O136" t="s">
        <v>1529</v>
      </c>
      <c r="P136" t="s">
        <v>1531</v>
      </c>
      <c r="Q136" t="s">
        <v>1530</v>
      </c>
      <c r="S136" s="33" t="s">
        <v>1494</v>
      </c>
      <c r="T136" t="s">
        <v>1532</v>
      </c>
      <c r="U136" t="s">
        <v>1540</v>
      </c>
      <c r="V136" t="s">
        <v>1534</v>
      </c>
      <c r="W136" t="s">
        <v>1535</v>
      </c>
      <c r="X136" t="s">
        <v>1541</v>
      </c>
      <c r="Y136" t="s">
        <v>1537</v>
      </c>
      <c r="Z136" t="s">
        <v>1542</v>
      </c>
    </row>
    <row r="137" spans="1:26">
      <c r="A137" s="31" t="s">
        <v>1476</v>
      </c>
      <c r="B137">
        <v>36</v>
      </c>
      <c r="C137">
        <v>473.15000000000003</v>
      </c>
      <c r="D137">
        <v>608.90000000000009</v>
      </c>
      <c r="E137">
        <v>478.98333333333329</v>
      </c>
      <c r="F137">
        <v>8612</v>
      </c>
      <c r="G137">
        <v>2726.5</v>
      </c>
      <c r="H137">
        <v>2770.442496392493</v>
      </c>
      <c r="J137" s="31" t="s">
        <v>1476</v>
      </c>
      <c r="K137">
        <v>138</v>
      </c>
      <c r="L137">
        <v>2394.1400000000003</v>
      </c>
      <c r="M137">
        <v>1224.635</v>
      </c>
      <c r="N137">
        <v>1240.062083333333</v>
      </c>
      <c r="O137">
        <v>6260.5</v>
      </c>
      <c r="P137">
        <v>18045</v>
      </c>
      <c r="Q137">
        <v>6312.4091630591602</v>
      </c>
      <c r="S137" s="31" t="s">
        <v>1476</v>
      </c>
      <c r="T137">
        <v>51</v>
      </c>
      <c r="U137">
        <v>1042.81</v>
      </c>
      <c r="V137">
        <v>1455.31</v>
      </c>
      <c r="W137">
        <v>1063.3933333333332</v>
      </c>
      <c r="X137">
        <v>3826</v>
      </c>
      <c r="Y137">
        <v>9767</v>
      </c>
      <c r="Z137">
        <v>3895.9813852813836</v>
      </c>
    </row>
    <row r="138" spans="1:26">
      <c r="A138" s="31" t="s">
        <v>1477</v>
      </c>
      <c r="B138">
        <v>83</v>
      </c>
      <c r="C138">
        <v>368.65</v>
      </c>
      <c r="D138">
        <v>980.8</v>
      </c>
      <c r="E138">
        <v>399.27202380952366</v>
      </c>
      <c r="F138">
        <v>10503</v>
      </c>
      <c r="G138">
        <v>3527.5</v>
      </c>
      <c r="H138">
        <v>3521.7579365079337</v>
      </c>
      <c r="J138" s="31" t="s">
        <v>1477</v>
      </c>
      <c r="K138">
        <v>56</v>
      </c>
      <c r="L138">
        <v>1335.3</v>
      </c>
      <c r="M138">
        <v>496.17500000000001</v>
      </c>
      <c r="N138">
        <v>485.62083333333317</v>
      </c>
      <c r="O138">
        <v>2332.5</v>
      </c>
      <c r="P138">
        <v>10054</v>
      </c>
      <c r="Q138">
        <v>2317.0880952380926</v>
      </c>
      <c r="S138" s="31" t="s">
        <v>1477</v>
      </c>
      <c r="T138">
        <v>25</v>
      </c>
      <c r="U138">
        <v>651.08500000000004</v>
      </c>
      <c r="V138">
        <v>1165.1199999999999</v>
      </c>
      <c r="W138">
        <v>682.07249999999999</v>
      </c>
      <c r="X138">
        <v>1668.5</v>
      </c>
      <c r="Y138">
        <v>6473</v>
      </c>
      <c r="Z138">
        <v>1642.6071428571422</v>
      </c>
    </row>
    <row r="139" spans="1:26">
      <c r="A139" s="31" t="s">
        <v>1478</v>
      </c>
      <c r="B139">
        <v>119</v>
      </c>
      <c r="C139">
        <v>841.8</v>
      </c>
      <c r="D139">
        <v>1589.7</v>
      </c>
      <c r="E139">
        <v>878.25535714285695</v>
      </c>
      <c r="F139">
        <v>19115</v>
      </c>
      <c r="G139">
        <v>6254</v>
      </c>
      <c r="H139">
        <v>6292.2004329004267</v>
      </c>
      <c r="J139" s="31" t="s">
        <v>1478</v>
      </c>
      <c r="K139">
        <v>194</v>
      </c>
      <c r="L139">
        <v>3729.4400000000005</v>
      </c>
      <c r="M139">
        <v>1720.81</v>
      </c>
      <c r="N139">
        <v>1725.6829166666662</v>
      </c>
      <c r="O139">
        <v>8593</v>
      </c>
      <c r="P139">
        <v>28099</v>
      </c>
      <c r="Q139">
        <v>8629.4972582972532</v>
      </c>
      <c r="S139" s="31" t="s">
        <v>1478</v>
      </c>
      <c r="T139">
        <v>76</v>
      </c>
      <c r="U139">
        <v>1693.895</v>
      </c>
      <c r="V139">
        <v>2620.4299999999998</v>
      </c>
      <c r="W139">
        <v>1745.4658333333332</v>
      </c>
      <c r="X139">
        <v>5494.5</v>
      </c>
      <c r="Y139">
        <v>16240</v>
      </c>
      <c r="Z139">
        <v>5538.5885281385254</v>
      </c>
    </row>
    <row r="268" spans="12:19">
      <c r="L268" s="33" t="s">
        <v>1475</v>
      </c>
      <c r="M268" t="s">
        <v>1518</v>
      </c>
      <c r="N268" t="s">
        <v>1519</v>
      </c>
      <c r="O268" t="s">
        <v>1520</v>
      </c>
      <c r="P268" t="s">
        <v>1521</v>
      </c>
      <c r="Q268" t="s">
        <v>1522</v>
      </c>
      <c r="R268" t="s">
        <v>1523</v>
      </c>
      <c r="S268" t="s">
        <v>1524</v>
      </c>
    </row>
    <row r="269" spans="12:19">
      <c r="L269" s="31" t="s">
        <v>1476</v>
      </c>
      <c r="M269">
        <v>138</v>
      </c>
      <c r="N269">
        <v>1224.635</v>
      </c>
      <c r="O269">
        <v>2394.1400000000003</v>
      </c>
      <c r="P269">
        <v>1240.062083333333</v>
      </c>
      <c r="Q269">
        <v>6260.5</v>
      </c>
      <c r="R269">
        <v>18045</v>
      </c>
      <c r="S269">
        <v>6312.4091630591602</v>
      </c>
    </row>
    <row r="270" spans="12:19">
      <c r="L270" s="31" t="s">
        <v>1477</v>
      </c>
      <c r="M270">
        <v>56</v>
      </c>
      <c r="N270">
        <v>496.17500000000001</v>
      </c>
      <c r="O270">
        <v>1335.3</v>
      </c>
      <c r="P270">
        <v>485.62083333333317</v>
      </c>
      <c r="Q270">
        <v>2332.5</v>
      </c>
      <c r="R270">
        <v>10054</v>
      </c>
      <c r="S270">
        <v>2317.0880952380926</v>
      </c>
    </row>
    <row r="271" spans="12:19">
      <c r="L271" s="31" t="s">
        <v>1478</v>
      </c>
      <c r="M271">
        <v>194</v>
      </c>
      <c r="N271">
        <v>1720.81</v>
      </c>
      <c r="O271">
        <v>3729.4400000000005</v>
      </c>
      <c r="P271">
        <v>1725.6829166666662</v>
      </c>
      <c r="Q271">
        <v>8593</v>
      </c>
      <c r="R271">
        <v>28099</v>
      </c>
      <c r="S271">
        <v>8629.4972582972532</v>
      </c>
    </row>
  </sheetData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46dbea-8d8a-4376-b5b3-57e7473ea84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8576F9AA39BF4987DE409239228AA2" ma:contentTypeVersion="15" ma:contentTypeDescription="Create a new document." ma:contentTypeScope="" ma:versionID="4dac800fe370f086cab1cf9ba1409733">
  <xsd:schema xmlns:xsd="http://www.w3.org/2001/XMLSchema" xmlns:xs="http://www.w3.org/2001/XMLSchema" xmlns:p="http://schemas.microsoft.com/office/2006/metadata/properties" xmlns:ns3="0a46dbea-8d8a-4376-b5b3-57e7473ea840" xmlns:ns4="6876d277-5675-41bf-a2cb-74b93a4dfbaf" targetNamespace="http://schemas.microsoft.com/office/2006/metadata/properties" ma:root="true" ma:fieldsID="56b341c53015dd1023058982301e4f5c" ns3:_="" ns4:_="">
    <xsd:import namespace="0a46dbea-8d8a-4376-b5b3-57e7473ea840"/>
    <xsd:import namespace="6876d277-5675-41bf-a2cb-74b93a4dfb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6dbea-8d8a-4376-b5b3-57e7473ea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6d277-5675-41bf-a2cb-74b93a4dfba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A6046-E136-4A11-8858-43AC32367E5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876d277-5675-41bf-a2cb-74b93a4dfbaf"/>
    <ds:schemaRef ds:uri="0a46dbea-8d8a-4376-b5b3-57e7473ea840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553291-E446-48AF-89FC-9FAAB0ACC4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C17E3C-F14D-4247-B08B-D68CA9FA23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6dbea-8d8a-4376-b5b3-57e7473ea840"/>
    <ds:schemaRef ds:uri="6876d277-5675-41bf-a2cb-74b93a4dfb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Tableau Dataset</vt:lpstr>
      <vt:lpstr>Question1</vt:lpstr>
      <vt:lpstr>Question2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Tuchtenhagen, Janet</dc:creator>
  <cp:keywords/>
  <dc:description/>
  <cp:lastModifiedBy>Jericho Timbol</cp:lastModifiedBy>
  <cp:revision/>
  <dcterms:created xsi:type="dcterms:W3CDTF">2022-11-03T05:26:07Z</dcterms:created>
  <dcterms:modified xsi:type="dcterms:W3CDTF">2023-05-24T17:49:35Z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0x010100F88576F9AA39BF4987DE409239228AA2</vt:lpwstr>
  </property>
</Properties>
</file>