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.Utente1" sheetId="1" r:id="rId4"/>
    <sheet state="visible" name="Quest.Utente2" sheetId="2" r:id="rId5"/>
    <sheet state="visible" name="Quest.Utente3" sheetId="3" r:id="rId6"/>
    <sheet state="visible" name="Quest.Utente4" sheetId="4" r:id="rId7"/>
    <sheet state="visible" name="Quest.Utente5" sheetId="5" r:id="rId8"/>
    <sheet state="visible" name="MEDIE" sheetId="6" r:id="rId9"/>
    <sheet state="visible" name="TabRisultati" sheetId="7" r:id="rId10"/>
  </sheets>
  <definedNames/>
  <calcPr/>
</workbook>
</file>

<file path=xl/sharedStrings.xml><?xml version="1.0" encoding="utf-8"?>
<sst xmlns="http://schemas.openxmlformats.org/spreadsheetml/2006/main" count="437" uniqueCount="57">
  <si>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</si>
  <si>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</si>
  <si>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</si>
  <si>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</si>
  <si>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</si>
  <si>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</si>
  <si>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</si>
  <si>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Self-Efficacy</t>
  </si>
  <si>
    <t>T1_SE1</t>
  </si>
  <si>
    <t>Quanto sei familiare con le barre di ricerca nei siti web?</t>
  </si>
  <si>
    <t>X</t>
  </si>
  <si>
    <t>Personal Control</t>
  </si>
  <si>
    <t>T1_PC1</t>
  </si>
  <si>
    <t>Quanto sei abile a gestire un numero elevato di risultati nelle tue ricerche web?</t>
  </si>
  <si>
    <t>Motivation</t>
  </si>
  <si>
    <t>T1_MOT1</t>
  </si>
  <si>
    <t>Quanto spesso consumi bevande alcoliche leggere di origine artigianale?</t>
  </si>
  <si>
    <t>T1_MOT2</t>
  </si>
  <si>
    <t>Quanto sei interessato a cercare informazioni su una data birra artigianale?</t>
  </si>
  <si>
    <t>Knowledge and Skills</t>
  </si>
  <si>
    <t>T2_KS1</t>
  </si>
  <si>
    <t>Quanto sei familiare con l'utilizzo di mappe sui siti web?</t>
  </si>
  <si>
    <t>T2_MOT1</t>
  </si>
  <si>
    <t>Quanto sei interessato a cercare informazioni sulla posizione di una birra?</t>
  </si>
  <si>
    <t>T2_MOT2</t>
  </si>
  <si>
    <t>Saresti interessato a una piattaforma data a informare su cataloghi di birrerie, e dove trovare specifiche birre?</t>
  </si>
  <si>
    <t>T3_SE1</t>
  </si>
  <si>
    <t>Quanta esperienza hai con i cataloghi dei birrifici artigianali?</t>
  </si>
  <si>
    <t>T3_MOT1</t>
  </si>
  <si>
    <t>Quanto sei interessato ai cataloghi dei singoli birrifici?</t>
  </si>
  <si>
    <t>T4_SE1</t>
  </si>
  <si>
    <t>Quanto sei familiare con l'utilizzo di motori di ricerca online per trovare nuovi locali da frequentare?</t>
  </si>
  <si>
    <t>T4_SE2</t>
  </si>
  <si>
    <t>Quanto spesso ti capita di scegliere una destinazione (ad esempio, un locale in cui cenare, o un pub in cui passare la serata) in base alle birre offerte sul menù?</t>
  </si>
  <si>
    <t>T4_MOT1</t>
  </si>
  <si>
    <t>Quanto sei interessato a provare nuovi locali in base alle birre offerte?</t>
  </si>
  <si>
    <t xml:space="preserve"> </t>
  </si>
  <si>
    <t>T5_SE1</t>
  </si>
  <si>
    <t>Quanto sei familiare con la ricerca per tag sui siti web?</t>
  </si>
  <si>
    <t>T5_PC1</t>
  </si>
  <si>
    <t>T5_MOT1</t>
  </si>
  <si>
    <t>T5_MOT2</t>
  </si>
  <si>
    <t>Quanto sei interessato a scoprire nuove birre in base alle loro caratteristiche (come gradazione, colore, abbinamenti, etc)?</t>
  </si>
  <si>
    <t>T6_MOT1</t>
  </si>
  <si>
    <t>T6_MOT2</t>
  </si>
  <si>
    <t>Quanto saresti interessato a ricevere suggerimenti sulle birre più popolari del momento?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</si>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</sst>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theme="1"/>
      <name val="Calibri"/>
      <scheme val="minor"/>
    </font>
    <font>
      <sz val="16.0"/>
      <color rgb="FF003366"/>
      <name val="Times"/>
    </font>
    <font>
      <color theme="1"/>
      <name val="Calibri"/>
      <scheme val="minor"/>
    </font>
    <font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b/>
      <sz val="16.0"/>
      <color rgb="FF000000"/>
      <name val="Times New Roman"/>
    </font>
    <font>
      <b/>
      <sz val="16.0"/>
      <color rgb="FFFF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7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1" fillId="3" fontId="1" numFmtId="0" xfId="0" applyAlignment="1" applyBorder="1" applyFill="1" applyFont="1">
      <alignment horizontal="center" readingOrder="1" shrinkToFit="0" vertical="center" wrapText="1"/>
    </xf>
    <xf borderId="1" fillId="2" fontId="1" numFmtId="0" xfId="0" applyAlignment="1" applyBorder="1" applyFont="1">
      <alignment horizontal="center" readingOrder="1" shrinkToFit="0" vertical="center" wrapText="1"/>
    </xf>
    <xf borderId="0" fillId="2" fontId="2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1" fillId="3" fontId="3" numFmtId="0" xfId="0" applyBorder="1" applyFont="1"/>
    <xf borderId="3" fillId="2" fontId="1" numFmtId="0" xfId="0" applyAlignment="1" applyBorder="1" applyFont="1">
      <alignment horizontal="center" shrinkToFit="0" wrapText="1"/>
    </xf>
    <xf borderId="0" fillId="2" fontId="3" numFmtId="0" xfId="0" applyAlignment="1" applyFont="1">
      <alignment vertical="bottom"/>
    </xf>
    <xf borderId="4" fillId="2" fontId="1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4" fillId="3" fontId="3" numFmtId="0" xfId="0" applyBorder="1" applyFont="1"/>
    <xf borderId="6" fillId="2" fontId="1" numFmtId="0" xfId="0" applyAlignment="1" applyBorder="1" applyFont="1">
      <alignment horizontal="center" shrinkToFit="0" wrapText="1"/>
    </xf>
    <xf borderId="0" fillId="2" fontId="3" numFmtId="0" xfId="0" applyAlignment="1" applyFont="1">
      <alignment vertical="bottom"/>
    </xf>
    <xf borderId="4" fillId="2" fontId="1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4" fillId="2" fontId="1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vertical="bottom" wrapText="1"/>
    </xf>
    <xf borderId="4" fillId="3" fontId="3" numFmtId="0" xfId="0" applyBorder="1" applyFont="1"/>
    <xf borderId="6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vertical="bottom" wrapText="1"/>
    </xf>
    <xf borderId="1" fillId="4" fontId="4" numFmtId="0" xfId="0" applyAlignment="1" applyBorder="1" applyFill="1" applyFont="1">
      <alignment horizontal="center" readingOrder="1" shrinkToFit="0" vertical="center" wrapText="1"/>
    </xf>
    <xf borderId="1" fillId="5" fontId="5" numFmtId="0" xfId="0" applyAlignment="1" applyBorder="1" applyFill="1" applyFont="1">
      <alignment horizontal="left" readingOrder="1" shrinkToFit="0" vertical="center" wrapText="1"/>
    </xf>
    <xf borderId="1" fillId="4" fontId="6" numFmtId="0" xfId="0" applyAlignment="1" applyBorder="1" applyFont="1">
      <alignment horizontal="center" readingOrder="1" shrinkToFit="0" vertical="center" wrapText="1"/>
    </xf>
    <xf borderId="1" fillId="5" fontId="6" numFmtId="164" xfId="0" applyAlignment="1" applyBorder="1" applyFont="1" applyNumberFormat="1">
      <alignment horizontal="center" readingOrder="1" shrinkToFit="0" vertical="center" wrapText="1"/>
    </xf>
    <xf borderId="1" fillId="5" fontId="7" numFmtId="164" xfId="0" applyAlignment="1" applyBorder="1" applyFont="1" applyNumberFormat="1">
      <alignment horizontal="center" readingOrder="1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  <xf borderId="1" fillId="4" fontId="6" numFmtId="0" xfId="0" applyAlignment="1" applyBorder="1" applyFont="1">
      <alignment horizontal="left" readingOrder="1" shrinkToFit="0" vertical="center" wrapText="1"/>
    </xf>
    <xf borderId="1" fillId="4" fontId="7" numFmtId="0" xfId="0" applyAlignment="1" applyBorder="1" applyFont="1">
      <alignment horizontal="center" readingOrder="1" shrinkToFit="0" vertical="center" wrapText="1"/>
    </xf>
    <xf borderId="1" fillId="4" fontId="7" numFmtId="0" xfId="0" applyAlignment="1" applyBorder="1" applyFont="1">
      <alignment horizontal="center" readingOrder="1" shrinkToFit="0" vertical="center" wrapText="1"/>
    </xf>
    <xf borderId="1" fillId="5" fontId="5" numFmtId="0" xfId="0" applyAlignment="1" applyBorder="1" applyFont="1">
      <alignment horizontal="left" readingOrder="1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5.44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G3" s="7" t="s">
        <v>10</v>
      </c>
      <c r="H3" s="8">
        <f>IF(C3="X",1)+IF(D3="X",2)+IF(E3="X",3)+IF(F3="X",4)+IF(G3="X",5)</f>
        <v>5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G5" s="7" t="s">
        <v>10</v>
      </c>
      <c r="H5" s="8">
        <f>IF(C5="X",1)+IF(D5="X",2)+IF(E5="X",3)+IF(F5="X",4)+IF(G5="X",5)</f>
        <v>5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D7" s="7" t="s">
        <v>10</v>
      </c>
      <c r="H7" s="8">
        <f t="shared" ref="H7:H8" si="1">IF(C7="X",1)+IF(D7="X",2)+IF(E7="X",3)+IF(F7="X",4)+IF(G7="X",5)</f>
        <v>2</v>
      </c>
      <c r="I7" s="9"/>
    </row>
    <row r="8">
      <c r="A8" s="4" t="s">
        <v>17</v>
      </c>
      <c r="B8" s="6" t="s">
        <v>18</v>
      </c>
      <c r="F8" s="7" t="s">
        <v>10</v>
      </c>
      <c r="H8" s="8">
        <f t="shared" si="1"/>
        <v>4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F10" s="7" t="s">
        <v>10</v>
      </c>
      <c r="H10" s="8">
        <f>IF(C10="X",1)+IF(D10="X",2)+IF(E10="X",3)+IF(F10="X",4)+IF(G10="X",5)</f>
        <v>4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E12" s="7" t="s">
        <v>10</v>
      </c>
      <c r="H12" s="8">
        <f t="shared" ref="H12:H13" si="2">IF(C12="X",1)+IF(D12="X",2)+IF(E12="X",3)+IF(F12="X",4)+IF(G12="X",5)</f>
        <v>3</v>
      </c>
      <c r="I12" s="9"/>
    </row>
    <row r="13">
      <c r="A13" s="4" t="s">
        <v>24</v>
      </c>
      <c r="B13" s="6" t="s">
        <v>25</v>
      </c>
      <c r="F13" s="7" t="s">
        <v>10</v>
      </c>
      <c r="H13" s="8">
        <f t="shared" si="2"/>
        <v>4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E15" s="7" t="s">
        <v>10</v>
      </c>
      <c r="H15" s="8">
        <f>IF(C15="X",1)+IF(D15="X",2)+IF(E15="X",3)+IF(F15="X",4)+IF(G15="X",5)</f>
        <v>3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F17" s="7" t="s">
        <v>10</v>
      </c>
      <c r="H17" s="8">
        <f>IF(C17="X",1)+IF(D17="X",2)+IF(E17="X",3)+IF(F17="X",4)+IF(G17="X",5)</f>
        <v>4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E19" s="7" t="s">
        <v>10</v>
      </c>
      <c r="F19" s="7"/>
      <c r="H19" s="8">
        <f t="shared" ref="H19:H20" si="3">IF(C19="X",1)+IF(D19="X",2)+IF(E19="X",3)+IF(F19="X",4)+IF(G19="X",5)</f>
        <v>3</v>
      </c>
    </row>
    <row r="20">
      <c r="A20" s="4" t="s">
        <v>32</v>
      </c>
      <c r="B20" s="6" t="s">
        <v>33</v>
      </c>
      <c r="D20" s="7" t="s">
        <v>10</v>
      </c>
      <c r="H20" s="8">
        <f t="shared" si="3"/>
        <v>2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E22" s="7" t="s">
        <v>10</v>
      </c>
      <c r="G22" s="7" t="s">
        <v>36</v>
      </c>
      <c r="H22" s="8">
        <f>IF(C22="X",1)+IF(D22="X",2)+IF(E22="X",3)+IF(F22="X",4)+IF(G22="X",5)</f>
        <v>3</v>
      </c>
      <c r="I22" s="9"/>
    </row>
    <row r="23">
      <c r="A23" s="3"/>
      <c r="B23" s="4" t="s">
        <v>7</v>
      </c>
      <c r="C23" s="5"/>
      <c r="D23" s="5"/>
      <c r="E23" s="5"/>
      <c r="F23" s="5"/>
      <c r="G23" s="5"/>
      <c r="H23" s="5"/>
    </row>
    <row r="24">
      <c r="A24" s="4" t="s">
        <v>37</v>
      </c>
      <c r="B24" s="6" t="s">
        <v>38</v>
      </c>
      <c r="G24" s="7" t="s">
        <v>10</v>
      </c>
      <c r="H24" s="8">
        <f>IF(C24="X",1)+IF(D24="X",2)+IF(E24="X",3)+IF(F24="X",4)+IF(G24="X",5)</f>
        <v>5</v>
      </c>
    </row>
    <row r="25">
      <c r="A25" s="3"/>
      <c r="B25" s="4" t="s">
        <v>11</v>
      </c>
      <c r="C25" s="5"/>
      <c r="D25" s="5"/>
      <c r="E25" s="5"/>
      <c r="F25" s="5"/>
      <c r="G25" s="5"/>
      <c r="H25" s="5"/>
    </row>
    <row r="26">
      <c r="A26" s="4" t="s">
        <v>39</v>
      </c>
      <c r="B26" s="6" t="s">
        <v>13</v>
      </c>
      <c r="G26" s="7" t="s">
        <v>10</v>
      </c>
      <c r="H26" s="8">
        <f>IF(C26="X",1)+IF(D26="X",2)+IF(E26="X",3)+IF(F26="X",4)+IF(G26="X",5)</f>
        <v>5</v>
      </c>
    </row>
    <row r="27">
      <c r="A27" s="3"/>
      <c r="B27" s="1" t="s">
        <v>14</v>
      </c>
      <c r="C27" s="5"/>
      <c r="D27" s="5"/>
      <c r="E27" s="5"/>
      <c r="F27" s="5"/>
      <c r="G27" s="5"/>
      <c r="H27" s="5"/>
    </row>
    <row r="28">
      <c r="A28" s="4" t="s">
        <v>40</v>
      </c>
      <c r="B28" s="6" t="s">
        <v>16</v>
      </c>
      <c r="D28" s="7" t="s">
        <v>10</v>
      </c>
      <c r="H28" s="8">
        <f t="shared" ref="H28:H29" si="4">IF(C28="X",1)+IF(D28="X",2)+IF(E28="X",3)+IF(F28="X",4)+IF(G28="X",5)</f>
        <v>2</v>
      </c>
      <c r="I28" s="9"/>
    </row>
    <row r="29">
      <c r="A29" s="4" t="s">
        <v>41</v>
      </c>
      <c r="B29" s="6" t="s">
        <v>42</v>
      </c>
      <c r="F29" s="7" t="s">
        <v>10</v>
      </c>
      <c r="H29" s="8">
        <f t="shared" si="4"/>
        <v>4</v>
      </c>
      <c r="I29" s="9"/>
    </row>
    <row r="30">
      <c r="A30" s="3"/>
      <c r="B30" s="1" t="s">
        <v>14</v>
      </c>
      <c r="C30" s="5"/>
      <c r="D30" s="5"/>
      <c r="E30" s="5"/>
      <c r="F30" s="5"/>
      <c r="G30" s="5"/>
      <c r="H30" s="5"/>
      <c r="I30" s="9"/>
    </row>
    <row r="31">
      <c r="A31" s="4" t="s">
        <v>43</v>
      </c>
      <c r="B31" s="6" t="s">
        <v>16</v>
      </c>
      <c r="D31" s="7" t="s">
        <v>10</v>
      </c>
      <c r="H31" s="8">
        <f t="shared" ref="H31:H32" si="5">IF(C31="X",1)+IF(D31="X",2)+IF(E31="X",3)+IF(F31="X",4)+IF(G31="X",5)</f>
        <v>2</v>
      </c>
    </row>
    <row r="32">
      <c r="A32" s="4" t="s">
        <v>44</v>
      </c>
      <c r="B32" s="6" t="s">
        <v>45</v>
      </c>
      <c r="D32" s="7" t="s">
        <v>10</v>
      </c>
      <c r="H32" s="8">
        <f t="shared" si="5"/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5.44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G3" s="7" t="s">
        <v>10</v>
      </c>
      <c r="H3" s="8">
        <f>IF(C3="X",1)+IF(D3="X",2)+IF(E3="X",3)+IF(F3="X",4)+IF(G3="X",5)</f>
        <v>5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F5" s="7" t="s">
        <v>10</v>
      </c>
      <c r="H5" s="8">
        <f>IF(C5="X",1)+IF(D5="X",2)+IF(E5="X",3)+IF(F5="X",4)+IF(G5="X",5)</f>
        <v>4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F7" s="7" t="s">
        <v>10</v>
      </c>
      <c r="H7" s="8">
        <f t="shared" ref="H7:H8" si="1">IF(C7="X",1)+IF(D7="X",2)+IF(E7="X",3)+IF(F7="X",4)+IF(G7="X",5)</f>
        <v>4</v>
      </c>
      <c r="I7" s="9"/>
    </row>
    <row r="8">
      <c r="A8" s="4" t="s">
        <v>17</v>
      </c>
      <c r="B8" s="6" t="s">
        <v>18</v>
      </c>
      <c r="D8" s="7" t="s">
        <v>10</v>
      </c>
      <c r="H8" s="8">
        <f t="shared" si="1"/>
        <v>2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G10" s="7" t="s">
        <v>10</v>
      </c>
      <c r="H10" s="8">
        <f>IF(C10="X",1)+IF(D10="X",2)+IF(E10="X",3)+IF(F10="X",4)+IF(G10="X",5)</f>
        <v>5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F12" s="7" t="s">
        <v>10</v>
      </c>
      <c r="H12" s="8">
        <f t="shared" ref="H12:H13" si="2">IF(C12="X",1)+IF(D12="X",2)+IF(E12="X",3)+IF(F12="X",4)+IF(G12="X",5)</f>
        <v>4</v>
      </c>
      <c r="I12" s="9"/>
    </row>
    <row r="13">
      <c r="A13" s="4" t="s">
        <v>24</v>
      </c>
      <c r="B13" s="6" t="s">
        <v>25</v>
      </c>
      <c r="E13" s="7" t="s">
        <v>10</v>
      </c>
      <c r="H13" s="8">
        <f t="shared" si="2"/>
        <v>3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C15" s="7" t="s">
        <v>10</v>
      </c>
      <c r="H15" s="8">
        <f>IF(C15="X",1)+IF(D15="X",2)+IF(E15="X",3)+IF(F15="X",4)+IF(G15="X",5)</f>
        <v>1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C17" s="7" t="s">
        <v>10</v>
      </c>
      <c r="H17" s="8">
        <f>IF(C17="X",1)+IF(D17="X",2)+IF(E17="X",3)+IF(F17="X",4)+IF(G17="X",5)</f>
        <v>1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G19" s="7" t="s">
        <v>10</v>
      </c>
      <c r="H19" s="8">
        <f t="shared" ref="H19:H20" si="3">IF(C19="X",1)+IF(D19="X",2)+IF(E19="X",3)+IF(F19="X",4)+IF(G19="X",5)</f>
        <v>5</v>
      </c>
    </row>
    <row r="20">
      <c r="A20" s="4" t="s">
        <v>32</v>
      </c>
      <c r="B20" s="6" t="s">
        <v>33</v>
      </c>
      <c r="D20" s="7" t="s">
        <v>10</v>
      </c>
      <c r="H20" s="8">
        <f t="shared" si="3"/>
        <v>2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G22" s="7" t="s">
        <v>10</v>
      </c>
      <c r="H22" s="8">
        <f>IF(C22="X",1)+IF(D22="X",2)+IF(E22="X",3)+IF(F22="X",4)+IF(G22="X",5)</f>
        <v>5</v>
      </c>
      <c r="I22" s="9"/>
    </row>
    <row r="23">
      <c r="A23" s="3"/>
      <c r="B23" s="4" t="s">
        <v>7</v>
      </c>
      <c r="C23" s="5"/>
      <c r="D23" s="5"/>
      <c r="E23" s="5"/>
      <c r="F23" s="5"/>
      <c r="G23" s="5"/>
      <c r="H23" s="5"/>
    </row>
    <row r="24">
      <c r="A24" s="4" t="s">
        <v>37</v>
      </c>
      <c r="B24" s="6" t="s">
        <v>38</v>
      </c>
      <c r="G24" s="7" t="s">
        <v>10</v>
      </c>
      <c r="H24" s="8">
        <f>IF(C24="X",1)+IF(D24="X",2)+IF(E24="X",3)+IF(F24="X",4)+IF(G24="X",5)</f>
        <v>5</v>
      </c>
    </row>
    <row r="25">
      <c r="A25" s="3"/>
      <c r="B25" s="4" t="s">
        <v>11</v>
      </c>
      <c r="C25" s="5"/>
      <c r="D25" s="5"/>
      <c r="E25" s="5"/>
      <c r="F25" s="5"/>
      <c r="G25" s="5"/>
      <c r="H25" s="5"/>
    </row>
    <row r="26">
      <c r="A26" s="4" t="s">
        <v>39</v>
      </c>
      <c r="B26" s="6" t="s">
        <v>13</v>
      </c>
      <c r="F26" s="7" t="s">
        <v>10</v>
      </c>
      <c r="H26" s="8">
        <f>IF(C26="X",1)+IF(D26="X",2)+IF(E26="X",3)+IF(F26="X",4)+IF(G26="X",5)</f>
        <v>4</v>
      </c>
    </row>
    <row r="27">
      <c r="A27" s="3"/>
      <c r="B27" s="1" t="s">
        <v>14</v>
      </c>
      <c r="C27" s="5"/>
      <c r="D27" s="5"/>
      <c r="E27" s="5"/>
      <c r="F27" s="5"/>
      <c r="G27" s="5"/>
      <c r="H27" s="5"/>
    </row>
    <row r="28">
      <c r="A28" s="4" t="s">
        <v>40</v>
      </c>
      <c r="B28" s="6" t="s">
        <v>16</v>
      </c>
      <c r="F28" s="7" t="s">
        <v>10</v>
      </c>
      <c r="H28" s="8">
        <f t="shared" ref="H28:H29" si="4">IF(C28="X",1)+IF(D28="X",2)+IF(E28="X",3)+IF(F28="X",4)+IF(G28="X",5)</f>
        <v>4</v>
      </c>
    </row>
    <row r="29">
      <c r="A29" s="4" t="s">
        <v>41</v>
      </c>
      <c r="B29" s="6" t="s">
        <v>42</v>
      </c>
      <c r="D29" s="7" t="s">
        <v>10</v>
      </c>
      <c r="H29" s="8">
        <f t="shared" si="4"/>
        <v>2</v>
      </c>
    </row>
    <row r="30">
      <c r="A30" s="3"/>
      <c r="B30" s="1" t="s">
        <v>14</v>
      </c>
      <c r="C30" s="5"/>
      <c r="D30" s="5"/>
      <c r="E30" s="5"/>
      <c r="F30" s="5"/>
      <c r="G30" s="5"/>
      <c r="H30" s="5"/>
    </row>
    <row r="31">
      <c r="A31" s="4" t="s">
        <v>43</v>
      </c>
      <c r="B31" s="6" t="s">
        <v>16</v>
      </c>
      <c r="F31" s="7" t="s">
        <v>10</v>
      </c>
      <c r="H31" s="8">
        <f t="shared" ref="H31:H32" si="5">IF(C31="X",1)+IF(D31="X",2)+IF(E31="X",3)+IF(F31="X",4)+IF(G31="X",5)</f>
        <v>4</v>
      </c>
    </row>
    <row r="32">
      <c r="A32" s="4" t="s">
        <v>44</v>
      </c>
      <c r="B32" s="6" t="s">
        <v>45</v>
      </c>
      <c r="D32" s="7" t="s">
        <v>10</v>
      </c>
      <c r="H32" s="8">
        <f t="shared" si="5"/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5.44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D3" s="7" t="s">
        <v>10</v>
      </c>
      <c r="H3" s="8">
        <f>IF(C3="X",1)+IF(D3="X",2)+IF(E3="X",3)+IF(F3="X",4)+IF(G3="X",5)</f>
        <v>2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D5" s="7" t="s">
        <v>10</v>
      </c>
      <c r="H5" s="8">
        <f>IF(C5="X",1)+IF(D5="X",2)+IF(E5="X",3)+IF(F5="X",4)+IF(G5="X",5)</f>
        <v>2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E7" s="7" t="s">
        <v>10</v>
      </c>
      <c r="H7" s="8">
        <f t="shared" ref="H7:H8" si="1">IF(C7="X",1)+IF(D7="X",2)+IF(E7="X",3)+IF(F7="X",4)+IF(G7="X",5)</f>
        <v>3</v>
      </c>
      <c r="I7" s="9"/>
    </row>
    <row r="8">
      <c r="A8" s="4" t="s">
        <v>17</v>
      </c>
      <c r="B8" s="6" t="s">
        <v>18</v>
      </c>
      <c r="C8" s="7" t="s">
        <v>10</v>
      </c>
      <c r="H8" s="8">
        <f t="shared" si="1"/>
        <v>1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F10" s="7" t="s">
        <v>10</v>
      </c>
      <c r="H10" s="8">
        <f>IF(C10="X",1)+IF(D10="X",2)+IF(E10="X",3)+IF(F10="X",4)+IF(G10="X",5)</f>
        <v>4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D12" s="7" t="s">
        <v>10</v>
      </c>
      <c r="H12" s="8">
        <f t="shared" ref="H12:H13" si="2">IF(C12="X",1)+IF(D12="X",2)+IF(E12="X",3)+IF(F12="X",4)+IF(G12="X",5)</f>
        <v>2</v>
      </c>
      <c r="I12" s="9"/>
    </row>
    <row r="13">
      <c r="A13" s="4" t="s">
        <v>24</v>
      </c>
      <c r="B13" s="6" t="s">
        <v>25</v>
      </c>
      <c r="E13" s="7" t="s">
        <v>10</v>
      </c>
      <c r="H13" s="8">
        <f t="shared" si="2"/>
        <v>3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C15" s="7" t="s">
        <v>10</v>
      </c>
      <c r="H15" s="8">
        <f>IF(C15="X",1)+IF(D15="X",2)+IF(E15="X",3)+IF(F15="X",4)+IF(G15="X",5)</f>
        <v>1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E17" s="7" t="s">
        <v>10</v>
      </c>
      <c r="H17" s="8">
        <f>IF(C17="X",1)+IF(D17="X",2)+IF(E17="X",3)+IF(F17="X",4)+IF(G17="X",5)</f>
        <v>3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C19" s="7" t="s">
        <v>10</v>
      </c>
      <c r="H19" s="8">
        <f t="shared" ref="H19:H20" si="3">IF(C19="X",1)+IF(D19="X",2)+IF(E19="X",3)+IF(F19="X",4)+IF(G19="X",5)</f>
        <v>1</v>
      </c>
    </row>
    <row r="20">
      <c r="A20" s="4" t="s">
        <v>32</v>
      </c>
      <c r="B20" s="6" t="s">
        <v>33</v>
      </c>
      <c r="C20" s="7" t="s">
        <v>10</v>
      </c>
      <c r="H20" s="8">
        <f t="shared" si="3"/>
        <v>1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E22" s="7" t="s">
        <v>10</v>
      </c>
      <c r="H22" s="8">
        <f>IF(C22="X",1)+IF(D22="X",2)+IF(E22="X",3)+IF(F22="X",4)+IF(G22="X",5)</f>
        <v>3</v>
      </c>
      <c r="I22" s="9"/>
    </row>
    <row r="23">
      <c r="A23" s="10"/>
      <c r="B23" s="11" t="s">
        <v>7</v>
      </c>
      <c r="C23" s="12"/>
      <c r="D23" s="12"/>
      <c r="E23" s="12"/>
      <c r="F23" s="12"/>
      <c r="G23" s="12"/>
      <c r="H23" s="12"/>
    </row>
    <row r="24">
      <c r="A24" s="13" t="s">
        <v>37</v>
      </c>
      <c r="B24" s="14" t="s">
        <v>38</v>
      </c>
      <c r="C24" s="15" t="s">
        <v>10</v>
      </c>
      <c r="D24" s="16"/>
      <c r="E24" s="17"/>
      <c r="F24" s="17"/>
      <c r="G24" s="17"/>
      <c r="H24" s="18">
        <f>IF(C24="X",1)+IF(D24="X",2)+IF(E24="X",3)+IF(F24="X",4)+IF(G24="X",5)</f>
        <v>1</v>
      </c>
    </row>
    <row r="25">
      <c r="A25" s="19"/>
      <c r="B25" s="20" t="s">
        <v>11</v>
      </c>
      <c r="C25" s="12"/>
      <c r="D25" s="12"/>
      <c r="E25" s="12"/>
      <c r="F25" s="21"/>
      <c r="G25" s="12"/>
      <c r="H25" s="12"/>
    </row>
    <row r="26">
      <c r="A26" s="22" t="s">
        <v>39</v>
      </c>
      <c r="B26" s="23" t="s">
        <v>13</v>
      </c>
      <c r="C26" s="17"/>
      <c r="D26" s="15" t="s">
        <v>10</v>
      </c>
      <c r="E26" s="17"/>
      <c r="F26" s="17"/>
      <c r="G26" s="17"/>
      <c r="H26" s="18">
        <f>IF(C26="X",1)+IF(D26="X",2)+IF(E26="X",3)+IF(F26="X",4)+IF(G26="X",5)</f>
        <v>2</v>
      </c>
    </row>
    <row r="27">
      <c r="A27" s="19"/>
      <c r="B27" s="20" t="s">
        <v>14</v>
      </c>
      <c r="C27" s="12"/>
      <c r="D27" s="21"/>
      <c r="E27" s="12"/>
      <c r="F27" s="12"/>
      <c r="G27" s="12"/>
      <c r="H27" s="12"/>
    </row>
    <row r="28">
      <c r="A28" s="13" t="s">
        <v>40</v>
      </c>
      <c r="B28" s="24" t="s">
        <v>16</v>
      </c>
      <c r="C28" s="17"/>
      <c r="D28" s="17"/>
      <c r="E28" s="15" t="s">
        <v>10</v>
      </c>
      <c r="F28" s="16"/>
      <c r="G28" s="17"/>
      <c r="H28" s="18">
        <f t="shared" ref="H28:H29" si="4">IF(C28="X",1)+IF(D28="X",2)+IF(E28="X",3)+IF(F28="X",4)+IF(G28="X",5)</f>
        <v>3</v>
      </c>
    </row>
    <row r="29">
      <c r="A29" s="25" t="s">
        <v>41</v>
      </c>
      <c r="B29" s="26" t="s">
        <v>42</v>
      </c>
      <c r="C29" s="17"/>
      <c r="D29" s="15" t="s">
        <v>10</v>
      </c>
      <c r="E29" s="17"/>
      <c r="F29" s="17"/>
      <c r="G29" s="17"/>
      <c r="H29" s="18">
        <f t="shared" si="4"/>
        <v>2</v>
      </c>
    </row>
    <row r="30">
      <c r="A30" s="27"/>
      <c r="B30" s="28" t="s">
        <v>14</v>
      </c>
      <c r="C30" s="12"/>
      <c r="D30" s="12"/>
      <c r="E30" s="12"/>
      <c r="F30" s="12"/>
      <c r="G30" s="12"/>
      <c r="H30" s="12"/>
    </row>
    <row r="31">
      <c r="A31" s="25" t="s">
        <v>43</v>
      </c>
      <c r="B31" s="29" t="s">
        <v>16</v>
      </c>
      <c r="C31" s="17"/>
      <c r="D31" s="17"/>
      <c r="E31" s="15" t="s">
        <v>10</v>
      </c>
      <c r="F31" s="17"/>
      <c r="G31" s="17"/>
      <c r="H31" s="18">
        <f t="shared" ref="H31:H32" si="5">IF(C31="X",1)+IF(D31="X",2)+IF(E31="X",3)+IF(F31="X",4)+IF(G31="X",5)</f>
        <v>3</v>
      </c>
    </row>
    <row r="32">
      <c r="A32" s="25" t="s">
        <v>44</v>
      </c>
      <c r="B32" s="29" t="s">
        <v>45</v>
      </c>
      <c r="C32" s="15" t="s">
        <v>10</v>
      </c>
      <c r="D32" s="17"/>
      <c r="E32" s="17"/>
      <c r="F32" s="17"/>
      <c r="G32" s="17"/>
      <c r="H32" s="18">
        <f t="shared" si="5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5.44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F3" s="7" t="s">
        <v>10</v>
      </c>
      <c r="H3" s="8">
        <f>IF(C3="X",1)+IF(D3="X",2)+IF(E3="X",3)+IF(F3="X",4)+IF(G3="X",5)</f>
        <v>4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E5" s="7" t="s">
        <v>10</v>
      </c>
      <c r="H5" s="8">
        <f>IF(C5="X",1)+IF(D5="X",2)+IF(E5="X",3)+IF(F5="X",4)+IF(G5="X",5)</f>
        <v>3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C7" s="7" t="s">
        <v>10</v>
      </c>
      <c r="H7" s="8">
        <f t="shared" ref="H7:H8" si="1">IF(C7="X",1)+IF(D7="X",2)+IF(E7="X",3)+IF(F7="X",4)+IF(G7="X",5)</f>
        <v>1</v>
      </c>
      <c r="I7" s="9"/>
    </row>
    <row r="8">
      <c r="A8" s="4" t="s">
        <v>17</v>
      </c>
      <c r="B8" s="6" t="s">
        <v>18</v>
      </c>
      <c r="C8" s="7" t="s">
        <v>10</v>
      </c>
      <c r="H8" s="8">
        <f t="shared" si="1"/>
        <v>1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D10" s="7" t="s">
        <v>10</v>
      </c>
      <c r="H10" s="8">
        <f>IF(C10="X",1)+IF(D10="X",2)+IF(E10="X",3)+IF(F10="X",4)+IF(G10="X",5)</f>
        <v>2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C12" s="7" t="s">
        <v>10</v>
      </c>
      <c r="H12" s="8">
        <f t="shared" ref="H12:H13" si="2">IF(C12="X",1)+IF(D12="X",2)+IF(E12="X",3)+IF(F12="X",4)+IF(G12="X",5)</f>
        <v>1</v>
      </c>
      <c r="I12" s="9"/>
    </row>
    <row r="13">
      <c r="A13" s="4" t="s">
        <v>24</v>
      </c>
      <c r="B13" s="6" t="s">
        <v>25</v>
      </c>
      <c r="D13" s="7" t="s">
        <v>10</v>
      </c>
      <c r="H13" s="8">
        <f t="shared" si="2"/>
        <v>2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C15" s="7" t="s">
        <v>10</v>
      </c>
      <c r="H15" s="8">
        <f>IF(C15="X",1)+IF(D15="X",2)+IF(E15="X",3)+IF(F15="X",4)+IF(G15="X",5)</f>
        <v>1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C17" s="7" t="s">
        <v>10</v>
      </c>
      <c r="H17" s="8">
        <f>IF(C17="X",1)+IF(D17="X",2)+IF(E17="X",3)+IF(F17="X",4)+IF(G17="X",5)</f>
        <v>1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E19" s="7" t="s">
        <v>10</v>
      </c>
      <c r="H19" s="8">
        <f t="shared" ref="H19:H20" si="3">IF(C19="X",1)+IF(D19="X",2)+IF(E19="X",3)+IF(F19="X",4)+IF(G19="X",5)</f>
        <v>3</v>
      </c>
    </row>
    <row r="20">
      <c r="A20" s="4" t="s">
        <v>32</v>
      </c>
      <c r="B20" s="6" t="s">
        <v>33</v>
      </c>
      <c r="C20" s="7" t="s">
        <v>10</v>
      </c>
      <c r="H20" s="8">
        <f t="shared" si="3"/>
        <v>1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E22" s="7" t="s">
        <v>10</v>
      </c>
      <c r="H22" s="8">
        <f>IF(C22="X",1)+IF(D22="X",2)+IF(E22="X",3)+IF(F22="X",4)+IF(G22="X",5)</f>
        <v>3</v>
      </c>
      <c r="I22" s="9"/>
    </row>
    <row r="23">
      <c r="A23" s="10"/>
      <c r="B23" s="11" t="s">
        <v>7</v>
      </c>
      <c r="C23" s="12"/>
      <c r="D23" s="12"/>
      <c r="E23" s="12"/>
      <c r="F23" s="12"/>
      <c r="G23" s="12"/>
      <c r="H23" s="12"/>
    </row>
    <row r="24">
      <c r="A24" s="13" t="s">
        <v>37</v>
      </c>
      <c r="B24" s="14" t="s">
        <v>38</v>
      </c>
      <c r="C24" s="17"/>
      <c r="D24" s="16"/>
      <c r="E24" s="17"/>
      <c r="F24" s="15" t="s">
        <v>10</v>
      </c>
      <c r="G24" s="17"/>
      <c r="H24" s="18">
        <f>IF(C24="X",1)+IF(D24="X",2)+IF(E24="X",3)+IF(F24="X",4)+IF(G24="X",5)</f>
        <v>4</v>
      </c>
    </row>
    <row r="25">
      <c r="A25" s="19"/>
      <c r="B25" s="20" t="s">
        <v>11</v>
      </c>
      <c r="C25" s="12"/>
      <c r="D25" s="12"/>
      <c r="E25" s="12"/>
      <c r="F25" s="21"/>
      <c r="G25" s="12"/>
      <c r="H25" s="12"/>
    </row>
    <row r="26">
      <c r="A26" s="22" t="s">
        <v>39</v>
      </c>
      <c r="B26" s="23" t="s">
        <v>13</v>
      </c>
      <c r="C26" s="17"/>
      <c r="D26" s="17"/>
      <c r="E26" s="17"/>
      <c r="F26" s="15" t="s">
        <v>10</v>
      </c>
      <c r="G26" s="17"/>
      <c r="H26" s="18">
        <f>IF(C26="X",1)+IF(D26="X",2)+IF(E26="X",3)+IF(F26="X",4)+IF(G26="X",5)</f>
        <v>4</v>
      </c>
    </row>
    <row r="27">
      <c r="A27" s="19"/>
      <c r="B27" s="20" t="s">
        <v>14</v>
      </c>
      <c r="C27" s="12"/>
      <c r="D27" s="21"/>
      <c r="E27" s="12"/>
      <c r="F27" s="12"/>
      <c r="G27" s="12"/>
      <c r="H27" s="12"/>
    </row>
    <row r="28">
      <c r="A28" s="13" t="s">
        <v>40</v>
      </c>
      <c r="B28" s="24" t="s">
        <v>16</v>
      </c>
      <c r="C28" s="15" t="s">
        <v>10</v>
      </c>
      <c r="D28" s="17"/>
      <c r="E28" s="17"/>
      <c r="F28" s="16"/>
      <c r="G28" s="17"/>
      <c r="H28" s="18">
        <f t="shared" ref="H28:H29" si="4">IF(C28="X",1)+IF(D28="X",2)+IF(E28="X",3)+IF(F28="X",4)+IF(G28="X",5)</f>
        <v>1</v>
      </c>
    </row>
    <row r="29">
      <c r="A29" s="25" t="s">
        <v>41</v>
      </c>
      <c r="B29" s="26" t="s">
        <v>42</v>
      </c>
      <c r="C29" s="17"/>
      <c r="D29" s="17"/>
      <c r="E29" s="17"/>
      <c r="F29" s="17" t="s">
        <v>10</v>
      </c>
      <c r="G29" s="17"/>
      <c r="H29" s="18">
        <f t="shared" si="4"/>
        <v>4</v>
      </c>
    </row>
    <row r="30">
      <c r="A30" s="27"/>
      <c r="B30" s="28" t="s">
        <v>14</v>
      </c>
      <c r="C30" s="12"/>
      <c r="D30" s="12"/>
      <c r="E30" s="12"/>
      <c r="F30" s="12"/>
      <c r="G30" s="12"/>
      <c r="H30" s="12"/>
    </row>
    <row r="31">
      <c r="A31" s="25" t="s">
        <v>43</v>
      </c>
      <c r="B31" s="29" t="s">
        <v>16</v>
      </c>
      <c r="C31" s="15" t="s">
        <v>10</v>
      </c>
      <c r="D31" s="17"/>
      <c r="E31" s="17"/>
      <c r="F31" s="17"/>
      <c r="G31" s="17"/>
      <c r="H31" s="18">
        <f t="shared" ref="H31:H32" si="5">IF(C31="X",1)+IF(D31="X",2)+IF(E31="X",3)+IF(F31="X",4)+IF(G31="X",5)</f>
        <v>1</v>
      </c>
    </row>
    <row r="32">
      <c r="A32" s="25" t="s">
        <v>44</v>
      </c>
      <c r="B32" s="29" t="s">
        <v>45</v>
      </c>
      <c r="C32" s="17"/>
      <c r="D32" s="17"/>
      <c r="E32" s="17"/>
      <c r="F32" s="17"/>
      <c r="G32" s="15" t="s">
        <v>10</v>
      </c>
      <c r="H32" s="18">
        <f t="shared" si="5"/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5.44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A1" s="7">
        <v>7.0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G3" s="7" t="s">
        <v>10</v>
      </c>
      <c r="H3" s="8">
        <f>IF(C3="X",1)+IF(D3="X",2)+IF(E3="X",3)+IF(F3="X",4)+IF(G3="X",5)</f>
        <v>5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G5" s="7" t="s">
        <v>10</v>
      </c>
      <c r="H5" s="8">
        <f>IF(C5="X",1)+IF(D5="X",2)+IF(E5="X",3)+IF(F5="X",4)+IF(G5="X",5)</f>
        <v>5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C7" s="7" t="s">
        <v>10</v>
      </c>
      <c r="H7" s="8">
        <f t="shared" ref="H7:H8" si="1">IF(C7="X",1)+IF(D7="X",2)+IF(E7="X",3)+IF(F7="X",4)+IF(G7="X",5)</f>
        <v>1</v>
      </c>
      <c r="I7" s="9"/>
    </row>
    <row r="8">
      <c r="A8" s="4" t="s">
        <v>17</v>
      </c>
      <c r="B8" s="6" t="s">
        <v>18</v>
      </c>
      <c r="C8" s="7" t="s">
        <v>10</v>
      </c>
      <c r="H8" s="8">
        <f t="shared" si="1"/>
        <v>1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E10" s="7" t="s">
        <v>10</v>
      </c>
      <c r="H10" s="8">
        <f>IF(C10="X",1)+IF(D10="X",2)+IF(E10="X",3)+IF(F10="X",4)+IF(G10="X",5)</f>
        <v>3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C12" s="7" t="s">
        <v>10</v>
      </c>
      <c r="H12" s="8">
        <f t="shared" ref="H12:H13" si="2">IF(C12="X",1)+IF(D12="X",2)+IF(E12="X",3)+IF(F12="X",4)+IF(G12="X",5)</f>
        <v>1</v>
      </c>
      <c r="I12" s="9"/>
    </row>
    <row r="13">
      <c r="A13" s="4" t="s">
        <v>24</v>
      </c>
      <c r="B13" s="6" t="s">
        <v>25</v>
      </c>
      <c r="C13" s="7" t="s">
        <v>10</v>
      </c>
      <c r="H13" s="8">
        <f t="shared" si="2"/>
        <v>1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C15" s="7" t="s">
        <v>10</v>
      </c>
      <c r="H15" s="8">
        <f>IF(C15="X",1)+IF(D15="X",2)+IF(E15="X",3)+IF(F15="X",4)+IF(G15="X",5)</f>
        <v>1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C17" s="7" t="s">
        <v>10</v>
      </c>
      <c r="H17" s="8">
        <f>IF(C17="X",1)+IF(D17="X",2)+IF(E17="X",3)+IF(F17="X",4)+IF(G17="X",5)</f>
        <v>1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E19" s="7" t="s">
        <v>10</v>
      </c>
      <c r="H19" s="8">
        <f t="shared" ref="H19:H20" si="3">IF(C19="X",1)+IF(D19="X",2)+IF(E19="X",3)+IF(F19="X",4)+IF(G19="X",5)</f>
        <v>3</v>
      </c>
    </row>
    <row r="20">
      <c r="A20" s="4" t="s">
        <v>32</v>
      </c>
      <c r="B20" s="6" t="s">
        <v>33</v>
      </c>
      <c r="C20" s="7" t="s">
        <v>10</v>
      </c>
      <c r="H20" s="8">
        <f t="shared" si="3"/>
        <v>1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C22" s="7" t="s">
        <v>10</v>
      </c>
      <c r="H22" s="8">
        <f>IF(C22="X",1)+IF(D22="X",2)+IF(E22="X",3)+IF(F22="X",4)+IF(G22="X",5)</f>
        <v>1</v>
      </c>
      <c r="I22" s="9"/>
    </row>
    <row r="23">
      <c r="A23" s="10"/>
      <c r="B23" s="11" t="s">
        <v>7</v>
      </c>
      <c r="C23" s="12"/>
      <c r="D23" s="12"/>
      <c r="E23" s="12"/>
      <c r="F23" s="12"/>
      <c r="G23" s="12"/>
      <c r="H23" s="12"/>
    </row>
    <row r="24">
      <c r="A24" s="13" t="s">
        <v>37</v>
      </c>
      <c r="B24" s="14" t="s">
        <v>38</v>
      </c>
      <c r="C24" s="17"/>
      <c r="D24" s="16"/>
      <c r="E24" s="17"/>
      <c r="F24" s="15" t="s">
        <v>10</v>
      </c>
      <c r="G24" s="17"/>
      <c r="H24" s="18">
        <f>IF(C24="X",1)+IF(D24="X",2)+IF(E24="X",3)+IF(F24="X",4)+IF(G24="X",5)</f>
        <v>4</v>
      </c>
    </row>
    <row r="25">
      <c r="A25" s="19"/>
      <c r="B25" s="20" t="s">
        <v>11</v>
      </c>
      <c r="C25" s="12"/>
      <c r="D25" s="12"/>
      <c r="E25" s="12"/>
      <c r="F25" s="21"/>
      <c r="G25" s="12"/>
      <c r="H25" s="12"/>
    </row>
    <row r="26">
      <c r="A26" s="22" t="s">
        <v>39</v>
      </c>
      <c r="B26" s="23" t="s">
        <v>13</v>
      </c>
      <c r="C26" s="17"/>
      <c r="D26" s="17"/>
      <c r="E26" s="17"/>
      <c r="F26" s="17"/>
      <c r="G26" s="17" t="s">
        <v>10</v>
      </c>
      <c r="H26" s="18">
        <f>IF(C26="X",1)+IF(D26="X",2)+IF(E26="X",3)+IF(F26="X",4)+IF(G26="X",5)</f>
        <v>5</v>
      </c>
    </row>
    <row r="27">
      <c r="A27" s="19"/>
      <c r="B27" s="20" t="s">
        <v>14</v>
      </c>
      <c r="C27" s="12"/>
      <c r="D27" s="21"/>
      <c r="E27" s="12"/>
      <c r="F27" s="12"/>
      <c r="G27" s="12"/>
      <c r="H27" s="12"/>
    </row>
    <row r="28">
      <c r="A28" s="13" t="s">
        <v>40</v>
      </c>
      <c r="B28" s="24" t="s">
        <v>16</v>
      </c>
      <c r="C28" s="15" t="s">
        <v>10</v>
      </c>
      <c r="D28" s="17"/>
      <c r="E28" s="17"/>
      <c r="F28" s="16"/>
      <c r="G28" s="17"/>
      <c r="H28" s="18">
        <f t="shared" ref="H28:H29" si="4">IF(C28="X",1)+IF(D28="X",2)+IF(E28="X",3)+IF(F28="X",4)+IF(G28="X",5)</f>
        <v>1</v>
      </c>
    </row>
    <row r="29">
      <c r="A29" s="25" t="s">
        <v>41</v>
      </c>
      <c r="B29" s="26" t="s">
        <v>42</v>
      </c>
      <c r="C29" s="15" t="s">
        <v>10</v>
      </c>
      <c r="D29" s="17"/>
      <c r="E29" s="17"/>
      <c r="F29" s="17"/>
      <c r="G29" s="17"/>
      <c r="H29" s="18">
        <f t="shared" si="4"/>
        <v>1</v>
      </c>
    </row>
    <row r="30">
      <c r="A30" s="27"/>
      <c r="B30" s="28" t="s">
        <v>14</v>
      </c>
      <c r="C30" s="12"/>
      <c r="D30" s="12"/>
      <c r="E30" s="12"/>
      <c r="F30" s="12"/>
      <c r="G30" s="12"/>
      <c r="H30" s="12"/>
    </row>
    <row r="31">
      <c r="A31" s="25" t="s">
        <v>43</v>
      </c>
      <c r="B31" s="29" t="s">
        <v>16</v>
      </c>
      <c r="C31" s="15" t="s">
        <v>10</v>
      </c>
      <c r="D31" s="17"/>
      <c r="E31" s="17"/>
      <c r="F31" s="17"/>
      <c r="G31" s="17"/>
      <c r="H31" s="18">
        <f t="shared" ref="H31:H32" si="5">IF(C31="X",1)+IF(D31="X",2)+IF(E31="X",3)+IF(F31="X",4)+IF(G31="X",5)</f>
        <v>1</v>
      </c>
    </row>
    <row r="32">
      <c r="A32" s="25" t="s">
        <v>44</v>
      </c>
      <c r="B32" s="29" t="s">
        <v>45</v>
      </c>
      <c r="C32" s="15"/>
      <c r="D32" s="15"/>
      <c r="E32" s="15" t="s">
        <v>10</v>
      </c>
      <c r="F32" s="17"/>
      <c r="G32" s="17"/>
      <c r="H32" s="18">
        <f t="shared" si="5"/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9" width="20.78"/>
    <col customWidth="1" min="10" max="10" width="34.0"/>
    <col customWidth="1" min="11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</row>
    <row r="2">
      <c r="A2" s="3"/>
      <c r="B2" s="4" t="s">
        <v>7</v>
      </c>
      <c r="C2" s="5"/>
      <c r="D2" s="5"/>
      <c r="E2" s="5"/>
      <c r="F2" s="5"/>
      <c r="G2" s="5"/>
      <c r="H2" s="5"/>
    </row>
    <row r="3">
      <c r="A3" s="4" t="s">
        <v>8</v>
      </c>
      <c r="B3" s="6" t="s">
        <v>9</v>
      </c>
      <c r="H3" s="8">
        <f>AVERAGE(Quest.Utente1!H3,Quest.Utente2!H3,Quest.Utente3!H3,Quest.Utente4!H3,Quest.Utente5!H3)</f>
        <v>4.2</v>
      </c>
    </row>
    <row r="4">
      <c r="A4" s="3"/>
      <c r="B4" s="4" t="s">
        <v>11</v>
      </c>
      <c r="C4" s="5"/>
      <c r="D4" s="5"/>
      <c r="E4" s="5"/>
      <c r="F4" s="5"/>
      <c r="G4" s="5"/>
      <c r="H4" s="5"/>
    </row>
    <row r="5">
      <c r="A5" s="4" t="s">
        <v>12</v>
      </c>
      <c r="B5" s="6" t="s">
        <v>13</v>
      </c>
      <c r="H5" s="8">
        <f>AVERAGE(Quest.Utente1!H5,Quest.Utente2!H5,Quest.Utente3!H5,Quest.Utente4!H5,Quest.Utente5!H5)</f>
        <v>3.8</v>
      </c>
    </row>
    <row r="6">
      <c r="A6" s="3"/>
      <c r="B6" s="1" t="s">
        <v>14</v>
      </c>
      <c r="C6" s="5"/>
      <c r="D6" s="5"/>
      <c r="E6" s="5"/>
      <c r="F6" s="5"/>
      <c r="G6" s="5"/>
      <c r="H6" s="5"/>
    </row>
    <row r="7">
      <c r="A7" s="1" t="s">
        <v>15</v>
      </c>
      <c r="B7" s="6" t="s">
        <v>16</v>
      </c>
      <c r="H7" s="8">
        <f>AVERAGE(Quest.Utente1!H7,Quest.Utente2!H7,Quest.Utente3!H7,Quest.Utente4!H7,Quest.Utente5!H7)</f>
        <v>2.2</v>
      </c>
      <c r="I7" s="9"/>
    </row>
    <row r="8">
      <c r="A8" s="4" t="s">
        <v>17</v>
      </c>
      <c r="B8" s="6" t="s">
        <v>18</v>
      </c>
      <c r="H8" s="8">
        <f>AVERAGE(Quest.Utente1!H8,Quest.Utente2!H8,Quest.Utente3!H8,Quest.Utente4!H8,Quest.Utente5!H8)</f>
        <v>1.8</v>
      </c>
      <c r="I8" s="9"/>
    </row>
    <row r="9">
      <c r="A9" s="3"/>
      <c r="B9" s="4" t="s">
        <v>19</v>
      </c>
      <c r="C9" s="5"/>
      <c r="D9" s="5"/>
      <c r="E9" s="5"/>
      <c r="F9" s="5"/>
      <c r="G9" s="5"/>
      <c r="H9" s="5"/>
    </row>
    <row r="10">
      <c r="A10" s="4" t="s">
        <v>20</v>
      </c>
      <c r="B10" s="6" t="s">
        <v>21</v>
      </c>
      <c r="H10" s="8">
        <f>AVERAGE(Quest.Utente1!H10,Quest.Utente2!H10,Quest.Utente3!H10,Quest.Utente4!H10,Quest.Utente5!H10)</f>
        <v>3.6</v>
      </c>
    </row>
    <row r="11">
      <c r="A11" s="3"/>
      <c r="B11" s="1" t="s">
        <v>14</v>
      </c>
      <c r="C11" s="5"/>
      <c r="D11" s="5"/>
      <c r="E11" s="5"/>
      <c r="F11" s="5"/>
      <c r="G11" s="5"/>
      <c r="H11" s="5"/>
    </row>
    <row r="12">
      <c r="A12" s="4" t="s">
        <v>22</v>
      </c>
      <c r="B12" s="6" t="s">
        <v>23</v>
      </c>
      <c r="H12" s="8">
        <f>AVERAGE(Quest.Utente1!H12,Quest.Utente2!H12,Quest.Utente3!H12,Quest.Utente4!H12,Quest.Utente5!H12)</f>
        <v>2.2</v>
      </c>
      <c r="I12" s="9"/>
    </row>
    <row r="13">
      <c r="A13" s="4" t="s">
        <v>24</v>
      </c>
      <c r="B13" s="6" t="s">
        <v>25</v>
      </c>
      <c r="H13" s="8">
        <f>AVERAGE(Quest.Utente1!H13,Quest.Utente2!H13,Quest.Utente3!H13,Quest.Utente4!H13,Quest.Utente5!H13)</f>
        <v>2.6</v>
      </c>
      <c r="I13" s="9"/>
    </row>
    <row r="14">
      <c r="A14" s="3"/>
      <c r="B14" s="4" t="s">
        <v>7</v>
      </c>
      <c r="C14" s="5"/>
      <c r="D14" s="5"/>
      <c r="E14" s="5"/>
      <c r="F14" s="5"/>
      <c r="G14" s="5"/>
      <c r="H14" s="5"/>
    </row>
    <row r="15">
      <c r="A15" s="4" t="s">
        <v>26</v>
      </c>
      <c r="B15" s="6" t="s">
        <v>27</v>
      </c>
      <c r="H15" s="7">
        <f>AVERAGE(Quest.Utente1!H15,Quest.Utente2!H15,Quest.Utente3!H15,Quest.Utente4!H15,Quest.Utente5!H15)</f>
        <v>1.4</v>
      </c>
    </row>
    <row r="16">
      <c r="A16" s="3"/>
      <c r="B16" s="1" t="s">
        <v>14</v>
      </c>
      <c r="C16" s="5"/>
      <c r="D16" s="5"/>
      <c r="E16" s="5"/>
      <c r="F16" s="5"/>
      <c r="G16" s="5"/>
      <c r="H16" s="5"/>
    </row>
    <row r="17">
      <c r="A17" s="4" t="s">
        <v>28</v>
      </c>
      <c r="B17" s="6" t="s">
        <v>29</v>
      </c>
      <c r="H17" s="8">
        <f>AVERAGE(Quest.Utente1!H17,Quest.Utente2!H17,Quest.Utente3!H17,Quest.Utente4!H17,Quest.Utente5!H17)</f>
        <v>2</v>
      </c>
      <c r="I17" s="9"/>
    </row>
    <row r="18">
      <c r="A18" s="3"/>
      <c r="B18" s="4" t="s">
        <v>7</v>
      </c>
      <c r="C18" s="5"/>
      <c r="D18" s="5"/>
      <c r="E18" s="5"/>
      <c r="F18" s="5"/>
      <c r="G18" s="5"/>
      <c r="H18" s="5"/>
    </row>
    <row r="19">
      <c r="A19" s="4" t="s">
        <v>30</v>
      </c>
      <c r="B19" s="6" t="s">
        <v>31</v>
      </c>
      <c r="H19" s="8">
        <f>AVERAGE(Quest.Utente1!H19,Quest.Utente2!H19,Quest.Utente3!H19,Quest.Utente4!H19,Quest.Utente5!H19)</f>
        <v>3</v>
      </c>
    </row>
    <row r="20">
      <c r="A20" s="4" t="s">
        <v>32</v>
      </c>
      <c r="B20" s="6" t="s">
        <v>33</v>
      </c>
      <c r="H20" s="8">
        <f>AVERAGE(Quest.Utente1!H20,Quest.Utente2!H20,Quest.Utente3!H20,Quest.Utente4!H20,Quest.Utente5!H20)</f>
        <v>1.4</v>
      </c>
    </row>
    <row r="21">
      <c r="A21" s="3"/>
      <c r="B21" s="1" t="s">
        <v>14</v>
      </c>
      <c r="C21" s="5"/>
      <c r="D21" s="5"/>
      <c r="E21" s="5"/>
      <c r="F21" s="5"/>
      <c r="G21" s="5"/>
      <c r="H21" s="5"/>
    </row>
    <row r="22">
      <c r="A22" s="4" t="s">
        <v>34</v>
      </c>
      <c r="B22" s="6" t="s">
        <v>35</v>
      </c>
      <c r="H22" s="8">
        <f>AVERAGE(Quest.Utente1!H22,Quest.Utente2!H22,Quest.Utente3!H22,Quest.Utente4!H22,Quest.Utente5!H22)</f>
        <v>3</v>
      </c>
      <c r="I22" s="9"/>
    </row>
    <row r="23">
      <c r="A23" s="10"/>
      <c r="B23" s="11" t="s">
        <v>7</v>
      </c>
      <c r="C23" s="12"/>
      <c r="D23" s="12"/>
      <c r="E23" s="12"/>
      <c r="F23" s="12"/>
      <c r="G23" s="12"/>
      <c r="H23" s="12"/>
    </row>
    <row r="24">
      <c r="A24" s="13" t="s">
        <v>37</v>
      </c>
      <c r="B24" s="14" t="s">
        <v>38</v>
      </c>
      <c r="C24" s="17"/>
      <c r="D24" s="16"/>
      <c r="E24" s="17"/>
      <c r="F24" s="17"/>
      <c r="G24" s="17"/>
      <c r="H24" s="18">
        <f>AVERAGE(Quest.Utente1!H24,Quest.Utente2!H24,Quest.Utente3!H24,Quest.Utente4!H24,Quest.Utente5!H24)</f>
        <v>3.8</v>
      </c>
    </row>
    <row r="25">
      <c r="A25" s="19"/>
      <c r="B25" s="20" t="s">
        <v>11</v>
      </c>
      <c r="C25" s="12"/>
      <c r="D25" s="12"/>
      <c r="E25" s="12"/>
      <c r="F25" s="21"/>
      <c r="G25" s="12"/>
      <c r="H25" s="12"/>
    </row>
    <row r="26">
      <c r="A26" s="22" t="s">
        <v>39</v>
      </c>
      <c r="B26" s="23" t="s">
        <v>13</v>
      </c>
      <c r="C26" s="17"/>
      <c r="D26" s="17"/>
      <c r="E26" s="17"/>
      <c r="F26" s="17"/>
      <c r="G26" s="17"/>
      <c r="H26" s="18">
        <f>AVERAGE(Quest.Utente1!H26,Quest.Utente2!H26,Quest.Utente3!H26,Quest.Utente4!H26,Quest.Utente5!H26)</f>
        <v>4</v>
      </c>
    </row>
    <row r="27">
      <c r="A27" s="19"/>
      <c r="B27" s="20" t="s">
        <v>14</v>
      </c>
      <c r="C27" s="12"/>
      <c r="D27" s="21"/>
      <c r="E27" s="12"/>
      <c r="F27" s="12"/>
      <c r="G27" s="12"/>
      <c r="H27" s="12"/>
    </row>
    <row r="28">
      <c r="A28" s="13" t="s">
        <v>40</v>
      </c>
      <c r="B28" s="24" t="s">
        <v>16</v>
      </c>
      <c r="C28" s="17"/>
      <c r="D28" s="17"/>
      <c r="E28" s="17"/>
      <c r="F28" s="16"/>
      <c r="G28" s="17"/>
      <c r="H28" s="18">
        <f>AVERAGE(Quest.Utente1!H28,Quest.Utente2!H28,Quest.Utente3!H28,Quest.Utente4!H28,Quest.Utente5!H28)</f>
        <v>2.2</v>
      </c>
    </row>
    <row r="29">
      <c r="A29" s="25" t="s">
        <v>41</v>
      </c>
      <c r="B29" s="26" t="s">
        <v>42</v>
      </c>
      <c r="C29" s="17"/>
      <c r="D29" s="17"/>
      <c r="E29" s="17"/>
      <c r="F29" s="17"/>
      <c r="G29" s="17"/>
      <c r="H29" s="18">
        <f>AVERAGE(Quest.Utente1!H29,Quest.Utente2!H29,Quest.Utente3!H29,Quest.Utente4!H29,Quest.Utente5!H29)</f>
        <v>2.6</v>
      </c>
    </row>
    <row r="30">
      <c r="A30" s="27"/>
      <c r="B30" s="28" t="s">
        <v>14</v>
      </c>
      <c r="C30" s="12"/>
      <c r="D30" s="12"/>
      <c r="E30" s="12"/>
      <c r="F30" s="12"/>
      <c r="G30" s="12"/>
      <c r="H30" s="12"/>
    </row>
    <row r="31">
      <c r="A31" s="25" t="s">
        <v>43</v>
      </c>
      <c r="B31" s="29" t="s">
        <v>16</v>
      </c>
      <c r="C31" s="17"/>
      <c r="D31" s="17"/>
      <c r="E31" s="17"/>
      <c r="F31" s="17"/>
      <c r="G31" s="17"/>
      <c r="H31" s="18">
        <f>AVERAGE(Quest.Utente1!H31,Quest.Utente2!H31,Quest.Utente3!H31,Quest.Utente4!H31,Quest.Utente5!H31)</f>
        <v>2.2</v>
      </c>
    </row>
    <row r="32">
      <c r="A32" s="25" t="s">
        <v>44</v>
      </c>
      <c r="B32" s="29" t="s">
        <v>45</v>
      </c>
      <c r="C32" s="17"/>
      <c r="D32" s="17"/>
      <c r="E32" s="17"/>
      <c r="F32" s="17"/>
      <c r="G32" s="17"/>
      <c r="H32" s="18">
        <f>AVERAGE(Quest.Utente1!H32,Quest.Utente2!H32,Quest.Utente3!H32,Quest.Utente4!H32,Quest.Utente5!H32)</f>
        <v>2.6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67"/>
  </cols>
  <sheetData>
    <row r="1">
      <c r="A1" s="30" t="s">
        <v>46</v>
      </c>
      <c r="B1" s="30" t="s">
        <v>47</v>
      </c>
      <c r="C1" s="30" t="s">
        <v>48</v>
      </c>
      <c r="D1" s="30" t="s">
        <v>49</v>
      </c>
      <c r="E1" s="30" t="s">
        <v>50</v>
      </c>
    </row>
    <row r="2">
      <c r="A2" s="31" t="s">
        <v>51</v>
      </c>
      <c r="B2" s="32">
        <v>4.2</v>
      </c>
      <c r="C2" s="33"/>
      <c r="D2" s="33">
        <v>3.8</v>
      </c>
      <c r="E2" s="34">
        <f>AVERAGE(MEDIE!H7,MEDIE!H8)</f>
        <v>2</v>
      </c>
    </row>
    <row r="3">
      <c r="A3" s="35" t="s">
        <v>52</v>
      </c>
      <c r="B3" s="36"/>
      <c r="C3" s="32">
        <v>3.6</v>
      </c>
      <c r="D3" s="37">
        <f>AVERAGE(MEDIE!H12,MEDIE!H13)</f>
        <v>2.4</v>
      </c>
      <c r="E3" s="36"/>
    </row>
    <row r="4">
      <c r="A4" s="31" t="s">
        <v>53</v>
      </c>
      <c r="B4" s="34">
        <v>1.4</v>
      </c>
      <c r="C4" s="33"/>
      <c r="D4" s="34"/>
      <c r="E4" s="34">
        <v>2.0</v>
      </c>
    </row>
    <row r="5">
      <c r="A5" s="35" t="s">
        <v>54</v>
      </c>
      <c r="B5" s="38">
        <v>2.2</v>
      </c>
      <c r="C5" s="36"/>
      <c r="D5" s="36"/>
      <c r="E5" s="32">
        <v>3.0</v>
      </c>
    </row>
    <row r="6">
      <c r="A6" s="39" t="s">
        <v>55</v>
      </c>
      <c r="B6" s="33">
        <f>MEDIE!H24</f>
        <v>3.8</v>
      </c>
      <c r="C6" s="33"/>
      <c r="D6" s="33">
        <f>MEDIE!H26</f>
        <v>4</v>
      </c>
      <c r="E6" s="34">
        <f>AVERAGE(MEDIE!H28,MEDIE!H29)</f>
        <v>2.4</v>
      </c>
    </row>
    <row r="7">
      <c r="A7" s="40" t="s">
        <v>56</v>
      </c>
      <c r="B7" s="38"/>
      <c r="C7" s="36"/>
      <c r="D7" s="36"/>
      <c r="E7" s="38">
        <f>AVERAGE(MEDIE!H31,MEDIE!H32)</f>
        <v>2.4</v>
      </c>
    </row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