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20" yWindow="460" windowWidth="28700" windowHeight="17520" tabRatio="500" activeTab="1"/>
  </bookViews>
  <sheets>
    <sheet name="with matrices - incremental" sheetId="1" r:id="rId1"/>
    <sheet name="with matrices - for testing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5" l="1"/>
  <c r="G5" i="5"/>
  <c r="M5" i="5"/>
  <c r="R5" i="5"/>
  <c r="X5" i="5"/>
  <c r="G12" i="5"/>
  <c r="G13" i="5"/>
  <c r="G15" i="5"/>
  <c r="G6" i="5"/>
  <c r="G8" i="5"/>
  <c r="I5" i="5"/>
  <c r="M6" i="5"/>
  <c r="G19" i="5"/>
  <c r="G20" i="5"/>
  <c r="G22" i="5"/>
  <c r="L12" i="5"/>
  <c r="M9" i="5"/>
  <c r="G26" i="5"/>
  <c r="G27" i="5"/>
  <c r="G29" i="5"/>
  <c r="R6" i="5"/>
  <c r="X6" i="5"/>
  <c r="X8" i="5"/>
  <c r="AJ8" i="5"/>
  <c r="M12" i="5"/>
  <c r="R12" i="5"/>
  <c r="X12" i="5"/>
  <c r="M13" i="5"/>
  <c r="R13" i="5"/>
  <c r="X13" i="5"/>
  <c r="X15" i="5"/>
  <c r="AJ15" i="5"/>
  <c r="M19" i="5"/>
  <c r="R19" i="5"/>
  <c r="X19" i="5"/>
  <c r="M20" i="5"/>
  <c r="R20" i="5"/>
  <c r="X20" i="5"/>
  <c r="X22" i="5"/>
  <c r="AJ22" i="5"/>
  <c r="S5" i="5"/>
  <c r="Y5" i="5"/>
  <c r="S6" i="5"/>
  <c r="Y6" i="5"/>
  <c r="Y8" i="5"/>
  <c r="AK8" i="5"/>
  <c r="S12" i="5"/>
  <c r="Y12" i="5"/>
  <c r="S13" i="5"/>
  <c r="Y15" i="5"/>
  <c r="AK15" i="5"/>
  <c r="S19" i="5"/>
  <c r="Y19" i="5"/>
  <c r="S20" i="5"/>
  <c r="Y20" i="5"/>
  <c r="Y22" i="5"/>
  <c r="AK22" i="5"/>
  <c r="T5" i="5"/>
  <c r="Z5" i="5"/>
  <c r="T6" i="5"/>
  <c r="Z6" i="5"/>
  <c r="Z8" i="5"/>
  <c r="AL8" i="5"/>
  <c r="T12" i="5"/>
  <c r="Z12" i="5"/>
  <c r="T13" i="5"/>
  <c r="Z13" i="5"/>
  <c r="Z15" i="5"/>
  <c r="AL15" i="5"/>
  <c r="T19" i="5"/>
  <c r="Z19" i="5"/>
  <c r="T20" i="5"/>
  <c r="Z20" i="5"/>
  <c r="Z22" i="5"/>
  <c r="AL22" i="5"/>
  <c r="L5" i="5"/>
  <c r="N5" i="5"/>
  <c r="AE5" i="5"/>
  <c r="N6" i="5"/>
  <c r="AE6" i="5"/>
  <c r="AE8" i="5"/>
  <c r="AN8" i="5"/>
  <c r="N12" i="5"/>
  <c r="AE12" i="5"/>
  <c r="N13" i="5"/>
  <c r="AE13" i="5"/>
  <c r="AE15" i="5"/>
  <c r="AN15" i="5"/>
  <c r="L19" i="5"/>
  <c r="N19" i="5"/>
  <c r="AE19" i="5"/>
  <c r="N20" i="5"/>
  <c r="AE20" i="5"/>
  <c r="AE22" i="5"/>
  <c r="AN22" i="5"/>
  <c r="AF5" i="5"/>
  <c r="AF6" i="5"/>
  <c r="AF8" i="5"/>
  <c r="AO8" i="5"/>
  <c r="AF12" i="5"/>
  <c r="AF13" i="5"/>
  <c r="AF15" i="5"/>
  <c r="AO15" i="5"/>
  <c r="AF19" i="5"/>
  <c r="AF20" i="5"/>
  <c r="AF22" i="5"/>
  <c r="AO22" i="5"/>
  <c r="AG5" i="5"/>
  <c r="AG6" i="5"/>
  <c r="AG8" i="5"/>
  <c r="AP8" i="5"/>
  <c r="AG12" i="5"/>
  <c r="AG13" i="5"/>
  <c r="AG15" i="5"/>
  <c r="AP15" i="5"/>
  <c r="AG19" i="5"/>
  <c r="AG20" i="5"/>
  <c r="AG22" i="5"/>
  <c r="AP22" i="5"/>
  <c r="AA8" i="5"/>
  <c r="AA15" i="5"/>
  <c r="AA22" i="5"/>
  <c r="AH8" i="5"/>
  <c r="AH15" i="5"/>
  <c r="AH22" i="5"/>
  <c r="J19" i="5"/>
  <c r="I19" i="5"/>
  <c r="J12" i="5"/>
  <c r="I12" i="5"/>
  <c r="J5" i="5"/>
  <c r="G19" i="1"/>
  <c r="G12" i="1"/>
  <c r="M12" i="1"/>
  <c r="G20" i="1"/>
  <c r="G22" i="1"/>
  <c r="G13" i="1"/>
  <c r="G15" i="1"/>
  <c r="L12" i="1"/>
  <c r="N12" i="1"/>
  <c r="R12" i="1"/>
  <c r="AE12" i="1"/>
  <c r="M13" i="1"/>
  <c r="N13" i="1"/>
  <c r="R13" i="1"/>
  <c r="AE13" i="1"/>
  <c r="AE15" i="1"/>
  <c r="G5" i="1"/>
  <c r="M5" i="1"/>
  <c r="G6" i="1"/>
  <c r="G8" i="1"/>
  <c r="L5" i="1"/>
  <c r="N5" i="1"/>
  <c r="R5" i="1"/>
  <c r="AE5" i="1"/>
  <c r="M6" i="1"/>
  <c r="N6" i="1"/>
  <c r="R6" i="1"/>
  <c r="AE6" i="1"/>
  <c r="AE8" i="1"/>
  <c r="AN8" i="1"/>
  <c r="AN15" i="1"/>
  <c r="X12" i="1"/>
  <c r="X13" i="1"/>
  <c r="X15" i="1"/>
  <c r="S12" i="1"/>
  <c r="Y12" i="1"/>
  <c r="S13" i="1"/>
  <c r="Y13" i="1"/>
  <c r="Y15" i="1"/>
  <c r="T12" i="1"/>
  <c r="Z12" i="1"/>
  <c r="T13" i="1"/>
  <c r="Z13" i="1"/>
  <c r="Z15" i="1"/>
  <c r="AA15" i="1"/>
  <c r="G26" i="1"/>
  <c r="M19" i="1"/>
  <c r="R19" i="1"/>
  <c r="X19" i="1"/>
  <c r="G27" i="1"/>
  <c r="M20" i="1"/>
  <c r="R20" i="1"/>
  <c r="X20" i="1"/>
  <c r="X22" i="1"/>
  <c r="S19" i="1"/>
  <c r="Y19" i="1"/>
  <c r="S20" i="1"/>
  <c r="Y20" i="1"/>
  <c r="Y22" i="1"/>
  <c r="T19" i="1"/>
  <c r="Z19" i="1"/>
  <c r="T20" i="1"/>
  <c r="Z20" i="1"/>
  <c r="Z22" i="1"/>
  <c r="AA22" i="1"/>
  <c r="G33" i="1"/>
  <c r="M26" i="1"/>
  <c r="R26" i="1"/>
  <c r="X26" i="1"/>
  <c r="G34" i="1"/>
  <c r="M27" i="1"/>
  <c r="R27" i="1"/>
  <c r="X27" i="1"/>
  <c r="X29" i="1"/>
  <c r="S26" i="1"/>
  <c r="Y26" i="1"/>
  <c r="S27" i="1"/>
  <c r="Y27" i="1"/>
  <c r="Y29" i="1"/>
  <c r="T26" i="1"/>
  <c r="Z26" i="1"/>
  <c r="T27" i="1"/>
  <c r="Z27" i="1"/>
  <c r="Z29" i="1"/>
  <c r="AA29" i="1"/>
  <c r="G40" i="1"/>
  <c r="M33" i="1"/>
  <c r="R33" i="1"/>
  <c r="X33" i="1"/>
  <c r="G41" i="1"/>
  <c r="M34" i="1"/>
  <c r="R34" i="1"/>
  <c r="X34" i="1"/>
  <c r="X36" i="1"/>
  <c r="S33" i="1"/>
  <c r="Y33" i="1"/>
  <c r="S34" i="1"/>
  <c r="Y34" i="1"/>
  <c r="Y36" i="1"/>
  <c r="T33" i="1"/>
  <c r="Z33" i="1"/>
  <c r="T34" i="1"/>
  <c r="Z34" i="1"/>
  <c r="Z36" i="1"/>
  <c r="AA36" i="1"/>
  <c r="G47" i="1"/>
  <c r="M40" i="1"/>
  <c r="R40" i="1"/>
  <c r="X40" i="1"/>
  <c r="G48" i="1"/>
  <c r="M41" i="1"/>
  <c r="R41" i="1"/>
  <c r="X41" i="1"/>
  <c r="X43" i="1"/>
  <c r="S40" i="1"/>
  <c r="Y40" i="1"/>
  <c r="S41" i="1"/>
  <c r="Y41" i="1"/>
  <c r="Y43" i="1"/>
  <c r="T40" i="1"/>
  <c r="Z40" i="1"/>
  <c r="T41" i="1"/>
  <c r="Z41" i="1"/>
  <c r="Z43" i="1"/>
  <c r="AA43" i="1"/>
  <c r="X5" i="1"/>
  <c r="X6" i="1"/>
  <c r="X8" i="1"/>
  <c r="S5" i="1"/>
  <c r="Y5" i="1"/>
  <c r="S6" i="1"/>
  <c r="Y6" i="1"/>
  <c r="Y8" i="1"/>
  <c r="T5" i="1"/>
  <c r="Z5" i="1"/>
  <c r="T6" i="1"/>
  <c r="Z6" i="1"/>
  <c r="Z8" i="1"/>
  <c r="AA8" i="1"/>
  <c r="AA49" i="1"/>
  <c r="G50" i="1"/>
  <c r="G43" i="1"/>
  <c r="L40" i="1"/>
  <c r="N41" i="1"/>
  <c r="N40" i="1"/>
  <c r="G36" i="1"/>
  <c r="L33" i="1"/>
  <c r="N34" i="1"/>
  <c r="N33" i="1"/>
  <c r="AE33" i="1"/>
  <c r="AE34" i="1"/>
  <c r="AE36" i="1"/>
  <c r="AF33" i="1"/>
  <c r="AF34" i="1"/>
  <c r="AF36" i="1"/>
  <c r="AG33" i="1"/>
  <c r="AG34" i="1"/>
  <c r="AG36" i="1"/>
  <c r="AH36" i="1"/>
  <c r="AE40" i="1"/>
  <c r="AE41" i="1"/>
  <c r="AE43" i="1"/>
  <c r="AF40" i="1"/>
  <c r="AF41" i="1"/>
  <c r="AF43" i="1"/>
  <c r="AG40" i="1"/>
  <c r="AG41" i="1"/>
  <c r="AG43" i="1"/>
  <c r="AH43" i="1"/>
  <c r="AF12" i="1"/>
  <c r="AF13" i="1"/>
  <c r="AF15" i="1"/>
  <c r="AG12" i="1"/>
  <c r="AG13" i="1"/>
  <c r="AG15" i="1"/>
  <c r="AH15" i="1"/>
  <c r="G29" i="1"/>
  <c r="L19" i="1"/>
  <c r="N19" i="1"/>
  <c r="AE19" i="1"/>
  <c r="N20" i="1"/>
  <c r="AE20" i="1"/>
  <c r="AE22" i="1"/>
  <c r="AF19" i="1"/>
  <c r="AF20" i="1"/>
  <c r="AF22" i="1"/>
  <c r="AG19" i="1"/>
  <c r="AG20" i="1"/>
  <c r="AG22" i="1"/>
  <c r="AH22" i="1"/>
  <c r="L26" i="1"/>
  <c r="N26" i="1"/>
  <c r="AE26" i="1"/>
  <c r="N27" i="1"/>
  <c r="AE27" i="1"/>
  <c r="AE29" i="1"/>
  <c r="AF26" i="1"/>
  <c r="AF27" i="1"/>
  <c r="AF29" i="1"/>
  <c r="AG26" i="1"/>
  <c r="AG27" i="1"/>
  <c r="AG29" i="1"/>
  <c r="AH29" i="1"/>
  <c r="AF5" i="1"/>
  <c r="AF6" i="1"/>
  <c r="AF8" i="1"/>
  <c r="AG5" i="1"/>
  <c r="AG6" i="1"/>
  <c r="AG8" i="1"/>
  <c r="AH8" i="1"/>
  <c r="AH49" i="1"/>
  <c r="AP8" i="1"/>
  <c r="AP15" i="1"/>
  <c r="AP22" i="1"/>
  <c r="AP29" i="1"/>
  <c r="AP36" i="1"/>
  <c r="AP43" i="1"/>
  <c r="AO8" i="1"/>
  <c r="AO15" i="1"/>
  <c r="AO22" i="1"/>
  <c r="AO29" i="1"/>
  <c r="AO36" i="1"/>
  <c r="AO43" i="1"/>
  <c r="AN22" i="1"/>
  <c r="AN29" i="1"/>
  <c r="AN36" i="1"/>
  <c r="AN43" i="1"/>
  <c r="AL8" i="1"/>
  <c r="AL15" i="1"/>
  <c r="AL22" i="1"/>
  <c r="AL29" i="1"/>
  <c r="AL36" i="1"/>
  <c r="AL43" i="1"/>
  <c r="AK8" i="1"/>
  <c r="AK15" i="1"/>
  <c r="AK22" i="1"/>
  <c r="AK29" i="1"/>
  <c r="AK36" i="1"/>
  <c r="AK43" i="1"/>
  <c r="AJ8" i="1"/>
  <c r="AJ15" i="1"/>
  <c r="AJ22" i="1"/>
  <c r="AJ29" i="1"/>
  <c r="AJ36" i="1"/>
  <c r="AJ43" i="1"/>
  <c r="J40" i="1"/>
  <c r="I40" i="1"/>
  <c r="J33" i="1"/>
  <c r="I33" i="1"/>
  <c r="J26" i="1"/>
  <c r="I26" i="1"/>
  <c r="J19" i="1"/>
  <c r="I19" i="1"/>
  <c r="J12" i="1"/>
  <c r="J5" i="1"/>
  <c r="I12" i="1"/>
  <c r="I5" i="1"/>
</calcChain>
</file>

<file path=xl/sharedStrings.xml><?xml version="1.0" encoding="utf-8"?>
<sst xmlns="http://schemas.openxmlformats.org/spreadsheetml/2006/main" count="197" uniqueCount="27">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</sst>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0" fillId="0" borderId="0" xfId="0" applyAlignment="1">
      <alignment horizontal="right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 x14ac:dyDescent="0.2">
      <c r="A5">
        <v>1950</v>
      </c>
      <c r="B5" s="25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25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25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 x14ac:dyDescent="0.2">
      <c r="D7" s="26" t="s">
        <v>3</v>
      </c>
      <c r="E7" s="26"/>
      <c r="F7" s="26"/>
      <c r="G7" s="7" t="s">
        <v>4</v>
      </c>
      <c r="N7" s="1"/>
      <c r="R7" s="26" t="s">
        <v>9</v>
      </c>
      <c r="S7" s="26"/>
      <c r="T7" s="26"/>
      <c r="X7" s="26" t="s">
        <v>21</v>
      </c>
      <c r="Y7" s="26"/>
      <c r="Z7" s="26"/>
      <c r="AE7" s="26" t="s">
        <v>10</v>
      </c>
      <c r="AF7" s="26"/>
      <c r="AG7" s="26"/>
      <c r="AJ7" s="1"/>
      <c r="AK7" s="1"/>
    </row>
    <row r="8" spans="1:42" x14ac:dyDescent="0.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 x14ac:dyDescent="0.2">
      <c r="D9" s="1"/>
      <c r="E9" s="1"/>
      <c r="G9" s="8" t="s">
        <v>0</v>
      </c>
      <c r="N9" s="1"/>
      <c r="X9" s="27" t="s">
        <v>12</v>
      </c>
      <c r="Y9" s="27"/>
      <c r="Z9" s="27"/>
      <c r="AA9" s="1" t="s">
        <v>5</v>
      </c>
      <c r="AB9" s="8"/>
      <c r="AE9" s="26" t="s">
        <v>11</v>
      </c>
      <c r="AF9" s="26"/>
      <c r="AG9" s="26"/>
      <c r="AH9" s="1" t="s">
        <v>11</v>
      </c>
      <c r="AJ9" s="1"/>
      <c r="AK9" s="1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1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1"/>
      <c r="AK10" s="1"/>
    </row>
    <row r="11" spans="1:42" x14ac:dyDescent="0.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 x14ac:dyDescent="0.2">
      <c r="A12">
        <v>1960</v>
      </c>
      <c r="B12" s="25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25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25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21</v>
      </c>
      <c r="Y14" s="26"/>
      <c r="Z14" s="26"/>
      <c r="AE14" s="26" t="s">
        <v>10</v>
      </c>
      <c r="AF14" s="26"/>
      <c r="AG14" s="26"/>
      <c r="AJ14" s="1"/>
      <c r="AK14" s="1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1" t="s">
        <v>5</v>
      </c>
      <c r="AB16" s="8"/>
      <c r="AE16" s="26" t="s">
        <v>11</v>
      </c>
      <c r="AF16" s="26"/>
      <c r="AG16" s="26"/>
      <c r="AH16" s="1" t="s">
        <v>11</v>
      </c>
      <c r="AJ16" s="1"/>
      <c r="AK16" s="1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1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1"/>
      <c r="AK17" s="1"/>
    </row>
    <row r="18" spans="1:42" x14ac:dyDescent="0.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 x14ac:dyDescent="0.2">
      <c r="A19">
        <v>1970</v>
      </c>
      <c r="B19" s="25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25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25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21</v>
      </c>
      <c r="Y21" s="26"/>
      <c r="Z21" s="26"/>
      <c r="AE21" s="26" t="s">
        <v>10</v>
      </c>
      <c r="AF21" s="26"/>
      <c r="AG21" s="26"/>
      <c r="AJ21" s="1"/>
      <c r="AK21" s="1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1" t="s">
        <v>5</v>
      </c>
      <c r="AB23" s="8"/>
      <c r="AE23" s="26" t="s">
        <v>11</v>
      </c>
      <c r="AF23" s="26"/>
      <c r="AG23" s="26"/>
      <c r="AH23" s="1" t="s">
        <v>11</v>
      </c>
      <c r="AJ23" s="1"/>
      <c r="AK23" s="1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N24" s="1"/>
      <c r="R24" s="27" t="s">
        <v>1</v>
      </c>
      <c r="S24" s="27"/>
      <c r="T24" s="27"/>
      <c r="X24" s="27" t="s">
        <v>1</v>
      </c>
      <c r="Y24" s="27"/>
      <c r="Z24" s="27"/>
      <c r="AE24" s="27" t="s">
        <v>1</v>
      </c>
      <c r="AF24" s="27"/>
      <c r="AG24" s="27"/>
      <c r="AJ24" s="1"/>
      <c r="AK24" s="1"/>
    </row>
    <row r="25" spans="1:42" x14ac:dyDescent="0.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 x14ac:dyDescent="0.2">
      <c r="A26">
        <v>1980</v>
      </c>
      <c r="B26" s="25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25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25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25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25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25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25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R28" s="26" t="s">
        <v>9</v>
      </c>
      <c r="S28" s="26"/>
      <c r="T28" s="26"/>
      <c r="X28" s="26" t="s">
        <v>21</v>
      </c>
      <c r="Y28" s="26"/>
      <c r="Z28" s="26"/>
      <c r="AE28" s="26" t="s">
        <v>10</v>
      </c>
      <c r="AF28" s="26"/>
      <c r="AG28" s="26"/>
      <c r="AJ28" s="1"/>
      <c r="AK28" s="1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27" t="s">
        <v>12</v>
      </c>
      <c r="Y30" s="27"/>
      <c r="Z30" s="27"/>
      <c r="AA30" s="1" t="s">
        <v>5</v>
      </c>
      <c r="AB30" s="8"/>
      <c r="AE30" s="26" t="s">
        <v>11</v>
      </c>
      <c r="AF30" s="26"/>
      <c r="AG30" s="26"/>
      <c r="AH30" s="1" t="s">
        <v>11</v>
      </c>
      <c r="AJ30" s="1"/>
      <c r="AK30" s="1"/>
    </row>
    <row r="31" spans="1:42" x14ac:dyDescent="0.2">
      <c r="D31" s="27" t="s">
        <v>23</v>
      </c>
      <c r="E31" s="27"/>
      <c r="F31" s="27"/>
      <c r="I31" s="9"/>
      <c r="J31" s="9"/>
      <c r="K31" s="9"/>
      <c r="N31" s="1"/>
      <c r="R31" s="27" t="s">
        <v>1</v>
      </c>
      <c r="S31" s="27"/>
      <c r="T31" s="27"/>
      <c r="X31" s="27" t="s">
        <v>1</v>
      </c>
      <c r="Y31" s="27"/>
      <c r="Z31" s="27"/>
      <c r="AE31" s="27" t="s">
        <v>1</v>
      </c>
      <c r="AF31" s="27"/>
      <c r="AG31" s="27"/>
      <c r="AJ31" s="1"/>
      <c r="AK31" s="1"/>
    </row>
    <row r="32" spans="1:42" x14ac:dyDescent="0.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 x14ac:dyDescent="0.2">
      <c r="A33">
        <v>1990</v>
      </c>
      <c r="B33" s="25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25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25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25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 x14ac:dyDescent="0.2">
      <c r="B34" s="25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25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25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25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 x14ac:dyDescent="0.2">
      <c r="D35" s="26" t="s">
        <v>3</v>
      </c>
      <c r="E35" s="26"/>
      <c r="F35" s="26"/>
      <c r="G35" s="7" t="s">
        <v>4</v>
      </c>
      <c r="I35" s="9"/>
      <c r="J35" s="9"/>
      <c r="K35" s="9"/>
      <c r="R35" s="26" t="s">
        <v>9</v>
      </c>
      <c r="S35" s="26"/>
      <c r="T35" s="26"/>
      <c r="X35" s="26" t="s">
        <v>21</v>
      </c>
      <c r="Y35" s="26"/>
      <c r="Z35" s="26"/>
      <c r="AE35" s="26" t="s">
        <v>10</v>
      </c>
      <c r="AF35" s="26"/>
      <c r="AG35" s="26"/>
      <c r="AJ35" s="1"/>
      <c r="AK35" s="1"/>
    </row>
    <row r="36" spans="1:42" x14ac:dyDescent="0.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 x14ac:dyDescent="0.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27" t="s">
        <v>12</v>
      </c>
      <c r="Y37" s="27"/>
      <c r="Z37" s="27"/>
      <c r="AA37" s="1" t="s">
        <v>5</v>
      </c>
      <c r="AB37" s="8"/>
      <c r="AE37" s="26" t="s">
        <v>11</v>
      </c>
      <c r="AF37" s="26"/>
      <c r="AG37" s="26"/>
      <c r="AH37" s="1" t="s">
        <v>11</v>
      </c>
      <c r="AJ37" s="1"/>
      <c r="AK37" s="1"/>
    </row>
    <row r="38" spans="1:42" x14ac:dyDescent="0.2">
      <c r="D38" s="27" t="s">
        <v>23</v>
      </c>
      <c r="E38" s="27"/>
      <c r="F38" s="27"/>
      <c r="I38" s="9"/>
      <c r="J38" s="9"/>
      <c r="K38" s="9"/>
      <c r="N38" s="1"/>
      <c r="R38" s="27" t="s">
        <v>1</v>
      </c>
      <c r="S38" s="27"/>
      <c r="T38" s="27"/>
      <c r="X38" s="27" t="s">
        <v>1</v>
      </c>
      <c r="Y38" s="27"/>
      <c r="Z38" s="27"/>
      <c r="AE38" s="27" t="s">
        <v>1</v>
      </c>
      <c r="AF38" s="27"/>
      <c r="AG38" s="27"/>
      <c r="AJ38" s="1"/>
      <c r="AK38" s="1"/>
    </row>
    <row r="39" spans="1:42" x14ac:dyDescent="0.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 x14ac:dyDescent="0.2">
      <c r="A40">
        <v>2000</v>
      </c>
      <c r="B40" s="25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25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25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25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 x14ac:dyDescent="0.2">
      <c r="B41" s="25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25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25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25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 x14ac:dyDescent="0.2">
      <c r="D42" s="26" t="s">
        <v>3</v>
      </c>
      <c r="E42" s="26"/>
      <c r="F42" s="26"/>
      <c r="G42" s="7" t="s">
        <v>4</v>
      </c>
      <c r="I42" s="9"/>
      <c r="J42" s="9"/>
      <c r="K42" s="9"/>
      <c r="R42" s="26" t="s">
        <v>9</v>
      </c>
      <c r="S42" s="26"/>
      <c r="T42" s="26"/>
      <c r="X42" s="26" t="s">
        <v>21</v>
      </c>
      <c r="Y42" s="26"/>
      <c r="Z42" s="26"/>
      <c r="AE42" s="26" t="s">
        <v>10</v>
      </c>
      <c r="AF42" s="26"/>
      <c r="AG42" s="26"/>
      <c r="AJ42" s="1"/>
      <c r="AK42" s="1"/>
    </row>
    <row r="43" spans="1:42" x14ac:dyDescent="0.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 x14ac:dyDescent="0.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27" t="s">
        <v>12</v>
      </c>
      <c r="Y44" s="27"/>
      <c r="Z44" s="27"/>
      <c r="AA44" s="1" t="s">
        <v>5</v>
      </c>
      <c r="AB44" s="8"/>
      <c r="AE44" s="26" t="s">
        <v>11</v>
      </c>
      <c r="AF44" s="26"/>
      <c r="AG44" s="26"/>
      <c r="AH44" s="1" t="s">
        <v>11</v>
      </c>
      <c r="AJ44" s="1"/>
      <c r="AK44" s="1"/>
    </row>
    <row r="45" spans="1:42" x14ac:dyDescent="0.2">
      <c r="D45" s="27" t="s">
        <v>23</v>
      </c>
      <c r="E45" s="27"/>
      <c r="F45" s="27"/>
      <c r="AJ45" s="1"/>
      <c r="AK45" s="1"/>
    </row>
    <row r="46" spans="1:42" x14ac:dyDescent="0.2">
      <c r="D46" s="1">
        <v>1</v>
      </c>
      <c r="E46" s="1">
        <v>2</v>
      </c>
      <c r="F46" s="1">
        <v>3</v>
      </c>
      <c r="AJ46" s="1"/>
      <c r="AK46" s="1"/>
    </row>
    <row r="47" spans="1:42" x14ac:dyDescent="0.2">
      <c r="A47">
        <v>2010</v>
      </c>
      <c r="B47" s="25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 x14ac:dyDescent="0.2">
      <c r="B48" s="25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 x14ac:dyDescent="0.2">
      <c r="D49" s="26" t="s">
        <v>3</v>
      </c>
      <c r="E49" s="26"/>
      <c r="F49" s="26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 x14ac:dyDescent="0.2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 x14ac:dyDescent="0.2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 x14ac:dyDescent="0.2">
      <c r="AJ52" s="1"/>
      <c r="AK52" s="1"/>
    </row>
    <row r="53" spans="1:37" x14ac:dyDescent="0.2">
      <c r="AJ53" s="1"/>
      <c r="AK53" s="1"/>
    </row>
    <row r="54" spans="1:37" ht="17" x14ac:dyDescent="0.2">
      <c r="P54" s="20" t="s">
        <v>14</v>
      </c>
      <c r="U54" s="6" t="s">
        <v>22</v>
      </c>
      <c r="V54" t="s">
        <v>15</v>
      </c>
      <c r="AJ54" s="1"/>
      <c r="AK54" s="1"/>
    </row>
    <row r="55" spans="1:37" x14ac:dyDescent="0.2">
      <c r="U55" s="6"/>
      <c r="V55" t="s">
        <v>16</v>
      </c>
    </row>
    <row r="56" spans="1:37" x14ac:dyDescent="0.2">
      <c r="U56" s="6"/>
      <c r="V56" t="s">
        <v>17</v>
      </c>
    </row>
  </sheetData>
  <mergeCells count="92">
    <mergeCell ref="AJ3:AL3"/>
    <mergeCell ref="AJ2:AL2"/>
    <mergeCell ref="AN2:AP2"/>
    <mergeCell ref="AN3:AP3"/>
    <mergeCell ref="A1:AP1"/>
    <mergeCell ref="D3:F3"/>
    <mergeCell ref="R42:T42"/>
    <mergeCell ref="X42:Z42"/>
    <mergeCell ref="AE42:AG42"/>
    <mergeCell ref="X44:Z44"/>
    <mergeCell ref="AE44:AG44"/>
    <mergeCell ref="R38:T38"/>
    <mergeCell ref="X38:Z38"/>
    <mergeCell ref="AE38:AG38"/>
    <mergeCell ref="P40:P41"/>
    <mergeCell ref="V40:V41"/>
    <mergeCell ref="AC40:AC41"/>
    <mergeCell ref="R35:T35"/>
    <mergeCell ref="X35:Z35"/>
    <mergeCell ref="AE35:AG35"/>
    <mergeCell ref="X37:Z37"/>
    <mergeCell ref="AE37:AG37"/>
    <mergeCell ref="R31:T31"/>
    <mergeCell ref="X31:Z31"/>
    <mergeCell ref="AE31:AG31"/>
    <mergeCell ref="P33:P34"/>
    <mergeCell ref="V33:V34"/>
    <mergeCell ref="AC33:AC34"/>
    <mergeCell ref="B40:B41"/>
    <mergeCell ref="D42:F42"/>
    <mergeCell ref="D45:F45"/>
    <mergeCell ref="B47:B48"/>
    <mergeCell ref="D49:F49"/>
    <mergeCell ref="R28:T28"/>
    <mergeCell ref="X28:Z28"/>
    <mergeCell ref="AE28:AG28"/>
    <mergeCell ref="X30:Z30"/>
    <mergeCell ref="AE30:AG30"/>
    <mergeCell ref="R24:T24"/>
    <mergeCell ref="X24:Z24"/>
    <mergeCell ref="AE24:AG24"/>
    <mergeCell ref="P26:P27"/>
    <mergeCell ref="V26:V27"/>
    <mergeCell ref="AC26:AC27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X14:Z14"/>
    <mergeCell ref="AE3:AG3"/>
    <mergeCell ref="AC5:AC6"/>
    <mergeCell ref="AE7:AG7"/>
    <mergeCell ref="AE10:AG10"/>
    <mergeCell ref="AC12:AC13"/>
    <mergeCell ref="AE14:AG14"/>
    <mergeCell ref="AE9:AG9"/>
    <mergeCell ref="V5:V6"/>
    <mergeCell ref="X3:Z3"/>
    <mergeCell ref="X7:Z7"/>
    <mergeCell ref="X10:Z10"/>
    <mergeCell ref="V12:V13"/>
    <mergeCell ref="R7:T7"/>
    <mergeCell ref="R3:T3"/>
    <mergeCell ref="R10:T10"/>
    <mergeCell ref="P12:P13"/>
    <mergeCell ref="R14:T14"/>
    <mergeCell ref="P5:P6"/>
    <mergeCell ref="D7:F7"/>
    <mergeCell ref="D10:F10"/>
    <mergeCell ref="B5:B6"/>
    <mergeCell ref="B12:B13"/>
    <mergeCell ref="D14:F14"/>
    <mergeCell ref="B33:B34"/>
    <mergeCell ref="D35:F35"/>
    <mergeCell ref="D38:F38"/>
    <mergeCell ref="D17:F17"/>
    <mergeCell ref="B19:B20"/>
    <mergeCell ref="D21:F21"/>
    <mergeCell ref="D28:F28"/>
    <mergeCell ref="D31:F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abSelected="1" workbookViewId="0">
      <selection activeCell="D5" sqref="D5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 x14ac:dyDescent="0.3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</row>
    <row r="2" spans="1:42" x14ac:dyDescent="0.2">
      <c r="AJ2" s="27" t="s">
        <v>18</v>
      </c>
      <c r="AK2" s="27"/>
      <c r="AL2" s="27"/>
      <c r="AN2" s="27" t="s">
        <v>19</v>
      </c>
      <c r="AO2" s="27"/>
      <c r="AP2" s="27"/>
    </row>
    <row r="3" spans="1:42" x14ac:dyDescent="0.2">
      <c r="D3" s="27" t="s">
        <v>23</v>
      </c>
      <c r="E3" s="27"/>
      <c r="F3" s="27"/>
      <c r="R3" s="27" t="s">
        <v>1</v>
      </c>
      <c r="S3" s="27"/>
      <c r="T3" s="27"/>
      <c r="X3" s="27" t="s">
        <v>1</v>
      </c>
      <c r="Y3" s="27"/>
      <c r="Z3" s="27"/>
      <c r="AE3" s="27" t="s">
        <v>1</v>
      </c>
      <c r="AF3" s="27"/>
      <c r="AG3" s="27"/>
      <c r="AJ3" s="27" t="s">
        <v>1</v>
      </c>
      <c r="AK3" s="27"/>
      <c r="AL3" s="27"/>
      <c r="AN3" s="27" t="s">
        <v>1</v>
      </c>
      <c r="AO3" s="27"/>
      <c r="AP3" s="27"/>
    </row>
    <row r="4" spans="1:42" x14ac:dyDescent="0.2">
      <c r="D4" s="2">
        <v>1</v>
      </c>
      <c r="E4" s="2">
        <v>2</v>
      </c>
      <c r="F4" s="2">
        <v>3</v>
      </c>
      <c r="I4" s="2" t="s">
        <v>11</v>
      </c>
      <c r="J4" s="2" t="s">
        <v>5</v>
      </c>
      <c r="L4" s="2" t="s">
        <v>6</v>
      </c>
      <c r="M4" s="2" t="s">
        <v>7</v>
      </c>
      <c r="N4" s="5" t="s">
        <v>25</v>
      </c>
      <c r="R4" s="2">
        <v>1</v>
      </c>
      <c r="S4" s="2">
        <v>2</v>
      </c>
      <c r="T4" s="2">
        <v>3</v>
      </c>
      <c r="X4" s="2">
        <v>1</v>
      </c>
      <c r="Y4" s="2">
        <v>2</v>
      </c>
      <c r="Z4" s="2">
        <v>3</v>
      </c>
      <c r="AE4" s="2">
        <v>1</v>
      </c>
      <c r="AF4" s="2">
        <v>2</v>
      </c>
      <c r="AG4" s="2">
        <v>3</v>
      </c>
      <c r="AJ4" s="2">
        <v>1</v>
      </c>
      <c r="AK4" s="2">
        <v>2</v>
      </c>
      <c r="AL4" s="2">
        <v>3</v>
      </c>
      <c r="AN4" s="2">
        <v>1</v>
      </c>
      <c r="AO4" s="2">
        <v>2</v>
      </c>
      <c r="AP4" s="2">
        <v>3</v>
      </c>
    </row>
    <row r="5" spans="1:42" x14ac:dyDescent="0.2">
      <c r="A5">
        <v>1971</v>
      </c>
      <c r="B5" s="25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25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25" t="s">
        <v>2</v>
      </c>
      <c r="W5" s="21">
        <v>1</v>
      </c>
      <c r="X5" s="4">
        <f>$M5*R5</f>
        <v>50.474380285716599</v>
      </c>
      <c r="Y5" s="4">
        <f t="shared" ref="Y5:Z6" si="0">$M5*S5</f>
        <v>-25.23719014285831</v>
      </c>
      <c r="Z5" s="4">
        <f t="shared" si="0"/>
        <v>14.762809857141708</v>
      </c>
      <c r="AC5" s="25" t="s">
        <v>2</v>
      </c>
      <c r="AD5" s="21">
        <v>1</v>
      </c>
      <c r="AE5" s="4">
        <f>$N5*R5</f>
        <v>0.40931200118481387</v>
      </c>
      <c r="AF5" s="4">
        <f t="shared" ref="AF5:AG6" si="1">$N5*S5</f>
        <v>-0.20465600059240702</v>
      </c>
      <c r="AG5" s="4">
        <f t="shared" si="1"/>
        <v>0.11971608589412482</v>
      </c>
      <c r="AJ5" s="2"/>
      <c r="AK5" s="2"/>
    </row>
    <row r="6" spans="1:42" x14ac:dyDescent="0.2">
      <c r="B6" s="25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25"/>
      <c r="Q6" s="21">
        <v>2</v>
      </c>
      <c r="R6" s="4">
        <f>LN(D13) - LN(D6)</f>
        <v>0.22314355131420971</v>
      </c>
      <c r="S6" s="4">
        <f t="shared" ref="S6:T6" si="2">LN(E13) - LN(E6)</f>
        <v>0.18232155679395468</v>
      </c>
      <c r="T6" s="4">
        <f t="shared" si="2"/>
        <v>0.28768207245178079</v>
      </c>
      <c r="V6" s="25"/>
      <c r="W6" s="21">
        <v>2</v>
      </c>
      <c r="X6" s="4">
        <f>$M6*R6</f>
        <v>19.315685693241733</v>
      </c>
      <c r="Y6" s="4">
        <f t="shared" si="0"/>
        <v>15.782064350027632</v>
      </c>
      <c r="Z6" s="4">
        <f t="shared" si="0"/>
        <v>24.902249956730611</v>
      </c>
      <c r="AC6" s="25"/>
      <c r="AD6" s="21">
        <v>2</v>
      </c>
      <c r="AE6" s="4">
        <f>$N6*R6</f>
        <v>0.15663673175587176</v>
      </c>
      <c r="AF6" s="4">
        <f t="shared" si="1"/>
        <v>0.12798152855707928</v>
      </c>
      <c r="AG6" s="4">
        <f t="shared" si="1"/>
        <v>0.2019398694168463</v>
      </c>
      <c r="AJ6" s="2"/>
      <c r="AK6" s="2"/>
    </row>
    <row r="7" spans="1:42" x14ac:dyDescent="0.2">
      <c r="D7" s="26" t="s">
        <v>3</v>
      </c>
      <c r="E7" s="26"/>
      <c r="F7" s="26"/>
      <c r="G7" s="7" t="s">
        <v>4</v>
      </c>
      <c r="N7" s="2"/>
      <c r="R7" s="26" t="s">
        <v>9</v>
      </c>
      <c r="S7" s="26"/>
      <c r="T7" s="26"/>
      <c r="X7" s="26" t="s">
        <v>26</v>
      </c>
      <c r="Y7" s="26"/>
      <c r="Z7" s="26"/>
      <c r="AE7" s="26" t="s">
        <v>10</v>
      </c>
      <c r="AF7" s="26"/>
      <c r="AG7" s="26"/>
      <c r="AJ7" s="2"/>
      <c r="AK7" s="2"/>
    </row>
    <row r="8" spans="1:42" x14ac:dyDescent="0.2">
      <c r="D8" s="3"/>
      <c r="E8" s="3"/>
      <c r="G8" s="13">
        <f>SUM(G5:G6)</f>
        <v>80</v>
      </c>
      <c r="K8" s="3"/>
      <c r="N8" s="2"/>
      <c r="X8" s="4">
        <f>SUM(X5:X6)</f>
        <v>69.790065978958324</v>
      </c>
      <c r="Y8" s="4">
        <f t="shared" ref="Y8:Z8" si="3">SUM(Y5:Y6)</f>
        <v>-9.4551257928306782</v>
      </c>
      <c r="Z8" s="4">
        <f t="shared" si="3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4">EXP(SUM(AF5:AF6))</f>
        <v>0.92619130570893327</v>
      </c>
      <c r="AG8" s="4">
        <f t="shared" si="4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5">Y8</f>
        <v>-9.4551257928306782</v>
      </c>
      <c r="AL8" s="4">
        <f t="shared" si="5"/>
        <v>39.665059813872318</v>
      </c>
      <c r="AN8" s="4">
        <f>AE8</f>
        <v>1.7611178208755378</v>
      </c>
      <c r="AO8" s="4">
        <f t="shared" ref="AO8:AP8" si="6">AF8</f>
        <v>0.92619130570893327</v>
      </c>
      <c r="AP8" s="4">
        <f t="shared" si="6"/>
        <v>1.3794101155854785</v>
      </c>
    </row>
    <row r="9" spans="1:42" x14ac:dyDescent="0.2">
      <c r="D9" s="2"/>
      <c r="E9" s="2"/>
      <c r="G9" s="8" t="s">
        <v>0</v>
      </c>
      <c r="M9">
        <f>M6/L12</f>
        <v>0.41594614744177039</v>
      </c>
      <c r="N9" s="2"/>
      <c r="X9" s="27" t="s">
        <v>12</v>
      </c>
      <c r="Y9" s="27"/>
      <c r="Z9" s="27"/>
      <c r="AA9" s="2" t="s">
        <v>5</v>
      </c>
      <c r="AB9" s="8"/>
      <c r="AE9" s="26" t="s">
        <v>11</v>
      </c>
      <c r="AF9" s="26"/>
      <c r="AG9" s="26"/>
      <c r="AH9" s="2" t="s">
        <v>11</v>
      </c>
      <c r="AJ9" s="2"/>
      <c r="AK9" s="2"/>
    </row>
    <row r="10" spans="1:42" x14ac:dyDescent="0.2">
      <c r="D10" s="27" t="s">
        <v>23</v>
      </c>
      <c r="E10" s="27"/>
      <c r="F10" s="27"/>
      <c r="H10" s="9"/>
      <c r="I10" s="9"/>
      <c r="J10" s="9"/>
      <c r="K10" s="9"/>
      <c r="N10" s="2"/>
      <c r="R10" s="27" t="s">
        <v>1</v>
      </c>
      <c r="S10" s="27"/>
      <c r="T10" s="27"/>
      <c r="X10" s="27" t="s">
        <v>1</v>
      </c>
      <c r="Y10" s="27"/>
      <c r="Z10" s="27"/>
      <c r="AE10" s="27" t="s">
        <v>1</v>
      </c>
      <c r="AF10" s="27"/>
      <c r="AG10" s="27"/>
      <c r="AJ10" s="2"/>
      <c r="AK10" s="2"/>
    </row>
    <row r="11" spans="1:42" x14ac:dyDescent="0.2">
      <c r="D11" s="2">
        <v>1</v>
      </c>
      <c r="E11" s="2">
        <v>2</v>
      </c>
      <c r="F11" s="2">
        <v>3</v>
      </c>
      <c r="H11" s="9"/>
      <c r="I11" s="9"/>
      <c r="J11" s="9"/>
      <c r="K11" s="9"/>
      <c r="N11" s="2"/>
      <c r="R11" s="2">
        <v>1</v>
      </c>
      <c r="S11" s="2">
        <v>2</v>
      </c>
      <c r="T11" s="2">
        <v>3</v>
      </c>
      <c r="X11" s="2">
        <v>1</v>
      </c>
      <c r="Y11" s="2">
        <v>2</v>
      </c>
      <c r="Z11" s="2">
        <v>3</v>
      </c>
      <c r="AE11" s="2">
        <v>1</v>
      </c>
      <c r="AF11" s="2">
        <v>2</v>
      </c>
      <c r="AG11" s="2">
        <v>3</v>
      </c>
      <c r="AJ11" s="2"/>
      <c r="AK11" s="2"/>
    </row>
    <row r="12" spans="1:42" ht="16" customHeight="1" x14ac:dyDescent="0.2">
      <c r="A12">
        <v>1972</v>
      </c>
      <c r="B12" s="25" t="s">
        <v>24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25" t="s">
        <v>2</v>
      </c>
      <c r="Q12" s="21">
        <v>1</v>
      </c>
      <c r="R12" s="4">
        <f>LN(D19) - LN(D12)</f>
        <v>0.69314718055994518</v>
      </c>
      <c r="S12" s="4">
        <f t="shared" ref="S12:T13" si="7">LN(E19) - LN(E12)</f>
        <v>-0.916290731874155</v>
      </c>
      <c r="T12" s="4">
        <f t="shared" si="7"/>
        <v>0.28768207245178079</v>
      </c>
      <c r="V12" s="25" t="s">
        <v>2</v>
      </c>
      <c r="W12" s="21">
        <v>1</v>
      </c>
      <c r="X12" s="4">
        <f>$M12*R12</f>
        <v>42.960214665125307</v>
      </c>
      <c r="Y12" s="4">
        <f t="shared" ref="Y12:Z13" si="8">$M12*S12</f>
        <v>-56.790314728221226</v>
      </c>
      <c r="Z12" s="4">
        <f t="shared" si="8"/>
        <v>17.830100063095916</v>
      </c>
      <c r="AC12" s="25" t="s">
        <v>2</v>
      </c>
      <c r="AD12" s="21">
        <v>1</v>
      </c>
      <c r="AE12" s="4">
        <f>$N12*R12</f>
        <v>0.20643235145314878</v>
      </c>
      <c r="AF12" s="4">
        <f t="shared" ref="AF12:AG13" si="9">$N12*S12</f>
        <v>-0.2728887250795794</v>
      </c>
      <c r="AG12" s="4">
        <f t="shared" si="9"/>
        <v>8.5677166917366238E-2</v>
      </c>
      <c r="AJ12" s="2"/>
      <c r="AK12" s="2"/>
    </row>
    <row r="13" spans="1:42" x14ac:dyDescent="0.2">
      <c r="B13" s="25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25"/>
      <c r="Q13" s="21">
        <v>2</v>
      </c>
      <c r="R13" s="4">
        <f>LN(D20) - LN(D13)</f>
        <v>0</v>
      </c>
      <c r="S13" s="4">
        <f t="shared" si="7"/>
        <v>0.15415067982725827</v>
      </c>
      <c r="T13" s="4">
        <f t="shared" si="7"/>
        <v>0.22314355131420971</v>
      </c>
      <c r="V13" s="25"/>
      <c r="W13" s="21">
        <v>2</v>
      </c>
      <c r="X13" s="4">
        <f>$M13*R13</f>
        <v>0</v>
      </c>
      <c r="Y13" s="4">
        <f>$M13*S13</f>
        <v>22.471288163746728</v>
      </c>
      <c r="Z13" s="4">
        <f t="shared" si="8"/>
        <v>32.52871183625318</v>
      </c>
      <c r="AC13" s="25"/>
      <c r="AD13" s="21">
        <v>2</v>
      </c>
      <c r="AE13" s="4">
        <f>$N13*R13</f>
        <v>0</v>
      </c>
      <c r="AF13" s="4">
        <f t="shared" si="9"/>
        <v>0.1079789961941061</v>
      </c>
      <c r="AG13" s="4">
        <f t="shared" si="9"/>
        <v>0.15630691155625842</v>
      </c>
      <c r="AJ13" s="2"/>
      <c r="AK13" s="2"/>
    </row>
    <row r="14" spans="1:42" x14ac:dyDescent="0.2">
      <c r="D14" s="26" t="s">
        <v>3</v>
      </c>
      <c r="E14" s="26"/>
      <c r="F14" s="26"/>
      <c r="G14" s="7" t="s">
        <v>4</v>
      </c>
      <c r="H14" s="9"/>
      <c r="I14" s="9"/>
      <c r="J14" s="9"/>
      <c r="K14" s="9"/>
      <c r="R14" s="26" t="s">
        <v>9</v>
      </c>
      <c r="S14" s="26"/>
      <c r="T14" s="26"/>
      <c r="X14" s="26" t="s">
        <v>26</v>
      </c>
      <c r="Y14" s="26"/>
      <c r="Z14" s="26"/>
      <c r="AE14" s="26" t="s">
        <v>10</v>
      </c>
      <c r="AF14" s="26"/>
      <c r="AG14" s="26"/>
      <c r="AJ14" s="2"/>
      <c r="AK14" s="2"/>
    </row>
    <row r="15" spans="1:42" x14ac:dyDescent="0.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0">SUM(Y12:Y13)</f>
        <v>-34.319026564474498</v>
      </c>
      <c r="Z15" s="4">
        <f t="shared" si="10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1">EXP(SUM(AF12:AF13))</f>
        <v>0.84797024785237751</v>
      </c>
      <c r="AG15" s="4">
        <f t="shared" si="11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12">AK8+Y15</f>
        <v>-43.774152357305177</v>
      </c>
      <c r="AL15" s="4">
        <f t="shared" si="12"/>
        <v>90.023871713221411</v>
      </c>
      <c r="AN15" s="4">
        <f>AN8*AE15</f>
        <v>2.1649149668336976</v>
      </c>
      <c r="AO15" s="4">
        <f t="shared" ref="AO15:AP15" si="13">AO8*AF15</f>
        <v>0.78538267106072124</v>
      </c>
      <c r="AP15" s="4">
        <f t="shared" si="13"/>
        <v>1.7570566194986847</v>
      </c>
    </row>
    <row r="16" spans="1:42" x14ac:dyDescent="0.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27" t="s">
        <v>12</v>
      </c>
      <c r="Y16" s="27"/>
      <c r="Z16" s="27"/>
      <c r="AA16" s="2" t="s">
        <v>5</v>
      </c>
      <c r="AB16" s="8"/>
      <c r="AE16" s="26" t="s">
        <v>11</v>
      </c>
      <c r="AF16" s="26"/>
      <c r="AG16" s="26"/>
      <c r="AH16" s="2" t="s">
        <v>11</v>
      </c>
      <c r="AJ16" s="2"/>
      <c r="AK16" s="2"/>
    </row>
    <row r="17" spans="1:42" x14ac:dyDescent="0.2">
      <c r="D17" s="27" t="s">
        <v>23</v>
      </c>
      <c r="E17" s="27"/>
      <c r="F17" s="27"/>
      <c r="H17" s="9"/>
      <c r="I17" s="9"/>
      <c r="J17" s="9"/>
      <c r="K17" s="9"/>
      <c r="N17" s="2"/>
      <c r="R17" s="27" t="s">
        <v>1</v>
      </c>
      <c r="S17" s="27"/>
      <c r="T17" s="27"/>
      <c r="X17" s="27" t="s">
        <v>1</v>
      </c>
      <c r="Y17" s="27"/>
      <c r="Z17" s="27"/>
      <c r="AE17" s="27" t="s">
        <v>1</v>
      </c>
      <c r="AF17" s="27"/>
      <c r="AG17" s="27"/>
      <c r="AJ17" s="2"/>
      <c r="AK17" s="2"/>
    </row>
    <row r="18" spans="1:42" x14ac:dyDescent="0.2">
      <c r="D18" s="2">
        <v>1</v>
      </c>
      <c r="E18" s="2">
        <v>2</v>
      </c>
      <c r="F18" s="2">
        <v>3</v>
      </c>
      <c r="H18" s="9"/>
      <c r="I18" s="9"/>
      <c r="J18" s="9"/>
      <c r="K18" s="9"/>
      <c r="N18" s="2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  <c r="AJ18" s="2"/>
      <c r="AK18" s="2"/>
    </row>
    <row r="19" spans="1:42" ht="16" customHeight="1" x14ac:dyDescent="0.2">
      <c r="A19">
        <v>1973</v>
      </c>
      <c r="B19" s="25" t="s">
        <v>24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25" t="s">
        <v>2</v>
      </c>
      <c r="Q19" s="21">
        <v>1</v>
      </c>
      <c r="R19" s="4">
        <f t="shared" ref="R19:T20" si="14">LN(D26) - LN(D19)</f>
        <v>0.22314355131421015</v>
      </c>
      <c r="S19" s="4">
        <f t="shared" si="14"/>
        <v>-0.69314718055994529</v>
      </c>
      <c r="T19" s="4">
        <f t="shared" si="14"/>
        <v>0.22314355131420971</v>
      </c>
      <c r="V19" s="25" t="s">
        <v>2</v>
      </c>
      <c r="W19" s="21">
        <v>1</v>
      </c>
      <c r="X19" s="4">
        <f>$M19*R19</f>
        <v>12.654981496301259</v>
      </c>
      <c r="Y19" s="4">
        <f t="shared" ref="Y19:Z20" si="15">$M19*S19</f>
        <v>-39.309962992602486</v>
      </c>
      <c r="Z19" s="4">
        <f t="shared" si="15"/>
        <v>12.654981496301232</v>
      </c>
      <c r="AC19" s="25" t="s">
        <v>2</v>
      </c>
      <c r="AD19" s="21">
        <v>1</v>
      </c>
      <c r="AE19" s="4">
        <f>$N19*R19</f>
        <v>4.4302961056455127E-2</v>
      </c>
      <c r="AF19" s="4">
        <f t="shared" ref="AF19:AG20" si="16">$N19*S19</f>
        <v>-0.13761756665554761</v>
      </c>
      <c r="AG19" s="4">
        <f t="shared" si="16"/>
        <v>4.4302961056455037E-2</v>
      </c>
      <c r="AJ19" s="2"/>
      <c r="AK19" s="2"/>
    </row>
    <row r="20" spans="1:42" x14ac:dyDescent="0.2">
      <c r="B20" s="25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25"/>
      <c r="Q20" s="21">
        <v>2</v>
      </c>
      <c r="R20" s="4">
        <f t="shared" si="14"/>
        <v>0.18232155679395468</v>
      </c>
      <c r="S20" s="4">
        <f t="shared" si="14"/>
        <v>0.13353139262452252</v>
      </c>
      <c r="T20" s="4">
        <f t="shared" si="14"/>
        <v>0.18232155679395468</v>
      </c>
      <c r="V20" s="25"/>
      <c r="W20" s="21">
        <v>2</v>
      </c>
      <c r="X20" s="4">
        <f>$M20*R20</f>
        <v>41.355660839319683</v>
      </c>
      <c r="Y20" s="4">
        <f t="shared" si="15"/>
        <v>30.288678321360688</v>
      </c>
      <c r="Z20" s="4">
        <f t="shared" si="15"/>
        <v>41.355660839319683</v>
      </c>
      <c r="AC20" s="25"/>
      <c r="AD20" s="21">
        <v>2</v>
      </c>
      <c r="AE20" s="4">
        <f>$N20*R20</f>
        <v>0.14477921063447205</v>
      </c>
      <c r="AF20" s="4">
        <f t="shared" si="16"/>
        <v>0.10603556682520139</v>
      </c>
      <c r="AG20" s="4">
        <f t="shared" si="16"/>
        <v>0.14477921063447205</v>
      </c>
      <c r="AJ20" s="2"/>
      <c r="AK20" s="2"/>
    </row>
    <row r="21" spans="1:42" x14ac:dyDescent="0.2">
      <c r="D21" s="26" t="s">
        <v>3</v>
      </c>
      <c r="E21" s="26"/>
      <c r="F21" s="26"/>
      <c r="G21" s="7" t="s">
        <v>4</v>
      </c>
      <c r="H21" s="9"/>
      <c r="I21" s="9"/>
      <c r="J21" s="9"/>
      <c r="K21" s="9"/>
      <c r="R21" s="26" t="s">
        <v>9</v>
      </c>
      <c r="S21" s="26"/>
      <c r="T21" s="26"/>
      <c r="X21" s="26" t="s">
        <v>26</v>
      </c>
      <c r="Y21" s="26"/>
      <c r="Z21" s="26"/>
      <c r="AE21" s="26" t="s">
        <v>10</v>
      </c>
      <c r="AF21" s="26"/>
      <c r="AG21" s="26"/>
      <c r="AJ21" s="2"/>
      <c r="AK21" s="2"/>
    </row>
    <row r="22" spans="1:42" x14ac:dyDescent="0.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17">SUM(Y19:Y20)</f>
        <v>-9.0212846712417978</v>
      </c>
      <c r="Z22" s="4">
        <f t="shared" si="17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18">EXP(SUM(AF19:AF20))</f>
        <v>0.96891150261734849</v>
      </c>
      <c r="AG22" s="4">
        <f t="shared" si="18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:AL22" si="19">AK15+Y22</f>
        <v>-52.795437028546971</v>
      </c>
      <c r="AL22" s="4">
        <f t="shared" si="19"/>
        <v>144.03451404884231</v>
      </c>
      <c r="AN22" s="4">
        <f>AN15*AE22</f>
        <v>2.6155208515192934</v>
      </c>
      <c r="AO22" s="4">
        <f t="shared" ref="AO22:AP22" si="20">AO15*AF22</f>
        <v>0.7609663039470701</v>
      </c>
      <c r="AP22" s="4">
        <f t="shared" si="20"/>
        <v>2.1227707766832733</v>
      </c>
    </row>
    <row r="23" spans="1:42" x14ac:dyDescent="0.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27" t="s">
        <v>12</v>
      </c>
      <c r="Y23" s="27"/>
      <c r="Z23" s="27"/>
      <c r="AA23" s="2" t="s">
        <v>5</v>
      </c>
      <c r="AB23" s="8"/>
      <c r="AE23" s="26" t="s">
        <v>11</v>
      </c>
      <c r="AF23" s="26"/>
      <c r="AG23" s="26"/>
      <c r="AH23" s="2" t="s">
        <v>11</v>
      </c>
      <c r="AJ23" s="2"/>
      <c r="AK23" s="2"/>
    </row>
    <row r="24" spans="1:42" x14ac:dyDescent="0.2">
      <c r="D24" s="27" t="s">
        <v>23</v>
      </c>
      <c r="E24" s="27"/>
      <c r="F24" s="27"/>
      <c r="H24" s="9"/>
      <c r="I24" s="9"/>
      <c r="J24" s="9"/>
      <c r="K24" s="9"/>
      <c r="L24" s="9"/>
      <c r="M24" s="9"/>
      <c r="N24" s="8"/>
      <c r="O24" s="9"/>
      <c r="P24" s="9"/>
      <c r="Q24" s="9"/>
      <c r="R24" s="10"/>
      <c r="S24" s="10"/>
      <c r="T24" s="10"/>
      <c r="U24" s="9"/>
      <c r="V24" s="9"/>
      <c r="W24" s="9"/>
      <c r="X24" s="10"/>
      <c r="Y24" s="10"/>
      <c r="Z24" s="10"/>
      <c r="AA24" s="9"/>
      <c r="AC24" s="9"/>
      <c r="AD24" s="9"/>
      <c r="AE24" s="10"/>
      <c r="AF24" s="10"/>
      <c r="AG24" s="10"/>
      <c r="AH24" s="9"/>
      <c r="AI24" s="9"/>
      <c r="AJ24" s="8"/>
      <c r="AK24" s="8"/>
      <c r="AL24" s="9"/>
      <c r="AM24" s="9"/>
      <c r="AN24" s="9"/>
      <c r="AO24" s="9"/>
      <c r="AP24" s="9"/>
    </row>
    <row r="25" spans="1:42" x14ac:dyDescent="0.2">
      <c r="D25" s="2">
        <v>1</v>
      </c>
      <c r="E25" s="2">
        <v>2</v>
      </c>
      <c r="F25" s="2">
        <v>3</v>
      </c>
      <c r="H25" s="9"/>
      <c r="I25" s="9"/>
      <c r="J25" s="9"/>
      <c r="K25" s="9"/>
      <c r="L25" s="9"/>
      <c r="M25" s="9"/>
      <c r="N25" s="8"/>
      <c r="O25" s="9"/>
      <c r="P25" s="9"/>
      <c r="Q25" s="9"/>
      <c r="R25" s="8"/>
      <c r="S25" s="8"/>
      <c r="T25" s="8"/>
      <c r="U25" s="9"/>
      <c r="V25" s="9"/>
      <c r="W25" s="9"/>
      <c r="X25" s="8"/>
      <c r="Y25" s="8"/>
      <c r="Z25" s="8"/>
      <c r="AA25" s="9"/>
      <c r="AC25" s="9"/>
      <c r="AD25" s="9"/>
      <c r="AE25" s="8"/>
      <c r="AF25" s="8"/>
      <c r="AG25" s="8"/>
      <c r="AH25" s="9"/>
      <c r="AI25" s="9"/>
      <c r="AJ25" s="8"/>
      <c r="AK25" s="8"/>
      <c r="AL25" s="9"/>
      <c r="AM25" s="9"/>
      <c r="AN25" s="9"/>
      <c r="AO25" s="9"/>
      <c r="AP25" s="9"/>
    </row>
    <row r="26" spans="1:42" ht="16" customHeight="1" x14ac:dyDescent="0.2">
      <c r="A26">
        <v>1974</v>
      </c>
      <c r="B26" s="25" t="s">
        <v>24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9"/>
      <c r="J26" s="19"/>
      <c r="K26" s="9"/>
      <c r="L26" s="9"/>
      <c r="M26" s="9"/>
      <c r="N26" s="8"/>
      <c r="O26" s="9"/>
      <c r="P26" s="23"/>
      <c r="Q26" s="22"/>
      <c r="R26" s="8"/>
      <c r="S26" s="8"/>
      <c r="T26" s="8"/>
      <c r="U26" s="9"/>
      <c r="V26" s="23"/>
      <c r="W26" s="22"/>
      <c r="X26" s="8"/>
      <c r="Y26" s="8"/>
      <c r="Z26" s="8"/>
      <c r="AA26" s="9"/>
      <c r="AC26" s="23"/>
      <c r="AD26" s="22"/>
      <c r="AE26" s="8"/>
      <c r="AF26" s="8"/>
      <c r="AG26" s="8"/>
      <c r="AH26" s="9"/>
      <c r="AI26" s="9"/>
      <c r="AJ26" s="8"/>
      <c r="AK26" s="8"/>
      <c r="AL26" s="9"/>
      <c r="AM26" s="9"/>
      <c r="AN26" s="9"/>
      <c r="AO26" s="9"/>
      <c r="AP26" s="9"/>
    </row>
    <row r="27" spans="1:42" x14ac:dyDescent="0.2">
      <c r="B27" s="25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L27" s="9"/>
      <c r="M27" s="9"/>
      <c r="N27" s="8"/>
      <c r="O27" s="9"/>
      <c r="P27" s="23"/>
      <c r="Q27" s="22"/>
      <c r="R27" s="8"/>
      <c r="S27" s="8"/>
      <c r="T27" s="8"/>
      <c r="U27" s="9"/>
      <c r="V27" s="23"/>
      <c r="W27" s="22"/>
      <c r="X27" s="8"/>
      <c r="Y27" s="8"/>
      <c r="Z27" s="8"/>
      <c r="AA27" s="9"/>
      <c r="AC27" s="23"/>
      <c r="AD27" s="22"/>
      <c r="AE27" s="8"/>
      <c r="AF27" s="8"/>
      <c r="AG27" s="8"/>
      <c r="AH27" s="9"/>
      <c r="AI27" s="9"/>
      <c r="AJ27" s="8"/>
      <c r="AK27" s="8"/>
      <c r="AL27" s="9"/>
      <c r="AM27" s="9"/>
      <c r="AN27" s="9"/>
      <c r="AO27" s="9"/>
      <c r="AP27" s="9"/>
    </row>
    <row r="28" spans="1:42" x14ac:dyDescent="0.2">
      <c r="D28" s="26" t="s">
        <v>3</v>
      </c>
      <c r="E28" s="26"/>
      <c r="F28" s="26"/>
      <c r="G28" s="7" t="s"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24"/>
      <c r="S28" s="24"/>
      <c r="T28" s="24"/>
      <c r="U28" s="9"/>
      <c r="V28" s="9"/>
      <c r="W28" s="9"/>
      <c r="X28" s="24"/>
      <c r="Y28" s="24"/>
      <c r="Z28" s="24"/>
      <c r="AA28" s="9"/>
      <c r="AC28" s="9"/>
      <c r="AD28" s="9"/>
      <c r="AE28" s="24"/>
      <c r="AF28" s="24"/>
      <c r="AG28" s="24"/>
      <c r="AH28" s="9"/>
      <c r="AI28" s="9"/>
      <c r="AJ28" s="8"/>
      <c r="AK28" s="8"/>
      <c r="AL28" s="9"/>
      <c r="AM28" s="9"/>
      <c r="AN28" s="9"/>
      <c r="AO28" s="9"/>
      <c r="AP28" s="9"/>
    </row>
    <row r="29" spans="1:42" x14ac:dyDescent="0.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  <c r="Y29" s="8"/>
      <c r="Z29" s="8"/>
      <c r="AA29" s="19"/>
      <c r="AB29" s="19"/>
      <c r="AC29" s="9"/>
      <c r="AD29" s="9"/>
      <c r="AE29" s="8"/>
      <c r="AF29" s="8"/>
      <c r="AG29" s="8"/>
      <c r="AH29" s="19"/>
      <c r="AI29" s="9"/>
      <c r="AJ29" s="8"/>
      <c r="AK29" s="8"/>
      <c r="AL29" s="8"/>
      <c r="AM29" s="9"/>
      <c r="AN29" s="8"/>
      <c r="AO29" s="8"/>
      <c r="AP29" s="8"/>
    </row>
    <row r="30" spans="1:42" x14ac:dyDescent="0.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10"/>
      <c r="AA30" s="8"/>
      <c r="AB30" s="8"/>
      <c r="AC30" s="9"/>
      <c r="AD30" s="9"/>
      <c r="AE30" s="24"/>
      <c r="AF30" s="24"/>
      <c r="AG30" s="24"/>
      <c r="AH30" s="8"/>
      <c r="AI30" s="9"/>
      <c r="AJ30" s="8"/>
      <c r="AK30" s="8"/>
      <c r="AL30" s="9"/>
      <c r="AM30" s="9"/>
      <c r="AN30" s="9"/>
      <c r="AO30" s="9"/>
      <c r="AP30" s="9"/>
    </row>
    <row r="31" spans="1:42" x14ac:dyDescent="0.2"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ht="16" customHeight="1" x14ac:dyDescent="0.2"/>
    <row r="40" ht="16" customHeight="1" x14ac:dyDescent="0.2"/>
    <row r="47" ht="16" customHeight="1" x14ac:dyDescent="0.2"/>
  </sheetData>
  <mergeCells count="50">
    <mergeCell ref="A1:AP1"/>
    <mergeCell ref="AJ2:AL2"/>
    <mergeCell ref="AN2:AP2"/>
    <mergeCell ref="D3:F3"/>
    <mergeCell ref="R3:T3"/>
    <mergeCell ref="X3:Z3"/>
    <mergeCell ref="AE3:AG3"/>
    <mergeCell ref="AJ3:AL3"/>
    <mergeCell ref="AN3:AP3"/>
    <mergeCell ref="B5:B6"/>
    <mergeCell ref="P5:P6"/>
    <mergeCell ref="V5:V6"/>
    <mergeCell ref="AC5:AC6"/>
    <mergeCell ref="D7:F7"/>
    <mergeCell ref="R7:T7"/>
    <mergeCell ref="X7:Z7"/>
    <mergeCell ref="AE7:AG7"/>
    <mergeCell ref="X9:Z9"/>
    <mergeCell ref="AE9:AG9"/>
    <mergeCell ref="D10:F10"/>
    <mergeCell ref="R10:T10"/>
    <mergeCell ref="X10:Z10"/>
    <mergeCell ref="AE10:AG10"/>
    <mergeCell ref="B12:B13"/>
    <mergeCell ref="P12:P13"/>
    <mergeCell ref="V12:V13"/>
    <mergeCell ref="AC12:AC13"/>
    <mergeCell ref="D14:F14"/>
    <mergeCell ref="R14:T14"/>
    <mergeCell ref="X14:Z14"/>
    <mergeCell ref="AE14:AG14"/>
    <mergeCell ref="X16:Z16"/>
    <mergeCell ref="AE16:AG16"/>
    <mergeCell ref="D17:F17"/>
    <mergeCell ref="R17:T17"/>
    <mergeCell ref="X17:Z17"/>
    <mergeCell ref="AE17:AG17"/>
    <mergeCell ref="B19:B20"/>
    <mergeCell ref="P19:P20"/>
    <mergeCell ref="V19:V20"/>
    <mergeCell ref="AC19:AC20"/>
    <mergeCell ref="D21:F21"/>
    <mergeCell ref="R21:T21"/>
    <mergeCell ref="X21:Z21"/>
    <mergeCell ref="D24:F24"/>
    <mergeCell ref="B26:B27"/>
    <mergeCell ref="D28:F28"/>
    <mergeCell ref="AE21:AG21"/>
    <mergeCell ref="X23:Z23"/>
    <mergeCell ref="AE23:AG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matrices - incremental</vt:lpstr>
      <vt:lpstr>with matrices - for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2018-02-02T01:19:42Z</dcterms:modified>
</cp:coreProperties>
</file>