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tro\Google Drive\Senior Year\MATH512\Group 3 Project\Simulation\"/>
    </mc:Choice>
  </mc:AlternateContent>
  <bookViews>
    <workbookView xWindow="0" yWindow="0" windowWidth="10780" windowHeight="3590" xr2:uid="{F92379C1-70E9-4991-8646-5CD1D2B5FC1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7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<sst xmlns="http://schemas.openxmlformats.org/spreadsheetml/2006/main" count="20" uniqueCount="20">
  <si>
    <t>Species</t>
  </si>
  <si>
    <r>
      <t>Temperature Measured At (</t>
    </r>
    <r>
      <rPr>
        <sz val="11"/>
        <color theme="1"/>
        <rFont val="Calibri"/>
        <family val="2"/>
      </rPr>
      <t>°C)</t>
    </r>
  </si>
  <si>
    <r>
      <t>Maximum Growth Rate (</t>
    </r>
    <r>
      <rPr>
        <sz val="11"/>
        <color theme="1"/>
        <rFont val="Calibri"/>
        <family val="2"/>
      </rPr>
      <t>μ) (CFU/hr)</t>
    </r>
  </si>
  <si>
    <r>
      <t>Lag Time (</t>
    </r>
    <r>
      <rPr>
        <sz val="11"/>
        <color theme="1"/>
        <rFont val="Calibri"/>
        <family val="2"/>
      </rPr>
      <t>λ) (hr)</t>
    </r>
  </si>
  <si>
    <r>
      <t>Minimum Viable Temperature (</t>
    </r>
    <r>
      <rPr>
        <sz val="11"/>
        <color theme="1"/>
        <rFont val="Calibri"/>
        <family val="2"/>
      </rPr>
      <t>°C)</t>
    </r>
  </si>
  <si>
    <r>
      <t>Maximum Viable Temperature (</t>
    </r>
    <r>
      <rPr>
        <sz val="11"/>
        <color theme="1"/>
        <rFont val="Calibri"/>
        <family val="2"/>
      </rPr>
      <t>°C)</t>
    </r>
  </si>
  <si>
    <t>Yersinia Enterocolitica</t>
  </si>
  <si>
    <t>Listeria Monocytogenes</t>
  </si>
  <si>
    <t>Bacillus Cereus</t>
  </si>
  <si>
    <t xml:space="preserve">Salmonella </t>
  </si>
  <si>
    <t>Vibrio Parahaemolyticus</t>
  </si>
  <si>
    <t>Staphylococcus Aureus</t>
  </si>
  <si>
    <t>Clostridium Botulinum Type E</t>
  </si>
  <si>
    <t>Clostridium Botulinum Types A &amp; B</t>
  </si>
  <si>
    <t>Clostridium Perfringens</t>
  </si>
  <si>
    <t>Campylobacter Jejuni</t>
  </si>
  <si>
    <r>
      <t>Infectious Dose (</t>
    </r>
    <r>
      <rPr>
        <sz val="11"/>
        <color theme="1"/>
        <rFont val="Calibri"/>
        <family val="2"/>
      </rPr>
      <t>η_inf) (CFU/g)</t>
    </r>
  </si>
  <si>
    <t>Saturation Population (CFU/A)</t>
  </si>
  <si>
    <t>Multiplication Time (hr)</t>
  </si>
  <si>
    <r>
      <t xml:space="preserve">Time To Toxic (multiplication from </t>
    </r>
    <r>
      <rPr>
        <sz val="11"/>
        <color theme="1"/>
        <rFont val="Calibri"/>
        <family val="2"/>
      </rPr>
      <t>η_0) (hr)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</si>
</sst>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E63B19-54F4-4B18-BF06-BD34B2D7B61D}" name="Table1" displayName="Table1" ref="A1:J11" totalsRowShown="0">
  <autoFilter ref="A1:J11" xr:uid="{6017DC52-34FE-4CBB-B17A-6DEE1750266D}"/>
  <tableColumns count="10">
    <tableColumn id="1" xr3:uid="{A1CE36AF-0828-475C-90DB-F683B76CF889}" name="Species"/>
    <tableColumn id="2" xr3:uid="{1732AA3C-4182-4E94-AA1A-5C2D328D219E}" name="Infectious Dose (η_inf) (CFU/g)"/>
    <tableColumn id="3" xr3:uid="{7D371876-D24E-4F44-B82B-921B71ED3E36}" name="Saturation Population (CFU/A)"/>
    <tableColumn id="4" xr3:uid="{D85FBAC0-5E11-4914-A9C9-2E84A562A06D}" name="Temperature Measured At (°C)"/>
    <tableColumn id="5" xr3:uid="{12912C10-F1B1-40F4-AC6D-2A104228F884}" name="Maximum Growth Rate (μ) (CFU/hr)"/>
    <tableColumn id="6" xr3:uid="{6A029CBA-9641-4ECD-A7C8-EED92E5DD1BE}" name="Lag Time (λ) (hr)"/>
    <tableColumn id="7" xr3:uid="{59B2D36F-21F2-4BA9-9E1B-8F1BEA05962D}" name="Minimum Viable Temperature (°C)"/>
    <tableColumn id="8" xr3:uid="{986E995F-B073-419A-9AD0-A4CE5736A040}" name="Maximum Viable Temperature (°C)"/>
    <tableColumn id="9" xr3:uid="{492CF124-50E0-4577-96D7-3F1377979435}" name="Multiplication Time (hr)"/>
    <tableColumn id="10" xr3:uid="{8BD86FC4-AEE2-40B7-9CAC-4995B7AA64A2}" name="Time To Toxic (multiplication from η_0) (hr)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C278-B7B8-4148-B767-47B488D87BE3}">
  <dimension ref="A1:J11"/>
  <sheetViews>
    <sheetView tabSelected="1" workbookViewId="0">
      <pane ySplit="1" topLeftCell="A2" activePane="bottomLeft" state="frozen"/>
      <selection pane="bottomLeft" activeCell="A15" sqref="A15"/>
    </sheetView>
  </sheetViews>
  <sheetFormatPr defaultRowHeight="14.5" x14ac:dyDescent="0.35"/>
  <cols>
    <col min="1" max="2" width="30.1796875" bestFit="1" customWidth="1"/>
    <col min="3" max="3" width="25.90625" customWidth="1"/>
    <col min="4" max="4" width="28.36328125" customWidth="1"/>
    <col min="5" max="5" width="32.6328125" customWidth="1"/>
    <col min="6" max="6" width="16.26953125" customWidth="1"/>
    <col min="7" max="7" width="31.26953125" customWidth="1"/>
    <col min="8" max="8" width="31.6328125" customWidth="1"/>
    <col min="9" max="9" width="20.54296875" bestFit="1" customWidth="1"/>
    <col min="10" max="10" width="40" bestFit="1" customWidth="1"/>
  </cols>
  <sheetData>
    <row r="1" spans="1:10" x14ac:dyDescent="0.35">
      <c r="A1" t="s">
        <v>0</v>
      </c>
      <c r="B1" t="s">
        <v>16</v>
      </c>
      <c r="C1" t="s">
        <v>17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18</v>
      </c>
      <c r="J1" t="s">
        <v>19</v>
      </c>
    </row>
    <row r="2" spans="1:10" x14ac:dyDescent="0.35">
      <c r="A2" t="s">
        <v>6</v>
      </c>
      <c r="B2">
        <v>1</v>
      </c>
      <c r="C2">
        <v>1</v>
      </c>
      <c r="D2">
        <v>36</v>
      </c>
      <c r="E2">
        <f>Table1[[#This Row],[Saturation Population (CFU/A)]]/(2*Table1[[#This Row],[Multiplication Time (hr)]])</f>
        <v>2.0833333333333332E-2</v>
      </c>
      <c r="G2">
        <v>-1.5</v>
      </c>
      <c r="H2">
        <v>44</v>
      </c>
      <c r="I2">
        <v>24</v>
      </c>
      <c r="J2">
        <f>7*24</f>
        <v>168</v>
      </c>
    </row>
    <row r="3" spans="1:10" x14ac:dyDescent="0.35">
      <c r="A3" t="s">
        <v>7</v>
      </c>
      <c r="B3">
        <v>100</v>
      </c>
      <c r="C3">
        <v>2</v>
      </c>
      <c r="D3">
        <v>36</v>
      </c>
      <c r="E3">
        <f>Table1[[#This Row],[Saturation Population (CFU/A)]]/(2*Table1[[#This Row],[Multiplication Time (hr)]])</f>
        <v>4.1666666666666664E-2</v>
      </c>
      <c r="G3">
        <v>-1.5</v>
      </c>
      <c r="H3">
        <v>44</v>
      </c>
      <c r="I3">
        <v>24</v>
      </c>
      <c r="J3">
        <v>168</v>
      </c>
    </row>
    <row r="4" spans="1:10" x14ac:dyDescent="0.35">
      <c r="A4" t="s">
        <v>12</v>
      </c>
      <c r="B4">
        <v>2</v>
      </c>
      <c r="C4">
        <v>3</v>
      </c>
      <c r="D4">
        <v>36</v>
      </c>
      <c r="E4">
        <f>Table1[[#This Row],[Saturation Population (CFU/A)]]/(2*Table1[[#This Row],[Multiplication Time (hr)]])</f>
        <v>0.75</v>
      </c>
      <c r="G4">
        <v>3.3</v>
      </c>
      <c r="H4">
        <v>45</v>
      </c>
      <c r="I4">
        <v>2</v>
      </c>
      <c r="J4">
        <v>120</v>
      </c>
    </row>
    <row r="5" spans="1:10" x14ac:dyDescent="0.35">
      <c r="A5" t="s">
        <v>8</v>
      </c>
      <c r="B5">
        <v>3</v>
      </c>
      <c r="C5">
        <v>4</v>
      </c>
      <c r="D5">
        <v>36</v>
      </c>
      <c r="E5">
        <f>Table1[[#This Row],[Saturation Population (CFU/A)]]/(2*Table1[[#This Row],[Multiplication Time (hr)]])</f>
        <v>1</v>
      </c>
      <c r="G5">
        <v>4</v>
      </c>
      <c r="H5">
        <v>50</v>
      </c>
      <c r="I5">
        <v>2</v>
      </c>
      <c r="J5">
        <v>168</v>
      </c>
    </row>
    <row r="6" spans="1:10" x14ac:dyDescent="0.35">
      <c r="A6" t="s">
        <v>9</v>
      </c>
      <c r="B6">
        <v>1</v>
      </c>
      <c r="C6">
        <v>5</v>
      </c>
      <c r="D6">
        <v>36</v>
      </c>
      <c r="E6">
        <f>Table1[[#This Row],[Saturation Population (CFU/A)]]/(2*Table1[[#This Row],[Multiplication Time (hr)]])</f>
        <v>1.25</v>
      </c>
      <c r="G6">
        <v>5.5</v>
      </c>
      <c r="H6">
        <v>45.6</v>
      </c>
      <c r="I6">
        <v>2</v>
      </c>
      <c r="J6">
        <v>12</v>
      </c>
    </row>
    <row r="7" spans="1:10" x14ac:dyDescent="0.35">
      <c r="A7" t="s">
        <v>10</v>
      </c>
      <c r="B7">
        <v>4</v>
      </c>
      <c r="C7">
        <v>6</v>
      </c>
      <c r="D7">
        <v>32.200000000000003</v>
      </c>
      <c r="E7">
        <f>Table1[[#This Row],[Saturation Population (CFU/A)]]/(2*Table1[[#This Row],[Multiplication Time (hr)]])</f>
        <v>22.5</v>
      </c>
      <c r="G7">
        <v>5</v>
      </c>
      <c r="H7">
        <v>43</v>
      </c>
      <c r="I7">
        <f>8/60</f>
        <v>0.13333333333333333</v>
      </c>
      <c r="J7">
        <v>2</v>
      </c>
    </row>
    <row r="8" spans="1:10" x14ac:dyDescent="0.35">
      <c r="A8" t="s">
        <v>11</v>
      </c>
      <c r="B8">
        <v>5</v>
      </c>
      <c r="C8">
        <v>7</v>
      </c>
      <c r="D8">
        <v>36</v>
      </c>
      <c r="E8">
        <f>Table1[[#This Row],[Saturation Population (CFU/A)]]/(2*Table1[[#This Row],[Multiplication Time (hr)]])</f>
        <v>1.75</v>
      </c>
      <c r="G8">
        <v>6.5</v>
      </c>
      <c r="H8">
        <v>50</v>
      </c>
      <c r="I8">
        <v>2</v>
      </c>
      <c r="J8">
        <v>5</v>
      </c>
    </row>
    <row r="9" spans="1:10" x14ac:dyDescent="0.35">
      <c r="A9" t="s">
        <v>13</v>
      </c>
      <c r="B9">
        <v>6</v>
      </c>
      <c r="C9">
        <v>8</v>
      </c>
      <c r="D9">
        <v>23.9</v>
      </c>
      <c r="E9">
        <f>Table1[[#This Row],[Saturation Population (CFU/A)]]/(2*Table1[[#This Row],[Multiplication Time (hr)]])</f>
        <v>4</v>
      </c>
      <c r="G9">
        <v>10</v>
      </c>
      <c r="H9">
        <v>47.8</v>
      </c>
      <c r="I9">
        <v>1</v>
      </c>
      <c r="J9">
        <v>48</v>
      </c>
    </row>
    <row r="10" spans="1:10" x14ac:dyDescent="0.35">
      <c r="A10" t="s">
        <v>14</v>
      </c>
      <c r="B10">
        <v>7</v>
      </c>
      <c r="C10">
        <v>9</v>
      </c>
      <c r="D10">
        <v>36</v>
      </c>
      <c r="E10">
        <f>Table1[[#This Row],[Saturation Population (CFU/A)]]/(2*Table1[[#This Row],[Multiplication Time (hr)]])</f>
        <v>45</v>
      </c>
      <c r="G10">
        <v>15</v>
      </c>
      <c r="H10">
        <v>51.7</v>
      </c>
      <c r="I10">
        <v>0.1</v>
      </c>
      <c r="J10">
        <v>6</v>
      </c>
    </row>
    <row r="11" spans="1:10" x14ac:dyDescent="0.35">
      <c r="A11" t="s">
        <v>15</v>
      </c>
      <c r="B11">
        <v>8</v>
      </c>
      <c r="C11">
        <v>10</v>
      </c>
      <c r="D11">
        <v>36</v>
      </c>
      <c r="E11">
        <f>Table1[[#This Row],[Saturation Population (CFU/A)]]/(2*Table1[[#This Row],[Multiplication Time (hr)]])</f>
        <v>2.5</v>
      </c>
      <c r="G11">
        <v>30</v>
      </c>
      <c r="H11">
        <v>45</v>
      </c>
      <c r="I11">
        <v>2</v>
      </c>
      <c r="J11"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Troy</dc:creator>
  <cp:lastModifiedBy>Jerome Troy</cp:lastModifiedBy>
  <dcterms:created xsi:type="dcterms:W3CDTF">2017-10-21T20:01:52Z</dcterms:created>
  <dcterms:modified xsi:type="dcterms:W3CDTF">2017-10-23T12:37:55Z</dcterms:modified>
</cp:coreProperties>
</file>