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romexqian/Desktop/Lab/"/>
    </mc:Choice>
  </mc:AlternateContent>
  <xr:revisionPtr revIDLastSave="0" documentId="13_ncr:1_{46B56FDF-DF1F-654D-B83E-C52AB4EA42E8}" xr6:coauthVersionLast="47" xr6:coauthVersionMax="47" xr10:uidLastSave="{00000000-0000-0000-0000-000000000000}"/>
  <bookViews>
    <workbookView xWindow="30240" yWindow="500" windowWidth="38400" windowHeight="21100" xr2:uid="{CD959A80-61F8-5446-A582-8D418FEB3FF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4" i="1" l="1"/>
  <c r="E49" i="1"/>
  <c r="E53" i="1"/>
  <c r="E54" i="1"/>
  <c r="E50" i="1"/>
  <c r="E55" i="1"/>
  <c r="E64" i="1"/>
  <c r="E63" i="1"/>
  <c r="E62" i="1"/>
  <c r="E61" i="1"/>
  <c r="E60" i="1"/>
  <c r="E59" i="1"/>
  <c r="E58" i="1"/>
  <c r="E52" i="1"/>
  <c r="E51" i="1"/>
  <c r="E45" i="1"/>
  <c r="E44" i="1"/>
  <c r="E43" i="1"/>
  <c r="E42" i="1"/>
  <c r="E38" i="1"/>
  <c r="E37" i="1"/>
  <c r="E36" i="1"/>
  <c r="E35" i="1"/>
  <c r="E34" i="1"/>
  <c r="E30" i="1"/>
  <c r="E29" i="1"/>
  <c r="E28" i="1"/>
  <c r="E27" i="1"/>
  <c r="E26" i="1"/>
  <c r="E22" i="1"/>
  <c r="E21" i="1"/>
  <c r="E20" i="1"/>
  <c r="E19" i="1"/>
  <c r="E18" i="1"/>
  <c r="E14" i="1"/>
  <c r="E13" i="1"/>
  <c r="E12" i="1"/>
  <c r="E11" i="1"/>
  <c r="E10" i="1"/>
  <c r="E3" i="1"/>
  <c r="E4" i="1"/>
  <c r="E5" i="1"/>
  <c r="E6" i="1"/>
  <c r="E2" i="1"/>
  <c r="E7" i="1" l="1"/>
  <c r="E23" i="1"/>
  <c r="E31" i="1"/>
  <c r="E15" i="1"/>
  <c r="E39" i="1"/>
  <c r="E46" i="1"/>
</calcChain>
</file>

<file path=xl/sharedStrings.xml><?xml version="1.0" encoding="utf-8"?>
<sst xmlns="http://schemas.openxmlformats.org/spreadsheetml/2006/main" count="129" uniqueCount="34">
  <si>
    <t>Name</t>
  </si>
  <si>
    <t>Components</t>
  </si>
  <si>
    <t>[Stock]</t>
  </si>
  <si>
    <t>[Final]</t>
  </si>
  <si>
    <t>Volume (µL)</t>
  </si>
  <si>
    <t>iJRM000</t>
  </si>
  <si>
    <t>pCFJ108 (ce-unc-119 rescue) ApaLI</t>
  </si>
  <si>
    <t>pCFJ782 (HygroR) EcoRV</t>
  </si>
  <si>
    <t>pMNK54 (piRNAi him-5) ApaLI</t>
  </si>
  <si>
    <t>1 Kb DNA Ladder</t>
  </si>
  <si>
    <t>Water</t>
  </si>
  <si>
    <t>Total</t>
  </si>
  <si>
    <t>/</t>
  </si>
  <si>
    <t>T1663</t>
  </si>
  <si>
    <t>iJRM001</t>
  </si>
  <si>
    <t>iJRM002</t>
  </si>
  <si>
    <t>iJRM003</t>
  </si>
  <si>
    <t>iJRM004</t>
  </si>
  <si>
    <t>T1664</t>
  </si>
  <si>
    <t>T1665</t>
  </si>
  <si>
    <t>T1666</t>
  </si>
  <si>
    <t>T1667</t>
  </si>
  <si>
    <t>iJRM005</t>
  </si>
  <si>
    <t>T1808</t>
  </si>
  <si>
    <t>T1809</t>
  </si>
  <si>
    <t>T1810</t>
  </si>
  <si>
    <t>T1811</t>
  </si>
  <si>
    <t>iJRM006</t>
  </si>
  <si>
    <t>pSEM318 (MosTI sgRNA) NdeI</t>
  </si>
  <si>
    <t>pSEM231 (gfp) NdeI</t>
  </si>
  <si>
    <t>pMDJ231 (heat-shock Cas9) ApaLI</t>
  </si>
  <si>
    <t>pJRM3</t>
  </si>
  <si>
    <t>iJRM007</t>
  </si>
  <si>
    <t>pJRM1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</si>
</sst>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F774C-BC3A-0F46-A8E6-A121998128B2}">
  <dimension ref="A1:E65"/>
  <sheetViews>
    <sheetView tabSelected="1" topLeftCell="A35" zoomScale="175" workbookViewId="0">
      <selection activeCell="G52" sqref="G52"/>
    </sheetView>
  </sheetViews>
  <sheetFormatPr baseColWidth="10" defaultRowHeight="16" x14ac:dyDescent="0.2"/>
  <cols>
    <col min="2" max="2" width="38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s="2" t="s">
        <v>5</v>
      </c>
      <c r="B2" t="s">
        <v>13</v>
      </c>
      <c r="C2">
        <v>50</v>
      </c>
      <c r="D2">
        <v>10</v>
      </c>
      <c r="E2">
        <f>D2*10/C2</f>
        <v>2</v>
      </c>
    </row>
    <row r="3" spans="1:5" x14ac:dyDescent="0.2">
      <c r="A3" s="2"/>
      <c r="B3" t="s">
        <v>6</v>
      </c>
      <c r="C3">
        <v>81.099999999999994</v>
      </c>
      <c r="D3">
        <v>10</v>
      </c>
      <c r="E3">
        <f t="shared" ref="E3:E6" si="0">D3*10/C3</f>
        <v>1.2330456226880395</v>
      </c>
    </row>
    <row r="4" spans="1:5" x14ac:dyDescent="0.2">
      <c r="A4" s="2"/>
      <c r="B4" t="s">
        <v>7</v>
      </c>
      <c r="C4">
        <v>61.75</v>
      </c>
      <c r="D4">
        <v>10</v>
      </c>
      <c r="E4">
        <f t="shared" si="0"/>
        <v>1.6194331983805668</v>
      </c>
    </row>
    <row r="5" spans="1:5" x14ac:dyDescent="0.2">
      <c r="A5" s="2"/>
      <c r="B5" t="s">
        <v>8</v>
      </c>
      <c r="C5">
        <v>86.15</v>
      </c>
      <c r="D5">
        <v>10</v>
      </c>
      <c r="E5">
        <f t="shared" si="0"/>
        <v>1.1607661056297156</v>
      </c>
    </row>
    <row r="6" spans="1:5" x14ac:dyDescent="0.2">
      <c r="A6" s="2"/>
      <c r="B6" t="s">
        <v>9</v>
      </c>
      <c r="C6">
        <v>500</v>
      </c>
      <c r="D6">
        <v>60</v>
      </c>
      <c r="E6">
        <f t="shared" si="0"/>
        <v>1.2</v>
      </c>
    </row>
    <row r="7" spans="1:5" x14ac:dyDescent="0.2">
      <c r="A7" s="2"/>
      <c r="B7" t="s">
        <v>10</v>
      </c>
      <c r="C7" t="s">
        <v>12</v>
      </c>
      <c r="D7" t="s">
        <v>12</v>
      </c>
      <c r="E7">
        <f>E8-SUM(E2:E6)</f>
        <v>2.7867550733016779</v>
      </c>
    </row>
    <row r="8" spans="1:5" x14ac:dyDescent="0.2">
      <c r="A8" s="2"/>
      <c r="B8" t="s">
        <v>11</v>
      </c>
      <c r="C8" t="s">
        <v>12</v>
      </c>
      <c r="D8">
        <v>100</v>
      </c>
      <c r="E8">
        <v>10</v>
      </c>
    </row>
    <row r="9" spans="1:5" x14ac:dyDescent="0.2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</row>
    <row r="10" spans="1:5" x14ac:dyDescent="0.2">
      <c r="A10" s="2" t="s">
        <v>14</v>
      </c>
      <c r="B10" t="s">
        <v>18</v>
      </c>
      <c r="C10">
        <v>50</v>
      </c>
      <c r="D10">
        <v>10</v>
      </c>
      <c r="E10">
        <f>D10*10/C10</f>
        <v>2</v>
      </c>
    </row>
    <row r="11" spans="1:5" x14ac:dyDescent="0.2">
      <c r="A11" s="2"/>
      <c r="B11" t="s">
        <v>6</v>
      </c>
      <c r="C11">
        <v>81.099999999999994</v>
      </c>
      <c r="D11">
        <v>10</v>
      </c>
      <c r="E11">
        <f t="shared" ref="E11:E14" si="1">D11*10/C11</f>
        <v>1.2330456226880395</v>
      </c>
    </row>
    <row r="12" spans="1:5" x14ac:dyDescent="0.2">
      <c r="A12" s="2"/>
      <c r="B12" t="s">
        <v>7</v>
      </c>
      <c r="C12">
        <v>61.75</v>
      </c>
      <c r="D12">
        <v>10</v>
      </c>
      <c r="E12">
        <f t="shared" si="1"/>
        <v>1.6194331983805668</v>
      </c>
    </row>
    <row r="13" spans="1:5" x14ac:dyDescent="0.2">
      <c r="A13" s="2"/>
      <c r="B13" t="s">
        <v>8</v>
      </c>
      <c r="C13">
        <v>86.15</v>
      </c>
      <c r="D13">
        <v>10</v>
      </c>
      <c r="E13">
        <f t="shared" si="1"/>
        <v>1.1607661056297156</v>
      </c>
    </row>
    <row r="14" spans="1:5" x14ac:dyDescent="0.2">
      <c r="A14" s="2"/>
      <c r="B14" t="s">
        <v>9</v>
      </c>
      <c r="C14">
        <v>500</v>
      </c>
      <c r="D14">
        <v>60</v>
      </c>
      <c r="E14">
        <f t="shared" si="1"/>
        <v>1.2</v>
      </c>
    </row>
    <row r="15" spans="1:5" x14ac:dyDescent="0.2">
      <c r="A15" s="2"/>
      <c r="B15" t="s">
        <v>10</v>
      </c>
      <c r="C15" t="s">
        <v>12</v>
      </c>
      <c r="D15" t="s">
        <v>12</v>
      </c>
      <c r="E15">
        <f>E16-SUM(E10:E14)</f>
        <v>2.7867550733016779</v>
      </c>
    </row>
    <row r="16" spans="1:5" x14ac:dyDescent="0.2">
      <c r="A16" s="2"/>
      <c r="B16" t="s">
        <v>11</v>
      </c>
      <c r="C16" t="s">
        <v>12</v>
      </c>
      <c r="D16">
        <v>100</v>
      </c>
      <c r="E16">
        <v>10</v>
      </c>
    </row>
    <row r="17" spans="1:5" x14ac:dyDescent="0.2">
      <c r="A17" s="1" t="s">
        <v>0</v>
      </c>
      <c r="B17" s="1" t="s">
        <v>1</v>
      </c>
      <c r="C17" s="1" t="s">
        <v>2</v>
      </c>
      <c r="D17" s="1" t="s">
        <v>3</v>
      </c>
      <c r="E17" s="1" t="s">
        <v>4</v>
      </c>
    </row>
    <row r="18" spans="1:5" x14ac:dyDescent="0.2">
      <c r="A18" s="2" t="s">
        <v>15</v>
      </c>
      <c r="B18" t="s">
        <v>19</v>
      </c>
      <c r="C18">
        <v>50</v>
      </c>
      <c r="D18">
        <v>10</v>
      </c>
      <c r="E18">
        <f>D18*10/C18</f>
        <v>2</v>
      </c>
    </row>
    <row r="19" spans="1:5" x14ac:dyDescent="0.2">
      <c r="A19" s="2"/>
      <c r="B19" t="s">
        <v>6</v>
      </c>
      <c r="C19">
        <v>81.099999999999994</v>
      </c>
      <c r="D19">
        <v>10</v>
      </c>
      <c r="E19">
        <f t="shared" ref="E19:E22" si="2">D19*10/C19</f>
        <v>1.2330456226880395</v>
      </c>
    </row>
    <row r="20" spans="1:5" x14ac:dyDescent="0.2">
      <c r="A20" s="2"/>
      <c r="B20" t="s">
        <v>7</v>
      </c>
      <c r="C20">
        <v>61.75</v>
      </c>
      <c r="D20">
        <v>10</v>
      </c>
      <c r="E20">
        <f t="shared" si="2"/>
        <v>1.6194331983805668</v>
      </c>
    </row>
    <row r="21" spans="1:5" x14ac:dyDescent="0.2">
      <c r="A21" s="2"/>
      <c r="B21" t="s">
        <v>8</v>
      </c>
      <c r="C21">
        <v>86.15</v>
      </c>
      <c r="D21">
        <v>10</v>
      </c>
      <c r="E21">
        <f t="shared" si="2"/>
        <v>1.1607661056297156</v>
      </c>
    </row>
    <row r="22" spans="1:5" x14ac:dyDescent="0.2">
      <c r="A22" s="2"/>
      <c r="B22" t="s">
        <v>9</v>
      </c>
      <c r="C22">
        <v>500</v>
      </c>
      <c r="D22">
        <v>60</v>
      </c>
      <c r="E22">
        <f t="shared" si="2"/>
        <v>1.2</v>
      </c>
    </row>
    <row r="23" spans="1:5" x14ac:dyDescent="0.2">
      <c r="A23" s="2"/>
      <c r="B23" t="s">
        <v>10</v>
      </c>
      <c r="C23" t="s">
        <v>12</v>
      </c>
      <c r="D23" t="s">
        <v>12</v>
      </c>
      <c r="E23">
        <f>E24-SUM(E18:E22)</f>
        <v>2.7867550733016779</v>
      </c>
    </row>
    <row r="24" spans="1:5" x14ac:dyDescent="0.2">
      <c r="A24" s="2"/>
      <c r="B24" t="s">
        <v>11</v>
      </c>
      <c r="C24" t="s">
        <v>12</v>
      </c>
      <c r="D24">
        <v>100</v>
      </c>
      <c r="E24">
        <v>10</v>
      </c>
    </row>
    <row r="25" spans="1:5" x14ac:dyDescent="0.2">
      <c r="A25" s="1" t="s">
        <v>0</v>
      </c>
      <c r="B25" s="1" t="s">
        <v>1</v>
      </c>
      <c r="C25" s="1" t="s">
        <v>2</v>
      </c>
      <c r="D25" s="1" t="s">
        <v>3</v>
      </c>
      <c r="E25" s="1" t="s">
        <v>4</v>
      </c>
    </row>
    <row r="26" spans="1:5" x14ac:dyDescent="0.2">
      <c r="A26" s="2" t="s">
        <v>16</v>
      </c>
      <c r="B26" t="s">
        <v>20</v>
      </c>
      <c r="C26">
        <v>50</v>
      </c>
      <c r="D26">
        <v>10</v>
      </c>
      <c r="E26">
        <f>D26*10/C26</f>
        <v>2</v>
      </c>
    </row>
    <row r="27" spans="1:5" x14ac:dyDescent="0.2">
      <c r="A27" s="2"/>
      <c r="B27" t="s">
        <v>6</v>
      </c>
      <c r="C27">
        <v>81.099999999999994</v>
      </c>
      <c r="D27">
        <v>10</v>
      </c>
      <c r="E27">
        <f t="shared" ref="E27:E30" si="3">D27*10/C27</f>
        <v>1.2330456226880395</v>
      </c>
    </row>
    <row r="28" spans="1:5" x14ac:dyDescent="0.2">
      <c r="A28" s="2"/>
      <c r="B28" t="s">
        <v>7</v>
      </c>
      <c r="C28">
        <v>61.75</v>
      </c>
      <c r="D28">
        <v>10</v>
      </c>
      <c r="E28">
        <f t="shared" si="3"/>
        <v>1.6194331983805668</v>
      </c>
    </row>
    <row r="29" spans="1:5" x14ac:dyDescent="0.2">
      <c r="A29" s="2"/>
      <c r="B29" t="s">
        <v>8</v>
      </c>
      <c r="C29">
        <v>86.15</v>
      </c>
      <c r="D29">
        <v>10</v>
      </c>
      <c r="E29">
        <f t="shared" si="3"/>
        <v>1.1607661056297156</v>
      </c>
    </row>
    <row r="30" spans="1:5" x14ac:dyDescent="0.2">
      <c r="A30" s="2"/>
      <c r="B30" t="s">
        <v>9</v>
      </c>
      <c r="C30">
        <v>500</v>
      </c>
      <c r="D30">
        <v>60</v>
      </c>
      <c r="E30">
        <f t="shared" si="3"/>
        <v>1.2</v>
      </c>
    </row>
    <row r="31" spans="1:5" x14ac:dyDescent="0.2">
      <c r="A31" s="2"/>
      <c r="B31" t="s">
        <v>10</v>
      </c>
      <c r="C31" t="s">
        <v>12</v>
      </c>
      <c r="D31" t="s">
        <v>12</v>
      </c>
      <c r="E31">
        <f>E32-SUM(E26:E30)</f>
        <v>2.7867550733016779</v>
      </c>
    </row>
    <row r="32" spans="1:5" x14ac:dyDescent="0.2">
      <c r="A32" s="2"/>
      <c r="B32" t="s">
        <v>11</v>
      </c>
      <c r="C32" t="s">
        <v>12</v>
      </c>
      <c r="D32">
        <v>100</v>
      </c>
      <c r="E32">
        <v>10</v>
      </c>
    </row>
    <row r="33" spans="1:5" x14ac:dyDescent="0.2">
      <c r="A33" s="1" t="s">
        <v>0</v>
      </c>
      <c r="B33" s="1" t="s">
        <v>1</v>
      </c>
      <c r="C33" s="1" t="s">
        <v>2</v>
      </c>
      <c r="D33" s="1" t="s">
        <v>3</v>
      </c>
      <c r="E33" s="1" t="s">
        <v>4</v>
      </c>
    </row>
    <row r="34" spans="1:5" x14ac:dyDescent="0.2">
      <c r="A34" s="2" t="s">
        <v>17</v>
      </c>
      <c r="B34" t="s">
        <v>21</v>
      </c>
      <c r="C34">
        <v>50</v>
      </c>
      <c r="D34">
        <v>10</v>
      </c>
      <c r="E34">
        <f>D34*10/C34</f>
        <v>2</v>
      </c>
    </row>
    <row r="35" spans="1:5" x14ac:dyDescent="0.2">
      <c r="A35" s="2"/>
      <c r="B35" t="s">
        <v>6</v>
      </c>
      <c r="C35">
        <v>81.099999999999994</v>
      </c>
      <c r="D35">
        <v>10</v>
      </c>
      <c r="E35">
        <f t="shared" ref="E35:E38" si="4">D35*10/C35</f>
        <v>1.2330456226880395</v>
      </c>
    </row>
    <row r="36" spans="1:5" x14ac:dyDescent="0.2">
      <c r="A36" s="2"/>
      <c r="B36" t="s">
        <v>7</v>
      </c>
      <c r="C36">
        <v>61.75</v>
      </c>
      <c r="D36">
        <v>10</v>
      </c>
      <c r="E36">
        <f t="shared" si="4"/>
        <v>1.6194331983805668</v>
      </c>
    </row>
    <row r="37" spans="1:5" x14ac:dyDescent="0.2">
      <c r="A37" s="2"/>
      <c r="B37" t="s">
        <v>8</v>
      </c>
      <c r="C37">
        <v>86.15</v>
      </c>
      <c r="D37">
        <v>10</v>
      </c>
      <c r="E37">
        <f t="shared" si="4"/>
        <v>1.1607661056297156</v>
      </c>
    </row>
    <row r="38" spans="1:5" x14ac:dyDescent="0.2">
      <c r="A38" s="2"/>
      <c r="B38" t="s">
        <v>9</v>
      </c>
      <c r="C38">
        <v>500</v>
      </c>
      <c r="D38">
        <v>60</v>
      </c>
      <c r="E38">
        <f t="shared" si="4"/>
        <v>1.2</v>
      </c>
    </row>
    <row r="39" spans="1:5" x14ac:dyDescent="0.2">
      <c r="A39" s="2"/>
      <c r="B39" t="s">
        <v>10</v>
      </c>
      <c r="C39" t="s">
        <v>12</v>
      </c>
      <c r="D39" t="s">
        <v>12</v>
      </c>
      <c r="E39">
        <f>E40-SUM(E34:E38)</f>
        <v>2.7867550733016779</v>
      </c>
    </row>
    <row r="40" spans="1:5" x14ac:dyDescent="0.2">
      <c r="A40" s="2"/>
      <c r="B40" t="s">
        <v>11</v>
      </c>
      <c r="C40" t="s">
        <v>12</v>
      </c>
      <c r="D40">
        <v>100</v>
      </c>
      <c r="E40">
        <v>10</v>
      </c>
    </row>
    <row r="41" spans="1:5" x14ac:dyDescent="0.2">
      <c r="A41" s="1" t="s">
        <v>0</v>
      </c>
      <c r="B41" s="1" t="s">
        <v>1</v>
      </c>
      <c r="C41" s="1" t="s">
        <v>2</v>
      </c>
      <c r="D41" s="1" t="s">
        <v>3</v>
      </c>
      <c r="E41" s="1" t="s">
        <v>4</v>
      </c>
    </row>
    <row r="42" spans="1:5" x14ac:dyDescent="0.2">
      <c r="A42" s="2" t="s">
        <v>22</v>
      </c>
      <c r="B42" t="s">
        <v>23</v>
      </c>
      <c r="C42">
        <v>100</v>
      </c>
      <c r="D42">
        <v>30</v>
      </c>
      <c r="E42">
        <f>D42*10/C42</f>
        <v>3</v>
      </c>
    </row>
    <row r="43" spans="1:5" x14ac:dyDescent="0.2">
      <c r="A43" s="2"/>
      <c r="B43" t="s">
        <v>24</v>
      </c>
      <c r="C43">
        <v>100</v>
      </c>
      <c r="D43">
        <v>30</v>
      </c>
      <c r="E43">
        <f t="shared" ref="E43:E44" si="5">D43*10/C43</f>
        <v>3</v>
      </c>
    </row>
    <row r="44" spans="1:5" x14ac:dyDescent="0.2">
      <c r="A44" s="2"/>
      <c r="B44" t="s">
        <v>25</v>
      </c>
      <c r="C44">
        <v>100</v>
      </c>
      <c r="D44">
        <v>30</v>
      </c>
      <c r="E44">
        <f t="shared" si="5"/>
        <v>3</v>
      </c>
    </row>
    <row r="45" spans="1:5" x14ac:dyDescent="0.2">
      <c r="A45" s="2"/>
      <c r="B45" t="s">
        <v>26</v>
      </c>
      <c r="C45">
        <v>100</v>
      </c>
      <c r="D45">
        <v>10</v>
      </c>
      <c r="E45">
        <f>D45*10/C45</f>
        <v>1</v>
      </c>
    </row>
    <row r="46" spans="1:5" x14ac:dyDescent="0.2">
      <c r="A46" s="2"/>
      <c r="B46" t="s">
        <v>10</v>
      </c>
      <c r="C46" t="s">
        <v>12</v>
      </c>
      <c r="D46" t="s">
        <v>12</v>
      </c>
      <c r="E46">
        <f>E47-SUM(E42:E45)</f>
        <v>0</v>
      </c>
    </row>
    <row r="47" spans="1:5" x14ac:dyDescent="0.2">
      <c r="A47" s="2"/>
      <c r="B47" t="s">
        <v>11</v>
      </c>
      <c r="C47" t="s">
        <v>12</v>
      </c>
      <c r="D47">
        <v>100</v>
      </c>
      <c r="E47">
        <v>10</v>
      </c>
    </row>
    <row r="48" spans="1:5" x14ac:dyDescent="0.2">
      <c r="A48" s="1" t="s">
        <v>0</v>
      </c>
      <c r="B48" s="1" t="s">
        <v>1</v>
      </c>
      <c r="C48" s="1" t="s">
        <v>2</v>
      </c>
      <c r="D48" s="1" t="s">
        <v>3</v>
      </c>
      <c r="E48" s="1" t="s">
        <v>4</v>
      </c>
    </row>
    <row r="49" spans="1:5" x14ac:dyDescent="0.2">
      <c r="A49" s="2" t="s">
        <v>27</v>
      </c>
      <c r="B49" t="s">
        <v>33</v>
      </c>
      <c r="C49">
        <v>136</v>
      </c>
      <c r="D49">
        <v>20</v>
      </c>
      <c r="E49">
        <f>D49*10/C49</f>
        <v>1.4705882352941178</v>
      </c>
    </row>
    <row r="50" spans="1:5" x14ac:dyDescent="0.2">
      <c r="A50" s="2"/>
      <c r="B50" t="s">
        <v>28</v>
      </c>
      <c r="C50">
        <v>154</v>
      </c>
      <c r="D50">
        <v>15</v>
      </c>
      <c r="E50">
        <f>D50*10/C50</f>
        <v>0.97402597402597402</v>
      </c>
    </row>
    <row r="51" spans="1:5" x14ac:dyDescent="0.2">
      <c r="A51" s="2"/>
      <c r="B51" t="s">
        <v>29</v>
      </c>
      <c r="C51">
        <v>215</v>
      </c>
      <c r="D51">
        <v>10</v>
      </c>
      <c r="E51">
        <f t="shared" ref="E49:E54" si="6">D51*10/C51</f>
        <v>0.46511627906976744</v>
      </c>
    </row>
    <row r="52" spans="1:5" x14ac:dyDescent="0.2">
      <c r="A52" s="2"/>
      <c r="B52" t="s">
        <v>7</v>
      </c>
      <c r="C52">
        <v>204</v>
      </c>
      <c r="D52">
        <v>15</v>
      </c>
      <c r="E52">
        <f t="shared" si="6"/>
        <v>0.73529411764705888</v>
      </c>
    </row>
    <row r="53" spans="1:5" x14ac:dyDescent="0.2">
      <c r="A53" s="2"/>
      <c r="B53" t="s">
        <v>30</v>
      </c>
      <c r="C53">
        <v>166</v>
      </c>
      <c r="D53">
        <v>25</v>
      </c>
      <c r="E53">
        <f>D53*10/C53</f>
        <v>1.5060240963855422</v>
      </c>
    </row>
    <row r="54" spans="1:5" x14ac:dyDescent="0.2">
      <c r="A54" s="2"/>
      <c r="B54" t="s">
        <v>9</v>
      </c>
      <c r="C54">
        <v>500</v>
      </c>
      <c r="D54">
        <f>D56-D53-D52-D51-D50-D49</f>
        <v>15</v>
      </c>
      <c r="E54">
        <f>D54*10/C54</f>
        <v>0.3</v>
      </c>
    </row>
    <row r="55" spans="1:5" x14ac:dyDescent="0.2">
      <c r="A55" s="2"/>
      <c r="B55" t="s">
        <v>10</v>
      </c>
      <c r="C55" t="s">
        <v>12</v>
      </c>
      <c r="D55" t="s">
        <v>12</v>
      </c>
      <c r="E55">
        <f>E56-SUM(E49:E54)</f>
        <v>4.5489512975775401</v>
      </c>
    </row>
    <row r="56" spans="1:5" x14ac:dyDescent="0.2">
      <c r="A56" s="2"/>
      <c r="B56" t="s">
        <v>11</v>
      </c>
      <c r="C56" t="s">
        <v>12</v>
      </c>
      <c r="D56">
        <v>100</v>
      </c>
      <c r="E56">
        <v>10</v>
      </c>
    </row>
    <row r="57" spans="1:5" x14ac:dyDescent="0.2">
      <c r="A57" s="1" t="s">
        <v>0</v>
      </c>
      <c r="B57" s="1" t="s">
        <v>1</v>
      </c>
      <c r="C57" s="1" t="s">
        <v>2</v>
      </c>
      <c r="D57" s="1" t="s">
        <v>3</v>
      </c>
      <c r="E57" s="1" t="s">
        <v>4</v>
      </c>
    </row>
    <row r="58" spans="1:5" x14ac:dyDescent="0.2">
      <c r="A58" s="2" t="s">
        <v>32</v>
      </c>
      <c r="B58" t="s">
        <v>31</v>
      </c>
      <c r="C58">
        <v>149</v>
      </c>
      <c r="D58">
        <v>20</v>
      </c>
      <c r="E58">
        <f t="shared" ref="E58:E63" si="7">D58*10/C58</f>
        <v>1.3422818791946309</v>
      </c>
    </row>
    <row r="59" spans="1:5" x14ac:dyDescent="0.2">
      <c r="A59" s="2"/>
      <c r="B59" t="s">
        <v>28</v>
      </c>
      <c r="C59">
        <v>154</v>
      </c>
      <c r="D59">
        <v>15</v>
      </c>
      <c r="E59">
        <f t="shared" si="7"/>
        <v>0.97402597402597402</v>
      </c>
    </row>
    <row r="60" spans="1:5" x14ac:dyDescent="0.2">
      <c r="A60" s="2"/>
      <c r="B60" t="s">
        <v>29</v>
      </c>
      <c r="C60">
        <v>215</v>
      </c>
      <c r="D60">
        <v>10</v>
      </c>
      <c r="E60">
        <f t="shared" si="7"/>
        <v>0.46511627906976744</v>
      </c>
    </row>
    <row r="61" spans="1:5" x14ac:dyDescent="0.2">
      <c r="A61" s="2"/>
      <c r="B61" t="s">
        <v>7</v>
      </c>
      <c r="C61">
        <v>204</v>
      </c>
      <c r="D61">
        <v>15</v>
      </c>
      <c r="E61">
        <f t="shared" si="7"/>
        <v>0.73529411764705888</v>
      </c>
    </row>
    <row r="62" spans="1:5" x14ac:dyDescent="0.2">
      <c r="A62" s="2"/>
      <c r="B62" t="s">
        <v>30</v>
      </c>
      <c r="C62">
        <v>166</v>
      </c>
      <c r="D62">
        <v>25</v>
      </c>
      <c r="E62">
        <f t="shared" si="7"/>
        <v>1.5060240963855422</v>
      </c>
    </row>
    <row r="63" spans="1:5" x14ac:dyDescent="0.2">
      <c r="A63" s="2"/>
      <c r="B63" t="s">
        <v>9</v>
      </c>
      <c r="C63">
        <v>500</v>
      </c>
      <c r="D63">
        <v>15</v>
      </c>
      <c r="E63">
        <f t="shared" si="7"/>
        <v>0.3</v>
      </c>
    </row>
    <row r="64" spans="1:5" x14ac:dyDescent="0.2">
      <c r="A64" s="2"/>
      <c r="B64" t="s">
        <v>10</v>
      </c>
      <c r="C64" t="s">
        <v>12</v>
      </c>
      <c r="D64" t="s">
        <v>12</v>
      </c>
      <c r="E64">
        <f>E65-SUM(E58:E63)</f>
        <v>4.6772576536770272</v>
      </c>
    </row>
    <row r="65" spans="1:5" x14ac:dyDescent="0.2">
      <c r="A65" s="2"/>
      <c r="B65" t="s">
        <v>11</v>
      </c>
      <c r="C65" t="s">
        <v>12</v>
      </c>
      <c r="D65">
        <v>100</v>
      </c>
      <c r="E65">
        <v>10</v>
      </c>
    </row>
  </sheetData>
  <mergeCells count="8">
    <mergeCell ref="A58:A65"/>
    <mergeCell ref="A49:A56"/>
    <mergeCell ref="A42:A47"/>
    <mergeCell ref="A2:A8"/>
    <mergeCell ref="A10:A16"/>
    <mergeCell ref="A18:A24"/>
    <mergeCell ref="A26:A32"/>
    <mergeCell ref="A34:A4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Jerome Xinglin Qian</cp:lastModifiedBy>
  <dcterms:created xsi:type="dcterms:W3CDTF">2022-11-01T11:48:37Z</dcterms:created>
  <dcterms:modified xsi:type="dcterms:W3CDTF">2023-07-30T13:52:41Z</dcterms:modified>
</cp:coreProperties>
</file>