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torres\Desktop\bus_files\dept_demands\"/>
    </mc:Choice>
  </mc:AlternateContent>
  <xr:revisionPtr revIDLastSave="0" documentId="13_ncr:1_{21FB6CA4-0D8D-4D6E-B8CC-B81BA54D256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April1 26" sheetId="44" r:id="rId1"/>
  </sheets>
  <definedNames>
    <definedName name="_xlnm._FilterDatabase" localSheetId="0" hidden="1">'April1 26'!$A$12:$M$12</definedName>
    <definedName name="a" localSheetId="0">#REF!</definedName>
    <definedName name="a">#REF!</definedName>
    <definedName name="b" localSheetId="0">#REF!</definedName>
    <definedName name="b">#REF!</definedName>
    <definedName name="d" localSheetId="0">#REF!</definedName>
    <definedName name="d">#REF!</definedName>
    <definedName name="e" localSheetId="0">#REF!</definedName>
    <definedName name="e">#REF!</definedName>
    <definedName name="Excel_BuiltIn__FilterDatabase_10" localSheetId="0">#REF!</definedName>
    <definedName name="Excel_BuiltIn__FilterDatabase_10">#REF!</definedName>
    <definedName name="Excel_BuiltIn__FilterDatabase_12" localSheetId="0">#REF!</definedName>
    <definedName name="Excel_BuiltIn__FilterDatabase_12">#REF!</definedName>
    <definedName name="Excel_BuiltIn__FilterDatabase_13" localSheetId="0">#REF!</definedName>
    <definedName name="Excel_BuiltIn__FilterDatabase_13">#REF!</definedName>
    <definedName name="Excel_BuiltIn__FilterDatabase_14" localSheetId="0">#REF!</definedName>
    <definedName name="Excel_BuiltIn__FilterDatabase_14">#REF!</definedName>
    <definedName name="Excel_BuiltIn__FilterDatabase_3" localSheetId="0">#REF!</definedName>
    <definedName name="Excel_BuiltIn__FilterDatabase_3">#REF!</definedName>
    <definedName name="Excel_BuiltIn__FilterDatabase_4" localSheetId="0">#REF!</definedName>
    <definedName name="Excel_BuiltIn__FilterDatabase_4">#REF!</definedName>
    <definedName name="Excel_BuiltIn__FilterDatabase_5" localSheetId="0">#REF!</definedName>
    <definedName name="Excel_BuiltIn__FilterDatabase_5">#REF!</definedName>
    <definedName name="Excel_BuiltIn__FilterDatabase_6" localSheetId="0">#REF!</definedName>
    <definedName name="Excel_BuiltIn__FilterDatabase_6">#REF!</definedName>
    <definedName name="Excel_BuiltIn__FilterDatabase_7" localSheetId="0">#REF!</definedName>
    <definedName name="Excel_BuiltIn__FilterDatabase_7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  <definedName name="f" localSheetId="0">#REF!</definedName>
    <definedName name="f">#REF!</definedName>
    <definedName name="fcfg" localSheetId="0">#REF!</definedName>
    <definedName name="fcfg">#REF!</definedName>
    <definedName name="g" localSheetId="0">#REF!</definedName>
    <definedName name="g">#REF!</definedName>
    <definedName name="h" localSheetId="0">#REF!</definedName>
    <definedName name="h">#REF!</definedName>
    <definedName name="i" localSheetId="0">#REF!</definedName>
    <definedName name="i">#REF!</definedName>
    <definedName name="j" localSheetId="0">#REF!</definedName>
    <definedName name="j">#REF!</definedName>
    <definedName name="k" localSheetId="0">#REF!</definedName>
    <definedName name="k">#REF!</definedName>
    <definedName name="March12" localSheetId="0">#REF!</definedName>
    <definedName name="March12">#REF!</definedName>
    <definedName name="o" localSheetId="0">#REF!</definedName>
    <definedName name="o">#REF!</definedName>
    <definedName name="p" localSheetId="0">#REF!</definedName>
    <definedName name="p">#REF!</definedName>
    <definedName name="q" localSheetId="0">#REF!</definedName>
    <definedName name="q">#REF!</definedName>
    <definedName name="rev" localSheetId="0">#REF!</definedName>
    <definedName name="rev">#REF!</definedName>
    <definedName name="s" localSheetId="0">#REF!</definedName>
    <definedName name="s">#REF!</definedName>
    <definedName name="u" localSheetId="0">#REF!</definedName>
    <definedName name="u">#REF!</definedName>
    <definedName name="v" localSheetId="0">#REF!</definedName>
    <definedName name="v">#REF!</definedName>
    <definedName name="w" localSheetId="0">#REF!</definedName>
    <definedName name="w">#REF!</definedName>
    <definedName name="y" localSheetId="0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4" l="1"/>
  <c r="K11" i="44"/>
  <c r="J11" i="44"/>
  <c r="I11" i="44"/>
  <c r="H11" i="44"/>
  <c r="G11" i="44"/>
  <c r="E11" i="44"/>
  <c r="L10" i="44"/>
  <c r="K10" i="44"/>
  <c r="J10" i="44"/>
  <c r="I10" i="44"/>
  <c r="H10" i="44"/>
  <c r="E10" i="44"/>
  <c r="L9" i="44"/>
  <c r="K9" i="44"/>
  <c r="J9" i="44"/>
  <c r="I9" i="44"/>
  <c r="H9" i="44"/>
  <c r="E9" i="44"/>
  <c r="L8" i="44"/>
  <c r="K8" i="44"/>
  <c r="J8" i="44"/>
  <c r="I8" i="44"/>
  <c r="H8" i="44"/>
  <c r="E8" i="44"/>
  <c r="L7" i="44"/>
  <c r="K7" i="44"/>
  <c r="J7" i="44"/>
  <c r="I7" i="44"/>
  <c r="H7" i="44"/>
  <c r="E7" i="44"/>
  <c r="L6" i="44"/>
  <c r="K6" i="44"/>
  <c r="I6" i="44"/>
  <c r="H6" i="44"/>
  <c r="E6" i="44"/>
  <c r="L5" i="44"/>
  <c r="K5" i="44"/>
  <c r="J5" i="44"/>
  <c r="I5" i="44"/>
  <c r="H5" i="44"/>
  <c r="E5" i="44"/>
  <c r="E12" i="44" l="1"/>
  <c r="H12" i="44"/>
  <c r="G12" i="44"/>
  <c r="K12" i="44"/>
  <c r="I12" i="44"/>
  <c r="L12" i="44"/>
  <c r="F12" i="44"/>
  <c r="M12" i="44"/>
</calcChain>
</file>

<file path=xl/sharedStrings.xml><?xml version="1.0" encoding="utf-8"?>
<sst xmlns="http://schemas.openxmlformats.org/spreadsheetml/2006/main" count="125" uniqueCount="42">
  <si>
    <r>
      <t xml:space="preserve">NAME
</t>
    </r>
    <r>
      <rPr>
        <sz val="12"/>
        <rFont val="Century Gothic"/>
        <family val="2"/>
      </rPr>
      <t>(Surname, Firstname, M.I)</t>
    </r>
  </si>
  <si>
    <t>ID No.</t>
  </si>
  <si>
    <t>CALAMBA</t>
  </si>
  <si>
    <t xml:space="preserve">CABUYAO </t>
  </si>
  <si>
    <t>CARMONA</t>
  </si>
  <si>
    <t>BINAN</t>
  </si>
  <si>
    <t>BALIBAGO</t>
  </si>
  <si>
    <t>ALABANG</t>
  </si>
  <si>
    <t>ROUTE</t>
  </si>
  <si>
    <t>INCOMING</t>
  </si>
  <si>
    <t>OUTGOING</t>
  </si>
  <si>
    <t>NON-RIDER</t>
  </si>
  <si>
    <t>Ponce, James Arvin D.</t>
  </si>
  <si>
    <t>Malaluan, Romulo C.</t>
  </si>
  <si>
    <t>Dichoso, Wilfredo N.</t>
  </si>
  <si>
    <t>Cepe Jayson P</t>
  </si>
  <si>
    <t>Cack, Lovellie A</t>
  </si>
  <si>
    <t>Olitoquit, Edzon S.</t>
  </si>
  <si>
    <t>Mendoza, Princess</t>
  </si>
  <si>
    <t>De Vera, Adonis Q.</t>
  </si>
  <si>
    <t>Tarape, Jan Mailliw Abrenica</t>
  </si>
  <si>
    <t>Raven Catindig</t>
  </si>
  <si>
    <t>Chester Ciudad</t>
  </si>
  <si>
    <t xml:space="preserve"> Popelius Martillano</t>
  </si>
  <si>
    <t>Romer Navarro</t>
  </si>
  <si>
    <t>Tristan Anthony Balya</t>
  </si>
  <si>
    <t>Emmelyne Tolentino</t>
  </si>
  <si>
    <t xml:space="preserve">Raye Katrina Bayot </t>
  </si>
  <si>
    <t>Shaena J. Gacos</t>
  </si>
  <si>
    <t>Christine Joy Vibar</t>
  </si>
  <si>
    <t>Guerzon, Vincent</t>
  </si>
  <si>
    <t>Velasco, Oscar</t>
  </si>
  <si>
    <t>Samuel Unson</t>
  </si>
  <si>
    <t>OJT</t>
  </si>
  <si>
    <t>Gospel Guban</t>
  </si>
  <si>
    <t>Dan Joshua Laudencia</t>
  </si>
  <si>
    <t>Jaymark Bajeta</t>
  </si>
  <si>
    <t>Ivan Rodriguez</t>
  </si>
  <si>
    <t>Vince Reyes</t>
  </si>
  <si>
    <t>Friday, April 26,2024</t>
  </si>
  <si>
    <t>Monday, April 29, 2024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</si>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</sst>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, &quot;mmmm\ dd&quot;, &quot;yyyy"/>
    <numFmt numFmtId="165" formatCode="[$-3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alibri"/>
      <family val="2"/>
      <charset val="1"/>
    </font>
    <font>
      <sz val="12"/>
      <name val="Century Gothic"/>
      <family val="2"/>
    </font>
    <font>
      <sz val="10"/>
      <name val="Arial"/>
      <family val="2"/>
      <charset val="1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sz val="10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FF33"/>
        <bgColor rgb="FFFBE5D6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rgb="FF9999FF"/>
      </patternFill>
    </fill>
    <fill>
      <patternFill patternType="solid">
        <fgColor rgb="FF66FF99"/>
        <bgColor rgb="FF9999FF"/>
      </patternFill>
    </fill>
    <fill>
      <patternFill patternType="solid">
        <fgColor rgb="FF66FF99"/>
        <bgColor rgb="FFFF8080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rgb="FFCCF2FE"/>
      </patternFill>
    </fill>
    <fill>
      <patternFill patternType="solid">
        <fgColor rgb="FF66FF99"/>
        <bgColor rgb="FFCCFFFF"/>
      </patternFill>
    </fill>
    <fill>
      <patternFill patternType="solid">
        <fgColor rgb="FFFFCCFF"/>
      </patternFill>
    </fill>
    <fill>
      <patternFill patternType="solid">
        <fgColor rgb="FF92D050"/>
      </patternFill>
    </fill>
    <fill>
      <patternFill patternType="solid">
        <fgColor rgb="FFFFC000"/>
        <bgColor indexed="64"/>
      </patternFill>
    </fill>
    <fill>
      <patternFill patternType="solid">
        <fgColor rgb="FFFF0000"/>
      </patternFill>
    </fill>
    <fill>
      <patternFill patternType="solid">
        <fgColor rgb="FFFF99FF"/>
      </patternFill>
    </fill>
    <fill>
      <patternFill patternType="solid">
        <fgColor rgb="FFCCFF66"/>
      </patternFill>
    </fill>
    <fill>
      <patternFill patternType="solid">
        <fgColor rgb="FFFFD8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165" fontId="9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1" fillId="2" borderId="14" xfId="0" applyFont="1" applyFill="1" applyBorder="1"/>
    <xf numFmtId="0" fontId="5" fillId="3" borderId="18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vertical="center"/>
    </xf>
    <xf numFmtId="0" fontId="5" fillId="3" borderId="13" xfId="2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8" xfId="2" applyFont="1" applyBorder="1" applyAlignment="1">
      <alignment horizontal="center"/>
    </xf>
    <xf numFmtId="0" fontId="6" fillId="5" borderId="21" xfId="0" applyFont="1" applyFill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3" fillId="7" borderId="7" xfId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1" borderId="7" xfId="1" applyFont="1" applyFill="1" applyBorder="1" applyAlignment="1">
      <alignment horizontal="center" vertical="center"/>
    </xf>
    <xf numFmtId="18" fontId="5" fillId="12" borderId="7" xfId="2" applyNumberFormat="1" applyFont="1" applyFill="1" applyBorder="1" applyAlignment="1">
      <alignment horizontal="center" vertical="center"/>
    </xf>
    <xf numFmtId="18" fontId="5" fillId="13" borderId="1" xfId="2" applyNumberFormat="1" applyFont="1" applyFill="1" applyBorder="1" applyAlignment="1">
      <alignment horizontal="center" vertical="center"/>
    </xf>
    <xf numFmtId="18" fontId="5" fillId="14" borderId="8" xfId="2" applyNumberFormat="1" applyFont="1" applyFill="1" applyBorder="1" applyAlignment="1">
      <alignment horizontal="center"/>
    </xf>
    <xf numFmtId="18" fontId="5" fillId="12" borderId="1" xfId="2" applyNumberFormat="1" applyFont="1" applyFill="1" applyBorder="1" applyAlignment="1">
      <alignment horizontal="center" vertical="center"/>
    </xf>
    <xf numFmtId="18" fontId="5" fillId="14" borderId="1" xfId="2" applyNumberFormat="1" applyFont="1" applyFill="1" applyBorder="1" applyAlignment="1">
      <alignment horizontal="center" vertical="center"/>
    </xf>
    <xf numFmtId="18" fontId="5" fillId="14" borderId="2" xfId="2" applyNumberFormat="1" applyFont="1" applyFill="1" applyBorder="1" applyAlignment="1">
      <alignment horizontal="center" vertical="center"/>
    </xf>
    <xf numFmtId="0" fontId="5" fillId="16" borderId="7" xfId="2" applyFont="1" applyFill="1" applyBorder="1" applyAlignment="1">
      <alignment horizontal="center" vertical="center"/>
    </xf>
    <xf numFmtId="0" fontId="5" fillId="16" borderId="21" xfId="2" applyFont="1" applyFill="1" applyBorder="1" applyAlignment="1">
      <alignment horizontal="center" vertical="center"/>
    </xf>
    <xf numFmtId="0" fontId="7" fillId="4" borderId="12" xfId="2" applyFont="1" applyFill="1" applyBorder="1" applyAlignment="1">
      <alignment vertical="top" wrapText="1"/>
    </xf>
    <xf numFmtId="0" fontId="5" fillId="3" borderId="19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19" borderId="1" xfId="1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0" xfId="0" applyFont="1" applyFill="1"/>
    <xf numFmtId="0" fontId="3" fillId="20" borderId="7" xfId="1" applyFont="1" applyFill="1" applyBorder="1" applyAlignment="1">
      <alignment horizontal="center" vertical="center"/>
    </xf>
    <xf numFmtId="0" fontId="6" fillId="20" borderId="1" xfId="2" applyFont="1" applyFill="1" applyBorder="1" applyAlignment="1">
      <alignment horizontal="center" vertical="center"/>
    </xf>
    <xf numFmtId="0" fontId="6" fillId="20" borderId="7" xfId="2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1" borderId="1" xfId="1" applyFont="1" applyFill="1" applyBorder="1" applyAlignment="1">
      <alignment horizontal="center" vertical="center"/>
    </xf>
    <xf numFmtId="0" fontId="3" fillId="22" borderId="1" xfId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0" fontId="3" fillId="24" borderId="1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7" fillId="2" borderId="8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8" fillId="18" borderId="1" xfId="2" applyFont="1" applyFill="1" applyBorder="1" applyAlignment="1">
      <alignment horizontal="center" vertical="center" wrapText="1"/>
    </xf>
    <xf numFmtId="0" fontId="7" fillId="18" borderId="1" xfId="2" applyFont="1" applyFill="1" applyBorder="1" applyAlignment="1">
      <alignment horizontal="center" vertical="center" wrapText="1"/>
    </xf>
    <xf numFmtId="164" fontId="5" fillId="15" borderId="20" xfId="2" applyNumberFormat="1" applyFont="1" applyFill="1" applyBorder="1" applyAlignment="1">
      <alignment horizontal="center" vertical="center"/>
    </xf>
    <xf numFmtId="164" fontId="5" fillId="15" borderId="14" xfId="2" applyNumberFormat="1" applyFont="1" applyFill="1" applyBorder="1" applyAlignment="1">
      <alignment horizontal="center" vertical="center"/>
    </xf>
    <xf numFmtId="164" fontId="5" fillId="15" borderId="13" xfId="2" applyNumberFormat="1" applyFont="1" applyFill="1" applyBorder="1" applyAlignment="1">
      <alignment horizontal="center" vertical="center"/>
    </xf>
    <xf numFmtId="164" fontId="5" fillId="15" borderId="24" xfId="2" applyNumberFormat="1" applyFont="1" applyFill="1" applyBorder="1" applyAlignment="1">
      <alignment horizontal="center" vertical="center"/>
    </xf>
    <xf numFmtId="164" fontId="5" fillId="15" borderId="23" xfId="2" applyNumberFormat="1" applyFont="1" applyFill="1" applyBorder="1" applyAlignment="1">
      <alignment horizontal="center" vertical="center"/>
    </xf>
    <xf numFmtId="164" fontId="5" fillId="15" borderId="22" xfId="2" applyNumberFormat="1" applyFont="1" applyFill="1" applyBorder="1" applyAlignment="1">
      <alignment horizontal="center" vertical="center"/>
    </xf>
    <xf numFmtId="164" fontId="5" fillId="15" borderId="17" xfId="2" applyNumberFormat="1" applyFont="1" applyFill="1" applyBorder="1" applyAlignment="1">
      <alignment horizontal="center" vertical="center"/>
    </xf>
    <xf numFmtId="164" fontId="5" fillId="15" borderId="16" xfId="2" applyNumberFormat="1" applyFont="1" applyFill="1" applyBorder="1" applyAlignment="1">
      <alignment horizontal="center" vertical="center"/>
    </xf>
    <xf numFmtId="164" fontId="5" fillId="15" borderId="15" xfId="2" applyNumberFormat="1" applyFont="1" applyFill="1" applyBorder="1" applyAlignment="1">
      <alignment horizontal="center" vertical="center"/>
    </xf>
    <xf numFmtId="164" fontId="5" fillId="15" borderId="8" xfId="2" applyNumberFormat="1" applyFont="1" applyFill="1" applyBorder="1" applyAlignment="1">
      <alignment horizontal="center" vertical="center"/>
    </xf>
    <xf numFmtId="164" fontId="5" fillId="15" borderId="1" xfId="2" applyNumberFormat="1" applyFont="1" applyFill="1" applyBorder="1" applyAlignment="1">
      <alignment horizontal="center" vertical="center"/>
    </xf>
    <xf numFmtId="164" fontId="5" fillId="15" borderId="7" xfId="2" applyNumberFormat="1" applyFont="1" applyFill="1" applyBorder="1" applyAlignment="1">
      <alignment horizontal="center" vertical="center"/>
    </xf>
    <xf numFmtId="0" fontId="5" fillId="17" borderId="2" xfId="2" applyFont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5" fillId="17" borderId="10" xfId="2" applyFont="1" applyFill="1" applyBorder="1" applyAlignment="1">
      <alignment horizontal="center" vertical="center"/>
    </xf>
  </cellXfs>
  <cellStyles count="4">
    <cellStyle name="Explanatory Text 2" xfId="2" xr:uid="{00000000-0005-0000-0000-000000000000}"/>
    <cellStyle name="Normal" xfId="0" builtinId="0"/>
    <cellStyle name="Normal 15" xfId="3" xr:uid="{00000000-0005-0000-0000-000002000000}"/>
    <cellStyle name="Normal 2" xfId="1" xr:uid="{00000000-0005-0000-0000-000003000000}"/>
  </cellStyles>
  <dxfs count="66">
    <dxf>
      <fill>
        <patternFill>
          <bgColor rgb="FFCCFF66"/>
        </patternFill>
      </fill>
    </dxf>
    <dxf>
      <fill>
        <patternFill>
          <bgColor rgb="FFFF99FF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3399FF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99FFCC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81"/>
  <sheetViews>
    <sheetView tabSelected="1" zoomScale="85" zoomScaleNormal="85" workbookViewId="0">
      <selection activeCell="H9" sqref="H9"/>
    </sheetView>
  </sheetViews>
  <sheetFormatPr defaultRowHeight="16.5" x14ac:dyDescent="0.3"/>
  <cols>
    <col min="1" max="1" width="10.28515625" style="1" bestFit="1" customWidth="1"/>
    <col min="2" max="2" width="12" style="1" customWidth="1"/>
    <col min="3" max="3" width="38.5703125" style="1" customWidth="1"/>
    <col min="4" max="4" width="17.28515625" style="55" customWidth="1"/>
    <col min="5" max="5" width="13.28515625" style="1" customWidth="1"/>
    <col min="6" max="6" width="15.140625" style="1" customWidth="1"/>
    <col min="7" max="7" width="14" style="1" customWidth="1"/>
    <col min="8" max="8" width="14.28515625" style="1" customWidth="1"/>
    <col min="9" max="9" width="13.85546875" style="1" customWidth="1"/>
    <col min="10" max="10" width="0.140625" style="1" customWidth="1"/>
    <col min="11" max="11" width="13.85546875" style="1" customWidth="1"/>
    <col min="12" max="12" width="11.85546875" style="1" customWidth="1"/>
    <col min="13" max="13" width="15" style="1" customWidth="1"/>
    <col min="14" max="16384" width="9.140625" style="1"/>
  </cols>
  <sheetData>
    <row r="1" spans="1:13" ht="17.25" customHeight="1" x14ac:dyDescent="0.3">
      <c r="A1" s="26"/>
      <c r="B1" s="67" t="s">
        <v>41</v>
      </c>
      <c r="C1" s="68"/>
      <c r="D1" s="68"/>
      <c r="E1" s="69" t="s">
        <v>39</v>
      </c>
      <c r="F1" s="70"/>
      <c r="G1" s="70"/>
      <c r="H1" s="70"/>
      <c r="I1" s="71"/>
      <c r="J1" s="23"/>
      <c r="K1" s="75" t="s">
        <v>40</v>
      </c>
      <c r="L1" s="76"/>
      <c r="M1" s="77"/>
    </row>
    <row r="2" spans="1:13" ht="17.25" customHeight="1" x14ac:dyDescent="0.3">
      <c r="A2" s="26"/>
      <c r="B2" s="68"/>
      <c r="C2" s="68"/>
      <c r="D2" s="68"/>
      <c r="E2" s="72"/>
      <c r="F2" s="73"/>
      <c r="G2" s="73"/>
      <c r="H2" s="73"/>
      <c r="I2" s="74"/>
      <c r="J2" s="23"/>
      <c r="K2" s="78"/>
      <c r="L2" s="79"/>
      <c r="M2" s="80"/>
    </row>
    <row r="3" spans="1:13" ht="17.25" customHeight="1" x14ac:dyDescent="0.3">
      <c r="A3" s="26"/>
      <c r="B3" s="68"/>
      <c r="C3" s="68"/>
      <c r="D3" s="68"/>
      <c r="E3" s="81" t="s">
        <v>10</v>
      </c>
      <c r="F3" s="82"/>
      <c r="G3" s="82"/>
      <c r="H3" s="39" t="s">
        <v>9</v>
      </c>
      <c r="I3" s="39" t="s">
        <v>9</v>
      </c>
      <c r="J3" s="23"/>
      <c r="K3" s="83" t="s">
        <v>10</v>
      </c>
      <c r="L3" s="81"/>
      <c r="M3" s="38" t="s">
        <v>9</v>
      </c>
    </row>
    <row r="4" spans="1:13" ht="17.25" customHeight="1" x14ac:dyDescent="0.3">
      <c r="A4" s="26"/>
      <c r="B4" s="68"/>
      <c r="C4" s="68"/>
      <c r="D4" s="68"/>
      <c r="E4" s="37">
        <v>0.66666666666666663</v>
      </c>
      <c r="F4" s="36">
        <v>0.75</v>
      </c>
      <c r="G4" s="36">
        <v>0.79166666666666663</v>
      </c>
      <c r="H4" s="35">
        <v>0.79166666666666663</v>
      </c>
      <c r="I4" s="35">
        <v>0.91666666666666663</v>
      </c>
      <c r="J4" s="23"/>
      <c r="K4" s="34">
        <v>0.16666666666666666</v>
      </c>
      <c r="L4" s="33">
        <v>0.29166666666666669</v>
      </c>
      <c r="M4" s="32">
        <v>0.29166666666666669</v>
      </c>
    </row>
    <row r="5" spans="1:13" ht="17.25" x14ac:dyDescent="0.3">
      <c r="A5" s="26"/>
      <c r="B5" s="65" t="s">
        <v>8</v>
      </c>
      <c r="C5" s="66"/>
      <c r="D5" s="31" t="s">
        <v>7</v>
      </c>
      <c r="E5" s="24">
        <f t="shared" ref="E5:H11" si="0">+COUNTIF(E$13:E$64894,$D5)</f>
        <v>0</v>
      </c>
      <c r="F5" s="21">
        <v>0</v>
      </c>
      <c r="G5" s="21">
        <v>2</v>
      </c>
      <c r="H5" s="21">
        <f t="shared" si="0"/>
        <v>0</v>
      </c>
      <c r="I5" s="21">
        <f t="shared" ref="I5:I11" si="1">+COUNTIF(I$13:I$64893,$D5)</f>
        <v>0</v>
      </c>
      <c r="J5" s="23">
        <f>+COUNTIF(J$13:J$64894,$D5)</f>
        <v>0</v>
      </c>
      <c r="K5" s="22">
        <f>+COUNTIF(K$13:K$64894,$D5)</f>
        <v>0</v>
      </c>
      <c r="L5" s="21">
        <f>+COUNTIF(L$13:L$64894,$D5)</f>
        <v>0</v>
      </c>
      <c r="M5" s="21">
        <v>1</v>
      </c>
    </row>
    <row r="6" spans="1:13" ht="17.25" x14ac:dyDescent="0.3">
      <c r="A6" s="26"/>
      <c r="B6" s="65"/>
      <c r="C6" s="66"/>
      <c r="D6" s="30" t="s">
        <v>6</v>
      </c>
      <c r="E6" s="24">
        <f t="shared" si="0"/>
        <v>0</v>
      </c>
      <c r="F6" s="21">
        <v>0</v>
      </c>
      <c r="G6" s="21">
        <v>1</v>
      </c>
      <c r="H6" s="21">
        <f t="shared" si="0"/>
        <v>0</v>
      </c>
      <c r="I6" s="21">
        <f t="shared" si="1"/>
        <v>0</v>
      </c>
      <c r="J6" s="23"/>
      <c r="K6" s="22">
        <f t="shared" ref="K6:M11" si="2">+COUNTIF(K$13:K$64894,$D6)</f>
        <v>0</v>
      </c>
      <c r="L6" s="21">
        <f t="shared" si="2"/>
        <v>0</v>
      </c>
      <c r="M6" s="21">
        <v>2</v>
      </c>
    </row>
    <row r="7" spans="1:13" ht="17.25" x14ac:dyDescent="0.3">
      <c r="A7" s="26"/>
      <c r="B7" s="65"/>
      <c r="C7" s="66"/>
      <c r="D7" s="29" t="s">
        <v>5</v>
      </c>
      <c r="E7" s="24">
        <f t="shared" si="0"/>
        <v>0</v>
      </c>
      <c r="F7" s="21">
        <v>0</v>
      </c>
      <c r="G7" s="21">
        <v>3</v>
      </c>
      <c r="H7" s="21">
        <f t="shared" si="0"/>
        <v>0</v>
      </c>
      <c r="I7" s="21">
        <f t="shared" si="1"/>
        <v>0</v>
      </c>
      <c r="J7" s="23">
        <f>+COUNTIF(J$13:J$64894,$D7)</f>
        <v>0</v>
      </c>
      <c r="K7" s="22">
        <f t="shared" si="2"/>
        <v>0</v>
      </c>
      <c r="L7" s="21">
        <f t="shared" si="2"/>
        <v>0</v>
      </c>
      <c r="M7" s="21">
        <v>3</v>
      </c>
    </row>
    <row r="8" spans="1:13" ht="17.25" x14ac:dyDescent="0.3">
      <c r="A8" s="26"/>
      <c r="B8" s="65"/>
      <c r="C8" s="66"/>
      <c r="D8" s="28" t="s">
        <v>4</v>
      </c>
      <c r="E8" s="24">
        <f t="shared" si="0"/>
        <v>0</v>
      </c>
      <c r="F8" s="21">
        <v>0</v>
      </c>
      <c r="G8" s="21">
        <v>4</v>
      </c>
      <c r="H8" s="21">
        <f t="shared" si="0"/>
        <v>0</v>
      </c>
      <c r="I8" s="21">
        <f t="shared" si="1"/>
        <v>0</v>
      </c>
      <c r="J8" s="23">
        <f>+COUNTIF(J$13:J$64894,$D8)</f>
        <v>0</v>
      </c>
      <c r="K8" s="22">
        <f t="shared" si="2"/>
        <v>0</v>
      </c>
      <c r="L8" s="21">
        <f t="shared" si="2"/>
        <v>0</v>
      </c>
      <c r="M8" s="21">
        <v>4</v>
      </c>
    </row>
    <row r="9" spans="1:13" ht="17.25" x14ac:dyDescent="0.3">
      <c r="A9" s="26"/>
      <c r="B9" s="65"/>
      <c r="C9" s="66"/>
      <c r="D9" s="27" t="s">
        <v>3</v>
      </c>
      <c r="E9" s="24">
        <f t="shared" si="0"/>
        <v>0</v>
      </c>
      <c r="F9" s="21">
        <v>0</v>
      </c>
      <c r="G9" s="21">
        <v>4</v>
      </c>
      <c r="H9" s="21">
        <f t="shared" si="0"/>
        <v>0</v>
      </c>
      <c r="I9" s="21">
        <f t="shared" si="1"/>
        <v>0</v>
      </c>
      <c r="J9" s="23">
        <f>+COUNTIF(J$13:J$64894,$D9)</f>
        <v>0</v>
      </c>
      <c r="K9" s="22">
        <f t="shared" si="2"/>
        <v>0</v>
      </c>
      <c r="L9" s="21">
        <f t="shared" si="2"/>
        <v>0</v>
      </c>
      <c r="M9" s="21">
        <v>4</v>
      </c>
    </row>
    <row r="10" spans="1:13" ht="17.25" x14ac:dyDescent="0.3">
      <c r="A10" s="26"/>
      <c r="B10" s="65"/>
      <c r="C10" s="66"/>
      <c r="D10" s="25" t="s">
        <v>2</v>
      </c>
      <c r="E10" s="24">
        <f t="shared" si="0"/>
        <v>0</v>
      </c>
      <c r="F10" s="21">
        <v>0</v>
      </c>
      <c r="G10" s="21">
        <v>3</v>
      </c>
      <c r="H10" s="21">
        <f t="shared" si="0"/>
        <v>0</v>
      </c>
      <c r="I10" s="21">
        <f t="shared" si="1"/>
        <v>0</v>
      </c>
      <c r="J10" s="23">
        <f>+COUNTIF(J$13:J$64894,$D10)</f>
        <v>0</v>
      </c>
      <c r="K10" s="22">
        <f t="shared" si="2"/>
        <v>0</v>
      </c>
      <c r="L10" s="21">
        <f t="shared" si="2"/>
        <v>0</v>
      </c>
      <c r="M10" s="21">
        <v>3</v>
      </c>
    </row>
    <row r="11" spans="1:13" ht="17.25" x14ac:dyDescent="0.3">
      <c r="A11" s="26"/>
      <c r="B11" s="65"/>
      <c r="C11" s="66"/>
      <c r="D11" s="56" t="s">
        <v>11</v>
      </c>
      <c r="E11" s="24">
        <f t="shared" si="0"/>
        <v>0</v>
      </c>
      <c r="F11" s="21">
        <v>0</v>
      </c>
      <c r="G11" s="21">
        <f t="shared" si="0"/>
        <v>0</v>
      </c>
      <c r="H11" s="57">
        <f t="shared" si="0"/>
        <v>0</v>
      </c>
      <c r="I11" s="21">
        <f t="shared" si="1"/>
        <v>0</v>
      </c>
      <c r="J11" s="23">
        <f>+COUNTIF(J$13:J$64894,$D11)</f>
        <v>0</v>
      </c>
      <c r="K11" s="22">
        <f t="shared" si="2"/>
        <v>0</v>
      </c>
      <c r="L11" s="21">
        <f t="shared" si="2"/>
        <v>0</v>
      </c>
      <c r="M11" s="58">
        <v>0</v>
      </c>
    </row>
    <row r="12" spans="1:13" ht="34.5" customHeight="1" x14ac:dyDescent="0.3">
      <c r="A12" s="20"/>
      <c r="B12" s="41" t="s">
        <v>1</v>
      </c>
      <c r="C12" s="40" t="s">
        <v>0</v>
      </c>
      <c r="D12" s="19" t="s">
        <v>8</v>
      </c>
      <c r="E12" s="18">
        <f>SUM(E5:E11)</f>
        <v>0</v>
      </c>
      <c r="F12" s="15">
        <f>SUM(F5:F11)</f>
        <v>0</v>
      </c>
      <c r="G12" s="15">
        <f>SUM(G5:G11)</f>
        <v>17</v>
      </c>
      <c r="H12" s="15">
        <f>SUM(H5:H11)</f>
        <v>0</v>
      </c>
      <c r="I12" s="15">
        <f>SUM(I5:I11)</f>
        <v>0</v>
      </c>
      <c r="J12" s="17"/>
      <c r="K12" s="16">
        <f>SUM(K5:K11)</f>
        <v>0</v>
      </c>
      <c r="L12" s="15">
        <f>SUM(L5:L11)</f>
        <v>0</v>
      </c>
      <c r="M12" s="14">
        <f>SUM(M5:M11)</f>
        <v>17</v>
      </c>
    </row>
    <row r="13" spans="1:13" ht="17.25" x14ac:dyDescent="0.3">
      <c r="A13" s="50"/>
      <c r="B13" s="59">
        <v>2000157</v>
      </c>
      <c r="C13" s="49" t="s">
        <v>12</v>
      </c>
      <c r="D13" s="53" t="s">
        <v>6</v>
      </c>
      <c r="E13" s="5"/>
      <c r="F13" s="53" t="s">
        <v>6</v>
      </c>
      <c r="G13" s="48"/>
      <c r="H13" s="48"/>
      <c r="I13" s="48"/>
      <c r="J13" s="48"/>
      <c r="K13" s="48"/>
      <c r="L13" s="48"/>
      <c r="M13" s="53" t="s">
        <v>6</v>
      </c>
    </row>
    <row r="14" spans="1:13" ht="17.25" x14ac:dyDescent="0.3">
      <c r="A14" s="50"/>
      <c r="B14" s="59">
        <v>2000162</v>
      </c>
      <c r="C14" s="49" t="s">
        <v>13</v>
      </c>
      <c r="D14" s="61" t="s">
        <v>2</v>
      </c>
      <c r="E14" s="5"/>
      <c r="F14" s="61" t="s">
        <v>2</v>
      </c>
      <c r="G14" s="5"/>
      <c r="H14" s="5"/>
      <c r="I14" s="5"/>
      <c r="J14" s="5"/>
      <c r="K14" s="5"/>
      <c r="L14" s="5"/>
      <c r="M14" s="61" t="s">
        <v>2</v>
      </c>
    </row>
    <row r="15" spans="1:13" ht="17.25" x14ac:dyDescent="0.3">
      <c r="A15" s="50"/>
      <c r="B15" s="59">
        <v>2000167</v>
      </c>
      <c r="C15" s="49" t="s">
        <v>14</v>
      </c>
      <c r="D15" s="53" t="s">
        <v>6</v>
      </c>
      <c r="E15" s="5"/>
      <c r="F15" s="5"/>
      <c r="G15" s="5"/>
      <c r="H15" s="5"/>
      <c r="I15" s="4"/>
      <c r="J15" s="7"/>
      <c r="K15" s="6"/>
      <c r="L15" s="5"/>
      <c r="M15" s="53" t="s">
        <v>6</v>
      </c>
    </row>
    <row r="16" spans="1:13" ht="17.25" x14ac:dyDescent="0.3">
      <c r="A16" s="50"/>
      <c r="B16" s="51">
        <v>2205205</v>
      </c>
      <c r="C16" s="49" t="s">
        <v>15</v>
      </c>
      <c r="D16" s="61" t="s">
        <v>2</v>
      </c>
      <c r="E16" s="5"/>
      <c r="F16" s="61" t="s">
        <v>2</v>
      </c>
      <c r="G16" s="5"/>
      <c r="H16" s="5"/>
      <c r="I16" s="4"/>
      <c r="J16" s="7"/>
      <c r="K16" s="6"/>
      <c r="L16" s="5"/>
      <c r="M16" s="61" t="s">
        <v>2</v>
      </c>
    </row>
    <row r="17" spans="1:13" ht="17.25" x14ac:dyDescent="0.3">
      <c r="A17" s="50"/>
      <c r="B17" s="59">
        <v>2010408</v>
      </c>
      <c r="C17" s="49" t="s">
        <v>16</v>
      </c>
      <c r="D17" s="61" t="s">
        <v>2</v>
      </c>
      <c r="E17" s="5"/>
      <c r="F17" s="61" t="s">
        <v>2</v>
      </c>
      <c r="G17" s="5"/>
      <c r="H17" s="5"/>
      <c r="I17" s="4"/>
      <c r="J17" s="7"/>
      <c r="K17" s="12"/>
      <c r="L17" s="5"/>
      <c r="M17" s="61" t="s">
        <v>2</v>
      </c>
    </row>
    <row r="18" spans="1:13" ht="17.25" x14ac:dyDescent="0.3">
      <c r="A18" s="50"/>
      <c r="B18" s="51">
        <v>2003256</v>
      </c>
      <c r="C18" s="49" t="s">
        <v>17</v>
      </c>
      <c r="D18" s="61" t="s">
        <v>2</v>
      </c>
      <c r="E18" s="5"/>
      <c r="F18" s="61" t="s">
        <v>2</v>
      </c>
      <c r="G18" s="5"/>
      <c r="H18" s="8"/>
      <c r="I18" s="4"/>
      <c r="J18" s="7"/>
      <c r="K18" s="6"/>
      <c r="L18" s="8"/>
      <c r="M18" s="61" t="s">
        <v>2</v>
      </c>
    </row>
    <row r="19" spans="1:13" ht="17.25" x14ac:dyDescent="0.3">
      <c r="A19" s="50"/>
      <c r="B19" s="51">
        <v>2214012</v>
      </c>
      <c r="C19" s="49" t="s">
        <v>18</v>
      </c>
      <c r="D19" s="61" t="s">
        <v>2</v>
      </c>
      <c r="E19" s="5"/>
      <c r="F19" s="61" t="s">
        <v>2</v>
      </c>
      <c r="G19" s="5"/>
      <c r="H19" s="8"/>
      <c r="I19" s="4"/>
      <c r="J19" s="7"/>
      <c r="K19" s="12"/>
      <c r="L19" s="8"/>
      <c r="M19" s="61" t="s">
        <v>2</v>
      </c>
    </row>
    <row r="20" spans="1:13" ht="17.25" x14ac:dyDescent="0.3">
      <c r="A20" s="50"/>
      <c r="B20" s="51">
        <v>2108482</v>
      </c>
      <c r="C20" s="49" t="s">
        <v>19</v>
      </c>
      <c r="D20" s="62" t="s">
        <v>3</v>
      </c>
      <c r="E20" s="5"/>
      <c r="F20" s="62" t="s">
        <v>3</v>
      </c>
      <c r="G20" s="5"/>
      <c r="H20" s="8"/>
      <c r="I20" s="4"/>
      <c r="J20" s="7"/>
      <c r="K20" s="12"/>
      <c r="L20" s="8"/>
      <c r="M20" s="62" t="s">
        <v>3</v>
      </c>
    </row>
    <row r="21" spans="1:13" ht="17.25" x14ac:dyDescent="0.3">
      <c r="A21" s="50"/>
      <c r="B21" s="51">
        <v>2206052</v>
      </c>
      <c r="C21" s="49" t="s">
        <v>20</v>
      </c>
      <c r="D21" s="61" t="s">
        <v>2</v>
      </c>
      <c r="E21" s="5"/>
      <c r="F21" s="61" t="s">
        <v>2</v>
      </c>
      <c r="G21" s="5"/>
      <c r="H21" s="8"/>
      <c r="I21" s="4"/>
      <c r="J21" s="13"/>
      <c r="K21" s="12"/>
      <c r="L21" s="8"/>
      <c r="M21" s="61" t="s">
        <v>2</v>
      </c>
    </row>
    <row r="22" spans="1:13" ht="17.25" x14ac:dyDescent="0.3">
      <c r="A22" s="50"/>
      <c r="B22" s="52">
        <v>2302740</v>
      </c>
      <c r="C22" s="49" t="s">
        <v>21</v>
      </c>
      <c r="D22" s="53" t="s">
        <v>6</v>
      </c>
      <c r="E22" s="5"/>
      <c r="F22" s="53" t="s">
        <v>6</v>
      </c>
      <c r="G22" s="5"/>
      <c r="H22" s="5"/>
      <c r="I22" s="4"/>
      <c r="J22" s="7"/>
      <c r="K22" s="6"/>
      <c r="L22" s="5"/>
      <c r="M22" s="53" t="s">
        <v>6</v>
      </c>
    </row>
    <row r="23" spans="1:13" ht="18" thickBot="1" x14ac:dyDescent="0.35">
      <c r="A23" s="50"/>
      <c r="B23" s="51">
        <v>2302741</v>
      </c>
      <c r="C23" s="49" t="s">
        <v>22</v>
      </c>
      <c r="D23" s="53" t="s">
        <v>6</v>
      </c>
      <c r="E23" s="5"/>
      <c r="F23" s="53" t="s">
        <v>6</v>
      </c>
      <c r="G23" s="8"/>
      <c r="H23" s="5"/>
      <c r="I23" s="4"/>
      <c r="J23" s="3"/>
      <c r="K23" s="12"/>
      <c r="L23" s="5"/>
      <c r="M23" s="53" t="s">
        <v>6</v>
      </c>
    </row>
    <row r="24" spans="1:13" ht="17.25" x14ac:dyDescent="0.3">
      <c r="A24" s="50"/>
      <c r="B24" s="51">
        <v>2114940</v>
      </c>
      <c r="C24" s="49" t="s">
        <v>23</v>
      </c>
      <c r="D24" s="60" t="s">
        <v>5</v>
      </c>
      <c r="E24" s="5"/>
      <c r="F24" s="60" t="s">
        <v>5</v>
      </c>
      <c r="G24" s="5"/>
      <c r="H24" s="5"/>
      <c r="I24" s="4"/>
      <c r="J24" s="7"/>
      <c r="K24" s="12"/>
      <c r="L24" s="5"/>
      <c r="M24" s="60" t="s">
        <v>5</v>
      </c>
    </row>
    <row r="25" spans="1:13" ht="17.25" x14ac:dyDescent="0.3">
      <c r="A25" s="50"/>
      <c r="B25" s="51">
        <v>2302856</v>
      </c>
      <c r="C25" s="49" t="s">
        <v>24</v>
      </c>
      <c r="D25" s="61" t="s">
        <v>2</v>
      </c>
      <c r="E25" s="5"/>
      <c r="F25" s="61" t="s">
        <v>2</v>
      </c>
      <c r="G25" s="5"/>
      <c r="H25" s="8"/>
      <c r="I25" s="4"/>
      <c r="J25" s="7"/>
      <c r="K25" s="6"/>
      <c r="L25" s="5"/>
      <c r="M25" s="61" t="s">
        <v>2</v>
      </c>
    </row>
    <row r="26" spans="1:13" ht="17.25" x14ac:dyDescent="0.3">
      <c r="A26" s="50"/>
      <c r="B26" s="51">
        <v>2201534</v>
      </c>
      <c r="C26" s="49" t="s">
        <v>25</v>
      </c>
      <c r="D26" s="53" t="s">
        <v>6</v>
      </c>
      <c r="E26" s="5"/>
      <c r="F26" s="53" t="s">
        <v>6</v>
      </c>
      <c r="G26" s="5"/>
      <c r="H26" s="8"/>
      <c r="I26" s="4"/>
      <c r="J26" s="7"/>
      <c r="K26" s="12"/>
      <c r="L26" s="5"/>
      <c r="M26" s="53" t="s">
        <v>6</v>
      </c>
    </row>
    <row r="27" spans="1:13" ht="17.25" x14ac:dyDescent="0.3">
      <c r="A27" s="50"/>
      <c r="B27" s="51">
        <v>2003344</v>
      </c>
      <c r="C27" s="49" t="s">
        <v>26</v>
      </c>
      <c r="D27" s="61" t="s">
        <v>2</v>
      </c>
      <c r="E27" s="5"/>
      <c r="F27" s="61" t="s">
        <v>2</v>
      </c>
      <c r="G27" s="5"/>
      <c r="H27" s="8"/>
      <c r="I27" s="4"/>
      <c r="J27" s="7"/>
      <c r="K27" s="12"/>
      <c r="L27" s="5"/>
      <c r="M27" s="61" t="s">
        <v>2</v>
      </c>
    </row>
    <row r="28" spans="1:13" ht="18" thickBot="1" x14ac:dyDescent="0.35">
      <c r="A28" s="50"/>
      <c r="B28" s="51">
        <v>2207738</v>
      </c>
      <c r="C28" s="49" t="s">
        <v>27</v>
      </c>
      <c r="D28" s="63" t="s">
        <v>7</v>
      </c>
      <c r="E28" s="5"/>
      <c r="F28" s="63" t="s">
        <v>7</v>
      </c>
      <c r="G28" s="5"/>
      <c r="H28" s="8"/>
      <c r="I28" s="4"/>
      <c r="J28" s="13"/>
      <c r="K28" s="12"/>
      <c r="L28" s="5"/>
      <c r="M28" s="63" t="s">
        <v>7</v>
      </c>
    </row>
    <row r="29" spans="1:13" ht="17.25" x14ac:dyDescent="0.3">
      <c r="A29" s="50"/>
      <c r="B29" s="51">
        <v>2303236</v>
      </c>
      <c r="C29" s="49" t="s">
        <v>28</v>
      </c>
      <c r="D29" s="61" t="s">
        <v>2</v>
      </c>
      <c r="E29" s="5"/>
      <c r="F29" s="61" t="s">
        <v>2</v>
      </c>
      <c r="G29" s="8"/>
      <c r="H29" s="5"/>
      <c r="I29" s="11"/>
      <c r="J29" s="10"/>
      <c r="K29" s="9"/>
      <c r="L29" s="5"/>
      <c r="M29" s="61" t="s">
        <v>2</v>
      </c>
    </row>
    <row r="30" spans="1:13" ht="17.25" x14ac:dyDescent="0.3">
      <c r="A30" s="50"/>
      <c r="B30" s="51">
        <v>2303237</v>
      </c>
      <c r="C30" s="49" t="s">
        <v>29</v>
      </c>
      <c r="D30" s="60" t="s">
        <v>5</v>
      </c>
      <c r="E30" s="5"/>
      <c r="F30" s="60" t="s">
        <v>5</v>
      </c>
      <c r="G30" s="8"/>
      <c r="H30" s="5"/>
      <c r="I30" s="4"/>
      <c r="J30" s="7"/>
      <c r="K30" s="6"/>
      <c r="L30" s="5"/>
      <c r="M30" s="60" t="s">
        <v>5</v>
      </c>
    </row>
    <row r="31" spans="1:13" ht="17.25" x14ac:dyDescent="0.3">
      <c r="A31" s="49"/>
      <c r="B31" s="51">
        <v>2303511</v>
      </c>
      <c r="C31" s="49" t="s">
        <v>30</v>
      </c>
      <c r="D31" s="53" t="s">
        <v>6</v>
      </c>
      <c r="E31" s="5"/>
      <c r="F31" s="53" t="s">
        <v>6</v>
      </c>
      <c r="G31" s="8"/>
      <c r="H31" s="5"/>
      <c r="I31" s="4"/>
      <c r="J31" s="7"/>
      <c r="K31" s="12"/>
      <c r="L31" s="5"/>
      <c r="M31" s="53" t="s">
        <v>6</v>
      </c>
    </row>
    <row r="32" spans="1:13" ht="17.25" x14ac:dyDescent="0.3">
      <c r="A32" s="49"/>
      <c r="B32" s="51">
        <v>2304339</v>
      </c>
      <c r="C32" s="49" t="s">
        <v>31</v>
      </c>
      <c r="D32" s="53" t="s">
        <v>6</v>
      </c>
      <c r="E32" s="5"/>
      <c r="F32" s="53" t="s">
        <v>6</v>
      </c>
      <c r="G32" s="8"/>
      <c r="H32" s="8"/>
      <c r="I32" s="4"/>
      <c r="J32" s="7"/>
      <c r="K32" s="6"/>
      <c r="L32" s="8"/>
      <c r="M32" s="53" t="s">
        <v>6</v>
      </c>
    </row>
    <row r="33" spans="1:13" ht="17.25" x14ac:dyDescent="0.3">
      <c r="A33" s="49"/>
      <c r="B33" s="51">
        <v>2400298</v>
      </c>
      <c r="C33" s="49" t="s">
        <v>32</v>
      </c>
      <c r="D33" s="53" t="s">
        <v>6</v>
      </c>
      <c r="E33" s="5"/>
      <c r="F33" s="53" t="s">
        <v>6</v>
      </c>
      <c r="G33" s="8"/>
      <c r="H33" s="8"/>
      <c r="I33" s="4"/>
      <c r="J33" s="7"/>
      <c r="K33" s="6"/>
      <c r="L33" s="8"/>
      <c r="M33" s="53" t="s">
        <v>6</v>
      </c>
    </row>
    <row r="34" spans="1:13" ht="17.25" x14ac:dyDescent="0.3">
      <c r="B34" s="49" t="s">
        <v>33</v>
      </c>
      <c r="C34" s="49" t="s">
        <v>34</v>
      </c>
      <c r="D34" s="56" t="s">
        <v>11</v>
      </c>
      <c r="E34" s="5"/>
      <c r="F34" s="56" t="s">
        <v>11</v>
      </c>
      <c r="G34" s="2"/>
      <c r="H34" s="2"/>
      <c r="I34" s="43"/>
      <c r="J34" s="47"/>
      <c r="K34" s="42"/>
      <c r="L34" s="2"/>
      <c r="M34" s="56" t="s">
        <v>11</v>
      </c>
    </row>
    <row r="35" spans="1:13" ht="17.25" x14ac:dyDescent="0.3">
      <c r="B35" s="49" t="s">
        <v>33</v>
      </c>
      <c r="C35" s="49" t="s">
        <v>35</v>
      </c>
      <c r="D35" s="53" t="s">
        <v>6</v>
      </c>
      <c r="E35" s="5"/>
      <c r="F35" s="53" t="s">
        <v>6</v>
      </c>
      <c r="G35" s="2"/>
      <c r="H35" s="2"/>
      <c r="I35" s="43"/>
      <c r="J35" s="47"/>
      <c r="K35" s="42"/>
      <c r="L35" s="2"/>
      <c r="M35" s="53" t="s">
        <v>6</v>
      </c>
    </row>
    <row r="36" spans="1:13" ht="17.25" x14ac:dyDescent="0.3">
      <c r="B36" s="49" t="s">
        <v>33</v>
      </c>
      <c r="C36" s="49" t="s">
        <v>36</v>
      </c>
      <c r="D36" s="56" t="s">
        <v>11</v>
      </c>
      <c r="E36" s="5"/>
      <c r="F36" s="56" t="s">
        <v>11</v>
      </c>
      <c r="G36" s="2"/>
      <c r="H36" s="2"/>
      <c r="I36" s="43"/>
      <c r="J36" s="47"/>
      <c r="K36" s="42"/>
      <c r="L36" s="2"/>
      <c r="M36" s="56" t="s">
        <v>11</v>
      </c>
    </row>
    <row r="37" spans="1:13" ht="17.25" x14ac:dyDescent="0.3">
      <c r="B37" s="64">
        <v>2400345</v>
      </c>
      <c r="C37" s="2" t="s">
        <v>37</v>
      </c>
      <c r="D37" s="56" t="s">
        <v>11</v>
      </c>
      <c r="E37" s="5"/>
      <c r="F37" s="56" t="s">
        <v>11</v>
      </c>
      <c r="G37" s="2"/>
      <c r="H37" s="2"/>
      <c r="I37" s="43"/>
      <c r="J37" s="47"/>
      <c r="K37" s="42"/>
      <c r="L37" s="2"/>
      <c r="M37" s="56" t="s">
        <v>11</v>
      </c>
    </row>
    <row r="38" spans="1:13" ht="17.25" x14ac:dyDescent="0.3">
      <c r="B38" s="64">
        <v>230273</v>
      </c>
      <c r="C38" s="2" t="s">
        <v>38</v>
      </c>
      <c r="D38" s="56" t="s">
        <v>11</v>
      </c>
      <c r="E38" s="5"/>
      <c r="F38" s="56" t="s">
        <v>11</v>
      </c>
      <c r="G38" s="2"/>
      <c r="H38" s="2"/>
      <c r="I38" s="43"/>
      <c r="J38" s="47"/>
      <c r="K38" s="42"/>
      <c r="L38" s="2"/>
      <c r="M38" s="56" t="s">
        <v>11</v>
      </c>
    </row>
    <row r="39" spans="1:13" x14ac:dyDescent="0.3">
      <c r="B39" s="42"/>
      <c r="C39" s="2"/>
      <c r="D39" s="8"/>
      <c r="E39" s="8"/>
      <c r="F39" s="8"/>
      <c r="G39" s="2"/>
      <c r="H39" s="2"/>
      <c r="I39" s="43"/>
      <c r="J39" s="47"/>
      <c r="K39" s="42"/>
      <c r="L39" s="2"/>
      <c r="M39" s="2"/>
    </row>
    <row r="40" spans="1:13" x14ac:dyDescent="0.3">
      <c r="B40" s="42"/>
      <c r="C40" s="2"/>
      <c r="D40" s="8"/>
      <c r="E40" s="8"/>
      <c r="F40" s="2"/>
      <c r="G40" s="2"/>
      <c r="H40" s="2"/>
      <c r="I40" s="43"/>
      <c r="J40" s="47"/>
      <c r="K40" s="42"/>
      <c r="L40" s="2"/>
      <c r="M40" s="43"/>
    </row>
    <row r="41" spans="1:13" x14ac:dyDescent="0.3">
      <c r="B41" s="42"/>
      <c r="C41" s="2"/>
      <c r="D41" s="8"/>
      <c r="E41" s="8"/>
      <c r="F41" s="2"/>
      <c r="G41" s="2"/>
      <c r="H41" s="2"/>
      <c r="I41" s="43"/>
      <c r="J41" s="47"/>
      <c r="K41" s="42"/>
      <c r="L41" s="2"/>
      <c r="M41" s="43"/>
    </row>
    <row r="42" spans="1:13" x14ac:dyDescent="0.3">
      <c r="B42" s="42"/>
      <c r="C42" s="2"/>
      <c r="D42" s="8"/>
      <c r="E42" s="8"/>
      <c r="F42" s="2"/>
      <c r="G42" s="2"/>
      <c r="H42" s="2"/>
      <c r="I42" s="43"/>
      <c r="J42" s="47"/>
      <c r="K42" s="42"/>
      <c r="L42" s="2"/>
      <c r="M42" s="43"/>
    </row>
    <row r="43" spans="1:13" x14ac:dyDescent="0.3">
      <c r="B43" s="42"/>
      <c r="C43" s="2"/>
      <c r="D43" s="8"/>
      <c r="E43" s="8"/>
      <c r="F43" s="2"/>
      <c r="G43" s="2"/>
      <c r="H43" s="2"/>
      <c r="I43" s="43"/>
      <c r="J43" s="47"/>
      <c r="K43" s="42"/>
      <c r="L43" s="2"/>
      <c r="M43" s="43"/>
    </row>
    <row r="44" spans="1:13" ht="17.25" x14ac:dyDescent="0.3">
      <c r="B44" s="42"/>
      <c r="C44" s="2"/>
      <c r="D44" s="8"/>
      <c r="E44" s="5"/>
      <c r="F44" s="2"/>
      <c r="G44" s="2"/>
      <c r="H44" s="2"/>
      <c r="I44" s="43"/>
      <c r="J44" s="47"/>
      <c r="K44" s="42"/>
      <c r="L44" s="2"/>
      <c r="M44" s="43"/>
    </row>
    <row r="45" spans="1:13" ht="17.25" x14ac:dyDescent="0.3">
      <c r="B45" s="42"/>
      <c r="C45" s="2"/>
      <c r="D45" s="8"/>
      <c r="E45" s="5"/>
      <c r="F45" s="2"/>
      <c r="G45" s="2"/>
      <c r="H45" s="2"/>
      <c r="I45" s="43"/>
      <c r="J45" s="47"/>
      <c r="K45" s="42"/>
      <c r="L45" s="2"/>
      <c r="M45" s="43"/>
    </row>
    <row r="46" spans="1:13" ht="17.25" x14ac:dyDescent="0.3">
      <c r="B46" s="42"/>
      <c r="C46" s="2"/>
      <c r="D46" s="8"/>
      <c r="E46" s="5"/>
      <c r="F46" s="2"/>
      <c r="G46" s="2"/>
      <c r="H46" s="2"/>
      <c r="I46" s="43"/>
      <c r="J46" s="47"/>
      <c r="K46" s="42"/>
      <c r="L46" s="2"/>
      <c r="M46" s="43"/>
    </row>
    <row r="47" spans="1:13" ht="17.25" x14ac:dyDescent="0.3">
      <c r="B47" s="42"/>
      <c r="C47" s="2"/>
      <c r="D47" s="8"/>
      <c r="E47" s="5"/>
      <c r="F47" s="2"/>
      <c r="G47" s="2"/>
      <c r="H47" s="2"/>
      <c r="I47" s="43"/>
      <c r="J47" s="47"/>
      <c r="K47" s="42"/>
      <c r="L47" s="2"/>
      <c r="M47" s="43"/>
    </row>
    <row r="48" spans="1:13" x14ac:dyDescent="0.3">
      <c r="B48" s="42"/>
      <c r="C48" s="2"/>
      <c r="D48" s="8"/>
      <c r="E48" s="2"/>
      <c r="F48" s="2"/>
      <c r="G48" s="2"/>
      <c r="H48" s="2"/>
      <c r="I48" s="43"/>
      <c r="J48" s="47"/>
      <c r="K48" s="42"/>
      <c r="L48" s="2"/>
      <c r="M48" s="43"/>
    </row>
    <row r="49" spans="2:13" x14ac:dyDescent="0.3">
      <c r="B49" s="42"/>
      <c r="C49" s="2"/>
      <c r="D49" s="8"/>
      <c r="E49" s="2"/>
      <c r="F49" s="2"/>
      <c r="G49" s="2"/>
      <c r="H49" s="2"/>
      <c r="I49" s="43"/>
      <c r="J49" s="47"/>
      <c r="K49" s="42"/>
      <c r="L49" s="2"/>
      <c r="M49" s="43"/>
    </row>
    <row r="50" spans="2:13" x14ac:dyDescent="0.3">
      <c r="B50" s="42"/>
      <c r="C50" s="2"/>
      <c r="D50" s="8"/>
      <c r="E50" s="2"/>
      <c r="F50" s="2"/>
      <c r="G50" s="2"/>
      <c r="H50" s="2"/>
      <c r="I50" s="43"/>
      <c r="J50" s="47"/>
      <c r="K50" s="42"/>
      <c r="L50" s="2"/>
      <c r="M50" s="43"/>
    </row>
    <row r="51" spans="2:13" x14ac:dyDescent="0.3">
      <c r="B51" s="42"/>
      <c r="C51" s="2"/>
      <c r="D51" s="8"/>
      <c r="E51" s="2"/>
      <c r="F51" s="2"/>
      <c r="G51" s="2"/>
      <c r="H51" s="2"/>
      <c r="I51" s="43"/>
      <c r="J51" s="47"/>
      <c r="K51" s="42"/>
      <c r="L51" s="2"/>
      <c r="M51" s="43"/>
    </row>
    <row r="52" spans="2:13" x14ac:dyDescent="0.3">
      <c r="B52" s="42"/>
      <c r="C52" s="2"/>
      <c r="D52" s="8"/>
      <c r="E52" s="2"/>
      <c r="F52" s="2"/>
      <c r="G52" s="2"/>
      <c r="H52" s="2"/>
      <c r="I52" s="43"/>
      <c r="J52" s="47"/>
      <c r="K52" s="42"/>
      <c r="L52" s="2"/>
      <c r="M52" s="43"/>
    </row>
    <row r="53" spans="2:13" x14ac:dyDescent="0.3">
      <c r="B53" s="42"/>
      <c r="C53" s="2"/>
      <c r="D53" s="8"/>
      <c r="E53" s="2"/>
      <c r="F53" s="2"/>
      <c r="G53" s="2"/>
      <c r="H53" s="2"/>
      <c r="I53" s="43"/>
      <c r="J53" s="47"/>
      <c r="K53" s="42"/>
      <c r="L53" s="2"/>
      <c r="M53" s="43"/>
    </row>
    <row r="54" spans="2:13" x14ac:dyDescent="0.3">
      <c r="B54" s="42"/>
      <c r="C54" s="2"/>
      <c r="D54" s="8"/>
      <c r="E54" s="2"/>
      <c r="F54" s="2"/>
      <c r="G54" s="2"/>
      <c r="H54" s="2"/>
      <c r="I54" s="43"/>
      <c r="J54" s="47"/>
      <c r="K54" s="42"/>
      <c r="L54" s="2"/>
      <c r="M54" s="43"/>
    </row>
    <row r="55" spans="2:13" x14ac:dyDescent="0.3">
      <c r="B55" s="42"/>
      <c r="C55" s="2"/>
      <c r="D55" s="8"/>
      <c r="E55" s="2"/>
      <c r="F55" s="2"/>
      <c r="G55" s="2"/>
      <c r="H55" s="2"/>
      <c r="I55" s="43"/>
      <c r="J55" s="47"/>
      <c r="K55" s="42"/>
      <c r="L55" s="2"/>
      <c r="M55" s="43"/>
    </row>
    <row r="56" spans="2:13" x14ac:dyDescent="0.3">
      <c r="B56" s="42"/>
      <c r="C56" s="2"/>
      <c r="D56" s="8"/>
      <c r="E56" s="2"/>
      <c r="F56" s="2"/>
      <c r="G56" s="2"/>
      <c r="H56" s="2"/>
      <c r="I56" s="43"/>
      <c r="J56" s="47"/>
      <c r="K56" s="42"/>
      <c r="L56" s="2"/>
      <c r="M56" s="43"/>
    </row>
    <row r="57" spans="2:13" x14ac:dyDescent="0.3">
      <c r="B57" s="42"/>
      <c r="C57" s="2"/>
      <c r="D57" s="8"/>
      <c r="E57" s="2"/>
      <c r="F57" s="2"/>
      <c r="G57" s="2"/>
      <c r="H57" s="2"/>
      <c r="I57" s="43"/>
      <c r="J57" s="47"/>
      <c r="K57" s="42"/>
      <c r="L57" s="2"/>
      <c r="M57" s="43"/>
    </row>
    <row r="58" spans="2:13" x14ac:dyDescent="0.3">
      <c r="B58" s="42"/>
      <c r="C58" s="2"/>
      <c r="D58" s="8"/>
      <c r="E58" s="2"/>
      <c r="F58" s="2"/>
      <c r="G58" s="2"/>
      <c r="H58" s="2"/>
      <c r="I58" s="43"/>
      <c r="J58" s="47"/>
      <c r="K58" s="42"/>
      <c r="L58" s="2"/>
      <c r="M58" s="43"/>
    </row>
    <row r="59" spans="2:13" x14ac:dyDescent="0.3">
      <c r="B59" s="42"/>
      <c r="C59" s="2"/>
      <c r="D59" s="8"/>
      <c r="E59" s="2"/>
      <c r="F59" s="2"/>
      <c r="G59" s="2"/>
      <c r="H59" s="2"/>
      <c r="I59" s="43"/>
      <c r="J59" s="47"/>
      <c r="K59" s="42"/>
      <c r="L59" s="2"/>
      <c r="M59" s="43"/>
    </row>
    <row r="60" spans="2:13" x14ac:dyDescent="0.3">
      <c r="B60" s="42"/>
      <c r="C60" s="2"/>
      <c r="D60" s="8"/>
      <c r="E60" s="2"/>
      <c r="F60" s="2"/>
      <c r="G60" s="2"/>
      <c r="H60" s="2"/>
      <c r="I60" s="43"/>
      <c r="J60" s="47"/>
      <c r="K60" s="42"/>
      <c r="L60" s="2"/>
      <c r="M60" s="43"/>
    </row>
    <row r="61" spans="2:13" x14ac:dyDescent="0.3">
      <c r="B61" s="42"/>
      <c r="C61" s="2"/>
      <c r="D61" s="8"/>
      <c r="E61" s="2"/>
      <c r="F61" s="2"/>
      <c r="G61" s="2"/>
      <c r="H61" s="2"/>
      <c r="I61" s="43"/>
      <c r="J61" s="47"/>
      <c r="K61" s="42"/>
      <c r="L61" s="2"/>
      <c r="M61" s="43"/>
    </row>
    <row r="62" spans="2:13" x14ac:dyDescent="0.3">
      <c r="B62" s="42"/>
      <c r="C62" s="2"/>
      <c r="D62" s="8"/>
      <c r="E62" s="2"/>
      <c r="F62" s="2"/>
      <c r="G62" s="2"/>
      <c r="H62" s="2"/>
      <c r="I62" s="43"/>
      <c r="J62" s="47"/>
      <c r="K62" s="42"/>
      <c r="L62" s="2"/>
      <c r="M62" s="43"/>
    </row>
    <row r="63" spans="2:13" x14ac:dyDescent="0.3">
      <c r="B63" s="42"/>
      <c r="C63" s="2"/>
      <c r="D63" s="8"/>
      <c r="E63" s="2"/>
      <c r="F63" s="2"/>
      <c r="G63" s="2"/>
      <c r="H63" s="2"/>
      <c r="I63" s="43"/>
      <c r="J63" s="47"/>
      <c r="K63" s="42"/>
      <c r="L63" s="2"/>
      <c r="M63" s="43"/>
    </row>
    <row r="64" spans="2:13" x14ac:dyDescent="0.3">
      <c r="B64" s="42"/>
      <c r="C64" s="2"/>
      <c r="D64" s="8"/>
      <c r="E64" s="2"/>
      <c r="F64" s="2"/>
      <c r="G64" s="2"/>
      <c r="H64" s="2"/>
      <c r="I64" s="43"/>
      <c r="J64" s="47"/>
      <c r="K64" s="42"/>
      <c r="L64" s="2"/>
      <c r="M64" s="43"/>
    </row>
    <row r="65" spans="2:13" x14ac:dyDescent="0.3">
      <c r="B65" s="42"/>
      <c r="C65" s="2"/>
      <c r="D65" s="8"/>
      <c r="E65" s="2"/>
      <c r="F65" s="2"/>
      <c r="G65" s="2"/>
      <c r="H65" s="2"/>
      <c r="I65" s="43"/>
      <c r="J65" s="47"/>
      <c r="K65" s="42"/>
      <c r="L65" s="2"/>
      <c r="M65" s="43"/>
    </row>
    <row r="66" spans="2:13" x14ac:dyDescent="0.3">
      <c r="B66" s="42"/>
      <c r="C66" s="2"/>
      <c r="D66" s="8"/>
      <c r="E66" s="2"/>
      <c r="F66" s="2"/>
      <c r="G66" s="2"/>
      <c r="H66" s="2"/>
      <c r="I66" s="43"/>
      <c r="J66" s="47"/>
      <c r="K66" s="42"/>
      <c r="L66" s="2"/>
      <c r="M66" s="43"/>
    </row>
    <row r="67" spans="2:13" x14ac:dyDescent="0.3">
      <c r="B67" s="42"/>
      <c r="C67" s="2"/>
      <c r="D67" s="8"/>
      <c r="E67" s="2"/>
      <c r="F67" s="2"/>
      <c r="G67" s="2"/>
      <c r="H67" s="2"/>
      <c r="I67" s="43"/>
      <c r="J67" s="47"/>
      <c r="K67" s="42"/>
      <c r="L67" s="2"/>
      <c r="M67" s="43"/>
    </row>
    <row r="68" spans="2:13" x14ac:dyDescent="0.3">
      <c r="B68" s="42"/>
      <c r="C68" s="2"/>
      <c r="D68" s="8"/>
      <c r="E68" s="2"/>
      <c r="F68" s="2"/>
      <c r="G68" s="2"/>
      <c r="H68" s="2"/>
      <c r="I68" s="43"/>
      <c r="J68" s="47"/>
      <c r="K68" s="42"/>
      <c r="L68" s="2"/>
      <c r="M68" s="43"/>
    </row>
    <row r="69" spans="2:13" x14ac:dyDescent="0.3">
      <c r="B69" s="42"/>
      <c r="C69" s="2"/>
      <c r="D69" s="8"/>
      <c r="E69" s="2"/>
      <c r="F69" s="2"/>
      <c r="G69" s="2"/>
      <c r="H69" s="2"/>
      <c r="I69" s="43"/>
      <c r="J69" s="47"/>
      <c r="K69" s="42"/>
      <c r="L69" s="2"/>
      <c r="M69" s="43"/>
    </row>
    <row r="70" spans="2:13" x14ac:dyDescent="0.3">
      <c r="B70" s="42"/>
      <c r="C70" s="2"/>
      <c r="D70" s="8"/>
      <c r="E70" s="2"/>
      <c r="F70" s="2"/>
      <c r="G70" s="2"/>
      <c r="H70" s="2"/>
      <c r="I70" s="43"/>
      <c r="J70" s="47"/>
      <c r="K70" s="42"/>
      <c r="L70" s="2"/>
      <c r="M70" s="43"/>
    </row>
    <row r="71" spans="2:13" x14ac:dyDescent="0.3">
      <c r="B71" s="42"/>
      <c r="C71" s="2"/>
      <c r="D71" s="8"/>
      <c r="E71" s="2"/>
      <c r="F71" s="2"/>
      <c r="G71" s="2"/>
      <c r="H71" s="2"/>
      <c r="I71" s="43"/>
      <c r="J71" s="47"/>
      <c r="K71" s="42"/>
      <c r="L71" s="2"/>
      <c r="M71" s="43"/>
    </row>
    <row r="72" spans="2:13" x14ac:dyDescent="0.3">
      <c r="B72" s="42"/>
      <c r="C72" s="2"/>
      <c r="D72" s="8"/>
      <c r="E72" s="2"/>
      <c r="F72" s="2"/>
      <c r="G72" s="2"/>
      <c r="H72" s="2"/>
      <c r="I72" s="43"/>
      <c r="J72" s="47"/>
      <c r="K72" s="42"/>
      <c r="L72" s="2"/>
      <c r="M72" s="43"/>
    </row>
    <row r="73" spans="2:13" x14ac:dyDescent="0.3">
      <c r="B73" s="42"/>
      <c r="C73" s="2"/>
      <c r="D73" s="8"/>
      <c r="E73" s="2"/>
      <c r="F73" s="2"/>
      <c r="G73" s="2"/>
      <c r="H73" s="2"/>
      <c r="I73" s="43"/>
      <c r="J73" s="47"/>
      <c r="K73" s="42"/>
      <c r="L73" s="2"/>
      <c r="M73" s="43"/>
    </row>
    <row r="74" spans="2:13" x14ac:dyDescent="0.3">
      <c r="B74" s="42"/>
      <c r="C74" s="2"/>
      <c r="D74" s="8"/>
      <c r="E74" s="2"/>
      <c r="F74" s="2"/>
      <c r="G74" s="2"/>
      <c r="H74" s="2"/>
      <c r="I74" s="43"/>
      <c r="J74" s="47"/>
      <c r="K74" s="42"/>
      <c r="L74" s="2"/>
      <c r="M74" s="43"/>
    </row>
    <row r="75" spans="2:13" x14ac:dyDescent="0.3">
      <c r="B75" s="42"/>
      <c r="C75" s="2"/>
      <c r="D75" s="8"/>
      <c r="E75" s="2"/>
      <c r="F75" s="2"/>
      <c r="G75" s="2"/>
      <c r="H75" s="2"/>
      <c r="I75" s="43"/>
      <c r="J75" s="47"/>
      <c r="K75" s="42"/>
      <c r="L75" s="2"/>
      <c r="M75" s="43"/>
    </row>
    <row r="76" spans="2:13" x14ac:dyDescent="0.3">
      <c r="B76" s="42"/>
      <c r="C76" s="2"/>
      <c r="D76" s="8"/>
      <c r="E76" s="2"/>
      <c r="F76" s="2"/>
      <c r="G76" s="2"/>
      <c r="H76" s="2"/>
      <c r="I76" s="43"/>
      <c r="J76" s="47"/>
      <c r="K76" s="42"/>
      <c r="L76" s="2"/>
      <c r="M76" s="43"/>
    </row>
    <row r="77" spans="2:13" x14ac:dyDescent="0.3">
      <c r="B77" s="42"/>
      <c r="C77" s="2"/>
      <c r="D77" s="8"/>
      <c r="E77" s="2"/>
      <c r="F77" s="2"/>
      <c r="G77" s="2"/>
      <c r="H77" s="2"/>
      <c r="I77" s="43"/>
      <c r="J77" s="47"/>
      <c r="K77" s="42"/>
      <c r="L77" s="2"/>
      <c r="M77" s="43"/>
    </row>
    <row r="78" spans="2:13" x14ac:dyDescent="0.3">
      <c r="B78" s="42"/>
      <c r="C78" s="2"/>
      <c r="D78" s="8"/>
      <c r="E78" s="2"/>
      <c r="F78" s="2"/>
      <c r="G78" s="2"/>
      <c r="H78" s="2"/>
      <c r="I78" s="43"/>
      <c r="J78" s="47"/>
      <c r="K78" s="42"/>
      <c r="L78" s="2"/>
      <c r="M78" s="43"/>
    </row>
    <row r="79" spans="2:13" x14ac:dyDescent="0.3">
      <c r="B79" s="42"/>
      <c r="C79" s="2"/>
      <c r="D79" s="8"/>
      <c r="E79" s="2"/>
      <c r="F79" s="2"/>
      <c r="G79" s="2"/>
      <c r="H79" s="2"/>
      <c r="I79" s="43"/>
      <c r="J79" s="47"/>
      <c r="K79" s="42"/>
      <c r="L79" s="2"/>
      <c r="M79" s="43"/>
    </row>
    <row r="80" spans="2:13" ht="17.25" thickBot="1" x14ac:dyDescent="0.35">
      <c r="B80" s="42"/>
      <c r="C80" s="2"/>
      <c r="D80" s="8"/>
      <c r="E80" s="2"/>
      <c r="F80" s="2"/>
      <c r="G80" s="2"/>
      <c r="H80" s="2"/>
      <c r="I80" s="46"/>
      <c r="J80" s="47"/>
      <c r="K80" s="42"/>
      <c r="L80" s="2"/>
      <c r="M80" s="43"/>
    </row>
    <row r="81" spans="2:13" ht="17.25" thickBot="1" x14ac:dyDescent="0.35">
      <c r="B81" s="44"/>
      <c r="C81" s="45"/>
      <c r="D81" s="54"/>
      <c r="E81" s="45"/>
      <c r="F81" s="45"/>
      <c r="G81" s="45"/>
      <c r="H81" s="45"/>
      <c r="J81" s="47"/>
      <c r="K81" s="44"/>
      <c r="L81" s="45"/>
      <c r="M81" s="46"/>
    </row>
  </sheetData>
  <autoFilter ref="A12:M12" xr:uid="{00000000-0009-0000-0000-00002B000000}"/>
  <mergeCells count="6">
    <mergeCell ref="B5:C11"/>
    <mergeCell ref="B1:D4"/>
    <mergeCell ref="E1:I2"/>
    <mergeCell ref="K1:M2"/>
    <mergeCell ref="E3:G3"/>
    <mergeCell ref="K3:L3"/>
  </mergeCells>
  <conditionalFormatting sqref="C13:C19 C21:C22">
    <cfRule type="duplicateValues" dxfId="65" priority="73"/>
  </conditionalFormatting>
  <conditionalFormatting sqref="C20">
    <cfRule type="duplicateValues" dxfId="64" priority="8"/>
  </conditionalFormatting>
  <conditionalFormatting sqref="C23">
    <cfRule type="duplicateValues" dxfId="63" priority="9"/>
  </conditionalFormatting>
  <conditionalFormatting sqref="E39:E43">
    <cfRule type="cellIs" dxfId="62" priority="2" operator="equal">
      <formula>"CABUYAO"</formula>
    </cfRule>
    <cfRule type="cellIs" dxfId="61" priority="3" operator="equal">
      <formula>"CARMONA"</formula>
    </cfRule>
    <cfRule type="cellIs" dxfId="60" priority="4" operator="equal">
      <formula>"BINAN"</formula>
    </cfRule>
    <cfRule type="cellIs" dxfId="59" priority="5" operator="equal">
      <formula>"TAGAPO"</formula>
    </cfRule>
    <cfRule type="cellIs" dxfId="58" priority="6" operator="equal">
      <formula>"ALABANG"</formula>
    </cfRule>
    <cfRule type="cellIs" dxfId="57" priority="7" operator="equal">
      <formula>"BALIBAGO"</formula>
    </cfRule>
    <cfRule type="cellIs" dxfId="56" priority="1" operator="equal">
      <formula>"CALAMBA"</formula>
    </cfRule>
  </conditionalFormatting>
  <conditionalFormatting sqref="H25:K25">
    <cfRule type="cellIs" dxfId="55" priority="26" operator="equal">
      <formula>"CARMONA"</formula>
    </cfRule>
    <cfRule type="cellIs" dxfId="54" priority="27" operator="equal">
      <formula>"BINAN"</formula>
    </cfRule>
    <cfRule type="cellIs" dxfId="53" priority="28" operator="equal">
      <formula>"TAGAPO"</formula>
    </cfRule>
    <cfRule type="cellIs" dxfId="52" priority="29" operator="equal">
      <formula>"ALABANG"</formula>
    </cfRule>
    <cfRule type="cellIs" dxfId="51" priority="30" operator="equal">
      <formula>"BALIBAGO"</formula>
    </cfRule>
    <cfRule type="cellIs" dxfId="50" priority="24" operator="equal">
      <formula>"CALAMBA"</formula>
    </cfRule>
    <cfRule type="cellIs" dxfId="49" priority="25" operator="equal">
      <formula>"CABUYAO"</formula>
    </cfRule>
  </conditionalFormatting>
  <conditionalFormatting sqref="H18:L18 I22:K22">
    <cfRule type="cellIs" dxfId="48" priority="56" operator="equal">
      <formula>"TAGAPO"</formula>
    </cfRule>
    <cfRule type="cellIs" dxfId="47" priority="58" operator="equal">
      <formula>"BALIBAGO"</formula>
    </cfRule>
    <cfRule type="cellIs" dxfId="46" priority="57" operator="equal">
      <formula>"ALABANG"</formula>
    </cfRule>
    <cfRule type="cellIs" dxfId="45" priority="52" operator="equal">
      <formula>"CALAMBA"</formula>
    </cfRule>
    <cfRule type="cellIs" dxfId="44" priority="53" operator="equal">
      <formula>"CABUYAO"</formula>
    </cfRule>
    <cfRule type="cellIs" dxfId="43" priority="54" operator="equal">
      <formula>"CARMONA"</formula>
    </cfRule>
    <cfRule type="cellIs" dxfId="42" priority="55" operator="equal">
      <formula>"BINAN"</formula>
    </cfRule>
  </conditionalFormatting>
  <conditionalFormatting sqref="I17:J17">
    <cfRule type="cellIs" dxfId="41" priority="70" operator="equal">
      <formula>"TAGAPO"</formula>
    </cfRule>
    <cfRule type="cellIs" dxfId="40" priority="69" operator="equal">
      <formula>"BINAN"</formula>
    </cfRule>
    <cfRule type="cellIs" dxfId="39" priority="67" operator="equal">
      <formula>"CABUYAO"</formula>
    </cfRule>
    <cfRule type="cellIs" dxfId="38" priority="66" operator="equal">
      <formula>"CALAMBA"</formula>
    </cfRule>
    <cfRule type="cellIs" dxfId="37" priority="68" operator="equal">
      <formula>"CARMONA"</formula>
    </cfRule>
    <cfRule type="cellIs" dxfId="36" priority="71" operator="equal">
      <formula>"ALABANG"</formula>
    </cfRule>
    <cfRule type="cellIs" dxfId="35" priority="72" operator="equal">
      <formula>"BALIBAGO"</formula>
    </cfRule>
  </conditionalFormatting>
  <conditionalFormatting sqref="I23:J24">
    <cfRule type="cellIs" dxfId="34" priority="34" operator="equal">
      <formula>"BINAN"</formula>
    </cfRule>
    <cfRule type="cellIs" dxfId="33" priority="33" operator="equal">
      <formula>"CARMONA"</formula>
    </cfRule>
    <cfRule type="cellIs" dxfId="32" priority="37" operator="equal">
      <formula>"BALIBAGO"</formula>
    </cfRule>
    <cfRule type="cellIs" dxfId="31" priority="31" operator="equal">
      <formula>"CALAMBA"</formula>
    </cfRule>
    <cfRule type="cellIs" dxfId="30" priority="32" operator="equal">
      <formula>"CABUYAO"</formula>
    </cfRule>
    <cfRule type="cellIs" dxfId="29" priority="36" operator="equal">
      <formula>"ALABANG"</formula>
    </cfRule>
    <cfRule type="cellIs" dxfId="28" priority="35" operator="equal">
      <formula>"TAGAPO"</formula>
    </cfRule>
  </conditionalFormatting>
  <conditionalFormatting sqref="I15:K16">
    <cfRule type="cellIs" dxfId="27" priority="63" operator="equal">
      <formula>"TAGAPO"</formula>
    </cfRule>
    <cfRule type="cellIs" dxfId="26" priority="64" operator="equal">
      <formula>"ALABANG"</formula>
    </cfRule>
    <cfRule type="cellIs" dxfId="25" priority="62" operator="equal">
      <formula>"BINAN"</formula>
    </cfRule>
    <cfRule type="cellIs" dxfId="24" priority="61" operator="equal">
      <formula>"CARMONA"</formula>
    </cfRule>
    <cfRule type="cellIs" dxfId="23" priority="60" operator="equal">
      <formula>"CABUYAO"</formula>
    </cfRule>
    <cfRule type="cellIs" dxfId="22" priority="59" operator="equal">
      <formula>"CALAMBA"</formula>
    </cfRule>
    <cfRule type="cellIs" dxfId="21" priority="65" operator="equal">
      <formula>"BALIBAGO"</formula>
    </cfRule>
  </conditionalFormatting>
  <conditionalFormatting sqref="I19:K19">
    <cfRule type="cellIs" dxfId="20" priority="48" operator="equal">
      <formula>"BINAN"</formula>
    </cfRule>
    <cfRule type="cellIs" dxfId="19" priority="45" operator="equal">
      <formula>"CALAMBA"</formula>
    </cfRule>
    <cfRule type="cellIs" dxfId="18" priority="46" operator="equal">
      <formula>"CABUYAO"</formula>
    </cfRule>
    <cfRule type="cellIs" dxfId="17" priority="47" operator="equal">
      <formula>"CARMONA"</formula>
    </cfRule>
    <cfRule type="cellIs" dxfId="16" priority="49" operator="equal">
      <formula>"TAGAPO"</formula>
    </cfRule>
    <cfRule type="cellIs" dxfId="15" priority="50" operator="equal">
      <formula>"ALABANG"</formula>
    </cfRule>
    <cfRule type="cellIs" dxfId="14" priority="51" operator="equal">
      <formula>"BALIBAGO"</formula>
    </cfRule>
  </conditionalFormatting>
  <conditionalFormatting sqref="I26:K26">
    <cfRule type="cellIs" dxfId="13" priority="19" operator="equal">
      <formula>"CARMONA"</formula>
    </cfRule>
    <cfRule type="cellIs" dxfId="12" priority="18" operator="equal">
      <formula>"CABUYAO"</formula>
    </cfRule>
    <cfRule type="cellIs" dxfId="11" priority="17" operator="equal">
      <formula>"CALAMBA"</formula>
    </cfRule>
    <cfRule type="cellIs" dxfId="10" priority="20" operator="equal">
      <formula>"BINAN"</formula>
    </cfRule>
    <cfRule type="cellIs" dxfId="9" priority="22" operator="equal">
      <formula>"ALABANG"</formula>
    </cfRule>
    <cfRule type="cellIs" dxfId="8" priority="23" operator="equal">
      <formula>"BALIBAGO"</formula>
    </cfRule>
    <cfRule type="cellIs" dxfId="7" priority="21" operator="equal">
      <formula>"TAGAPO"</formula>
    </cfRule>
  </conditionalFormatting>
  <conditionalFormatting sqref="I29:K30 I31:J31">
    <cfRule type="cellIs" dxfId="6" priority="15" operator="equal">
      <formula>"ALABANG"</formula>
    </cfRule>
    <cfRule type="cellIs" dxfId="5" priority="16" operator="equal">
      <formula>"BALIBAGO"</formula>
    </cfRule>
    <cfRule type="cellIs" dxfId="4" priority="14" operator="equal">
      <formula>"TAGAPO"</formula>
    </cfRule>
    <cfRule type="cellIs" dxfId="3" priority="13" operator="equal">
      <formula>"BINAN"</formula>
    </cfRule>
    <cfRule type="cellIs" dxfId="2" priority="12" operator="equal">
      <formula>"CARMONA"</formula>
    </cfRule>
    <cfRule type="cellIs" dxfId="1" priority="10" operator="equal">
      <formula>"CALAMBA"</formula>
    </cfRule>
    <cfRule type="cellIs" dxfId="0" priority="11" operator="equal">
      <formula>"CABUYAO"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April1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Lorinel Labonera</dc:creator>
  <cp:lastModifiedBy>Karrel May Sinfuego</cp:lastModifiedBy>
  <dcterms:created xsi:type="dcterms:W3CDTF">2023-08-16T00:20:49Z</dcterms:created>
  <dcterms:modified xsi:type="dcterms:W3CDTF">2024-10-08T13:02:08Z</dcterms:modified>
</cp:coreProperties>
</file>