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erritor2/Desktop/EMS_Data/Bus_Analysis/"/>
    </mc:Choice>
  </mc:AlternateContent>
  <xr:revisionPtr revIDLastSave="0" documentId="13_ncr:1_{BE151842-2D1A-0244-82D0-7CFCA6A30191}" xr6:coauthVersionLast="47" xr6:coauthVersionMax="47" xr10:uidLastSave="{00000000-0000-0000-0000-000000000000}"/>
  <bookViews>
    <workbookView xWindow="0" yWindow="50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J10" i="1" s="1"/>
  <c r="D10" i="1" l="1"/>
  <c r="E10" i="1" s="1"/>
  <c r="I9" i="1"/>
  <c r="J9" i="1" s="1"/>
  <c r="D9" i="1"/>
  <c r="E9" i="1" s="1"/>
  <c r="I8" i="1"/>
  <c r="J8" i="1" s="1"/>
  <c r="D8" i="1"/>
  <c r="E8" i="1" s="1"/>
  <c r="I6" i="1"/>
  <c r="J6" i="1" s="1"/>
  <c r="I3" i="1"/>
  <c r="J3" i="1" s="1"/>
  <c r="I5" i="1"/>
  <c r="J5" i="1" s="1"/>
  <c r="I2" i="1"/>
  <c r="J2" i="1" s="1"/>
  <c r="I7" i="1"/>
  <c r="J7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<sst xmlns="http://schemas.openxmlformats.org/spreadsheetml/2006/main" count="27" uniqueCount="15">
  <si>
    <t>ROUTE</t>
  </si>
  <si>
    <t>RATE/TRIP/BB</t>
  </si>
  <si>
    <t>TAXI RATE</t>
  </si>
  <si>
    <t>TOTAL</t>
  </si>
  <si>
    <t>ALABANG</t>
  </si>
  <si>
    <t>BINAN</t>
  </si>
  <si>
    <t>CARMONA</t>
  </si>
  <si>
    <t>BALIBAGO</t>
  </si>
  <si>
    <t>CABUYAO</t>
  </si>
  <si>
    <t>CALAMBA</t>
  </si>
  <si>
    <t>RATE/TRIP/AUV</t>
  </si>
  <si>
    <t>Diesel Rate</t>
  </si>
  <si>
    <t>CARMONA VIA ALABANG</t>
  </si>
  <si>
    <t>CARMONA VIA BINAN</t>
  </si>
  <si>
    <t>CABUYAO VIA CALAMBA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</si>
</sst>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2" fillId="0" borderId="3" xfId="1" applyFont="1" applyBorder="1" applyAlignment="1">
      <alignment horizontal="center" vertical="center"/>
    </xf>
    <xf numFmtId="0" fontId="2" fillId="0" borderId="3" xfId="0" applyFon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/>
    <xf numFmtId="164" fontId="2" fillId="0" borderId="8" xfId="1" applyFont="1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/>
    <xf numFmtId="164" fontId="2" fillId="0" borderId="10" xfId="1" applyFont="1" applyBorder="1" applyAlignment="1">
      <alignment horizontal="center" vertical="center"/>
    </xf>
    <xf numFmtId="0" fontId="0" fillId="0" borderId="2" xfId="0" applyBorder="1"/>
    <xf numFmtId="164" fontId="2" fillId="0" borderId="1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G10" sqref="G10"/>
    </sheetView>
  </sheetViews>
  <sheetFormatPr baseColWidth="10" defaultColWidth="8.83203125" defaultRowHeight="15" x14ac:dyDescent="0.2"/>
  <cols>
    <col min="2" max="2" width="19.33203125" customWidth="1"/>
    <col min="3" max="3" width="14.5" bestFit="1" customWidth="1"/>
    <col min="4" max="4" width="12.33203125" customWidth="1"/>
    <col min="5" max="5" width="10.83203125" customWidth="1"/>
    <col min="6" max="6" width="5.6640625" customWidth="1"/>
    <col min="7" max="7" width="19" customWidth="1"/>
    <col min="8" max="8" width="15.83203125" bestFit="1" customWidth="1"/>
    <col min="9" max="10" width="10.5" bestFit="1" customWidth="1"/>
  </cols>
  <sheetData>
    <row r="1" spans="1:10" s="1" customFormat="1" ht="36" customHeight="1" x14ac:dyDescent="0.2">
      <c r="A1" s="1" t="s">
        <v>11</v>
      </c>
      <c r="B1" s="4" t="s">
        <v>0</v>
      </c>
      <c r="C1" s="5" t="s">
        <v>1</v>
      </c>
      <c r="D1" s="5" t="s">
        <v>2</v>
      </c>
      <c r="E1" s="7" t="s">
        <v>3</v>
      </c>
      <c r="F1" s="6"/>
      <c r="G1" s="4" t="s">
        <v>0</v>
      </c>
      <c r="H1" s="5" t="s">
        <v>10</v>
      </c>
      <c r="I1" s="5" t="s">
        <v>2</v>
      </c>
      <c r="J1" s="7" t="s">
        <v>3</v>
      </c>
    </row>
    <row r="2" spans="1:10" ht="24" customHeight="1" x14ac:dyDescent="0.2">
      <c r="A2">
        <v>61.75</v>
      </c>
      <c r="B2" s="8" t="s">
        <v>4</v>
      </c>
      <c r="C2" s="2">
        <v>2048</v>
      </c>
      <c r="D2" s="2">
        <f>+C2/2</f>
        <v>1024</v>
      </c>
      <c r="E2" s="9">
        <f t="shared" ref="E2:E7" si="0">+D2+C2</f>
        <v>3072</v>
      </c>
      <c r="G2" s="8" t="s">
        <v>4</v>
      </c>
      <c r="H2" s="2">
        <v>949</v>
      </c>
      <c r="I2" s="2">
        <f>+H2/2</f>
        <v>474.5</v>
      </c>
      <c r="J2" s="9">
        <f t="shared" ref="J2:J3" si="1">+I2+H2</f>
        <v>1423.5</v>
      </c>
    </row>
    <row r="3" spans="1:10" ht="24" customHeight="1" x14ac:dyDescent="0.2">
      <c r="B3" s="8" t="s">
        <v>5</v>
      </c>
      <c r="C3" s="2">
        <v>1640</v>
      </c>
      <c r="D3" s="2">
        <f t="shared" ref="D3" si="2">+C3/2</f>
        <v>820</v>
      </c>
      <c r="E3" s="9">
        <f t="shared" si="0"/>
        <v>2460</v>
      </c>
      <c r="G3" s="8" t="s">
        <v>5</v>
      </c>
      <c r="H3" s="2">
        <v>391</v>
      </c>
      <c r="I3" s="2">
        <f>+H3/2</f>
        <v>195.5</v>
      </c>
      <c r="J3" s="9">
        <f t="shared" si="1"/>
        <v>586.5</v>
      </c>
    </row>
    <row r="4" spans="1:10" ht="24" customHeight="1" x14ac:dyDescent="0.2">
      <c r="B4" s="8" t="s">
        <v>6</v>
      </c>
      <c r="C4" s="2">
        <v>1254</v>
      </c>
      <c r="D4" s="2">
        <f>+C4/2</f>
        <v>627</v>
      </c>
      <c r="E4" s="9">
        <f t="shared" si="0"/>
        <v>1881</v>
      </c>
      <c r="G4" s="8" t="s">
        <v>6</v>
      </c>
      <c r="H4" s="3"/>
      <c r="I4" s="3"/>
      <c r="J4" s="10"/>
    </row>
    <row r="5" spans="1:10" ht="24" customHeight="1" x14ac:dyDescent="0.2">
      <c r="B5" s="8" t="s">
        <v>7</v>
      </c>
      <c r="C5" s="2">
        <v>1254</v>
      </c>
      <c r="D5" s="2">
        <f>+C5/2</f>
        <v>627</v>
      </c>
      <c r="E5" s="9">
        <f t="shared" si="0"/>
        <v>1881</v>
      </c>
      <c r="G5" s="8" t="s">
        <v>7</v>
      </c>
      <c r="H5" s="2">
        <v>692</v>
      </c>
      <c r="I5" s="2">
        <f>+H5/2</f>
        <v>346</v>
      </c>
      <c r="J5" s="9">
        <f t="shared" ref="J5:J6" si="3">+I5+H5</f>
        <v>1038</v>
      </c>
    </row>
    <row r="6" spans="1:10" ht="24" customHeight="1" x14ac:dyDescent="0.2">
      <c r="B6" s="8" t="s">
        <v>8</v>
      </c>
      <c r="C6" s="2">
        <v>1290</v>
      </c>
      <c r="D6" s="2">
        <f t="shared" ref="D6:D7" si="4">+C6/2</f>
        <v>645</v>
      </c>
      <c r="E6" s="9">
        <f t="shared" si="0"/>
        <v>1935</v>
      </c>
      <c r="G6" s="8" t="s">
        <v>8</v>
      </c>
      <c r="H6" s="2">
        <v>391</v>
      </c>
      <c r="I6" s="2">
        <f>+H6/2</f>
        <v>195.5</v>
      </c>
      <c r="J6" s="9">
        <f t="shared" si="3"/>
        <v>586.5</v>
      </c>
    </row>
    <row r="7" spans="1:10" ht="24" customHeight="1" x14ac:dyDescent="0.2">
      <c r="B7" s="8" t="s">
        <v>9</v>
      </c>
      <c r="C7" s="2">
        <v>1418</v>
      </c>
      <c r="D7" s="2">
        <f t="shared" si="4"/>
        <v>709</v>
      </c>
      <c r="E7" s="9">
        <f t="shared" si="0"/>
        <v>2127</v>
      </c>
      <c r="G7" s="8" t="s">
        <v>9</v>
      </c>
      <c r="H7" s="2">
        <v>867</v>
      </c>
      <c r="I7" s="2">
        <f>+H7/2</f>
        <v>433.5</v>
      </c>
      <c r="J7" s="9">
        <f t="shared" ref="J7" si="5">+I7+H7</f>
        <v>1300.5</v>
      </c>
    </row>
    <row r="8" spans="1:10" ht="24" customHeight="1" x14ac:dyDescent="0.2">
      <c r="B8" s="8" t="s">
        <v>12</v>
      </c>
      <c r="C8" s="2">
        <v>2180</v>
      </c>
      <c r="D8" s="2">
        <f>+C8/2</f>
        <v>1090</v>
      </c>
      <c r="E8" s="9">
        <f t="shared" ref="E8:E10" si="6">+D8+C8</f>
        <v>3270</v>
      </c>
      <c r="G8" s="8" t="s">
        <v>12</v>
      </c>
      <c r="H8" s="2">
        <v>1012</v>
      </c>
      <c r="I8" s="2">
        <f>+H8/2</f>
        <v>506</v>
      </c>
      <c r="J8" s="9">
        <f t="shared" ref="J8:J9" si="7">+I8+H8</f>
        <v>1518</v>
      </c>
    </row>
    <row r="9" spans="1:10" ht="24" customHeight="1" x14ac:dyDescent="0.2">
      <c r="B9" s="8" t="s">
        <v>13</v>
      </c>
      <c r="C9" s="2">
        <v>1700</v>
      </c>
      <c r="D9" s="2">
        <f>+C9/2</f>
        <v>850</v>
      </c>
      <c r="E9" s="9">
        <f t="shared" si="6"/>
        <v>2550</v>
      </c>
      <c r="G9" s="8" t="s">
        <v>13</v>
      </c>
      <c r="H9" s="2">
        <v>420</v>
      </c>
      <c r="I9" s="2">
        <f t="shared" ref="I9" si="8">+H9/2</f>
        <v>210</v>
      </c>
      <c r="J9" s="9">
        <f t="shared" si="7"/>
        <v>630</v>
      </c>
    </row>
    <row r="10" spans="1:10" ht="24" customHeight="1" thickBot="1" x14ac:dyDescent="0.25">
      <c r="B10" s="11" t="s">
        <v>14</v>
      </c>
      <c r="C10" s="12">
        <v>1750</v>
      </c>
      <c r="D10" s="12">
        <f t="shared" ref="D10" si="9">+C10/2</f>
        <v>875</v>
      </c>
      <c r="E10" s="14">
        <f t="shared" si="6"/>
        <v>2625</v>
      </c>
      <c r="F10" s="13"/>
      <c r="G10" s="11" t="s">
        <v>14</v>
      </c>
      <c r="H10" s="2">
        <v>420</v>
      </c>
      <c r="I10" s="2">
        <f t="shared" ref="I10" si="10">+H10/2</f>
        <v>210</v>
      </c>
      <c r="J10" s="9">
        <f t="shared" ref="J10" si="11">+I10+H10</f>
        <v>630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Mariniel</dc:creator>
  <cp:lastModifiedBy>Torres, Jerrick (Student)</cp:lastModifiedBy>
  <cp:lastPrinted>2024-02-17T05:45:59Z</cp:lastPrinted>
  <dcterms:created xsi:type="dcterms:W3CDTF">2024-02-17T02:32:02Z</dcterms:created>
  <dcterms:modified xsi:type="dcterms:W3CDTF">2024-06-06T02:57:22Z</dcterms:modified>
</cp:coreProperties>
</file>