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ryluo/Desktop/Newbie/wms/new/"/>
    </mc:Choice>
  </mc:AlternateContent>
  <xr:revisionPtr revIDLastSave="0" documentId="13_ncr:1_{18B73ACE-08E0-464B-A3D6-9C92705468CC}" xr6:coauthVersionLast="47" xr6:coauthVersionMax="47" xr10:uidLastSave="{00000000-0000-0000-0000-000000000000}"/>
  <bookViews>
    <workbookView xWindow="280" yWindow="500" windowWidth="28240" windowHeight="15520" xr2:uid="{AED18CF1-C597-F949-AAE9-B17EC6BF0BC8}"/>
  </bookViews>
  <sheets>
    <sheet name="LB产品" sheetId="2" r:id="rId1"/>
    <sheet name="Sheet2" sheetId="4" r:id="rId2"/>
    <sheet name="Sheet1" sheetId="3" r:id="rId3"/>
  </sheets>
  <definedNames>
    <definedName name="_xlnm._FilterDatabase" localSheetId="2" hidden="1">Sheet1!$A$1:$Y$90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2" i="3" l="1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61" i="3"/>
  <c r="D62" i="3"/>
  <c r="D63" i="3"/>
  <c r="D64" i="3"/>
  <c r="D65" i="3"/>
  <c r="D66" i="3"/>
  <c r="D67" i="3"/>
  <c r="D68" i="3"/>
  <c r="D69" i="3"/>
  <c r="D70" i="3"/>
  <c r="D7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2" i="3"/>
</calcChain>
</file>

<file path=xl/sharedStrings.xml><?xml version="1.0" encoding="utf-8"?>
<sst xmlns="http://schemas.openxmlformats.org/spreadsheetml/2006/main" count="648" uniqueCount="265">
  <si>
    <t>品名</t>
  </si>
  <si>
    <t>单位</t>
  </si>
  <si>
    <t>供应商</t>
  </si>
  <si>
    <t>产品编号</t>
  </si>
  <si>
    <t>产品类别</t>
  </si>
  <si>
    <t>生产用耗材</t>
  </si>
  <si>
    <t>英文名</t>
  </si>
  <si>
    <t>规格</t>
  </si>
  <si>
    <t>系列</t>
  </si>
  <si>
    <t>库存数量
（深圳）</t>
  </si>
  <si>
    <t>库存数量
（香港）</t>
  </si>
  <si>
    <t>库存数量</t>
  </si>
  <si>
    <t>订货数量</t>
  </si>
  <si>
    <t>库存预警</t>
  </si>
  <si>
    <t>库存提醒</t>
  </si>
  <si>
    <t>预计断货时间</t>
  </si>
  <si>
    <t>订货状态</t>
  </si>
  <si>
    <t>订货周期
（天）</t>
  </si>
  <si>
    <t>每日消耗</t>
  </si>
  <si>
    <t>每日消耗LB</t>
  </si>
  <si>
    <t>每日消耗康力</t>
  </si>
  <si>
    <t>最近到期日</t>
  </si>
  <si>
    <t>报废提醒</t>
  </si>
  <si>
    <t>备注</t>
  </si>
  <si>
    <t>下架日期</t>
  </si>
  <si>
    <t>B端库存汇总</t>
  </si>
  <si>
    <t>0010001</t>
  </si>
  <si>
    <t>海藻油软胶囊</t>
  </si>
  <si>
    <t>Algae Oil</t>
  </si>
  <si>
    <t>颗</t>
  </si>
  <si>
    <t>补剂</t>
  </si>
  <si>
    <t>BOLIT</t>
  </si>
  <si>
    <t>库存不足</t>
  </si>
  <si>
    <t>需要补货</t>
  </si>
  <si>
    <t>0010002</t>
  </si>
  <si>
    <t>南非醉茄胶囊</t>
  </si>
  <si>
    <t>Ashwagandha</t>
  </si>
  <si>
    <t>已订货</t>
  </si>
  <si>
    <t>注意下架</t>
  </si>
  <si>
    <t>0010003</t>
  </si>
  <si>
    <t>假马齿苋胶囊</t>
  </si>
  <si>
    <t>Bacopa</t>
  </si>
  <si>
    <t>0010004</t>
  </si>
  <si>
    <t>越橘浓缩精华胶囊</t>
  </si>
  <si>
    <t>Bilberry</t>
  </si>
  <si>
    <t>库存充足</t>
  </si>
  <si>
    <t>无需补货</t>
  </si>
  <si>
    <t>0010005</t>
  </si>
  <si>
    <t>钙剂胶囊</t>
  </si>
  <si>
    <t>Calcium</t>
  </si>
  <si>
    <t>0010006</t>
  </si>
  <si>
    <t>复合钙剂胶囊</t>
  </si>
  <si>
    <t>Calcium Plus</t>
  </si>
  <si>
    <t>去SKU</t>
  </si>
  <si>
    <t>0010007</t>
  </si>
  <si>
    <t>辅酶 Q10胶囊</t>
  </si>
  <si>
    <t>CoQ10</t>
  </si>
  <si>
    <t>莱特维健</t>
  </si>
  <si>
    <t>报废风险</t>
  </si>
  <si>
    <t>0010008</t>
  </si>
  <si>
    <t>月见草软胶囊</t>
  </si>
  <si>
    <t>Evening Primrose</t>
  </si>
  <si>
    <t>0010009</t>
  </si>
  <si>
    <t>膳食纤维胶囊</t>
  </si>
  <si>
    <t>Fiber + Probiotic</t>
  </si>
  <si>
    <t>0010010</t>
  </si>
  <si>
    <t>氨糖胶囊</t>
  </si>
  <si>
    <t>Glucosamine</t>
  </si>
  <si>
    <t>0010011</t>
  </si>
  <si>
    <t>葡萄籽提取物胶囊</t>
  </si>
  <si>
    <t>Grape seed</t>
  </si>
  <si>
    <t>0010012</t>
  </si>
  <si>
    <t>铁剂胶囊</t>
  </si>
  <si>
    <t>Iron</t>
  </si>
  <si>
    <t>Dr Kang</t>
  </si>
  <si>
    <t>0010013</t>
  </si>
  <si>
    <t>左旋肉碱胶囊</t>
  </si>
  <si>
    <t>L-Carnitine</t>
  </si>
  <si>
    <t>0010014</t>
  </si>
  <si>
    <t>茶氨酸胶囊</t>
  </si>
  <si>
    <t>L-theanine</t>
  </si>
  <si>
    <t>0010015</t>
  </si>
  <si>
    <t>叶黄素片剂</t>
  </si>
  <si>
    <t>Lutein</t>
  </si>
  <si>
    <t>0010016</t>
  </si>
  <si>
    <t>番茄红素胶囊</t>
  </si>
  <si>
    <t>Lycopene</t>
  </si>
  <si>
    <t>0010017</t>
  </si>
  <si>
    <t>乳蓟提取物胶囊</t>
  </si>
  <si>
    <t>Milk thistle</t>
  </si>
  <si>
    <t>0010018</t>
  </si>
  <si>
    <t>孕期复合维生素+DHA软胶囊</t>
  </si>
  <si>
    <t>Prenatal+DHA</t>
  </si>
  <si>
    <t>0010019</t>
  </si>
  <si>
    <t>益生菌胶囊</t>
  </si>
  <si>
    <t>Probiotics</t>
  </si>
  <si>
    <t>0010020</t>
  </si>
  <si>
    <t>酸樱桃姜黄胶囊</t>
  </si>
  <si>
    <t>Tart Cherry Turmeric Complex</t>
  </si>
  <si>
    <t>0010021</t>
  </si>
  <si>
    <t>维生素C片剂</t>
  </si>
  <si>
    <t>Vitamin C</t>
  </si>
  <si>
    <t>0010022</t>
  </si>
  <si>
    <t>维生素D3软胶囊</t>
  </si>
  <si>
    <t>Vitamin D3</t>
  </si>
  <si>
    <t>0010023</t>
  </si>
  <si>
    <t>维生素E软胶囊</t>
  </si>
  <si>
    <t>Vitamin E</t>
  </si>
  <si>
    <t>0010024</t>
  </si>
  <si>
    <t>水光片</t>
  </si>
  <si>
    <t>0010025</t>
  </si>
  <si>
    <t>美白丸</t>
  </si>
  <si>
    <t>烟酰胺发光丸</t>
  </si>
  <si>
    <t>0010026</t>
  </si>
  <si>
    <t>抗糖丸</t>
  </si>
  <si>
    <t>0010027</t>
  </si>
  <si>
    <t>GABA</t>
  </si>
  <si>
    <t>0010028</t>
  </si>
  <si>
    <t>NMN</t>
  </si>
  <si>
    <t>0010029</t>
  </si>
  <si>
    <t>VB</t>
  </si>
  <si>
    <t>0010030</t>
  </si>
  <si>
    <t>生物素</t>
  </si>
  <si>
    <t>0010031</t>
  </si>
  <si>
    <t>西芹籽</t>
  </si>
  <si>
    <t>0010046</t>
  </si>
  <si>
    <t>蔓越莓精华</t>
  </si>
  <si>
    <t>0010047</t>
  </si>
  <si>
    <t>双囊益生菌</t>
  </si>
  <si>
    <t>LONZA</t>
  </si>
  <si>
    <t>未到货</t>
  </si>
  <si>
    <t>0010038</t>
  </si>
  <si>
    <t>多维片</t>
  </si>
  <si>
    <t>0010039</t>
  </si>
  <si>
    <t>L-茶氨酸</t>
  </si>
  <si>
    <t>0010040</t>
  </si>
  <si>
    <t>虾青素</t>
  </si>
  <si>
    <t>0010041</t>
  </si>
  <si>
    <t>绿茶提取物</t>
  </si>
  <si>
    <t>0010042</t>
  </si>
  <si>
    <t>姜黄</t>
  </si>
  <si>
    <t>0010048</t>
  </si>
  <si>
    <t>绿咖啡</t>
  </si>
  <si>
    <t>0010032</t>
  </si>
  <si>
    <t>康力-麦角硫因胶囊</t>
  </si>
  <si>
    <t>Ergothioneine Capsules</t>
  </si>
  <si>
    <t>0010033</t>
  </si>
  <si>
    <t>康力-二氢槲皮素胶囊</t>
  </si>
  <si>
    <t>Quercetin Capsules</t>
  </si>
  <si>
    <t>0010034</t>
  </si>
  <si>
    <t>康力-吡咯并喹啉醌二钠盐胶囊</t>
  </si>
  <si>
    <t>PQQ Capsules</t>
  </si>
  <si>
    <t>0010035</t>
  </si>
  <si>
    <t>康力-角豆胶囊</t>
  </si>
  <si>
    <t>Bean Capsules</t>
  </si>
  <si>
    <t>0010036</t>
  </si>
  <si>
    <t>康力-精氨酸胶囊</t>
  </si>
  <si>
    <t>Arginine Capsules</t>
  </si>
  <si>
    <t>0010037</t>
  </si>
  <si>
    <t>康力-纳豆胶囊</t>
  </si>
  <si>
    <t>Natto Capsules</t>
  </si>
  <si>
    <t>0010043</t>
  </si>
  <si>
    <t>易萃享元界平衡益生菌粉</t>
  </si>
  <si>
    <t>0010044</t>
  </si>
  <si>
    <t>易萃享元界L-精氨酸能量营养粉</t>
  </si>
  <si>
    <t>0010045</t>
  </si>
  <si>
    <t>易萃享元界叶绿素植物混合粉</t>
  </si>
  <si>
    <t>0050001</t>
  </si>
  <si>
    <t>包</t>
  </si>
  <si>
    <t>包装用耗材</t>
  </si>
  <si>
    <t>淘宝/京东</t>
  </si>
  <si>
    <t>0050002</t>
  </si>
  <si>
    <t>卷</t>
  </si>
  <si>
    <t>扶远清隆</t>
  </si>
  <si>
    <t>0050020</t>
  </si>
  <si>
    <t>JVM包药纸</t>
  </si>
  <si>
    <t>Deltason Medical Limited</t>
  </si>
  <si>
    <t>0050003</t>
  </si>
  <si>
    <t>铝箔袋</t>
  </si>
  <si>
    <t>个</t>
  </si>
  <si>
    <t>温州钱锦</t>
  </si>
  <si>
    <t>0050004</t>
  </si>
  <si>
    <t>品牌手册</t>
  </si>
  <si>
    <t>8*1250准备下港</t>
  </si>
  <si>
    <t>0050005</t>
  </si>
  <si>
    <t>配方单打印纸</t>
  </si>
  <si>
    <t>张</t>
  </si>
  <si>
    <t>0050006</t>
  </si>
  <si>
    <t>4号拉链箱</t>
  </si>
  <si>
    <t>0050007</t>
  </si>
  <si>
    <t>拉链箱A</t>
  </si>
  <si>
    <t>0050008</t>
  </si>
  <si>
    <t>拉链箱C</t>
  </si>
  <si>
    <t>0050009</t>
  </si>
  <si>
    <t>中盒</t>
  </si>
  <si>
    <t>25*300准备下港</t>
  </si>
  <si>
    <t>0050010</t>
  </si>
  <si>
    <t>函套</t>
  </si>
  <si>
    <t>0050019</t>
  </si>
  <si>
    <t>包裹卡片</t>
  </si>
  <si>
    <t>0050015</t>
  </si>
  <si>
    <t>小红书函套</t>
  </si>
  <si>
    <t>0050016</t>
  </si>
  <si>
    <t>NMN中盒</t>
  </si>
  <si>
    <t>0050017</t>
  </si>
  <si>
    <t>NMN函套</t>
  </si>
  <si>
    <t>0050018</t>
  </si>
  <si>
    <t>NMN配方单打印纸</t>
  </si>
  <si>
    <t>0050011</t>
  </si>
  <si>
    <t>3号纸箱</t>
  </si>
  <si>
    <t>0050012</t>
  </si>
  <si>
    <t>4号纸箱</t>
  </si>
  <si>
    <t>0050013</t>
  </si>
  <si>
    <t>5号纸箱</t>
  </si>
  <si>
    <t>0050021</t>
  </si>
  <si>
    <t>康力拉链箱A</t>
  </si>
  <si>
    <t>扎</t>
  </si>
  <si>
    <t>0050022</t>
  </si>
  <si>
    <t>康力拉链箱C</t>
  </si>
  <si>
    <t>0050023</t>
  </si>
  <si>
    <t>康力中盒</t>
  </si>
  <si>
    <t>箱</t>
  </si>
  <si>
    <t>0050024</t>
  </si>
  <si>
    <t>康力铝箔袋</t>
  </si>
  <si>
    <t>0050025</t>
  </si>
  <si>
    <t>元界大箱</t>
  </si>
  <si>
    <t>0050026</t>
  </si>
  <si>
    <t>元界小箱</t>
  </si>
  <si>
    <t>0050027</t>
  </si>
  <si>
    <t>易萃享铝箔袋</t>
  </si>
  <si>
    <t>0050028</t>
  </si>
  <si>
    <t>易萃享配方单打印纸</t>
  </si>
  <si>
    <t>0050029</t>
  </si>
  <si>
    <t>易萃享拉链箱A</t>
  </si>
  <si>
    <t>0050030</t>
  </si>
  <si>
    <t>易萃享拉链箱C</t>
  </si>
  <si>
    <t>0050031</t>
  </si>
  <si>
    <t>易萃享内盒</t>
  </si>
  <si>
    <t>0050032</t>
  </si>
  <si>
    <t>京东拉链箱A</t>
  </si>
  <si>
    <t>0050033</t>
  </si>
  <si>
    <t>京东中盒</t>
  </si>
  <si>
    <t>0050034</t>
  </si>
  <si>
    <t>京东函套</t>
  </si>
  <si>
    <t>0050035</t>
  </si>
  <si>
    <t>京东铝箔袋</t>
  </si>
  <si>
    <t>0050036</t>
  </si>
  <si>
    <t>华邦函套</t>
  </si>
  <si>
    <t>0050037</t>
  </si>
  <si>
    <t>华邦拉链箱A</t>
  </si>
  <si>
    <t>0050038</t>
  </si>
  <si>
    <t>华邦配方单</t>
  </si>
  <si>
    <t>0050014</t>
  </si>
  <si>
    <t>柠檬贴纸</t>
  </si>
  <si>
    <t>0060001</t>
  </si>
  <si>
    <t>YUYAMA</t>
  </si>
  <si>
    <t>0060002</t>
  </si>
  <si>
    <t>JVM碳帶</t>
  </si>
  <si>
    <t>干燥剂</t>
    <phoneticPr fontId="2" type="noConversion"/>
  </si>
  <si>
    <t>汤山包药纸</t>
    <phoneticPr fontId="2" type="noConversion"/>
  </si>
  <si>
    <t>汤山碳带</t>
    <phoneticPr fontId="2" type="noConversion"/>
  </si>
  <si>
    <t>包材厂</t>
    <phoneticPr fontId="2" type="noConversion"/>
  </si>
  <si>
    <t xml:space="preserve">华邦函套 </t>
  </si>
  <si>
    <t xml:space="preserve">华邦拉链箱A </t>
  </si>
  <si>
    <t xml:space="preserve">华邦配方单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</si>
</sst>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charset val="134"/>
      <scheme val="minor"/>
    </font>
    <font>
      <sz val="7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等线"/>
      <family val="4"/>
      <charset val="134"/>
      <scheme val="minor"/>
    </font>
    <font>
      <b/>
      <sz val="7"/>
      <color rgb="FFFF0000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7"/>
      <color rgb="FFFED4A4"/>
      <name val="等线"/>
      <family val="4"/>
      <charset val="134"/>
      <scheme val="minor"/>
    </font>
    <font>
      <sz val="7"/>
      <color rgb="FF000000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7CBAC"/>
        <bgColor indexed="64"/>
      </patternFill>
    </fill>
    <fill>
      <patternFill patternType="solid">
        <fgColor rgb="FFB4BAC3"/>
        <bgColor indexed="64"/>
      </patternFill>
    </fill>
    <fill>
      <patternFill patternType="solid">
        <fgColor rgb="FFFAD355"/>
        <bgColor indexed="64"/>
      </patternFill>
    </fill>
    <fill>
      <patternFill patternType="solid">
        <fgColor rgb="FFBFBFBF"/>
        <bgColor indexed="64"/>
      </patternFill>
    </fill>
  </fills>
  <borders count="2">
    <border>
      <left/>
      <right/>
      <top/>
      <bottom/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3" fillId="0" borderId="1" xfId="0" applyFont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8" fillId="2" borderId="1" xfId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8" fillId="2" borderId="1" xfId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8" fillId="3" borderId="1" xfId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8" fillId="4" borderId="1" xfId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&#25239;&#31958;&#20024;" TargetMode="External"/><Relationship Id="rId21" Type="http://schemas.openxmlformats.org/officeDocument/2006/relationships/hyperlink" Target="&#32500;&#29983;&#32032;C&#29255;&#21058;" TargetMode="External"/><Relationship Id="rId42" Type="http://schemas.openxmlformats.org/officeDocument/2006/relationships/hyperlink" Target="&#24247;&#21147;-&#21537;&#21679;&#24182;&#21945;&#21833;&#37260;&#20108;&#38048;&#30416;&#33014;&#22218;" TargetMode="External"/><Relationship Id="rId47" Type="http://schemas.openxmlformats.org/officeDocument/2006/relationships/hyperlink" Target="&#26131;&#33795;&#20139;&#20803;&#30028;L-&#31934;&#27688;&#37240;&#33021;&#37327;&#33829;&#20859;&#31881;" TargetMode="External"/><Relationship Id="rId63" Type="http://schemas.openxmlformats.org/officeDocument/2006/relationships/hyperlink" Target="NMN&#20989;&#22871;" TargetMode="External"/><Relationship Id="rId68" Type="http://schemas.openxmlformats.org/officeDocument/2006/relationships/hyperlink" Target="&#24247;&#21147;&#25289;&#38142;&#31665;A" TargetMode="External"/><Relationship Id="rId84" Type="http://schemas.openxmlformats.org/officeDocument/2006/relationships/hyperlink" Target="&#21326;&#37030;&#25289;&#38142;&#31665;A" TargetMode="External"/><Relationship Id="rId16" Type="http://schemas.openxmlformats.org/officeDocument/2006/relationships/hyperlink" Target="&#30058;&#33540;&#32418;&#32032;&#33014;&#22218;" TargetMode="External"/><Relationship Id="rId11" Type="http://schemas.openxmlformats.org/officeDocument/2006/relationships/hyperlink" Target="&#33889;&#33796;&#31869;&#25552;&#21462;&#29289;&#33014;&#22218;" TargetMode="External"/><Relationship Id="rId32" Type="http://schemas.openxmlformats.org/officeDocument/2006/relationships/hyperlink" Target="&#34067;&#36234;&#33683;&#31934;&#21326;" TargetMode="External"/><Relationship Id="rId37" Type="http://schemas.openxmlformats.org/officeDocument/2006/relationships/hyperlink" Target="&#32511;&#33590;&#25552;&#21462;&#29289;" TargetMode="External"/><Relationship Id="rId53" Type="http://schemas.openxmlformats.org/officeDocument/2006/relationships/hyperlink" Target="&#21697;&#29260;&#25163;&#20876;" TargetMode="External"/><Relationship Id="rId58" Type="http://schemas.openxmlformats.org/officeDocument/2006/relationships/hyperlink" Target="&#20013;&#30418;" TargetMode="External"/><Relationship Id="rId74" Type="http://schemas.openxmlformats.org/officeDocument/2006/relationships/hyperlink" Target="&#26131;&#33795;&#20139;&#38109;&#31636;&#34955;" TargetMode="External"/><Relationship Id="rId79" Type="http://schemas.openxmlformats.org/officeDocument/2006/relationships/hyperlink" Target="&#20140;&#19996;&#25289;&#38142;&#31665;A" TargetMode="External"/><Relationship Id="rId5" Type="http://schemas.openxmlformats.org/officeDocument/2006/relationships/hyperlink" Target="&#38041;&#21058;&#33014;&#22218;" TargetMode="External"/><Relationship Id="rId19" Type="http://schemas.openxmlformats.org/officeDocument/2006/relationships/hyperlink" Target="&#30410;&#29983;&#33740;&#33014;&#22218;" TargetMode="External"/><Relationship Id="rId14" Type="http://schemas.openxmlformats.org/officeDocument/2006/relationships/hyperlink" Target="&#33590;&#27688;&#37240;&#33014;&#22218;" TargetMode="External"/><Relationship Id="rId22" Type="http://schemas.openxmlformats.org/officeDocument/2006/relationships/hyperlink" Target="&#32500;&#29983;&#32032;D3&#36719;&#33014;&#22218;" TargetMode="External"/><Relationship Id="rId27" Type="http://schemas.openxmlformats.org/officeDocument/2006/relationships/hyperlink" Target="GABA" TargetMode="External"/><Relationship Id="rId30" Type="http://schemas.openxmlformats.org/officeDocument/2006/relationships/hyperlink" Target="&#29983;&#29289;&#32032;" TargetMode="External"/><Relationship Id="rId35" Type="http://schemas.openxmlformats.org/officeDocument/2006/relationships/hyperlink" Target="L-&#33590;&#27688;&#37240;" TargetMode="External"/><Relationship Id="rId43" Type="http://schemas.openxmlformats.org/officeDocument/2006/relationships/hyperlink" Target="&#24247;&#21147;-&#35282;&#35910;&#33014;&#22218;" TargetMode="External"/><Relationship Id="rId48" Type="http://schemas.openxmlformats.org/officeDocument/2006/relationships/hyperlink" Target="&#26131;&#33795;&#20139;&#20803;&#30028;&#21494;&#32511;&#32032;&#26893;&#29289;&#28151;&#21512;&#31881;" TargetMode="External"/><Relationship Id="rId56" Type="http://schemas.openxmlformats.org/officeDocument/2006/relationships/hyperlink" Target="&#25289;&#38142;&#31665;A" TargetMode="External"/><Relationship Id="rId64" Type="http://schemas.openxmlformats.org/officeDocument/2006/relationships/hyperlink" Target="NMN&#37197;&#26041;&#21333;&#25171;&#21360;&#32440;" TargetMode="External"/><Relationship Id="rId69" Type="http://schemas.openxmlformats.org/officeDocument/2006/relationships/hyperlink" Target="&#24247;&#21147;&#25289;&#38142;&#31665;C" TargetMode="External"/><Relationship Id="rId77" Type="http://schemas.openxmlformats.org/officeDocument/2006/relationships/hyperlink" Target="&#26131;&#33795;&#20139;&#25289;&#38142;&#31665;C" TargetMode="External"/><Relationship Id="rId8" Type="http://schemas.openxmlformats.org/officeDocument/2006/relationships/hyperlink" Target="&#26376;&#35265;&#33609;&#36719;&#33014;&#22218;" TargetMode="External"/><Relationship Id="rId51" Type="http://schemas.openxmlformats.org/officeDocument/2006/relationships/hyperlink" Target="JVM&#21253;&#33647;&#32440;" TargetMode="External"/><Relationship Id="rId72" Type="http://schemas.openxmlformats.org/officeDocument/2006/relationships/hyperlink" Target="&#20803;&#30028;&#22823;&#31665;" TargetMode="External"/><Relationship Id="rId80" Type="http://schemas.openxmlformats.org/officeDocument/2006/relationships/hyperlink" Target="&#20140;&#19996;&#20013;&#30418;" TargetMode="External"/><Relationship Id="rId85" Type="http://schemas.openxmlformats.org/officeDocument/2006/relationships/hyperlink" Target="&#21326;&#37030;&#37197;&#26041;&#21333;" TargetMode="External"/><Relationship Id="rId3" Type="http://schemas.openxmlformats.org/officeDocument/2006/relationships/hyperlink" Target="&#20551;&#39532;&#40831;&#33483;&#33014;&#22218;" TargetMode="External"/><Relationship Id="rId12" Type="http://schemas.openxmlformats.org/officeDocument/2006/relationships/hyperlink" Target="&#38081;&#21058;&#33014;&#22218;" TargetMode="External"/><Relationship Id="rId17" Type="http://schemas.openxmlformats.org/officeDocument/2006/relationships/hyperlink" Target="&#20083;&#34015;&#25552;&#21462;&#29289;&#33014;&#22218;" TargetMode="External"/><Relationship Id="rId25" Type="http://schemas.openxmlformats.org/officeDocument/2006/relationships/hyperlink" Target="&#32654;&#30333;&#20024;" TargetMode="External"/><Relationship Id="rId33" Type="http://schemas.openxmlformats.org/officeDocument/2006/relationships/hyperlink" Target="&#21452;&#22218;&#30410;&#29983;&#33740;" TargetMode="External"/><Relationship Id="rId38" Type="http://schemas.openxmlformats.org/officeDocument/2006/relationships/hyperlink" Target="&#23004;&#40644;" TargetMode="External"/><Relationship Id="rId46" Type="http://schemas.openxmlformats.org/officeDocument/2006/relationships/hyperlink" Target="&#26131;&#33795;&#20139;&#20803;&#30028;&#24179;&#34913;&#30410;&#29983;&#33740;&#31881;" TargetMode="External"/><Relationship Id="rId59" Type="http://schemas.openxmlformats.org/officeDocument/2006/relationships/hyperlink" Target="&#20989;&#22871;" TargetMode="External"/><Relationship Id="rId67" Type="http://schemas.openxmlformats.org/officeDocument/2006/relationships/hyperlink" Target="5&#21495;&#32440;&#31665;" TargetMode="External"/><Relationship Id="rId20" Type="http://schemas.openxmlformats.org/officeDocument/2006/relationships/hyperlink" Target="&#37240;&#27185;&#26691;&#23004;&#40644;&#33014;&#22218;" TargetMode="External"/><Relationship Id="rId41" Type="http://schemas.openxmlformats.org/officeDocument/2006/relationships/hyperlink" Target="&#24247;&#21147;-&#20108;&#27682;&#27122;&#30382;&#32032;&#33014;&#22218;" TargetMode="External"/><Relationship Id="rId54" Type="http://schemas.openxmlformats.org/officeDocument/2006/relationships/hyperlink" Target="&#37197;&#26041;&#21333;&#25171;&#21360;&#32440;" TargetMode="External"/><Relationship Id="rId62" Type="http://schemas.openxmlformats.org/officeDocument/2006/relationships/hyperlink" Target="NMN&#20013;&#30418;" TargetMode="External"/><Relationship Id="rId70" Type="http://schemas.openxmlformats.org/officeDocument/2006/relationships/hyperlink" Target="&#24247;&#21147;&#20013;&#30418;" TargetMode="External"/><Relationship Id="rId75" Type="http://schemas.openxmlformats.org/officeDocument/2006/relationships/hyperlink" Target="&#26131;&#33795;&#20139;&#37197;&#26041;&#21333;&#25171;&#21360;&#32440;" TargetMode="External"/><Relationship Id="rId83" Type="http://schemas.openxmlformats.org/officeDocument/2006/relationships/hyperlink" Target="&#21326;&#37030;&#20989;&#22871;" TargetMode="External"/><Relationship Id="rId88" Type="http://schemas.openxmlformats.org/officeDocument/2006/relationships/hyperlink" Target="JVM&#30899;&#24118;" TargetMode="External"/><Relationship Id="rId1" Type="http://schemas.openxmlformats.org/officeDocument/2006/relationships/hyperlink" Target="&#28023;&#34299;&#27833;&#36719;&#33014;&#22218;" TargetMode="External"/><Relationship Id="rId6" Type="http://schemas.openxmlformats.org/officeDocument/2006/relationships/hyperlink" Target="&#22797;&#21512;&#38041;&#21058;&#33014;&#22218;" TargetMode="External"/><Relationship Id="rId15" Type="http://schemas.openxmlformats.org/officeDocument/2006/relationships/hyperlink" Target="&#21494;&#40644;&#32032;&#29255;&#21058;" TargetMode="External"/><Relationship Id="rId23" Type="http://schemas.openxmlformats.org/officeDocument/2006/relationships/hyperlink" Target="&#32500;&#29983;&#32032;E&#36719;&#33014;&#22218;" TargetMode="External"/><Relationship Id="rId28" Type="http://schemas.openxmlformats.org/officeDocument/2006/relationships/hyperlink" Target="NMN" TargetMode="External"/><Relationship Id="rId36" Type="http://schemas.openxmlformats.org/officeDocument/2006/relationships/hyperlink" Target="&#34430;&#38738;&#32032;" TargetMode="External"/><Relationship Id="rId49" Type="http://schemas.openxmlformats.org/officeDocument/2006/relationships/hyperlink" Target="&#24178;&#29157;&#21058;" TargetMode="External"/><Relationship Id="rId57" Type="http://schemas.openxmlformats.org/officeDocument/2006/relationships/hyperlink" Target="&#25289;&#38142;&#31665;C" TargetMode="External"/><Relationship Id="rId10" Type="http://schemas.openxmlformats.org/officeDocument/2006/relationships/hyperlink" Target="&#27688;&#31958;&#33014;&#22218;" TargetMode="External"/><Relationship Id="rId31" Type="http://schemas.openxmlformats.org/officeDocument/2006/relationships/hyperlink" Target="&#35199;&#33465;&#31869;" TargetMode="External"/><Relationship Id="rId44" Type="http://schemas.openxmlformats.org/officeDocument/2006/relationships/hyperlink" Target="&#24247;&#21147;-&#31934;&#27688;&#37240;&#33014;&#22218;" TargetMode="External"/><Relationship Id="rId52" Type="http://schemas.openxmlformats.org/officeDocument/2006/relationships/hyperlink" Target="&#38109;&#31636;&#34955;" TargetMode="External"/><Relationship Id="rId60" Type="http://schemas.openxmlformats.org/officeDocument/2006/relationships/hyperlink" Target="&#21253;&#35065;&#21345;&#29255;" TargetMode="External"/><Relationship Id="rId65" Type="http://schemas.openxmlformats.org/officeDocument/2006/relationships/hyperlink" Target="3&#21495;&#32440;&#31665;" TargetMode="External"/><Relationship Id="rId73" Type="http://schemas.openxmlformats.org/officeDocument/2006/relationships/hyperlink" Target="&#20803;&#30028;&#23567;&#31665;" TargetMode="External"/><Relationship Id="rId78" Type="http://schemas.openxmlformats.org/officeDocument/2006/relationships/hyperlink" Target="&#26131;&#33795;&#20139;&#20869;&#30418;" TargetMode="External"/><Relationship Id="rId81" Type="http://schemas.openxmlformats.org/officeDocument/2006/relationships/hyperlink" Target="&#20140;&#19996;&#20989;&#22871;" TargetMode="External"/><Relationship Id="rId86" Type="http://schemas.openxmlformats.org/officeDocument/2006/relationships/hyperlink" Target="&#26592;&#27308;&#36148;&#32440;" TargetMode="External"/><Relationship Id="rId4" Type="http://schemas.openxmlformats.org/officeDocument/2006/relationships/hyperlink" Target="&#36234;&#27224;&#27987;&#32553;&#31934;&#21326;&#33014;&#22218;" TargetMode="External"/><Relationship Id="rId9" Type="http://schemas.openxmlformats.org/officeDocument/2006/relationships/hyperlink" Target="&#33203;&#39135;&#32420;&#32500;&#33014;&#22218;" TargetMode="External"/><Relationship Id="rId13" Type="http://schemas.openxmlformats.org/officeDocument/2006/relationships/hyperlink" Target="&#24038;&#26059;&#32905;&#30897;&#33014;&#22218;" TargetMode="External"/><Relationship Id="rId18" Type="http://schemas.openxmlformats.org/officeDocument/2006/relationships/hyperlink" Target="&#23381;&#26399;&#22797;&#21512;&#32500;&#29983;&#32032;+DHA&#36719;&#33014;&#22218;" TargetMode="External"/><Relationship Id="rId39" Type="http://schemas.openxmlformats.org/officeDocument/2006/relationships/hyperlink" Target="&#32511;&#21654;&#21857;" TargetMode="External"/><Relationship Id="rId34" Type="http://schemas.openxmlformats.org/officeDocument/2006/relationships/hyperlink" Target="&#22810;&#32500;&#29255;" TargetMode="External"/><Relationship Id="rId50" Type="http://schemas.openxmlformats.org/officeDocument/2006/relationships/hyperlink" Target="&#21253;&#33647;&#32440;" TargetMode="External"/><Relationship Id="rId55" Type="http://schemas.openxmlformats.org/officeDocument/2006/relationships/hyperlink" Target="4&#21495;&#25289;&#38142;&#31665;" TargetMode="External"/><Relationship Id="rId76" Type="http://schemas.openxmlformats.org/officeDocument/2006/relationships/hyperlink" Target="&#26131;&#33795;&#20139;&#25289;&#38142;&#31665;A" TargetMode="External"/><Relationship Id="rId7" Type="http://schemas.openxmlformats.org/officeDocument/2006/relationships/hyperlink" Target="&#36741;&#37238;%20Q10&#33014;&#22218;" TargetMode="External"/><Relationship Id="rId71" Type="http://schemas.openxmlformats.org/officeDocument/2006/relationships/hyperlink" Target="&#24247;&#21147;&#38109;&#31636;&#34955;" TargetMode="External"/><Relationship Id="rId2" Type="http://schemas.openxmlformats.org/officeDocument/2006/relationships/hyperlink" Target="&#21335;&#38750;&#37257;&#33540;&#33014;&#22218;" TargetMode="External"/><Relationship Id="rId29" Type="http://schemas.openxmlformats.org/officeDocument/2006/relationships/hyperlink" Target="VB" TargetMode="External"/><Relationship Id="rId24" Type="http://schemas.openxmlformats.org/officeDocument/2006/relationships/hyperlink" Target="&#27700;&#20809;&#29255;" TargetMode="External"/><Relationship Id="rId40" Type="http://schemas.openxmlformats.org/officeDocument/2006/relationships/hyperlink" Target="&#24247;&#21147;-&#40614;&#35282;&#30827;&#22240;&#33014;&#22218;" TargetMode="External"/><Relationship Id="rId45" Type="http://schemas.openxmlformats.org/officeDocument/2006/relationships/hyperlink" Target="&#24247;&#21147;-&#32435;&#35910;&#33014;&#22218;" TargetMode="External"/><Relationship Id="rId66" Type="http://schemas.openxmlformats.org/officeDocument/2006/relationships/hyperlink" Target="4&#21495;&#32440;&#31665;" TargetMode="External"/><Relationship Id="rId87" Type="http://schemas.openxmlformats.org/officeDocument/2006/relationships/hyperlink" Target="&#30899;&#24102;" TargetMode="External"/><Relationship Id="rId61" Type="http://schemas.openxmlformats.org/officeDocument/2006/relationships/hyperlink" Target="&#23567;&#32418;&#20070;&#20989;&#22871;" TargetMode="External"/><Relationship Id="rId82" Type="http://schemas.openxmlformats.org/officeDocument/2006/relationships/hyperlink" Target="&#20140;&#19996;&#38109;&#31636;&#34955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82FE6-C391-9449-B483-1A22EEFAAE0E}">
  <dimension ref="A1:E4"/>
  <sheetViews>
    <sheetView tabSelected="1" zoomScale="150" workbookViewId="0">
      <selection activeCell="A5" sqref="A2:XFD5"/>
    </sheetView>
  </sheetViews>
  <sheetFormatPr baseColWidth="10" defaultRowHeight="16"/>
  <cols>
    <col min="1" max="1" width="10.83203125" style="3"/>
    <col min="2" max="2" width="32" style="1" bestFit="1" customWidth="1"/>
    <col min="3" max="5" width="10.83203125" style="1"/>
  </cols>
  <sheetData>
    <row r="1" spans="1:5">
      <c r="A1" s="2" t="s">
        <v>3</v>
      </c>
      <c r="B1" s="1" t="s">
        <v>0</v>
      </c>
      <c r="C1" s="1" t="s">
        <v>1</v>
      </c>
      <c r="D1" s="1" t="s">
        <v>4</v>
      </c>
      <c r="E1" s="1" t="s">
        <v>2</v>
      </c>
    </row>
    <row r="2" spans="1:5">
      <c r="A2" s="14" t="s">
        <v>246</v>
      </c>
      <c r="B2" s="1" t="s">
        <v>262</v>
      </c>
      <c r="C2" s="1" t="s">
        <v>179</v>
      </c>
      <c r="D2" s="1" t="s">
        <v>169</v>
      </c>
      <c r="E2" s="1" t="s">
        <v>261</v>
      </c>
    </row>
    <row r="3" spans="1:5">
      <c r="A3" s="14" t="s">
        <v>248</v>
      </c>
      <c r="B3" s="1" t="s">
        <v>263</v>
      </c>
      <c r="C3" s="1" t="s">
        <v>179</v>
      </c>
      <c r="D3" s="1" t="s">
        <v>169</v>
      </c>
      <c r="E3" s="1" t="s">
        <v>261</v>
      </c>
    </row>
    <row r="4" spans="1:5">
      <c r="A4" s="14" t="s">
        <v>250</v>
      </c>
      <c r="B4" s="1" t="s">
        <v>264</v>
      </c>
      <c r="C4" s="1" t="s">
        <v>179</v>
      </c>
      <c r="D4" s="1" t="s">
        <v>169</v>
      </c>
      <c r="E4" s="1" t="s">
        <v>261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BAA24-62B0-A44D-B7A8-A71B1F766C34}">
  <dimension ref="A12:E22"/>
  <sheetViews>
    <sheetView topLeftCell="A16" zoomScale="215" workbookViewId="0">
      <selection activeCell="A27" sqref="A27:XFD29"/>
    </sheetView>
  </sheetViews>
  <sheetFormatPr baseColWidth="10" defaultRowHeight="16"/>
  <cols>
    <col min="2" max="2" width="26.33203125" bestFit="1" customWidth="1"/>
  </cols>
  <sheetData>
    <row r="12" spans="1:5">
      <c r="A12" s="14"/>
      <c r="B12" s="1"/>
      <c r="C12" s="1"/>
      <c r="D12" s="1"/>
      <c r="E12" s="1"/>
    </row>
    <row r="13" spans="1:5">
      <c r="A13" s="14"/>
      <c r="B13" s="1"/>
      <c r="C13" s="1"/>
      <c r="D13" s="1"/>
      <c r="E13" s="1"/>
    </row>
    <row r="14" spans="1:5">
      <c r="A14" s="14"/>
      <c r="B14" s="1"/>
      <c r="C14" s="1"/>
      <c r="D14" s="1"/>
      <c r="E14" s="1"/>
    </row>
    <row r="15" spans="1:5">
      <c r="A15" s="14"/>
      <c r="B15" s="1"/>
      <c r="C15" s="1"/>
      <c r="D15" s="1"/>
      <c r="E15" s="1"/>
    </row>
    <row r="16" spans="1:5">
      <c r="A16" s="14"/>
      <c r="B16" s="1"/>
      <c r="C16" s="1"/>
      <c r="D16" s="1"/>
      <c r="E16" s="1"/>
    </row>
    <row r="17" spans="1:5">
      <c r="A17" s="14"/>
      <c r="B17" s="1"/>
      <c r="C17" s="1"/>
      <c r="D17" s="1"/>
      <c r="E17" s="1"/>
    </row>
    <row r="18" spans="1:5">
      <c r="A18" s="14"/>
      <c r="B18" s="1"/>
      <c r="C18" s="1"/>
      <c r="D18" s="1"/>
      <c r="E18" s="1"/>
    </row>
    <row r="19" spans="1:5">
      <c r="A19" s="14"/>
      <c r="B19" s="1"/>
      <c r="C19" s="1"/>
      <c r="D19" s="1"/>
      <c r="E19" s="1"/>
    </row>
    <row r="20" spans="1:5">
      <c r="A20" s="14"/>
      <c r="B20" s="1"/>
      <c r="C20" s="1"/>
      <c r="D20" s="1"/>
      <c r="E20" s="1"/>
    </row>
    <row r="21" spans="1:5">
      <c r="A21" s="14"/>
      <c r="B21" s="1"/>
      <c r="C21" s="1"/>
      <c r="D21" s="1"/>
      <c r="E21" s="1"/>
    </row>
    <row r="22" spans="1:5">
      <c r="A22" s="14"/>
      <c r="B22" s="1"/>
      <c r="C22" s="1"/>
      <c r="D22" s="1"/>
      <c r="E22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5F43-11F2-B442-9C9A-38631B593E2F}">
  <dimension ref="A1:Y90"/>
  <sheetViews>
    <sheetView workbookViewId="0">
      <selection activeCell="D2" sqref="D2:D89"/>
    </sheetView>
  </sheetViews>
  <sheetFormatPr baseColWidth="10" defaultRowHeight="16"/>
  <cols>
    <col min="2" max="2" width="32" bestFit="1" customWidth="1"/>
    <col min="4" max="4" width="23.83203125" bestFit="1" customWidth="1"/>
  </cols>
  <sheetData>
    <row r="1" spans="1:25">
      <c r="A1" s="2"/>
      <c r="B1" s="1"/>
      <c r="C1" s="1" t="s">
        <v>6</v>
      </c>
      <c r="D1" s="1" t="s">
        <v>7</v>
      </c>
      <c r="E1" s="1" t="s">
        <v>1</v>
      </c>
      <c r="F1" s="1" t="s">
        <v>8</v>
      </c>
      <c r="G1" s="1" t="s">
        <v>2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4"/>
    </row>
    <row r="2" spans="1:25">
      <c r="A2" s="5" t="s">
        <v>26</v>
      </c>
      <c r="B2" s="6" t="s">
        <v>27</v>
      </c>
      <c r="C2" s="7" t="s">
        <v>28</v>
      </c>
      <c r="D2" s="7" t="str">
        <f>CONCATENATE(B2," ",C2)</f>
        <v>海藻油软胶囊 Algae Oil</v>
      </c>
      <c r="E2" s="7" t="s">
        <v>29</v>
      </c>
      <c r="F2" s="7" t="s">
        <v>30</v>
      </c>
      <c r="G2" s="7" t="s">
        <v>31</v>
      </c>
      <c r="H2" s="7">
        <v>0</v>
      </c>
      <c r="I2" s="7">
        <v>288000</v>
      </c>
      <c r="J2" s="7">
        <v>288000</v>
      </c>
      <c r="K2" s="7">
        <v>0</v>
      </c>
      <c r="L2" s="8">
        <v>385031</v>
      </c>
      <c r="M2" s="9" t="s">
        <v>32</v>
      </c>
      <c r="N2" s="10">
        <v>45847</v>
      </c>
      <c r="O2" s="9" t="s">
        <v>33</v>
      </c>
      <c r="P2" s="7">
        <v>150</v>
      </c>
      <c r="Q2" s="8">
        <v>2567</v>
      </c>
      <c r="R2" s="8">
        <v>2434</v>
      </c>
      <c r="S2" s="7">
        <v>133</v>
      </c>
      <c r="T2" s="10">
        <v>46603</v>
      </c>
      <c r="U2" s="7">
        <v>0</v>
      </c>
      <c r="V2" s="7"/>
      <c r="W2" s="10">
        <v>46243</v>
      </c>
      <c r="X2" s="7">
        <v>0</v>
      </c>
      <c r="Y2" s="11"/>
    </row>
    <row r="3" spans="1:25">
      <c r="A3" s="5" t="s">
        <v>34</v>
      </c>
      <c r="B3" s="6" t="s">
        <v>35</v>
      </c>
      <c r="C3" s="7" t="s">
        <v>36</v>
      </c>
      <c r="D3" s="7" t="str">
        <f t="shared" ref="D3:D66" si="0">CONCATENATE(B3," ",C3)</f>
        <v>南非醉茄胶囊 Ashwagandha</v>
      </c>
      <c r="E3" s="7" t="s">
        <v>29</v>
      </c>
      <c r="F3" s="7" t="s">
        <v>30</v>
      </c>
      <c r="G3" s="7" t="s">
        <v>31</v>
      </c>
      <c r="H3" s="7">
        <v>0</v>
      </c>
      <c r="I3" s="7">
        <v>45000</v>
      </c>
      <c r="J3" s="7">
        <v>45000</v>
      </c>
      <c r="K3" s="7">
        <v>300000</v>
      </c>
      <c r="L3" s="8">
        <v>256723</v>
      </c>
      <c r="M3" s="9" t="s">
        <v>32</v>
      </c>
      <c r="N3" s="10">
        <v>45761</v>
      </c>
      <c r="O3" s="7" t="s">
        <v>37</v>
      </c>
      <c r="P3" s="7">
        <v>150</v>
      </c>
      <c r="Q3" s="8">
        <v>1711</v>
      </c>
      <c r="R3" s="8">
        <v>1515</v>
      </c>
      <c r="S3" s="7">
        <v>196</v>
      </c>
      <c r="T3" s="10">
        <v>46159</v>
      </c>
      <c r="U3" s="7">
        <v>0</v>
      </c>
      <c r="V3" s="7"/>
      <c r="W3" s="7" t="s">
        <v>38</v>
      </c>
      <c r="X3" s="7">
        <v>0</v>
      </c>
      <c r="Y3" s="11"/>
    </row>
    <row r="4" spans="1:25">
      <c r="A4" s="5" t="s">
        <v>39</v>
      </c>
      <c r="B4" s="6" t="s">
        <v>40</v>
      </c>
      <c r="C4" s="7" t="s">
        <v>41</v>
      </c>
      <c r="D4" s="7" t="str">
        <f t="shared" si="0"/>
        <v>假马齿苋胶囊 Bacopa</v>
      </c>
      <c r="E4" s="7" t="s">
        <v>29</v>
      </c>
      <c r="F4" s="7" t="s">
        <v>30</v>
      </c>
      <c r="G4" s="7" t="s">
        <v>31</v>
      </c>
      <c r="H4" s="7">
        <v>0</v>
      </c>
      <c r="I4" s="7">
        <v>135000</v>
      </c>
      <c r="J4" s="7">
        <v>135000</v>
      </c>
      <c r="K4" s="7">
        <v>0</v>
      </c>
      <c r="L4" s="8">
        <v>170129</v>
      </c>
      <c r="M4" s="9" t="s">
        <v>32</v>
      </c>
      <c r="N4" s="10">
        <v>45854</v>
      </c>
      <c r="O4" s="9" t="s">
        <v>33</v>
      </c>
      <c r="P4" s="7">
        <v>150</v>
      </c>
      <c r="Q4" s="8">
        <v>1134</v>
      </c>
      <c r="R4" s="8">
        <v>1104</v>
      </c>
      <c r="S4" s="7">
        <v>30</v>
      </c>
      <c r="T4" s="10">
        <v>46599</v>
      </c>
      <c r="U4" s="7">
        <v>0</v>
      </c>
      <c r="V4" s="7"/>
      <c r="W4" s="10">
        <v>46239</v>
      </c>
      <c r="X4" s="7">
        <v>0</v>
      </c>
      <c r="Y4" s="11"/>
    </row>
    <row r="5" spans="1:25">
      <c r="A5" s="5" t="s">
        <v>42</v>
      </c>
      <c r="B5" s="6" t="s">
        <v>43</v>
      </c>
      <c r="C5" s="7" t="s">
        <v>44</v>
      </c>
      <c r="D5" s="7" t="str">
        <f t="shared" si="0"/>
        <v>越橘浓缩精华胶囊 Bilberry</v>
      </c>
      <c r="E5" s="7" t="s">
        <v>29</v>
      </c>
      <c r="F5" s="7" t="s">
        <v>30</v>
      </c>
      <c r="G5" s="7" t="s">
        <v>31</v>
      </c>
      <c r="H5" s="7">
        <v>0</v>
      </c>
      <c r="I5" s="7">
        <v>150000</v>
      </c>
      <c r="J5" s="7">
        <v>150000</v>
      </c>
      <c r="K5" s="7">
        <v>0</v>
      </c>
      <c r="L5" s="8">
        <v>124403</v>
      </c>
      <c r="M5" s="7" t="s">
        <v>45</v>
      </c>
      <c r="N5" s="10">
        <v>45915</v>
      </c>
      <c r="O5" s="7" t="s">
        <v>46</v>
      </c>
      <c r="P5" s="7">
        <v>150</v>
      </c>
      <c r="Q5" s="7">
        <v>829</v>
      </c>
      <c r="R5" s="7">
        <v>829</v>
      </c>
      <c r="S5" s="7"/>
      <c r="T5" s="10">
        <v>46590</v>
      </c>
      <c r="U5" s="7">
        <v>0</v>
      </c>
      <c r="V5" s="7"/>
      <c r="W5" s="10">
        <v>46230</v>
      </c>
      <c r="X5" s="7">
        <v>0</v>
      </c>
      <c r="Y5" s="11"/>
    </row>
    <row r="6" spans="1:25">
      <c r="A6" s="5" t="s">
        <v>47</v>
      </c>
      <c r="B6" s="6" t="s">
        <v>48</v>
      </c>
      <c r="C6" s="7" t="s">
        <v>49</v>
      </c>
      <c r="D6" s="7" t="str">
        <f t="shared" si="0"/>
        <v>钙剂胶囊 Calcium</v>
      </c>
      <c r="E6" s="7" t="s">
        <v>29</v>
      </c>
      <c r="F6" s="7" t="s">
        <v>30</v>
      </c>
      <c r="G6" s="7" t="s">
        <v>31</v>
      </c>
      <c r="H6" s="7">
        <v>0</v>
      </c>
      <c r="I6" s="7">
        <v>30000</v>
      </c>
      <c r="J6" s="7">
        <v>30000</v>
      </c>
      <c r="K6" s="7">
        <v>300000</v>
      </c>
      <c r="L6" s="8">
        <v>259002</v>
      </c>
      <c r="M6" s="9" t="s">
        <v>32</v>
      </c>
      <c r="N6" s="10">
        <v>45752</v>
      </c>
      <c r="O6" s="7" t="s">
        <v>37</v>
      </c>
      <c r="P6" s="7">
        <v>150</v>
      </c>
      <c r="Q6" s="8">
        <v>1727</v>
      </c>
      <c r="R6" s="8">
        <v>1600</v>
      </c>
      <c r="S6" s="7">
        <v>127</v>
      </c>
      <c r="T6" s="10">
        <v>46527</v>
      </c>
      <c r="U6" s="7">
        <v>0</v>
      </c>
      <c r="V6" s="7"/>
      <c r="W6" s="10">
        <v>46167</v>
      </c>
      <c r="X6" s="7">
        <v>0</v>
      </c>
      <c r="Y6" s="11"/>
    </row>
    <row r="7" spans="1:25">
      <c r="A7" s="5" t="s">
        <v>50</v>
      </c>
      <c r="B7" s="6" t="s">
        <v>51</v>
      </c>
      <c r="C7" s="7" t="s">
        <v>52</v>
      </c>
      <c r="D7" s="7" t="str">
        <f t="shared" si="0"/>
        <v>复合钙剂胶囊 Calcium Plus</v>
      </c>
      <c r="E7" s="7" t="s">
        <v>29</v>
      </c>
      <c r="F7" s="7" t="s">
        <v>30</v>
      </c>
      <c r="G7" s="7" t="s">
        <v>31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 t="s">
        <v>45</v>
      </c>
      <c r="N7" s="7" t="e">
        <v>#DIV/0!</v>
      </c>
      <c r="O7" s="7" t="s">
        <v>46</v>
      </c>
      <c r="P7" s="7">
        <v>150</v>
      </c>
      <c r="Q7" s="7">
        <v>0</v>
      </c>
      <c r="R7" s="7">
        <v>0</v>
      </c>
      <c r="S7" s="7"/>
      <c r="T7" s="10">
        <v>45626</v>
      </c>
      <c r="U7" s="7" t="e">
        <v>#DIV/0!</v>
      </c>
      <c r="V7" s="7" t="s">
        <v>53</v>
      </c>
      <c r="W7" s="7" t="s">
        <v>38</v>
      </c>
      <c r="X7" s="7">
        <v>0</v>
      </c>
      <c r="Y7" s="11"/>
    </row>
    <row r="8" spans="1:25">
      <c r="A8" s="5" t="s">
        <v>54</v>
      </c>
      <c r="B8" s="6" t="s">
        <v>55</v>
      </c>
      <c r="C8" s="7" t="s">
        <v>56</v>
      </c>
      <c r="D8" s="7" t="str">
        <f t="shared" si="0"/>
        <v>辅酶 Q10胶囊 CoQ10</v>
      </c>
      <c r="E8" s="7" t="s">
        <v>29</v>
      </c>
      <c r="F8" s="7" t="s">
        <v>30</v>
      </c>
      <c r="G8" s="7" t="s">
        <v>57</v>
      </c>
      <c r="H8" s="7">
        <v>0</v>
      </c>
      <c r="I8" s="7">
        <v>278340</v>
      </c>
      <c r="J8" s="7">
        <v>278340</v>
      </c>
      <c r="K8" s="7">
        <v>0</v>
      </c>
      <c r="L8" s="8">
        <v>8250</v>
      </c>
      <c r="M8" s="7" t="s">
        <v>45</v>
      </c>
      <c r="N8" s="10">
        <v>50795</v>
      </c>
      <c r="O8" s="7" t="s">
        <v>46</v>
      </c>
      <c r="P8" s="7">
        <v>150</v>
      </c>
      <c r="Q8" s="7">
        <v>55</v>
      </c>
      <c r="R8" s="7">
        <v>0</v>
      </c>
      <c r="S8" s="7">
        <v>55</v>
      </c>
      <c r="T8" s="10">
        <v>46515</v>
      </c>
      <c r="U8" s="7" t="s">
        <v>58</v>
      </c>
      <c r="V8" s="7"/>
      <c r="W8" s="10">
        <v>46155</v>
      </c>
      <c r="X8" s="7">
        <v>0</v>
      </c>
      <c r="Y8" s="11"/>
    </row>
    <row r="9" spans="1:25">
      <c r="A9" s="5" t="s">
        <v>59</v>
      </c>
      <c r="B9" s="6" t="s">
        <v>60</v>
      </c>
      <c r="C9" s="7" t="s">
        <v>61</v>
      </c>
      <c r="D9" s="7" t="str">
        <f t="shared" si="0"/>
        <v>月见草软胶囊 Evening Primrose</v>
      </c>
      <c r="E9" s="7" t="s">
        <v>29</v>
      </c>
      <c r="F9" s="7" t="s">
        <v>30</v>
      </c>
      <c r="G9" s="7" t="s">
        <v>31</v>
      </c>
      <c r="H9" s="7">
        <v>0</v>
      </c>
      <c r="I9" s="7">
        <v>290000</v>
      </c>
      <c r="J9" s="7">
        <v>290000</v>
      </c>
      <c r="K9" s="7">
        <v>0</v>
      </c>
      <c r="L9" s="8">
        <v>176013</v>
      </c>
      <c r="M9" s="7" t="s">
        <v>45</v>
      </c>
      <c r="N9" s="10">
        <v>45982</v>
      </c>
      <c r="O9" s="7" t="s">
        <v>46</v>
      </c>
      <c r="P9" s="7">
        <v>150</v>
      </c>
      <c r="Q9" s="8">
        <v>1173</v>
      </c>
      <c r="R9" s="8">
        <v>1157</v>
      </c>
      <c r="S9" s="7">
        <v>16</v>
      </c>
      <c r="T9" s="10">
        <v>46367</v>
      </c>
      <c r="U9" s="7">
        <v>0</v>
      </c>
      <c r="V9" s="7"/>
      <c r="W9" s="10">
        <v>46007</v>
      </c>
      <c r="X9" s="7">
        <v>0</v>
      </c>
      <c r="Y9" s="11"/>
    </row>
    <row r="10" spans="1:25">
      <c r="A10" s="5" t="s">
        <v>62</v>
      </c>
      <c r="B10" s="6" t="s">
        <v>63</v>
      </c>
      <c r="C10" s="7" t="s">
        <v>64</v>
      </c>
      <c r="D10" s="7" t="str">
        <f t="shared" si="0"/>
        <v>膳食纤维胶囊 Fiber + Probiotic</v>
      </c>
      <c r="E10" s="7" t="s">
        <v>29</v>
      </c>
      <c r="F10" s="7" t="s">
        <v>30</v>
      </c>
      <c r="G10" s="7" t="s">
        <v>31</v>
      </c>
      <c r="H10" s="7">
        <v>0</v>
      </c>
      <c r="I10" s="7">
        <v>36000</v>
      </c>
      <c r="J10" s="7">
        <v>36000</v>
      </c>
      <c r="K10" s="7">
        <v>600000</v>
      </c>
      <c r="L10" s="8">
        <v>624929</v>
      </c>
      <c r="M10" s="9" t="s">
        <v>32</v>
      </c>
      <c r="N10" s="10">
        <v>45743</v>
      </c>
      <c r="O10" s="7" t="s">
        <v>37</v>
      </c>
      <c r="P10" s="7">
        <v>150</v>
      </c>
      <c r="Q10" s="8">
        <v>4166</v>
      </c>
      <c r="R10" s="8">
        <v>4014</v>
      </c>
      <c r="S10" s="7">
        <v>152</v>
      </c>
      <c r="T10" s="10">
        <v>46732</v>
      </c>
      <c r="U10" s="7">
        <v>0</v>
      </c>
      <c r="V10" s="7"/>
      <c r="W10" s="10">
        <v>46372</v>
      </c>
      <c r="X10" s="7">
        <v>0</v>
      </c>
      <c r="Y10" s="11"/>
    </row>
    <row r="11" spans="1:25">
      <c r="A11" s="5" t="s">
        <v>65</v>
      </c>
      <c r="B11" s="6" t="s">
        <v>66</v>
      </c>
      <c r="C11" s="7" t="s">
        <v>67</v>
      </c>
      <c r="D11" s="7" t="str">
        <f t="shared" si="0"/>
        <v>氨糖胶囊 Glucosamine</v>
      </c>
      <c r="E11" s="7" t="s">
        <v>29</v>
      </c>
      <c r="F11" s="7" t="s">
        <v>30</v>
      </c>
      <c r="G11" s="7" t="s">
        <v>31</v>
      </c>
      <c r="H11" s="7">
        <v>0</v>
      </c>
      <c r="I11" s="7">
        <v>222000</v>
      </c>
      <c r="J11" s="7">
        <v>222000</v>
      </c>
      <c r="K11" s="7">
        <v>0</v>
      </c>
      <c r="L11" s="8">
        <v>224168</v>
      </c>
      <c r="M11" s="9" t="s">
        <v>32</v>
      </c>
      <c r="N11" s="10">
        <v>45883</v>
      </c>
      <c r="O11" s="9" t="s">
        <v>33</v>
      </c>
      <c r="P11" s="7">
        <v>150</v>
      </c>
      <c r="Q11" s="8">
        <v>1494</v>
      </c>
      <c r="R11" s="8">
        <v>1426</v>
      </c>
      <c r="S11" s="7">
        <v>68</v>
      </c>
      <c r="T11" s="10">
        <v>46173</v>
      </c>
      <c r="U11" s="7">
        <v>0</v>
      </c>
      <c r="V11" s="7"/>
      <c r="W11" s="7" t="s">
        <v>38</v>
      </c>
      <c r="X11" s="7">
        <v>0</v>
      </c>
      <c r="Y11" s="11"/>
    </row>
    <row r="12" spans="1:25">
      <c r="A12" s="5" t="s">
        <v>68</v>
      </c>
      <c r="B12" s="6" t="s">
        <v>69</v>
      </c>
      <c r="C12" s="7" t="s">
        <v>70</v>
      </c>
      <c r="D12" s="7" t="str">
        <f t="shared" si="0"/>
        <v>葡萄籽提取物胶囊 Grape seed</v>
      </c>
      <c r="E12" s="7" t="s">
        <v>29</v>
      </c>
      <c r="F12" s="7" t="s">
        <v>30</v>
      </c>
      <c r="G12" s="7" t="s">
        <v>31</v>
      </c>
      <c r="H12" s="7">
        <v>0</v>
      </c>
      <c r="I12" s="7">
        <v>270000</v>
      </c>
      <c r="J12" s="7">
        <v>270000</v>
      </c>
      <c r="K12" s="7">
        <v>0</v>
      </c>
      <c r="L12" s="8">
        <v>255919</v>
      </c>
      <c r="M12" s="7" t="s">
        <v>45</v>
      </c>
      <c r="N12" s="10">
        <v>45893</v>
      </c>
      <c r="O12" s="7" t="s">
        <v>46</v>
      </c>
      <c r="P12" s="7">
        <v>150</v>
      </c>
      <c r="Q12" s="8">
        <v>1706</v>
      </c>
      <c r="R12" s="8">
        <v>1706</v>
      </c>
      <c r="S12" s="7"/>
      <c r="T12" s="10">
        <v>46583</v>
      </c>
      <c r="U12" s="7">
        <v>0</v>
      </c>
      <c r="V12" s="7"/>
      <c r="W12" s="10">
        <v>46223</v>
      </c>
      <c r="X12" s="7">
        <v>0</v>
      </c>
      <c r="Y12" s="11"/>
    </row>
    <row r="13" spans="1:25">
      <c r="A13" s="5" t="s">
        <v>71</v>
      </c>
      <c r="B13" s="6" t="s">
        <v>72</v>
      </c>
      <c r="C13" s="7" t="s">
        <v>73</v>
      </c>
      <c r="D13" s="7" t="str">
        <f t="shared" si="0"/>
        <v>铁剂胶囊 Iron</v>
      </c>
      <c r="E13" s="7" t="s">
        <v>29</v>
      </c>
      <c r="F13" s="7" t="s">
        <v>30</v>
      </c>
      <c r="G13" s="7" t="s">
        <v>74</v>
      </c>
      <c r="H13" s="7">
        <v>0</v>
      </c>
      <c r="I13" s="7">
        <v>60000</v>
      </c>
      <c r="J13" s="7">
        <v>60000</v>
      </c>
      <c r="K13" s="7">
        <v>150000</v>
      </c>
      <c r="L13" s="8">
        <v>77376</v>
      </c>
      <c r="M13" s="9" t="s">
        <v>32</v>
      </c>
      <c r="N13" s="10">
        <v>45851</v>
      </c>
      <c r="O13" s="7" t="s">
        <v>37</v>
      </c>
      <c r="P13" s="7">
        <v>150</v>
      </c>
      <c r="Q13" s="7">
        <v>516</v>
      </c>
      <c r="R13" s="7">
        <v>469</v>
      </c>
      <c r="S13" s="7">
        <v>47</v>
      </c>
      <c r="T13" s="10">
        <v>46348</v>
      </c>
      <c r="U13" s="7">
        <v>0</v>
      </c>
      <c r="V13" s="7"/>
      <c r="W13" s="10">
        <v>45988</v>
      </c>
      <c r="X13" s="7">
        <v>0</v>
      </c>
      <c r="Y13" s="11"/>
    </row>
    <row r="14" spans="1:25">
      <c r="A14" s="5" t="s">
        <v>75</v>
      </c>
      <c r="B14" s="6" t="s">
        <v>76</v>
      </c>
      <c r="C14" s="7" t="s">
        <v>77</v>
      </c>
      <c r="D14" s="7" t="str">
        <f t="shared" si="0"/>
        <v>左旋肉碱胶囊 L-Carnitine</v>
      </c>
      <c r="E14" s="7" t="s">
        <v>29</v>
      </c>
      <c r="F14" s="7" t="s">
        <v>30</v>
      </c>
      <c r="G14" s="7" t="s">
        <v>31</v>
      </c>
      <c r="H14" s="7">
        <v>0</v>
      </c>
      <c r="I14" s="7">
        <v>84000</v>
      </c>
      <c r="J14" s="7">
        <v>84000</v>
      </c>
      <c r="K14" s="7">
        <v>0</v>
      </c>
      <c r="L14" s="8">
        <v>172094</v>
      </c>
      <c r="M14" s="9" t="s">
        <v>32</v>
      </c>
      <c r="N14" s="10">
        <v>45808</v>
      </c>
      <c r="O14" s="9" t="s">
        <v>33</v>
      </c>
      <c r="P14" s="7">
        <v>150</v>
      </c>
      <c r="Q14" s="8">
        <v>1147</v>
      </c>
      <c r="R14" s="8">
        <v>1071</v>
      </c>
      <c r="S14" s="7">
        <v>76</v>
      </c>
      <c r="T14" s="10">
        <v>46549</v>
      </c>
      <c r="U14" s="7">
        <v>0</v>
      </c>
      <c r="V14" s="7"/>
      <c r="W14" s="10">
        <v>46189</v>
      </c>
      <c r="X14" s="7">
        <v>0</v>
      </c>
      <c r="Y14" s="11"/>
    </row>
    <row r="15" spans="1:25">
      <c r="A15" s="5" t="s">
        <v>78</v>
      </c>
      <c r="B15" s="6" t="s">
        <v>79</v>
      </c>
      <c r="C15" s="7" t="s">
        <v>80</v>
      </c>
      <c r="D15" s="7" t="str">
        <f t="shared" si="0"/>
        <v>茶氨酸胶囊 L-theanine</v>
      </c>
      <c r="E15" s="7" t="s">
        <v>29</v>
      </c>
      <c r="F15" s="7" t="s">
        <v>30</v>
      </c>
      <c r="G15" s="7" t="s">
        <v>31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 t="s">
        <v>45</v>
      </c>
      <c r="N15" s="7" t="e">
        <v>#DIV/0!</v>
      </c>
      <c r="O15" s="7" t="s">
        <v>46</v>
      </c>
      <c r="P15" s="7">
        <v>150</v>
      </c>
      <c r="Q15" s="7">
        <v>0</v>
      </c>
      <c r="R15" s="7">
        <v>0</v>
      </c>
      <c r="S15" s="9"/>
      <c r="T15" s="9"/>
      <c r="U15" s="7" t="e">
        <v>#DIV/0!</v>
      </c>
      <c r="V15" s="7" t="s">
        <v>53</v>
      </c>
      <c r="W15" s="7" t="s">
        <v>38</v>
      </c>
      <c r="X15" s="7">
        <v>0</v>
      </c>
      <c r="Y15" s="11"/>
    </row>
    <row r="16" spans="1:25">
      <c r="A16" s="5" t="s">
        <v>81</v>
      </c>
      <c r="B16" s="6" t="s">
        <v>82</v>
      </c>
      <c r="C16" s="7" t="s">
        <v>83</v>
      </c>
      <c r="D16" s="7" t="str">
        <f t="shared" si="0"/>
        <v>叶黄素片剂 Lutein</v>
      </c>
      <c r="E16" s="7" t="s">
        <v>29</v>
      </c>
      <c r="F16" s="7" t="s">
        <v>30</v>
      </c>
      <c r="G16" s="7" t="s">
        <v>31</v>
      </c>
      <c r="H16" s="7">
        <v>0</v>
      </c>
      <c r="I16" s="7">
        <v>60000</v>
      </c>
      <c r="J16" s="7">
        <v>60000</v>
      </c>
      <c r="K16" s="7">
        <v>300000</v>
      </c>
      <c r="L16" s="8">
        <v>258939</v>
      </c>
      <c r="M16" s="9" t="s">
        <v>32</v>
      </c>
      <c r="N16" s="10">
        <v>45769</v>
      </c>
      <c r="O16" s="7" t="s">
        <v>37</v>
      </c>
      <c r="P16" s="7">
        <v>150</v>
      </c>
      <c r="Q16" s="8">
        <v>1726</v>
      </c>
      <c r="R16" s="8">
        <v>1612</v>
      </c>
      <c r="S16" s="7">
        <v>114</v>
      </c>
      <c r="T16" s="10">
        <v>46530</v>
      </c>
      <c r="U16" s="7">
        <v>0</v>
      </c>
      <c r="V16" s="7"/>
      <c r="W16" s="10">
        <v>46170</v>
      </c>
      <c r="X16" s="7">
        <v>0</v>
      </c>
      <c r="Y16" s="11"/>
    </row>
    <row r="17" spans="1:25">
      <c r="A17" s="5" t="s">
        <v>84</v>
      </c>
      <c r="B17" s="6" t="s">
        <v>85</v>
      </c>
      <c r="C17" s="7" t="s">
        <v>86</v>
      </c>
      <c r="D17" s="7" t="str">
        <f t="shared" si="0"/>
        <v>番茄红素胶囊 Lycopene</v>
      </c>
      <c r="E17" s="7" t="s">
        <v>29</v>
      </c>
      <c r="F17" s="7" t="s">
        <v>30</v>
      </c>
      <c r="G17" s="7" t="s">
        <v>74</v>
      </c>
      <c r="H17" s="7">
        <v>0</v>
      </c>
      <c r="I17" s="7">
        <v>352800</v>
      </c>
      <c r="J17" s="7">
        <v>352800</v>
      </c>
      <c r="K17" s="7">
        <v>0</v>
      </c>
      <c r="L17" s="8">
        <v>129339</v>
      </c>
      <c r="M17" s="7" t="s">
        <v>45</v>
      </c>
      <c r="N17" s="10">
        <v>46144</v>
      </c>
      <c r="O17" s="7" t="s">
        <v>46</v>
      </c>
      <c r="P17" s="7">
        <v>150</v>
      </c>
      <c r="Q17" s="7">
        <v>862</v>
      </c>
      <c r="R17" s="7">
        <v>862</v>
      </c>
      <c r="S17" s="7"/>
      <c r="T17" s="10">
        <v>46365</v>
      </c>
      <c r="U17" s="7">
        <v>0</v>
      </c>
      <c r="V17" s="7"/>
      <c r="W17" s="10">
        <v>46005</v>
      </c>
      <c r="X17" s="7">
        <v>0</v>
      </c>
      <c r="Y17" s="11"/>
    </row>
    <row r="18" spans="1:25">
      <c r="A18" s="5" t="s">
        <v>87</v>
      </c>
      <c r="B18" s="6" t="s">
        <v>88</v>
      </c>
      <c r="C18" s="7" t="s">
        <v>89</v>
      </c>
      <c r="D18" s="7" t="str">
        <f t="shared" si="0"/>
        <v>乳蓟提取物胶囊 Milk thistle</v>
      </c>
      <c r="E18" s="7" t="s">
        <v>29</v>
      </c>
      <c r="F18" s="7" t="s">
        <v>30</v>
      </c>
      <c r="G18" s="7" t="s">
        <v>31</v>
      </c>
      <c r="H18" s="7">
        <v>0</v>
      </c>
      <c r="I18" s="7">
        <v>255000</v>
      </c>
      <c r="J18" s="7">
        <v>255000</v>
      </c>
      <c r="K18" s="7">
        <v>300000</v>
      </c>
      <c r="L18" s="8">
        <v>385113</v>
      </c>
      <c r="M18" s="9" t="s">
        <v>32</v>
      </c>
      <c r="N18" s="10">
        <v>45834</v>
      </c>
      <c r="O18" s="7" t="s">
        <v>37</v>
      </c>
      <c r="P18" s="7">
        <v>150</v>
      </c>
      <c r="Q18" s="8">
        <v>2567</v>
      </c>
      <c r="R18" s="8">
        <v>2567</v>
      </c>
      <c r="S18" s="7"/>
      <c r="T18" s="10">
        <v>46809</v>
      </c>
      <c r="U18" s="7">
        <v>0</v>
      </c>
      <c r="V18" s="7"/>
      <c r="W18" s="10">
        <v>46449</v>
      </c>
      <c r="X18" s="7">
        <v>0</v>
      </c>
      <c r="Y18" s="11"/>
    </row>
    <row r="19" spans="1:25">
      <c r="A19" s="5" t="s">
        <v>90</v>
      </c>
      <c r="B19" s="12" t="s">
        <v>91</v>
      </c>
      <c r="C19" s="7" t="s">
        <v>92</v>
      </c>
      <c r="D19" s="7" t="str">
        <f t="shared" si="0"/>
        <v>孕期复合维生素+DHA软胶囊 Prenatal+DHA</v>
      </c>
      <c r="E19" s="7" t="s">
        <v>29</v>
      </c>
      <c r="F19" s="7" t="s">
        <v>30</v>
      </c>
      <c r="G19" s="7" t="s">
        <v>74</v>
      </c>
      <c r="H19" s="7">
        <v>0</v>
      </c>
      <c r="I19" s="7">
        <v>0</v>
      </c>
      <c r="J19" s="7">
        <v>0</v>
      </c>
      <c r="K19" s="7">
        <v>150000</v>
      </c>
      <c r="L19" s="8">
        <v>26710</v>
      </c>
      <c r="M19" s="9" t="s">
        <v>32</v>
      </c>
      <c r="N19" s="10">
        <v>45735</v>
      </c>
      <c r="O19" s="7" t="s">
        <v>37</v>
      </c>
      <c r="P19" s="7">
        <v>150</v>
      </c>
      <c r="Q19" s="7">
        <v>178</v>
      </c>
      <c r="R19" s="7">
        <v>178</v>
      </c>
      <c r="S19" s="7"/>
      <c r="T19" s="10">
        <v>46137</v>
      </c>
      <c r="U19" s="7">
        <v>0</v>
      </c>
      <c r="V19" s="7"/>
      <c r="W19" s="7" t="s">
        <v>38</v>
      </c>
      <c r="X19" s="7">
        <v>0</v>
      </c>
      <c r="Y19" s="11"/>
    </row>
    <row r="20" spans="1:25">
      <c r="A20" s="5" t="s">
        <v>93</v>
      </c>
      <c r="B20" s="6" t="s">
        <v>94</v>
      </c>
      <c r="C20" s="7" t="s">
        <v>95</v>
      </c>
      <c r="D20" s="7" t="str">
        <f t="shared" si="0"/>
        <v>益生菌胶囊 Probiotics</v>
      </c>
      <c r="E20" s="7" t="s">
        <v>29</v>
      </c>
      <c r="F20" s="7" t="s">
        <v>30</v>
      </c>
      <c r="G20" s="7" t="s">
        <v>31</v>
      </c>
      <c r="H20" s="7">
        <v>0</v>
      </c>
      <c r="I20" s="7">
        <v>105000</v>
      </c>
      <c r="J20" s="7">
        <v>105000</v>
      </c>
      <c r="K20" s="7">
        <v>300000</v>
      </c>
      <c r="L20" s="8">
        <v>385718</v>
      </c>
      <c r="M20" s="9" t="s">
        <v>32</v>
      </c>
      <c r="N20" s="10">
        <v>45775</v>
      </c>
      <c r="O20" s="7" t="s">
        <v>37</v>
      </c>
      <c r="P20" s="7">
        <v>150</v>
      </c>
      <c r="Q20" s="8">
        <v>2571</v>
      </c>
      <c r="R20" s="8">
        <v>2296</v>
      </c>
      <c r="S20" s="7">
        <v>275</v>
      </c>
      <c r="T20" s="10">
        <v>46725</v>
      </c>
      <c r="U20" s="7">
        <v>0</v>
      </c>
      <c r="V20" s="7"/>
      <c r="W20" s="10">
        <v>46365</v>
      </c>
      <c r="X20" s="7">
        <v>0</v>
      </c>
      <c r="Y20" s="11"/>
    </row>
    <row r="21" spans="1:25">
      <c r="A21" s="5" t="s">
        <v>96</v>
      </c>
      <c r="B21" s="6" t="s">
        <v>97</v>
      </c>
      <c r="C21" s="7" t="s">
        <v>98</v>
      </c>
      <c r="D21" s="7" t="str">
        <f t="shared" si="0"/>
        <v>酸樱桃姜黄胶囊 Tart Cherry Turmeric Complex</v>
      </c>
      <c r="E21" s="7" t="s">
        <v>29</v>
      </c>
      <c r="F21" s="7" t="s">
        <v>30</v>
      </c>
      <c r="G21" s="7" t="s">
        <v>31</v>
      </c>
      <c r="H21" s="7">
        <v>0</v>
      </c>
      <c r="I21" s="7">
        <v>45000</v>
      </c>
      <c r="J21" s="7">
        <v>45000</v>
      </c>
      <c r="K21" s="7">
        <v>0</v>
      </c>
      <c r="L21" s="8">
        <v>135755</v>
      </c>
      <c r="M21" s="9" t="s">
        <v>32</v>
      </c>
      <c r="N21" s="10">
        <v>45784</v>
      </c>
      <c r="O21" s="9" t="s">
        <v>33</v>
      </c>
      <c r="P21" s="7">
        <v>150</v>
      </c>
      <c r="Q21" s="7">
        <v>905</v>
      </c>
      <c r="R21" s="7">
        <v>899</v>
      </c>
      <c r="S21" s="7">
        <v>6</v>
      </c>
      <c r="T21" s="10">
        <v>46158</v>
      </c>
      <c r="U21" s="7">
        <v>0</v>
      </c>
      <c r="V21" s="7"/>
      <c r="W21" s="7" t="s">
        <v>38</v>
      </c>
      <c r="X21" s="7">
        <v>0</v>
      </c>
      <c r="Y21" s="11"/>
    </row>
    <row r="22" spans="1:25">
      <c r="A22" s="5" t="s">
        <v>99</v>
      </c>
      <c r="B22" s="6" t="s">
        <v>100</v>
      </c>
      <c r="C22" s="7" t="s">
        <v>101</v>
      </c>
      <c r="D22" s="7" t="str">
        <f t="shared" si="0"/>
        <v>维生素C片剂 Vitamin C</v>
      </c>
      <c r="E22" s="7" t="s">
        <v>29</v>
      </c>
      <c r="F22" s="7" t="s">
        <v>30</v>
      </c>
      <c r="G22" s="7" t="s">
        <v>31</v>
      </c>
      <c r="H22" s="7">
        <v>0</v>
      </c>
      <c r="I22" s="7">
        <v>132000</v>
      </c>
      <c r="J22" s="7">
        <v>132000</v>
      </c>
      <c r="K22" s="7">
        <v>600000</v>
      </c>
      <c r="L22" s="8">
        <v>447794</v>
      </c>
      <c r="M22" s="9" t="s">
        <v>32</v>
      </c>
      <c r="N22" s="10">
        <v>45779</v>
      </c>
      <c r="O22" s="7" t="s">
        <v>37</v>
      </c>
      <c r="P22" s="7">
        <v>150</v>
      </c>
      <c r="Q22" s="8">
        <v>2985</v>
      </c>
      <c r="R22" s="8">
        <v>2781</v>
      </c>
      <c r="S22" s="7">
        <v>204</v>
      </c>
      <c r="T22" s="10">
        <v>46396</v>
      </c>
      <c r="U22" s="7">
        <v>0</v>
      </c>
      <c r="V22" s="7"/>
      <c r="W22" s="10">
        <v>46036</v>
      </c>
      <c r="X22" s="7">
        <v>0</v>
      </c>
      <c r="Y22" s="11"/>
    </row>
    <row r="23" spans="1:25">
      <c r="A23" s="5" t="s">
        <v>102</v>
      </c>
      <c r="B23" s="6" t="s">
        <v>103</v>
      </c>
      <c r="C23" s="7" t="s">
        <v>104</v>
      </c>
      <c r="D23" s="7" t="str">
        <f t="shared" si="0"/>
        <v>维生素D3软胶囊 Vitamin D3</v>
      </c>
      <c r="E23" s="7" t="s">
        <v>29</v>
      </c>
      <c r="F23" s="7" t="s">
        <v>30</v>
      </c>
      <c r="G23" s="7" t="s">
        <v>31</v>
      </c>
      <c r="H23" s="7">
        <v>0</v>
      </c>
      <c r="I23" s="7">
        <v>192000</v>
      </c>
      <c r="J23" s="7">
        <v>192000</v>
      </c>
      <c r="K23" s="7">
        <v>300000</v>
      </c>
      <c r="L23" s="8">
        <v>365395</v>
      </c>
      <c r="M23" s="9" t="s">
        <v>32</v>
      </c>
      <c r="N23" s="10">
        <v>45813</v>
      </c>
      <c r="O23" s="7" t="s">
        <v>37</v>
      </c>
      <c r="P23" s="7">
        <v>150</v>
      </c>
      <c r="Q23" s="8">
        <v>2436</v>
      </c>
      <c r="R23" s="8">
        <v>2327</v>
      </c>
      <c r="S23" s="7">
        <v>109</v>
      </c>
      <c r="T23" s="10">
        <v>46764</v>
      </c>
      <c r="U23" s="7">
        <v>0</v>
      </c>
      <c r="V23" s="7"/>
      <c r="W23" s="10">
        <v>46404</v>
      </c>
      <c r="X23" s="7">
        <v>0</v>
      </c>
      <c r="Y23" s="11"/>
    </row>
    <row r="24" spans="1:25">
      <c r="A24" s="5" t="s">
        <v>105</v>
      </c>
      <c r="B24" s="6" t="s">
        <v>106</v>
      </c>
      <c r="C24" s="7" t="s">
        <v>107</v>
      </c>
      <c r="D24" s="7" t="str">
        <f t="shared" si="0"/>
        <v>维生素E软胶囊 Vitamin E</v>
      </c>
      <c r="E24" s="7" t="s">
        <v>29</v>
      </c>
      <c r="F24" s="7" t="s">
        <v>30</v>
      </c>
      <c r="G24" s="7" t="s">
        <v>31</v>
      </c>
      <c r="H24" s="7">
        <v>0</v>
      </c>
      <c r="I24" s="7">
        <v>140000</v>
      </c>
      <c r="J24" s="7">
        <v>140000</v>
      </c>
      <c r="K24" s="7">
        <v>0</v>
      </c>
      <c r="L24" s="8">
        <v>160839</v>
      </c>
      <c r="M24" s="9" t="s">
        <v>32</v>
      </c>
      <c r="N24" s="10">
        <v>45865</v>
      </c>
      <c r="O24" s="9" t="s">
        <v>33</v>
      </c>
      <c r="P24" s="7">
        <v>150</v>
      </c>
      <c r="Q24" s="8">
        <v>1072</v>
      </c>
      <c r="R24" s="8">
        <v>1072</v>
      </c>
      <c r="S24" s="7"/>
      <c r="T24" s="10">
        <v>46598</v>
      </c>
      <c r="U24" s="7">
        <v>0</v>
      </c>
      <c r="V24" s="7"/>
      <c r="W24" s="10">
        <v>46238</v>
      </c>
      <c r="X24" s="7">
        <v>0</v>
      </c>
      <c r="Y24" s="11"/>
    </row>
    <row r="25" spans="1:25">
      <c r="A25" s="5" t="s">
        <v>108</v>
      </c>
      <c r="B25" s="6" t="s">
        <v>109</v>
      </c>
      <c r="C25" s="7"/>
      <c r="D25" s="7" t="str">
        <f t="shared" si="0"/>
        <v xml:space="preserve">水光片 </v>
      </c>
      <c r="E25" s="7" t="s">
        <v>29</v>
      </c>
      <c r="F25" s="7" t="s">
        <v>30</v>
      </c>
      <c r="G25" s="7" t="s">
        <v>74</v>
      </c>
      <c r="H25" s="7">
        <v>0</v>
      </c>
      <c r="I25" s="7">
        <v>220000</v>
      </c>
      <c r="J25" s="7">
        <v>220000</v>
      </c>
      <c r="K25" s="7">
        <v>0</v>
      </c>
      <c r="L25" s="8">
        <v>154016</v>
      </c>
      <c r="M25" s="7" t="s">
        <v>45</v>
      </c>
      <c r="N25" s="10">
        <v>45949</v>
      </c>
      <c r="O25" s="7" t="s">
        <v>46</v>
      </c>
      <c r="P25" s="7">
        <v>150</v>
      </c>
      <c r="Q25" s="8">
        <v>1027</v>
      </c>
      <c r="R25" s="8">
        <v>1027</v>
      </c>
      <c r="S25" s="7"/>
      <c r="T25" s="10">
        <v>46674</v>
      </c>
      <c r="U25" s="7">
        <v>0</v>
      </c>
      <c r="V25" s="7"/>
      <c r="W25" s="10">
        <v>46314</v>
      </c>
      <c r="X25" s="7">
        <v>0</v>
      </c>
      <c r="Y25" s="11"/>
    </row>
    <row r="26" spans="1:25">
      <c r="A26" s="5" t="s">
        <v>110</v>
      </c>
      <c r="B26" s="6" t="s">
        <v>111</v>
      </c>
      <c r="C26" s="7" t="s">
        <v>112</v>
      </c>
      <c r="D26" s="7" t="str">
        <f t="shared" si="0"/>
        <v>美白丸 烟酰胺发光丸</v>
      </c>
      <c r="E26" s="7" t="s">
        <v>29</v>
      </c>
      <c r="F26" s="7" t="s">
        <v>30</v>
      </c>
      <c r="G26" s="7" t="s">
        <v>31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 t="s">
        <v>45</v>
      </c>
      <c r="N26" s="7" t="e">
        <v>#DIV/0!</v>
      </c>
      <c r="O26" s="7" t="s">
        <v>46</v>
      </c>
      <c r="P26" s="7">
        <v>150</v>
      </c>
      <c r="Q26" s="7">
        <v>0</v>
      </c>
      <c r="R26" s="7">
        <v>0</v>
      </c>
      <c r="S26" s="7"/>
      <c r="T26" s="7"/>
      <c r="U26" s="7" t="e">
        <v>#DIV/0!</v>
      </c>
      <c r="V26" s="7" t="s">
        <v>53</v>
      </c>
      <c r="W26" s="7" t="s">
        <v>38</v>
      </c>
      <c r="X26" s="7">
        <v>0</v>
      </c>
      <c r="Y26" s="11"/>
    </row>
    <row r="27" spans="1:25">
      <c r="A27" s="5" t="s">
        <v>113</v>
      </c>
      <c r="B27" s="6" t="s">
        <v>114</v>
      </c>
      <c r="C27" s="13"/>
      <c r="D27" s="7" t="str">
        <f t="shared" si="0"/>
        <v xml:space="preserve">抗糖丸 </v>
      </c>
      <c r="E27" s="7" t="s">
        <v>29</v>
      </c>
      <c r="F27" s="7" t="s">
        <v>30</v>
      </c>
      <c r="G27" s="7" t="s">
        <v>31</v>
      </c>
      <c r="H27" s="7">
        <v>0</v>
      </c>
      <c r="I27" s="7">
        <v>90000</v>
      </c>
      <c r="J27" s="7">
        <v>90000</v>
      </c>
      <c r="K27" s="7">
        <v>0</v>
      </c>
      <c r="L27" s="8">
        <v>500952</v>
      </c>
      <c r="M27" s="9" t="s">
        <v>32</v>
      </c>
      <c r="N27" s="10">
        <v>45761</v>
      </c>
      <c r="O27" s="9" t="s">
        <v>33</v>
      </c>
      <c r="P27" s="7">
        <v>150</v>
      </c>
      <c r="Q27" s="8">
        <v>3340</v>
      </c>
      <c r="R27" s="8">
        <v>3160</v>
      </c>
      <c r="S27" s="7">
        <v>180</v>
      </c>
      <c r="T27" s="10">
        <v>46726</v>
      </c>
      <c r="U27" s="7">
        <v>0</v>
      </c>
      <c r="V27" s="7"/>
      <c r="W27" s="10">
        <v>46366</v>
      </c>
      <c r="X27" s="7">
        <v>0</v>
      </c>
      <c r="Y27" s="11"/>
    </row>
    <row r="28" spans="1:25">
      <c r="A28" s="5" t="s">
        <v>115</v>
      </c>
      <c r="B28" s="6" t="s">
        <v>116</v>
      </c>
      <c r="C28" s="7"/>
      <c r="D28" s="7" t="str">
        <f t="shared" si="0"/>
        <v xml:space="preserve">GABA </v>
      </c>
      <c r="E28" s="7" t="s">
        <v>29</v>
      </c>
      <c r="F28" s="7" t="s">
        <v>30</v>
      </c>
      <c r="G28" s="7" t="s">
        <v>31</v>
      </c>
      <c r="H28" s="7">
        <v>0</v>
      </c>
      <c r="I28" s="7">
        <v>210000</v>
      </c>
      <c r="J28" s="7">
        <v>210000</v>
      </c>
      <c r="K28" s="7">
        <v>600000</v>
      </c>
      <c r="L28" s="8">
        <v>423237</v>
      </c>
      <c r="M28" s="9" t="s">
        <v>32</v>
      </c>
      <c r="N28" s="10">
        <v>45809</v>
      </c>
      <c r="O28" s="7" t="s">
        <v>37</v>
      </c>
      <c r="P28" s="7">
        <v>150</v>
      </c>
      <c r="Q28" s="8">
        <v>2822</v>
      </c>
      <c r="R28" s="8">
        <v>2533</v>
      </c>
      <c r="S28" s="7">
        <v>289</v>
      </c>
      <c r="T28" s="10">
        <v>46723</v>
      </c>
      <c r="U28" s="7">
        <v>0</v>
      </c>
      <c r="V28" s="7"/>
      <c r="W28" s="10">
        <v>46363</v>
      </c>
      <c r="X28" s="7">
        <v>0</v>
      </c>
      <c r="Y28" s="11"/>
    </row>
    <row r="29" spans="1:25">
      <c r="A29" s="5" t="s">
        <v>117</v>
      </c>
      <c r="B29" s="6" t="s">
        <v>118</v>
      </c>
      <c r="C29" s="7"/>
      <c r="D29" s="7" t="str">
        <f t="shared" si="0"/>
        <v xml:space="preserve">NMN </v>
      </c>
      <c r="E29" s="7" t="s">
        <v>29</v>
      </c>
      <c r="F29" s="7" t="s">
        <v>30</v>
      </c>
      <c r="G29" s="7" t="s">
        <v>57</v>
      </c>
      <c r="H29" s="7">
        <v>0</v>
      </c>
      <c r="I29" s="7">
        <v>0</v>
      </c>
      <c r="J29" s="7">
        <v>0</v>
      </c>
      <c r="K29" s="7">
        <v>0</v>
      </c>
      <c r="L29" s="7" t="e">
        <v>#N/A</v>
      </c>
      <c r="M29" s="7" t="e">
        <v>#N/A</v>
      </c>
      <c r="N29" s="7" t="e">
        <v>#N/A</v>
      </c>
      <c r="O29" s="7" t="e">
        <v>#N/A</v>
      </c>
      <c r="P29" s="7">
        <v>150</v>
      </c>
      <c r="Q29" s="7" t="e">
        <v>#N/A</v>
      </c>
      <c r="R29" s="7" t="e">
        <v>#N/A</v>
      </c>
      <c r="S29" s="7"/>
      <c r="T29" s="10">
        <v>45882</v>
      </c>
      <c r="U29" s="7" t="e">
        <v>#N/A</v>
      </c>
      <c r="V29" s="7"/>
      <c r="W29" s="7" t="s">
        <v>38</v>
      </c>
      <c r="X29" s="7">
        <v>0</v>
      </c>
      <c r="Y29" s="11"/>
    </row>
    <row r="30" spans="1:25">
      <c r="A30" s="5" t="s">
        <v>119</v>
      </c>
      <c r="B30" s="6" t="s">
        <v>120</v>
      </c>
      <c r="C30" s="7"/>
      <c r="D30" s="7" t="str">
        <f t="shared" si="0"/>
        <v xml:space="preserve">VB </v>
      </c>
      <c r="E30" s="7" t="s">
        <v>29</v>
      </c>
      <c r="F30" s="7" t="s">
        <v>30</v>
      </c>
      <c r="G30" s="7" t="s">
        <v>31</v>
      </c>
      <c r="H30" s="7">
        <v>0</v>
      </c>
      <c r="I30" s="7">
        <v>120000</v>
      </c>
      <c r="J30" s="7">
        <v>120000</v>
      </c>
      <c r="K30" s="7">
        <v>300000</v>
      </c>
      <c r="L30" s="8">
        <v>346350</v>
      </c>
      <c r="M30" s="9" t="s">
        <v>32</v>
      </c>
      <c r="N30" s="10">
        <v>45786</v>
      </c>
      <c r="O30" s="7" t="s">
        <v>37</v>
      </c>
      <c r="P30" s="7">
        <v>150</v>
      </c>
      <c r="Q30" s="8">
        <v>2309</v>
      </c>
      <c r="R30" s="8">
        <v>2219</v>
      </c>
      <c r="S30" s="7">
        <v>90</v>
      </c>
      <c r="T30" s="10">
        <v>46311</v>
      </c>
      <c r="U30" s="7">
        <v>0</v>
      </c>
      <c r="V30" s="7"/>
      <c r="W30" s="10">
        <v>45951</v>
      </c>
      <c r="X30" s="7">
        <v>0</v>
      </c>
      <c r="Y30" s="11"/>
    </row>
    <row r="31" spans="1:25">
      <c r="A31" s="5" t="s">
        <v>121</v>
      </c>
      <c r="B31" s="6" t="s">
        <v>122</v>
      </c>
      <c r="C31" s="7"/>
      <c r="D31" s="7" t="str">
        <f t="shared" si="0"/>
        <v xml:space="preserve">生物素 </v>
      </c>
      <c r="E31" s="7" t="s">
        <v>29</v>
      </c>
      <c r="F31" s="7" t="s">
        <v>30</v>
      </c>
      <c r="G31" s="7" t="s">
        <v>31</v>
      </c>
      <c r="H31" s="7">
        <v>0</v>
      </c>
      <c r="I31" s="7">
        <v>255000</v>
      </c>
      <c r="J31" s="7">
        <v>255000</v>
      </c>
      <c r="K31" s="7">
        <v>0</v>
      </c>
      <c r="L31" s="8">
        <v>157805</v>
      </c>
      <c r="M31" s="7" t="s">
        <v>45</v>
      </c>
      <c r="N31" s="10">
        <v>45977</v>
      </c>
      <c r="O31" s="7" t="s">
        <v>46</v>
      </c>
      <c r="P31" s="7">
        <v>150</v>
      </c>
      <c r="Q31" s="8">
        <v>1052</v>
      </c>
      <c r="R31" s="7">
        <v>929</v>
      </c>
      <c r="S31" s="7">
        <v>123</v>
      </c>
      <c r="T31" s="10">
        <v>46739</v>
      </c>
      <c r="U31" s="7">
        <v>0</v>
      </c>
      <c r="V31" s="7"/>
      <c r="W31" s="10">
        <v>46379</v>
      </c>
      <c r="X31" s="7">
        <v>0</v>
      </c>
      <c r="Y31" s="11"/>
    </row>
    <row r="32" spans="1:25">
      <c r="A32" s="5" t="s">
        <v>123</v>
      </c>
      <c r="B32" s="6" t="s">
        <v>124</v>
      </c>
      <c r="C32" s="7"/>
      <c r="D32" s="7" t="str">
        <f t="shared" si="0"/>
        <v xml:space="preserve">西芹籽 </v>
      </c>
      <c r="E32" s="7" t="s">
        <v>29</v>
      </c>
      <c r="F32" s="7" t="s">
        <v>30</v>
      </c>
      <c r="G32" s="7" t="s">
        <v>74</v>
      </c>
      <c r="H32" s="7">
        <v>0</v>
      </c>
      <c r="I32" s="7">
        <v>16500</v>
      </c>
      <c r="J32" s="7">
        <v>16500</v>
      </c>
      <c r="K32" s="7">
        <v>300000</v>
      </c>
      <c r="L32" s="8">
        <v>91306</v>
      </c>
      <c r="M32" s="9" t="s">
        <v>32</v>
      </c>
      <c r="N32" s="10">
        <v>45762</v>
      </c>
      <c r="O32" s="7" t="s">
        <v>37</v>
      </c>
      <c r="P32" s="7">
        <v>150</v>
      </c>
      <c r="Q32" s="7">
        <v>609</v>
      </c>
      <c r="R32" s="7">
        <v>609</v>
      </c>
      <c r="S32" s="7"/>
      <c r="T32" s="10">
        <v>46202</v>
      </c>
      <c r="U32" s="7">
        <v>0</v>
      </c>
      <c r="V32" s="7"/>
      <c r="W32" s="10">
        <v>45842</v>
      </c>
      <c r="X32" s="7">
        <v>0</v>
      </c>
      <c r="Y32" s="11"/>
    </row>
    <row r="33" spans="1:25">
      <c r="A33" s="5" t="s">
        <v>125</v>
      </c>
      <c r="B33" s="6" t="s">
        <v>126</v>
      </c>
      <c r="C33" s="7"/>
      <c r="D33" s="7" t="str">
        <f t="shared" si="0"/>
        <v xml:space="preserve">蔓越莓精华 </v>
      </c>
      <c r="E33" s="7" t="s">
        <v>29</v>
      </c>
      <c r="F33" s="7" t="s">
        <v>30</v>
      </c>
      <c r="G33" s="7" t="s">
        <v>74</v>
      </c>
      <c r="H33" s="7">
        <v>0</v>
      </c>
      <c r="I33" s="7">
        <v>60000</v>
      </c>
      <c r="J33" s="7">
        <v>60000</v>
      </c>
      <c r="K33" s="7">
        <v>0</v>
      </c>
      <c r="L33" s="8">
        <v>64306</v>
      </c>
      <c r="M33" s="9" t="s">
        <v>32</v>
      </c>
      <c r="N33" s="10">
        <v>45874</v>
      </c>
      <c r="O33" s="9" t="s">
        <v>33</v>
      </c>
      <c r="P33" s="7">
        <v>150</v>
      </c>
      <c r="Q33" s="7">
        <v>429</v>
      </c>
      <c r="R33" s="7">
        <v>429</v>
      </c>
      <c r="S33" s="7"/>
      <c r="T33" s="10">
        <v>46346</v>
      </c>
      <c r="U33" s="7">
        <v>0</v>
      </c>
      <c r="V33" s="7"/>
      <c r="W33" s="10">
        <v>45986</v>
      </c>
      <c r="X33" s="7">
        <v>0</v>
      </c>
      <c r="Y33" s="11"/>
    </row>
    <row r="34" spans="1:25">
      <c r="A34" s="5" t="s">
        <v>127</v>
      </c>
      <c r="B34" s="6" t="s">
        <v>128</v>
      </c>
      <c r="C34" s="7"/>
      <c r="D34" s="7" t="str">
        <f t="shared" si="0"/>
        <v xml:space="preserve">双囊益生菌 </v>
      </c>
      <c r="E34" s="7" t="s">
        <v>29</v>
      </c>
      <c r="F34" s="7" t="s">
        <v>30</v>
      </c>
      <c r="G34" s="7" t="s">
        <v>129</v>
      </c>
      <c r="H34" s="7">
        <v>0</v>
      </c>
      <c r="I34" s="7">
        <v>0</v>
      </c>
      <c r="J34" s="7">
        <v>0</v>
      </c>
      <c r="K34" s="7">
        <v>300000</v>
      </c>
      <c r="L34" s="7" t="e">
        <v>#N/A</v>
      </c>
      <c r="M34" s="7" t="e">
        <v>#N/A</v>
      </c>
      <c r="N34" s="7" t="e">
        <v>#N/A</v>
      </c>
      <c r="O34" s="7" t="e">
        <v>#N/A</v>
      </c>
      <c r="P34" s="7">
        <v>150</v>
      </c>
      <c r="Q34" s="7" t="e">
        <v>#N/A</v>
      </c>
      <c r="R34" s="7" t="e">
        <v>#N/A</v>
      </c>
      <c r="S34" s="7"/>
      <c r="T34" s="7" t="s">
        <v>130</v>
      </c>
      <c r="U34" s="7" t="e">
        <v>#N/A</v>
      </c>
      <c r="V34" s="7"/>
      <c r="W34" s="7" t="e">
        <v>#VALUE!</v>
      </c>
      <c r="X34" s="7">
        <v>0</v>
      </c>
      <c r="Y34" s="11"/>
    </row>
    <row r="35" spans="1:25">
      <c r="A35" s="5" t="s">
        <v>131</v>
      </c>
      <c r="B35" s="6" t="s">
        <v>132</v>
      </c>
      <c r="C35" s="7"/>
      <c r="D35" s="7" t="str">
        <f t="shared" si="0"/>
        <v xml:space="preserve">多维片 </v>
      </c>
      <c r="E35" s="7" t="s">
        <v>29</v>
      </c>
      <c r="F35" s="7" t="s">
        <v>30</v>
      </c>
      <c r="G35" s="7" t="s">
        <v>31</v>
      </c>
      <c r="H35" s="7">
        <v>0</v>
      </c>
      <c r="I35" s="7">
        <v>96000</v>
      </c>
      <c r="J35" s="7">
        <v>96000</v>
      </c>
      <c r="K35" s="7">
        <v>0</v>
      </c>
      <c r="L35" s="7" t="e">
        <v>#N/A</v>
      </c>
      <c r="M35" s="7" t="e">
        <v>#N/A</v>
      </c>
      <c r="N35" s="7" t="e">
        <v>#N/A</v>
      </c>
      <c r="O35" s="7" t="e">
        <v>#N/A</v>
      </c>
      <c r="P35" s="7">
        <v>150</v>
      </c>
      <c r="Q35" s="7" t="e">
        <v>#N/A</v>
      </c>
      <c r="R35" s="7" t="e">
        <v>#N/A</v>
      </c>
      <c r="S35" s="7"/>
      <c r="T35" s="10">
        <v>46339</v>
      </c>
      <c r="U35" s="7" t="e">
        <v>#N/A</v>
      </c>
      <c r="V35" s="7"/>
      <c r="W35" s="10">
        <v>45979</v>
      </c>
      <c r="X35" s="7">
        <v>0</v>
      </c>
      <c r="Y35" s="11"/>
    </row>
    <row r="36" spans="1:25">
      <c r="A36" s="5" t="s">
        <v>133</v>
      </c>
      <c r="B36" s="6" t="s">
        <v>134</v>
      </c>
      <c r="C36" s="7"/>
      <c r="D36" s="7" t="str">
        <f t="shared" si="0"/>
        <v xml:space="preserve">L-茶氨酸 </v>
      </c>
      <c r="E36" s="7" t="s">
        <v>29</v>
      </c>
      <c r="F36" s="7" t="s">
        <v>30</v>
      </c>
      <c r="G36" s="7" t="s">
        <v>31</v>
      </c>
      <c r="H36" s="7">
        <v>0</v>
      </c>
      <c r="I36" s="7">
        <v>90000</v>
      </c>
      <c r="J36" s="7">
        <v>90000</v>
      </c>
      <c r="K36" s="7">
        <v>0</v>
      </c>
      <c r="L36" s="7" t="e">
        <v>#N/A</v>
      </c>
      <c r="M36" s="7" t="e">
        <v>#N/A</v>
      </c>
      <c r="N36" s="7" t="e">
        <v>#N/A</v>
      </c>
      <c r="O36" s="7" t="e">
        <v>#N/A</v>
      </c>
      <c r="P36" s="7">
        <v>150</v>
      </c>
      <c r="Q36" s="7" t="e">
        <v>#N/A</v>
      </c>
      <c r="R36" s="7" t="e">
        <v>#N/A</v>
      </c>
      <c r="S36" s="7"/>
      <c r="T36" s="10">
        <v>46697</v>
      </c>
      <c r="U36" s="7" t="e">
        <v>#N/A</v>
      </c>
      <c r="V36" s="7"/>
      <c r="W36" s="10">
        <v>46337</v>
      </c>
      <c r="X36" s="7">
        <v>0</v>
      </c>
      <c r="Y36" s="11"/>
    </row>
    <row r="37" spans="1:25">
      <c r="A37" s="5" t="s">
        <v>135</v>
      </c>
      <c r="B37" s="6" t="s">
        <v>136</v>
      </c>
      <c r="C37" s="7"/>
      <c r="D37" s="7" t="str">
        <f t="shared" si="0"/>
        <v xml:space="preserve">虾青素 </v>
      </c>
      <c r="E37" s="7" t="s">
        <v>29</v>
      </c>
      <c r="F37" s="7" t="s">
        <v>30</v>
      </c>
      <c r="G37" s="7" t="s">
        <v>31</v>
      </c>
      <c r="H37" s="7">
        <v>0</v>
      </c>
      <c r="I37" s="7">
        <v>90000</v>
      </c>
      <c r="J37" s="7">
        <v>90000</v>
      </c>
      <c r="K37" s="7">
        <v>0</v>
      </c>
      <c r="L37" s="7" t="e">
        <v>#N/A</v>
      </c>
      <c r="M37" s="7" t="e">
        <v>#N/A</v>
      </c>
      <c r="N37" s="7" t="e">
        <v>#N/A</v>
      </c>
      <c r="O37" s="7" t="e">
        <v>#N/A</v>
      </c>
      <c r="P37" s="7">
        <v>150</v>
      </c>
      <c r="Q37" s="7" t="e">
        <v>#N/A</v>
      </c>
      <c r="R37" s="7" t="e">
        <v>#N/A</v>
      </c>
      <c r="S37" s="7"/>
      <c r="T37" s="10">
        <v>46698</v>
      </c>
      <c r="U37" s="7" t="e">
        <v>#N/A</v>
      </c>
      <c r="V37" s="7"/>
      <c r="W37" s="10">
        <v>46338</v>
      </c>
      <c r="X37" s="7">
        <v>0</v>
      </c>
      <c r="Y37" s="11"/>
    </row>
    <row r="38" spans="1:25">
      <c r="A38" s="5" t="s">
        <v>137</v>
      </c>
      <c r="B38" s="6" t="s">
        <v>138</v>
      </c>
      <c r="C38" s="7"/>
      <c r="D38" s="7" t="str">
        <f t="shared" si="0"/>
        <v xml:space="preserve">绿茶提取物 </v>
      </c>
      <c r="E38" s="7" t="s">
        <v>29</v>
      </c>
      <c r="F38" s="7" t="s">
        <v>30</v>
      </c>
      <c r="G38" s="7" t="s">
        <v>31</v>
      </c>
      <c r="H38" s="7">
        <v>0</v>
      </c>
      <c r="I38" s="7">
        <v>276000</v>
      </c>
      <c r="J38" s="7">
        <v>276000</v>
      </c>
      <c r="K38" s="7">
        <v>300000</v>
      </c>
      <c r="L38" s="8">
        <v>322500</v>
      </c>
      <c r="M38" s="9" t="s">
        <v>32</v>
      </c>
      <c r="N38" s="10">
        <v>45863</v>
      </c>
      <c r="O38" s="7" t="s">
        <v>37</v>
      </c>
      <c r="P38" s="7">
        <v>150</v>
      </c>
      <c r="Q38" s="8">
        <v>2150</v>
      </c>
      <c r="R38" s="8">
        <v>2150</v>
      </c>
      <c r="S38" s="7"/>
      <c r="T38" s="10">
        <v>46808</v>
      </c>
      <c r="U38" s="7">
        <v>0</v>
      </c>
      <c r="V38" s="7"/>
      <c r="W38" s="10">
        <v>46448</v>
      </c>
      <c r="X38" s="7">
        <v>0</v>
      </c>
      <c r="Y38" s="11"/>
    </row>
    <row r="39" spans="1:25">
      <c r="A39" s="5" t="s">
        <v>139</v>
      </c>
      <c r="B39" s="6" t="s">
        <v>140</v>
      </c>
      <c r="C39" s="7"/>
      <c r="D39" s="7" t="str">
        <f t="shared" si="0"/>
        <v xml:space="preserve">姜黄 </v>
      </c>
      <c r="E39" s="7" t="s">
        <v>29</v>
      </c>
      <c r="F39" s="7" t="s">
        <v>30</v>
      </c>
      <c r="G39" s="7" t="s">
        <v>31</v>
      </c>
      <c r="H39" s="7">
        <v>0</v>
      </c>
      <c r="I39" s="7">
        <v>90000</v>
      </c>
      <c r="J39" s="7">
        <v>90000</v>
      </c>
      <c r="K39" s="7">
        <v>0</v>
      </c>
      <c r="L39" s="7" t="e">
        <v>#N/A</v>
      </c>
      <c r="M39" s="7" t="e">
        <v>#N/A</v>
      </c>
      <c r="N39" s="7" t="e">
        <v>#N/A</v>
      </c>
      <c r="O39" s="7" t="e">
        <v>#N/A</v>
      </c>
      <c r="P39" s="7">
        <v>150</v>
      </c>
      <c r="Q39" s="7" t="e">
        <v>#N/A</v>
      </c>
      <c r="R39" s="7" t="e">
        <v>#N/A</v>
      </c>
      <c r="S39" s="7"/>
      <c r="T39" s="10">
        <v>46703</v>
      </c>
      <c r="U39" s="7" t="e">
        <v>#N/A</v>
      </c>
      <c r="V39" s="7"/>
      <c r="W39" s="10">
        <v>46343</v>
      </c>
      <c r="X39" s="7">
        <v>0</v>
      </c>
      <c r="Y39" s="11"/>
    </row>
    <row r="40" spans="1:25">
      <c r="A40" s="5" t="s">
        <v>141</v>
      </c>
      <c r="B40" s="6" t="s">
        <v>142</v>
      </c>
      <c r="C40" s="7"/>
      <c r="D40" s="7" t="str">
        <f t="shared" si="0"/>
        <v xml:space="preserve">绿咖啡 </v>
      </c>
      <c r="E40" s="7" t="s">
        <v>29</v>
      </c>
      <c r="F40" s="7" t="s">
        <v>30</v>
      </c>
      <c r="G40" s="7" t="s">
        <v>31</v>
      </c>
      <c r="H40" s="7">
        <v>0</v>
      </c>
      <c r="I40" s="7">
        <v>0</v>
      </c>
      <c r="J40" s="7">
        <v>0</v>
      </c>
      <c r="K40" s="7">
        <v>300000</v>
      </c>
      <c r="L40" s="7" t="e">
        <v>#N/A</v>
      </c>
      <c r="M40" s="7" t="e">
        <v>#N/A</v>
      </c>
      <c r="N40" s="7" t="e">
        <v>#N/A</v>
      </c>
      <c r="O40" s="7" t="e">
        <v>#N/A</v>
      </c>
      <c r="P40" s="7">
        <v>150</v>
      </c>
      <c r="Q40" s="7" t="e">
        <v>#N/A</v>
      </c>
      <c r="R40" s="7" t="e">
        <v>#N/A</v>
      </c>
      <c r="S40" s="7"/>
      <c r="T40" s="7" t="s">
        <v>130</v>
      </c>
      <c r="U40" s="7" t="e">
        <v>#N/A</v>
      </c>
      <c r="V40" s="7"/>
      <c r="W40" s="7"/>
      <c r="X40" s="7">
        <v>0</v>
      </c>
      <c r="Y40" s="11"/>
    </row>
    <row r="41" spans="1:25">
      <c r="A41" s="5" t="s">
        <v>143</v>
      </c>
      <c r="B41" s="6" t="s">
        <v>144</v>
      </c>
      <c r="C41" s="7" t="s">
        <v>145</v>
      </c>
      <c r="D41" s="7" t="str">
        <f t="shared" si="0"/>
        <v>康力-麦角硫因胶囊 Ergothioneine Capsules</v>
      </c>
      <c r="E41" s="7" t="s">
        <v>29</v>
      </c>
      <c r="F41" s="7" t="s">
        <v>30</v>
      </c>
      <c r="G41" s="7"/>
      <c r="H41" s="7">
        <v>0</v>
      </c>
      <c r="I41" s="7">
        <v>126000</v>
      </c>
      <c r="J41" s="7">
        <v>126000</v>
      </c>
      <c r="K41" s="7">
        <v>0</v>
      </c>
      <c r="L41" s="7" t="e">
        <v>#N/A</v>
      </c>
      <c r="M41" s="7" t="e">
        <v>#N/A</v>
      </c>
      <c r="N41" s="7" t="e">
        <v>#N/A</v>
      </c>
      <c r="O41" s="7" t="e">
        <v>#N/A</v>
      </c>
      <c r="P41" s="7">
        <v>150</v>
      </c>
      <c r="Q41" s="7" t="e">
        <v>#N/A</v>
      </c>
      <c r="R41" s="7" t="e">
        <v>#N/A</v>
      </c>
      <c r="S41" s="7"/>
      <c r="T41" s="10">
        <v>46568</v>
      </c>
      <c r="U41" s="7" t="e">
        <v>#N/A</v>
      </c>
      <c r="V41" s="7"/>
      <c r="W41" s="10">
        <v>46208</v>
      </c>
      <c r="X41" s="7">
        <v>126000</v>
      </c>
      <c r="Y41" s="11"/>
    </row>
    <row r="42" spans="1:25">
      <c r="A42" s="5" t="s">
        <v>146</v>
      </c>
      <c r="B42" s="6" t="s">
        <v>147</v>
      </c>
      <c r="C42" s="7" t="s">
        <v>148</v>
      </c>
      <c r="D42" s="7" t="str">
        <f t="shared" si="0"/>
        <v>康力-二氢槲皮素胶囊 Quercetin Capsules</v>
      </c>
      <c r="E42" s="7" t="s">
        <v>29</v>
      </c>
      <c r="F42" s="7" t="s">
        <v>30</v>
      </c>
      <c r="G42" s="7"/>
      <c r="H42" s="7">
        <v>0</v>
      </c>
      <c r="I42" s="7">
        <v>105000</v>
      </c>
      <c r="J42" s="7">
        <v>105000</v>
      </c>
      <c r="K42" s="7">
        <v>0</v>
      </c>
      <c r="L42" s="7" t="e">
        <v>#N/A</v>
      </c>
      <c r="M42" s="7" t="e">
        <v>#N/A</v>
      </c>
      <c r="N42" s="7" t="e">
        <v>#N/A</v>
      </c>
      <c r="O42" s="7" t="e">
        <v>#N/A</v>
      </c>
      <c r="P42" s="7">
        <v>150</v>
      </c>
      <c r="Q42" s="7" t="e">
        <v>#N/A</v>
      </c>
      <c r="R42" s="7" t="e">
        <v>#N/A</v>
      </c>
      <c r="S42" s="7"/>
      <c r="T42" s="10">
        <v>46577</v>
      </c>
      <c r="U42" s="7" t="e">
        <v>#N/A</v>
      </c>
      <c r="V42" s="7"/>
      <c r="W42" s="10">
        <v>46217</v>
      </c>
      <c r="X42" s="7">
        <v>105000</v>
      </c>
      <c r="Y42" s="11"/>
    </row>
    <row r="43" spans="1:25">
      <c r="A43" s="5" t="s">
        <v>149</v>
      </c>
      <c r="B43" s="6" t="s">
        <v>150</v>
      </c>
      <c r="C43" s="7" t="s">
        <v>151</v>
      </c>
      <c r="D43" s="7" t="str">
        <f t="shared" si="0"/>
        <v>康力-吡咯并喹啉醌二钠盐胶囊 PQQ Capsules</v>
      </c>
      <c r="E43" s="7" t="s">
        <v>29</v>
      </c>
      <c r="F43" s="7" t="s">
        <v>30</v>
      </c>
      <c r="G43" s="7"/>
      <c r="H43" s="7">
        <v>0</v>
      </c>
      <c r="I43" s="7">
        <v>147000</v>
      </c>
      <c r="J43" s="7">
        <v>147000</v>
      </c>
      <c r="K43" s="7">
        <v>0</v>
      </c>
      <c r="L43" s="7" t="e">
        <v>#N/A</v>
      </c>
      <c r="M43" s="7" t="e">
        <v>#N/A</v>
      </c>
      <c r="N43" s="7" t="e">
        <v>#N/A</v>
      </c>
      <c r="O43" s="7" t="e">
        <v>#N/A</v>
      </c>
      <c r="P43" s="7">
        <v>150</v>
      </c>
      <c r="Q43" s="7" t="e">
        <v>#N/A</v>
      </c>
      <c r="R43" s="7" t="e">
        <v>#N/A</v>
      </c>
      <c r="S43" s="7"/>
      <c r="T43" s="10">
        <v>46557</v>
      </c>
      <c r="U43" s="7" t="e">
        <v>#N/A</v>
      </c>
      <c r="V43" s="7"/>
      <c r="W43" s="10">
        <v>46197</v>
      </c>
      <c r="X43" s="7">
        <v>147000</v>
      </c>
      <c r="Y43" s="11"/>
    </row>
    <row r="44" spans="1:25">
      <c r="A44" s="5" t="s">
        <v>152</v>
      </c>
      <c r="B44" s="6" t="s">
        <v>153</v>
      </c>
      <c r="C44" s="7" t="s">
        <v>154</v>
      </c>
      <c r="D44" s="7" t="str">
        <f t="shared" si="0"/>
        <v>康力-角豆胶囊 Bean Capsules</v>
      </c>
      <c r="E44" s="7" t="s">
        <v>29</v>
      </c>
      <c r="F44" s="7" t="s">
        <v>30</v>
      </c>
      <c r="G44" s="7"/>
      <c r="H44" s="7">
        <v>0</v>
      </c>
      <c r="I44" s="7">
        <v>115500</v>
      </c>
      <c r="J44" s="7">
        <v>115500</v>
      </c>
      <c r="K44" s="7">
        <v>0</v>
      </c>
      <c r="L44" s="7" t="e">
        <v>#N/A</v>
      </c>
      <c r="M44" s="7" t="e">
        <v>#N/A</v>
      </c>
      <c r="N44" s="7" t="e">
        <v>#N/A</v>
      </c>
      <c r="O44" s="7" t="e">
        <v>#N/A</v>
      </c>
      <c r="P44" s="7">
        <v>150</v>
      </c>
      <c r="Q44" s="7" t="e">
        <v>#N/A</v>
      </c>
      <c r="R44" s="7" t="e">
        <v>#N/A</v>
      </c>
      <c r="S44" s="7"/>
      <c r="T44" s="10">
        <v>46557</v>
      </c>
      <c r="U44" s="7" t="e">
        <v>#N/A</v>
      </c>
      <c r="V44" s="7"/>
      <c r="W44" s="10">
        <v>46197</v>
      </c>
      <c r="X44" s="7">
        <v>115500</v>
      </c>
      <c r="Y44" s="11"/>
    </row>
    <row r="45" spans="1:25">
      <c r="A45" s="5" t="s">
        <v>155</v>
      </c>
      <c r="B45" s="6" t="s">
        <v>156</v>
      </c>
      <c r="C45" s="7" t="s">
        <v>157</v>
      </c>
      <c r="D45" s="7" t="str">
        <f t="shared" si="0"/>
        <v>康力-精氨酸胶囊 Arginine Capsules</v>
      </c>
      <c r="E45" s="7" t="s">
        <v>29</v>
      </c>
      <c r="F45" s="7" t="s">
        <v>30</v>
      </c>
      <c r="G45" s="7"/>
      <c r="H45" s="7">
        <v>0</v>
      </c>
      <c r="I45" s="7">
        <v>105000</v>
      </c>
      <c r="J45" s="7">
        <v>105000</v>
      </c>
      <c r="K45" s="7">
        <v>0</v>
      </c>
      <c r="L45" s="7" t="e">
        <v>#N/A</v>
      </c>
      <c r="M45" s="7" t="e">
        <v>#N/A</v>
      </c>
      <c r="N45" s="7" t="e">
        <v>#N/A</v>
      </c>
      <c r="O45" s="7" t="e">
        <v>#N/A</v>
      </c>
      <c r="P45" s="7">
        <v>150</v>
      </c>
      <c r="Q45" s="7" t="e">
        <v>#N/A</v>
      </c>
      <c r="R45" s="7" t="e">
        <v>#N/A</v>
      </c>
      <c r="S45" s="7"/>
      <c r="T45" s="10">
        <v>46556</v>
      </c>
      <c r="U45" s="7" t="e">
        <v>#N/A</v>
      </c>
      <c r="V45" s="7"/>
      <c r="W45" s="10">
        <v>46196</v>
      </c>
      <c r="X45" s="7">
        <v>105000</v>
      </c>
      <c r="Y45" s="11"/>
    </row>
    <row r="46" spans="1:25">
      <c r="A46" s="5" t="s">
        <v>158</v>
      </c>
      <c r="B46" s="6" t="s">
        <v>159</v>
      </c>
      <c r="C46" s="7" t="s">
        <v>160</v>
      </c>
      <c r="D46" s="7" t="str">
        <f t="shared" si="0"/>
        <v>康力-纳豆胶囊 Natto Capsules</v>
      </c>
      <c r="E46" s="7" t="s">
        <v>29</v>
      </c>
      <c r="F46" s="7" t="s">
        <v>30</v>
      </c>
      <c r="G46" s="7"/>
      <c r="H46" s="7">
        <v>0</v>
      </c>
      <c r="I46" s="7">
        <v>115500</v>
      </c>
      <c r="J46" s="7">
        <v>115500</v>
      </c>
      <c r="K46" s="7">
        <v>0</v>
      </c>
      <c r="L46" s="7" t="e">
        <v>#N/A</v>
      </c>
      <c r="M46" s="7" t="e">
        <v>#N/A</v>
      </c>
      <c r="N46" s="7" t="e">
        <v>#N/A</v>
      </c>
      <c r="O46" s="7" t="e">
        <v>#N/A</v>
      </c>
      <c r="P46" s="7">
        <v>150</v>
      </c>
      <c r="Q46" s="7" t="e">
        <v>#N/A</v>
      </c>
      <c r="R46" s="7" t="e">
        <v>#N/A</v>
      </c>
      <c r="S46" s="7"/>
      <c r="T46" s="10">
        <v>46558</v>
      </c>
      <c r="U46" s="7" t="e">
        <v>#N/A</v>
      </c>
      <c r="V46" s="7"/>
      <c r="W46" s="10">
        <v>46198</v>
      </c>
      <c r="X46" s="7">
        <v>115500</v>
      </c>
      <c r="Y46" s="11"/>
    </row>
    <row r="47" spans="1:25">
      <c r="A47" s="5" t="s">
        <v>161</v>
      </c>
      <c r="B47" s="6" t="s">
        <v>162</v>
      </c>
      <c r="C47" s="7"/>
      <c r="D47" s="7" t="str">
        <f t="shared" si="0"/>
        <v xml:space="preserve">易萃享元界平衡益生菌粉 </v>
      </c>
      <c r="E47" s="7" t="s">
        <v>29</v>
      </c>
      <c r="F47" s="7" t="s">
        <v>30</v>
      </c>
      <c r="G47" s="7"/>
      <c r="H47" s="7">
        <v>0</v>
      </c>
      <c r="I47" s="7">
        <v>0</v>
      </c>
      <c r="J47" s="7">
        <v>0</v>
      </c>
      <c r="K47" s="7">
        <v>0</v>
      </c>
      <c r="L47" s="7" t="e">
        <v>#N/A</v>
      </c>
      <c r="M47" s="7" t="e">
        <v>#N/A</v>
      </c>
      <c r="N47" s="7" t="e">
        <v>#N/A</v>
      </c>
      <c r="O47" s="7" t="e">
        <v>#N/A</v>
      </c>
      <c r="P47" s="7">
        <v>150</v>
      </c>
      <c r="Q47" s="7" t="e">
        <v>#N/A</v>
      </c>
      <c r="R47" s="7" t="e">
        <v>#N/A</v>
      </c>
      <c r="S47" s="7"/>
      <c r="T47" s="10">
        <v>46558</v>
      </c>
      <c r="U47" s="7" t="e">
        <v>#N/A</v>
      </c>
      <c r="V47" s="7"/>
      <c r="W47" s="10">
        <v>46198</v>
      </c>
      <c r="X47" s="7">
        <v>240</v>
      </c>
      <c r="Y47" s="11"/>
    </row>
    <row r="48" spans="1:25">
      <c r="A48" s="5" t="s">
        <v>163</v>
      </c>
      <c r="B48" s="6" t="s">
        <v>164</v>
      </c>
      <c r="C48" s="7"/>
      <c r="D48" s="7" t="str">
        <f t="shared" si="0"/>
        <v xml:space="preserve">易萃享元界L-精氨酸能量营养粉 </v>
      </c>
      <c r="E48" s="7" t="s">
        <v>29</v>
      </c>
      <c r="F48" s="7" t="s">
        <v>30</v>
      </c>
      <c r="G48" s="7"/>
      <c r="H48" s="7">
        <v>0</v>
      </c>
      <c r="I48" s="7">
        <v>0</v>
      </c>
      <c r="J48" s="7">
        <v>0</v>
      </c>
      <c r="K48" s="7">
        <v>0</v>
      </c>
      <c r="L48" s="7" t="e">
        <v>#N/A</v>
      </c>
      <c r="M48" s="7" t="e">
        <v>#N/A</v>
      </c>
      <c r="N48" s="7" t="e">
        <v>#N/A</v>
      </c>
      <c r="O48" s="7" t="e">
        <v>#N/A</v>
      </c>
      <c r="P48" s="7">
        <v>150</v>
      </c>
      <c r="Q48" s="7" t="e">
        <v>#N/A</v>
      </c>
      <c r="R48" s="7" t="e">
        <v>#N/A</v>
      </c>
      <c r="S48" s="7"/>
      <c r="T48" s="10">
        <v>46558</v>
      </c>
      <c r="U48" s="7" t="e">
        <v>#N/A</v>
      </c>
      <c r="V48" s="7"/>
      <c r="W48" s="10">
        <v>46198</v>
      </c>
      <c r="X48" s="7">
        <v>168</v>
      </c>
      <c r="Y48" s="11"/>
    </row>
    <row r="49" spans="1:25">
      <c r="A49" s="5" t="s">
        <v>165</v>
      </c>
      <c r="B49" s="6" t="s">
        <v>166</v>
      </c>
      <c r="C49" s="7"/>
      <c r="D49" s="7" t="str">
        <f t="shared" si="0"/>
        <v xml:space="preserve">易萃享元界叶绿素植物混合粉 </v>
      </c>
      <c r="E49" s="7" t="s">
        <v>29</v>
      </c>
      <c r="F49" s="7" t="s">
        <v>30</v>
      </c>
      <c r="G49" s="7"/>
      <c r="H49" s="7">
        <v>0</v>
      </c>
      <c r="I49" s="7">
        <v>0</v>
      </c>
      <c r="J49" s="7">
        <v>0</v>
      </c>
      <c r="K49" s="7">
        <v>0</v>
      </c>
      <c r="L49" s="7" t="e">
        <v>#N/A</v>
      </c>
      <c r="M49" s="7" t="e">
        <v>#N/A</v>
      </c>
      <c r="N49" s="7" t="e">
        <v>#N/A</v>
      </c>
      <c r="O49" s="7" t="e">
        <v>#N/A</v>
      </c>
      <c r="P49" s="7">
        <v>150</v>
      </c>
      <c r="Q49" s="7" t="e">
        <v>#N/A</v>
      </c>
      <c r="R49" s="7" t="e">
        <v>#N/A</v>
      </c>
      <c r="S49" s="7"/>
      <c r="T49" s="10">
        <v>46558</v>
      </c>
      <c r="U49" s="7" t="e">
        <v>#N/A</v>
      </c>
      <c r="V49" s="7"/>
      <c r="W49" s="10">
        <v>46198</v>
      </c>
      <c r="X49" s="7">
        <v>256</v>
      </c>
      <c r="Y49" s="11"/>
    </row>
    <row r="50" spans="1:25">
      <c r="A50" s="14" t="s">
        <v>167</v>
      </c>
      <c r="B50" s="15" t="s">
        <v>258</v>
      </c>
      <c r="C50" s="16"/>
      <c r="D50" s="7" t="str">
        <f t="shared" si="0"/>
        <v xml:space="preserve">干燥剂 </v>
      </c>
      <c r="E50" s="16" t="s">
        <v>168</v>
      </c>
      <c r="F50" s="16" t="s">
        <v>169</v>
      </c>
      <c r="G50" s="16" t="s">
        <v>170</v>
      </c>
      <c r="H50" s="16">
        <v>0</v>
      </c>
      <c r="I50" s="16">
        <v>0</v>
      </c>
      <c r="J50" s="16">
        <v>0</v>
      </c>
      <c r="K50" s="16">
        <v>0</v>
      </c>
      <c r="L50" s="17">
        <v>4200</v>
      </c>
      <c r="M50" s="18" t="s">
        <v>32</v>
      </c>
      <c r="N50" s="19">
        <v>45735</v>
      </c>
      <c r="O50" s="18" t="s">
        <v>33</v>
      </c>
      <c r="P50" s="16">
        <v>14</v>
      </c>
      <c r="Q50" s="16">
        <v>300</v>
      </c>
      <c r="R50" s="16"/>
      <c r="S50" s="16"/>
      <c r="T50" s="16"/>
      <c r="U50" s="16"/>
      <c r="V50" s="16"/>
      <c r="W50" s="16"/>
      <c r="X50" s="16"/>
      <c r="Y50" s="11"/>
    </row>
    <row r="51" spans="1:25">
      <c r="A51" s="14" t="s">
        <v>171</v>
      </c>
      <c r="B51" s="15" t="s">
        <v>259</v>
      </c>
      <c r="C51" s="16"/>
      <c r="D51" s="7" t="str">
        <f t="shared" si="0"/>
        <v xml:space="preserve">汤山包药纸 </v>
      </c>
      <c r="E51" s="16" t="s">
        <v>172</v>
      </c>
      <c r="F51" s="16" t="s">
        <v>169</v>
      </c>
      <c r="G51" s="16" t="s">
        <v>173</v>
      </c>
      <c r="H51" s="16">
        <v>0</v>
      </c>
      <c r="I51" s="16">
        <v>42</v>
      </c>
      <c r="J51" s="16">
        <v>42</v>
      </c>
      <c r="K51" s="16">
        <v>0</v>
      </c>
      <c r="L51" s="16">
        <v>27</v>
      </c>
      <c r="M51" s="16" t="s">
        <v>45</v>
      </c>
      <c r="N51" s="19">
        <v>45793</v>
      </c>
      <c r="O51" s="16" t="s">
        <v>46</v>
      </c>
      <c r="P51" s="16">
        <v>27</v>
      </c>
      <c r="Q51" s="16">
        <v>1</v>
      </c>
      <c r="R51" s="16"/>
      <c r="S51" s="16"/>
      <c r="T51" s="16"/>
      <c r="U51" s="16"/>
      <c r="V51" s="16"/>
      <c r="W51" s="16"/>
      <c r="X51" s="16"/>
      <c r="Y51" s="11"/>
    </row>
    <row r="52" spans="1:25">
      <c r="A52" s="14" t="s">
        <v>174</v>
      </c>
      <c r="B52" s="15" t="s">
        <v>175</v>
      </c>
      <c r="C52" s="16"/>
      <c r="D52" s="7" t="str">
        <f t="shared" si="0"/>
        <v xml:space="preserve">JVM包药纸 </v>
      </c>
      <c r="E52" s="16" t="s">
        <v>172</v>
      </c>
      <c r="F52" s="16" t="s">
        <v>169</v>
      </c>
      <c r="G52" s="16" t="s">
        <v>176</v>
      </c>
      <c r="H52" s="16">
        <v>0</v>
      </c>
      <c r="I52" s="16">
        <v>0</v>
      </c>
      <c r="J52" s="16">
        <v>0</v>
      </c>
      <c r="K52" s="16">
        <v>150</v>
      </c>
      <c r="L52" s="16">
        <v>27</v>
      </c>
      <c r="M52" s="18" t="s">
        <v>32</v>
      </c>
      <c r="N52" s="19">
        <v>45735</v>
      </c>
      <c r="O52" s="16" t="s">
        <v>37</v>
      </c>
      <c r="P52" s="16">
        <v>27</v>
      </c>
      <c r="Q52" s="16">
        <v>1</v>
      </c>
      <c r="R52" s="16"/>
      <c r="S52" s="16"/>
      <c r="T52" s="16"/>
      <c r="U52" s="16"/>
      <c r="V52" s="16"/>
      <c r="W52" s="16"/>
      <c r="X52" s="16"/>
      <c r="Y52" s="11"/>
    </row>
    <row r="53" spans="1:25">
      <c r="A53" s="14" t="s">
        <v>177</v>
      </c>
      <c r="B53" s="15" t="s">
        <v>178</v>
      </c>
      <c r="C53" s="16"/>
      <c r="D53" s="7" t="str">
        <f t="shared" si="0"/>
        <v xml:space="preserve">铝箔袋 </v>
      </c>
      <c r="E53" s="16" t="s">
        <v>179</v>
      </c>
      <c r="F53" s="16" t="s">
        <v>169</v>
      </c>
      <c r="G53" s="16" t="s">
        <v>180</v>
      </c>
      <c r="H53" s="16">
        <v>0</v>
      </c>
      <c r="I53" s="16">
        <v>9000</v>
      </c>
      <c r="J53" s="16">
        <v>9000</v>
      </c>
      <c r="K53" s="16">
        <v>0</v>
      </c>
      <c r="L53" s="17">
        <v>8100</v>
      </c>
      <c r="M53" s="16" t="s">
        <v>45</v>
      </c>
      <c r="N53" s="19">
        <v>45777</v>
      </c>
      <c r="O53" s="16" t="s">
        <v>46</v>
      </c>
      <c r="P53" s="16">
        <v>27</v>
      </c>
      <c r="Q53" s="16">
        <v>300</v>
      </c>
      <c r="R53" s="16"/>
      <c r="S53" s="16"/>
      <c r="T53" s="16"/>
      <c r="U53" s="16"/>
      <c r="V53" s="16"/>
      <c r="W53" s="16"/>
      <c r="X53" s="16"/>
      <c r="Y53" s="11"/>
    </row>
    <row r="54" spans="1:25">
      <c r="A54" s="14" t="s">
        <v>181</v>
      </c>
      <c r="B54" s="15" t="s">
        <v>182</v>
      </c>
      <c r="C54" s="16"/>
      <c r="D54" s="7" t="str">
        <f t="shared" si="0"/>
        <v xml:space="preserve">品牌手册 </v>
      </c>
      <c r="E54" s="16" t="s">
        <v>179</v>
      </c>
      <c r="F54" s="16" t="s">
        <v>169</v>
      </c>
      <c r="G54" s="16" t="s">
        <v>180</v>
      </c>
      <c r="H54" s="16">
        <v>0</v>
      </c>
      <c r="I54" s="16">
        <v>2520</v>
      </c>
      <c r="J54" s="16">
        <v>2520</v>
      </c>
      <c r="K54" s="16">
        <v>0</v>
      </c>
      <c r="L54" s="17">
        <v>4050</v>
      </c>
      <c r="M54" s="18" t="s">
        <v>32</v>
      </c>
      <c r="N54" s="19">
        <v>45757</v>
      </c>
      <c r="O54" s="18" t="s">
        <v>33</v>
      </c>
      <c r="P54" s="16">
        <v>27</v>
      </c>
      <c r="Q54" s="16">
        <v>150</v>
      </c>
      <c r="R54" s="16"/>
      <c r="S54" s="16"/>
      <c r="T54" s="16"/>
      <c r="U54" s="16"/>
      <c r="V54" s="16" t="s">
        <v>183</v>
      </c>
      <c r="W54" s="16"/>
      <c r="X54" s="16"/>
      <c r="Y54" s="11"/>
    </row>
    <row r="55" spans="1:25">
      <c r="A55" s="14" t="s">
        <v>184</v>
      </c>
      <c r="B55" s="15" t="s">
        <v>185</v>
      </c>
      <c r="C55" s="16"/>
      <c r="D55" s="7" t="str">
        <f t="shared" si="0"/>
        <v xml:space="preserve">配方单打印纸 </v>
      </c>
      <c r="E55" s="16" t="s">
        <v>186</v>
      </c>
      <c r="F55" s="16" t="s">
        <v>169</v>
      </c>
      <c r="G55" s="16" t="s">
        <v>180</v>
      </c>
      <c r="H55" s="16">
        <v>0</v>
      </c>
      <c r="I55" s="16">
        <v>2500</v>
      </c>
      <c r="J55" s="16">
        <v>2500</v>
      </c>
      <c r="K55" s="16">
        <v>0</v>
      </c>
      <c r="L55" s="17">
        <v>5000</v>
      </c>
      <c r="M55" s="18" t="s">
        <v>32</v>
      </c>
      <c r="N55" s="19">
        <v>45757</v>
      </c>
      <c r="O55" s="18" t="s">
        <v>33</v>
      </c>
      <c r="P55" s="16">
        <v>27</v>
      </c>
      <c r="Q55" s="16">
        <v>150</v>
      </c>
      <c r="R55" s="16"/>
      <c r="S55" s="16"/>
      <c r="T55" s="16"/>
      <c r="U55" s="16"/>
      <c r="V55" s="16"/>
      <c r="W55" s="16"/>
      <c r="X55" s="16"/>
      <c r="Y55" s="11"/>
    </row>
    <row r="56" spans="1:25">
      <c r="A56" s="14" t="s">
        <v>187</v>
      </c>
      <c r="B56" s="15" t="s">
        <v>188</v>
      </c>
      <c r="C56" s="16"/>
      <c r="D56" s="7" t="str">
        <f t="shared" si="0"/>
        <v xml:space="preserve">4号拉链箱 </v>
      </c>
      <c r="E56" s="16" t="s">
        <v>179</v>
      </c>
      <c r="F56" s="16" t="s">
        <v>169</v>
      </c>
      <c r="G56" s="16" t="s">
        <v>180</v>
      </c>
      <c r="H56" s="16">
        <v>0</v>
      </c>
      <c r="I56" s="16">
        <v>200</v>
      </c>
      <c r="J56" s="16">
        <v>200</v>
      </c>
      <c r="K56" s="16">
        <v>0</v>
      </c>
      <c r="L56" s="16">
        <v>0</v>
      </c>
      <c r="M56" s="16" t="s">
        <v>45</v>
      </c>
      <c r="N56" s="16" t="e">
        <v>#DIV/0!</v>
      </c>
      <c r="O56" s="16" t="s">
        <v>46</v>
      </c>
      <c r="P56" s="16">
        <v>27</v>
      </c>
      <c r="Q56" s="16">
        <v>0</v>
      </c>
      <c r="R56" s="16"/>
      <c r="S56" s="16"/>
      <c r="T56" s="16" t="s">
        <v>53</v>
      </c>
      <c r="U56" s="16"/>
      <c r="V56" s="16"/>
      <c r="W56" s="16"/>
      <c r="X56" s="16"/>
      <c r="Y56" s="11"/>
    </row>
    <row r="57" spans="1:25">
      <c r="A57" s="14" t="s">
        <v>189</v>
      </c>
      <c r="B57" s="15" t="s">
        <v>190</v>
      </c>
      <c r="C57" s="16"/>
      <c r="D57" s="7" t="str">
        <f t="shared" si="0"/>
        <v xml:space="preserve">拉链箱A </v>
      </c>
      <c r="E57" s="16" t="s">
        <v>179</v>
      </c>
      <c r="F57" s="16" t="s">
        <v>169</v>
      </c>
      <c r="G57" s="16" t="s">
        <v>180</v>
      </c>
      <c r="H57" s="16">
        <v>2300</v>
      </c>
      <c r="I57" s="16">
        <v>500</v>
      </c>
      <c r="J57" s="16">
        <v>2800</v>
      </c>
      <c r="K57" s="16">
        <v>0</v>
      </c>
      <c r="L57" s="17">
        <v>2025</v>
      </c>
      <c r="M57" s="16" t="s">
        <v>45</v>
      </c>
      <c r="N57" s="19">
        <v>45786</v>
      </c>
      <c r="O57" s="16" t="s">
        <v>46</v>
      </c>
      <c r="P57" s="16">
        <v>27</v>
      </c>
      <c r="Q57" s="16">
        <v>75</v>
      </c>
      <c r="R57" s="16"/>
      <c r="S57" s="16"/>
      <c r="T57" s="16"/>
      <c r="U57" s="16"/>
      <c r="V57" s="16"/>
      <c r="W57" s="16"/>
      <c r="X57" s="16"/>
      <c r="Y57" s="11"/>
    </row>
    <row r="58" spans="1:25">
      <c r="A58" s="14" t="s">
        <v>191</v>
      </c>
      <c r="B58" s="15" t="s">
        <v>192</v>
      </c>
      <c r="C58" s="16"/>
      <c r="D58" s="7" t="str">
        <f t="shared" si="0"/>
        <v xml:space="preserve">拉链箱C </v>
      </c>
      <c r="E58" s="16" t="s">
        <v>179</v>
      </c>
      <c r="F58" s="16" t="s">
        <v>169</v>
      </c>
      <c r="G58" s="16" t="s">
        <v>180</v>
      </c>
      <c r="H58" s="16">
        <v>2500</v>
      </c>
      <c r="I58" s="16">
        <v>3550</v>
      </c>
      <c r="J58" s="16">
        <v>6050</v>
      </c>
      <c r="K58" s="16">
        <v>0</v>
      </c>
      <c r="L58" s="17">
        <v>2025</v>
      </c>
      <c r="M58" s="16" t="s">
        <v>45</v>
      </c>
      <c r="N58" s="19">
        <v>45847</v>
      </c>
      <c r="O58" s="16" t="s">
        <v>46</v>
      </c>
      <c r="P58" s="16">
        <v>27</v>
      </c>
      <c r="Q58" s="16">
        <v>75</v>
      </c>
      <c r="R58" s="16"/>
      <c r="S58" s="16"/>
      <c r="T58" s="16"/>
      <c r="U58" s="16"/>
      <c r="V58" s="16"/>
      <c r="W58" s="16"/>
      <c r="X58" s="16"/>
      <c r="Y58" s="11"/>
    </row>
    <row r="59" spans="1:25">
      <c r="A59" s="14" t="s">
        <v>193</v>
      </c>
      <c r="B59" s="15" t="s">
        <v>194</v>
      </c>
      <c r="C59" s="16"/>
      <c r="D59" s="7" t="str">
        <f t="shared" si="0"/>
        <v xml:space="preserve">中盒 </v>
      </c>
      <c r="E59" s="16" t="s">
        <v>179</v>
      </c>
      <c r="F59" s="16" t="s">
        <v>169</v>
      </c>
      <c r="G59" s="16" t="s">
        <v>180</v>
      </c>
      <c r="H59" s="16">
        <v>0</v>
      </c>
      <c r="I59" s="16">
        <v>4500</v>
      </c>
      <c r="J59" s="16">
        <v>4500</v>
      </c>
      <c r="K59" s="16">
        <v>0</v>
      </c>
      <c r="L59" s="17">
        <v>8100</v>
      </c>
      <c r="M59" s="18" t="s">
        <v>32</v>
      </c>
      <c r="N59" s="19">
        <v>45756</v>
      </c>
      <c r="O59" s="18" t="s">
        <v>33</v>
      </c>
      <c r="P59" s="16">
        <v>27</v>
      </c>
      <c r="Q59" s="16">
        <v>300</v>
      </c>
      <c r="R59" s="16"/>
      <c r="S59" s="16"/>
      <c r="T59" s="16"/>
      <c r="U59" s="16"/>
      <c r="V59" s="16" t="s">
        <v>195</v>
      </c>
      <c r="W59" s="16"/>
      <c r="X59" s="16"/>
      <c r="Y59" s="11"/>
    </row>
    <row r="60" spans="1:25">
      <c r="A60" s="14" t="s">
        <v>196</v>
      </c>
      <c r="B60" s="15" t="s">
        <v>197</v>
      </c>
      <c r="C60" s="16"/>
      <c r="D60" s="7" t="str">
        <f t="shared" si="0"/>
        <v xml:space="preserve">函套 </v>
      </c>
      <c r="E60" s="16" t="s">
        <v>179</v>
      </c>
      <c r="F60" s="16" t="s">
        <v>169</v>
      </c>
      <c r="G60" s="16" t="s">
        <v>180</v>
      </c>
      <c r="H60" s="16">
        <v>0</v>
      </c>
      <c r="I60" s="16">
        <v>12000</v>
      </c>
      <c r="J60" s="16">
        <v>12000</v>
      </c>
      <c r="K60" s="16">
        <v>0</v>
      </c>
      <c r="L60" s="17">
        <v>8100</v>
      </c>
      <c r="M60" s="16" t="s">
        <v>45</v>
      </c>
      <c r="N60" s="19">
        <v>45791</v>
      </c>
      <c r="O60" s="16" t="s">
        <v>46</v>
      </c>
      <c r="P60" s="16">
        <v>27</v>
      </c>
      <c r="Q60" s="16">
        <v>300</v>
      </c>
      <c r="R60" s="16"/>
      <c r="S60" s="16"/>
      <c r="T60" s="16"/>
      <c r="U60" s="16"/>
      <c r="V60" s="16"/>
      <c r="W60" s="16"/>
      <c r="X60" s="16"/>
      <c r="Y60" s="11"/>
    </row>
    <row r="61" spans="1:25">
      <c r="A61" s="14" t="s">
        <v>198</v>
      </c>
      <c r="B61" s="15" t="s">
        <v>199</v>
      </c>
      <c r="C61" s="16"/>
      <c r="D61" s="7" t="str">
        <f>CONCATENATE(B61," ",C61)</f>
        <v xml:space="preserve">包裹卡片 </v>
      </c>
      <c r="E61" s="16" t="s">
        <v>186</v>
      </c>
      <c r="F61" s="16" t="s">
        <v>169</v>
      </c>
      <c r="G61" s="16" t="s">
        <v>180</v>
      </c>
      <c r="H61" s="16">
        <v>0</v>
      </c>
      <c r="I61" s="16">
        <v>0</v>
      </c>
      <c r="J61" s="16">
        <v>0</v>
      </c>
      <c r="K61" s="16">
        <v>10000</v>
      </c>
      <c r="L61" s="17">
        <v>4200</v>
      </c>
      <c r="M61" s="18" t="s">
        <v>32</v>
      </c>
      <c r="N61" s="19">
        <v>45735</v>
      </c>
      <c r="O61" s="16" t="s">
        <v>37</v>
      </c>
      <c r="P61" s="16">
        <v>28</v>
      </c>
      <c r="Q61" s="16">
        <v>150</v>
      </c>
      <c r="R61" s="16"/>
      <c r="S61" s="16"/>
      <c r="T61" s="16"/>
      <c r="U61" s="16"/>
      <c r="V61" s="16"/>
      <c r="W61" s="16"/>
      <c r="X61" s="16"/>
      <c r="Y61" s="11"/>
    </row>
    <row r="62" spans="1:25">
      <c r="A62" s="14" t="s">
        <v>200</v>
      </c>
      <c r="B62" s="15" t="s">
        <v>201</v>
      </c>
      <c r="C62" s="16"/>
      <c r="D62" s="7" t="str">
        <f t="shared" si="0"/>
        <v xml:space="preserve">小红书函套 </v>
      </c>
      <c r="E62" s="16" t="s">
        <v>179</v>
      </c>
      <c r="F62" s="16" t="s">
        <v>169</v>
      </c>
      <c r="G62" s="16" t="s">
        <v>180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 t="s">
        <v>45</v>
      </c>
      <c r="N62" s="16" t="e">
        <v>#DIV/0!</v>
      </c>
      <c r="O62" s="16" t="s">
        <v>46</v>
      </c>
      <c r="P62" s="16">
        <v>0</v>
      </c>
      <c r="Q62" s="16">
        <v>0</v>
      </c>
      <c r="R62" s="16"/>
      <c r="S62" s="16"/>
      <c r="T62" s="16" t="s">
        <v>53</v>
      </c>
      <c r="U62" s="16"/>
      <c r="V62" s="16"/>
      <c r="W62" s="16"/>
      <c r="X62" s="16"/>
      <c r="Y62" s="11"/>
    </row>
    <row r="63" spans="1:25">
      <c r="A63" s="14" t="s">
        <v>202</v>
      </c>
      <c r="B63" s="15" t="s">
        <v>203</v>
      </c>
      <c r="C63" s="16"/>
      <c r="D63" s="7" t="str">
        <f t="shared" si="0"/>
        <v xml:space="preserve">NMN中盒 </v>
      </c>
      <c r="E63" s="16" t="s">
        <v>179</v>
      </c>
      <c r="F63" s="16" t="s">
        <v>169</v>
      </c>
      <c r="G63" s="16" t="s">
        <v>180</v>
      </c>
      <c r="H63" s="16">
        <v>0</v>
      </c>
      <c r="I63" s="16">
        <v>300</v>
      </c>
      <c r="J63" s="16">
        <v>300</v>
      </c>
      <c r="K63" s="16">
        <v>0</v>
      </c>
      <c r="L63" s="16">
        <v>54</v>
      </c>
      <c r="M63" s="16" t="s">
        <v>45</v>
      </c>
      <c r="N63" s="19">
        <v>45945</v>
      </c>
      <c r="O63" s="16" t="s">
        <v>46</v>
      </c>
      <c r="P63" s="16">
        <v>27</v>
      </c>
      <c r="Q63" s="16">
        <v>2</v>
      </c>
      <c r="R63" s="16"/>
      <c r="S63" s="16"/>
      <c r="T63" s="16"/>
      <c r="U63" s="16"/>
      <c r="V63" s="16"/>
      <c r="W63" s="16"/>
      <c r="X63" s="16"/>
      <c r="Y63" s="11"/>
    </row>
    <row r="64" spans="1:25">
      <c r="A64" s="14" t="s">
        <v>204</v>
      </c>
      <c r="B64" s="15" t="s">
        <v>205</v>
      </c>
      <c r="C64" s="16"/>
      <c r="D64" s="7" t="str">
        <f t="shared" si="0"/>
        <v xml:space="preserve">NMN函套 </v>
      </c>
      <c r="E64" s="16" t="s">
        <v>179</v>
      </c>
      <c r="F64" s="16" t="s">
        <v>169</v>
      </c>
      <c r="G64" s="16" t="s">
        <v>180</v>
      </c>
      <c r="H64" s="16">
        <v>0</v>
      </c>
      <c r="I64" s="16">
        <v>500</v>
      </c>
      <c r="J64" s="16">
        <v>500</v>
      </c>
      <c r="K64" s="16">
        <v>0</v>
      </c>
      <c r="L64" s="16">
        <v>54</v>
      </c>
      <c r="M64" s="16" t="s">
        <v>45</v>
      </c>
      <c r="N64" s="19">
        <v>46085</v>
      </c>
      <c r="O64" s="16" t="s">
        <v>46</v>
      </c>
      <c r="P64" s="16">
        <v>27</v>
      </c>
      <c r="Q64" s="16">
        <v>2</v>
      </c>
      <c r="R64" s="16"/>
      <c r="S64" s="16"/>
      <c r="T64" s="16"/>
      <c r="U64" s="16"/>
      <c r="V64" s="16"/>
      <c r="W64" s="16"/>
      <c r="X64" s="16"/>
      <c r="Y64" s="11"/>
    </row>
    <row r="65" spans="1:25">
      <c r="A65" s="14" t="s">
        <v>206</v>
      </c>
      <c r="B65" s="15" t="s">
        <v>207</v>
      </c>
      <c r="C65" s="16"/>
      <c r="D65" s="7" t="str">
        <f t="shared" si="0"/>
        <v xml:space="preserve">NMN配方单打印纸 </v>
      </c>
      <c r="E65" s="16" t="s">
        <v>179</v>
      </c>
      <c r="F65" s="16" t="s">
        <v>169</v>
      </c>
      <c r="G65" s="16" t="s">
        <v>180</v>
      </c>
      <c r="H65" s="16">
        <v>0</v>
      </c>
      <c r="I65" s="16">
        <v>0</v>
      </c>
      <c r="J65" s="16">
        <v>0</v>
      </c>
      <c r="K65" s="16">
        <v>0</v>
      </c>
      <c r="L65" s="16">
        <v>54</v>
      </c>
      <c r="M65" s="18" t="s">
        <v>32</v>
      </c>
      <c r="N65" s="19">
        <v>45735</v>
      </c>
      <c r="O65" s="18" t="s">
        <v>33</v>
      </c>
      <c r="P65" s="16">
        <v>27</v>
      </c>
      <c r="Q65" s="16">
        <v>2</v>
      </c>
      <c r="R65" s="16"/>
      <c r="S65" s="16"/>
      <c r="T65" s="16"/>
      <c r="U65" s="16"/>
      <c r="V65" s="16"/>
      <c r="W65" s="16"/>
      <c r="X65" s="16"/>
      <c r="Y65" s="11"/>
    </row>
    <row r="66" spans="1:25">
      <c r="A66" s="14" t="s">
        <v>208</v>
      </c>
      <c r="B66" s="15" t="s">
        <v>209</v>
      </c>
      <c r="C66" s="16"/>
      <c r="D66" s="7" t="str">
        <f t="shared" si="0"/>
        <v xml:space="preserve">3号纸箱 </v>
      </c>
      <c r="E66" s="16" t="s">
        <v>179</v>
      </c>
      <c r="F66" s="16" t="s">
        <v>169</v>
      </c>
      <c r="G66" s="16" t="s">
        <v>170</v>
      </c>
      <c r="H66" s="16">
        <v>0</v>
      </c>
      <c r="I66" s="16">
        <v>100</v>
      </c>
      <c r="J66" s="16">
        <v>100</v>
      </c>
      <c r="K66" s="16">
        <v>0</v>
      </c>
      <c r="L66" s="16">
        <v>0</v>
      </c>
      <c r="M66" s="16" t="s">
        <v>45</v>
      </c>
      <c r="N66" s="16" t="e">
        <v>#DIV/0!</v>
      </c>
      <c r="O66" s="16" t="s">
        <v>46</v>
      </c>
      <c r="P66" s="16">
        <v>14</v>
      </c>
      <c r="Q66" s="16">
        <v>0</v>
      </c>
      <c r="R66" s="16"/>
      <c r="S66" s="16"/>
      <c r="T66" s="16"/>
      <c r="U66" s="16"/>
      <c r="V66" s="16"/>
      <c r="W66" s="16"/>
      <c r="X66" s="16"/>
      <c r="Y66" s="11"/>
    </row>
    <row r="67" spans="1:25">
      <c r="A67" s="14" t="s">
        <v>210</v>
      </c>
      <c r="B67" s="15" t="s">
        <v>211</v>
      </c>
      <c r="C67" s="16"/>
      <c r="D67" s="7" t="str">
        <f t="shared" ref="D67:D71" si="1">CONCATENATE(B67," ",C67)</f>
        <v xml:space="preserve">4号纸箱 </v>
      </c>
      <c r="E67" s="16" t="s">
        <v>179</v>
      </c>
      <c r="F67" s="16" t="s">
        <v>169</v>
      </c>
      <c r="G67" s="16" t="s">
        <v>170</v>
      </c>
      <c r="H67" s="16">
        <v>0</v>
      </c>
      <c r="I67" s="16">
        <v>200</v>
      </c>
      <c r="J67" s="16">
        <v>200</v>
      </c>
      <c r="K67" s="16">
        <v>0</v>
      </c>
      <c r="L67" s="16">
        <v>0</v>
      </c>
      <c r="M67" s="16" t="s">
        <v>45</v>
      </c>
      <c r="N67" s="16" t="e">
        <v>#DIV/0!</v>
      </c>
      <c r="O67" s="16" t="s">
        <v>46</v>
      </c>
      <c r="P67" s="16">
        <v>14</v>
      </c>
      <c r="Q67" s="16">
        <v>0</v>
      </c>
      <c r="R67" s="16"/>
      <c r="S67" s="16"/>
      <c r="T67" s="16"/>
      <c r="U67" s="16"/>
      <c r="V67" s="16"/>
      <c r="W67" s="16"/>
      <c r="X67" s="16"/>
      <c r="Y67" s="11"/>
    </row>
    <row r="68" spans="1:25">
      <c r="A68" s="14" t="s">
        <v>212</v>
      </c>
      <c r="B68" s="15" t="s">
        <v>213</v>
      </c>
      <c r="C68" s="16"/>
      <c r="D68" s="7" t="str">
        <f t="shared" si="1"/>
        <v xml:space="preserve">5号纸箱 </v>
      </c>
      <c r="E68" s="16" t="s">
        <v>179</v>
      </c>
      <c r="F68" s="16" t="s">
        <v>169</v>
      </c>
      <c r="G68" s="16" t="s">
        <v>170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 t="s">
        <v>45</v>
      </c>
      <c r="N68" s="16" t="e">
        <v>#DIV/0!</v>
      </c>
      <c r="O68" s="16" t="s">
        <v>46</v>
      </c>
      <c r="P68" s="16">
        <v>7</v>
      </c>
      <c r="Q68" s="16">
        <v>0</v>
      </c>
      <c r="R68" s="16"/>
      <c r="S68" s="16"/>
      <c r="T68" s="16"/>
      <c r="U68" s="16"/>
      <c r="V68" s="16"/>
      <c r="W68" s="16"/>
      <c r="X68" s="16"/>
      <c r="Y68" s="11"/>
    </row>
    <row r="69" spans="1:25">
      <c r="A69" s="14" t="s">
        <v>214</v>
      </c>
      <c r="B69" s="15" t="s">
        <v>215</v>
      </c>
      <c r="C69" s="16"/>
      <c r="D69" s="7" t="str">
        <f t="shared" si="1"/>
        <v xml:space="preserve">康力拉链箱A </v>
      </c>
      <c r="E69" s="16" t="s">
        <v>216</v>
      </c>
      <c r="F69" s="16" t="s">
        <v>169</v>
      </c>
      <c r="G69" s="16"/>
      <c r="H69" s="16">
        <v>2500</v>
      </c>
      <c r="I69" s="16">
        <v>1860</v>
      </c>
      <c r="J69" s="16">
        <v>4360</v>
      </c>
      <c r="K69" s="16">
        <v>0</v>
      </c>
      <c r="L69" s="16">
        <v>0</v>
      </c>
      <c r="M69" s="16" t="s">
        <v>45</v>
      </c>
      <c r="N69" s="16" t="e">
        <v>#DIV/0!</v>
      </c>
      <c r="O69" s="16" t="s">
        <v>46</v>
      </c>
      <c r="P69" s="16">
        <v>7</v>
      </c>
      <c r="Q69" s="16">
        <v>0</v>
      </c>
      <c r="R69" s="16"/>
      <c r="S69" s="16"/>
      <c r="T69" s="16"/>
      <c r="U69" s="16"/>
      <c r="V69" s="16"/>
      <c r="W69" s="16"/>
      <c r="X69" s="16"/>
      <c r="Y69" s="11"/>
    </row>
    <row r="70" spans="1:25">
      <c r="A70" s="14" t="s">
        <v>217</v>
      </c>
      <c r="B70" s="15" t="s">
        <v>218</v>
      </c>
      <c r="C70" s="16"/>
      <c r="D70" s="7" t="str">
        <f t="shared" si="1"/>
        <v xml:space="preserve">康力拉链箱C </v>
      </c>
      <c r="E70" s="16" t="s">
        <v>216</v>
      </c>
      <c r="F70" s="16" t="s">
        <v>169</v>
      </c>
      <c r="G70" s="16"/>
      <c r="H70" s="16">
        <v>2492</v>
      </c>
      <c r="I70" s="16">
        <v>2280</v>
      </c>
      <c r="J70" s="16">
        <v>4772</v>
      </c>
      <c r="K70" s="16">
        <v>0</v>
      </c>
      <c r="L70" s="16">
        <v>0</v>
      </c>
      <c r="M70" s="16" t="s">
        <v>45</v>
      </c>
      <c r="N70" s="16" t="e">
        <v>#DIV/0!</v>
      </c>
      <c r="O70" s="16" t="s">
        <v>46</v>
      </c>
      <c r="P70" s="16">
        <v>7</v>
      </c>
      <c r="Q70" s="16">
        <v>0</v>
      </c>
      <c r="R70" s="16"/>
      <c r="S70" s="16"/>
      <c r="T70" s="16"/>
      <c r="U70" s="16"/>
      <c r="V70" s="16"/>
      <c r="W70" s="16"/>
      <c r="X70" s="16"/>
      <c r="Y70" s="11"/>
    </row>
    <row r="71" spans="1:25">
      <c r="A71" s="14" t="s">
        <v>219</v>
      </c>
      <c r="B71" s="15" t="s">
        <v>220</v>
      </c>
      <c r="C71" s="16"/>
      <c r="D71" s="7" t="str">
        <f t="shared" si="1"/>
        <v xml:space="preserve">康力中盒 </v>
      </c>
      <c r="E71" s="16" t="s">
        <v>221</v>
      </c>
      <c r="F71" s="16" t="s">
        <v>169</v>
      </c>
      <c r="G71" s="16"/>
      <c r="H71" s="16">
        <v>0</v>
      </c>
      <c r="I71" s="16">
        <v>7200</v>
      </c>
      <c r="J71" s="16">
        <v>7200</v>
      </c>
      <c r="K71" s="16">
        <v>0</v>
      </c>
      <c r="L71" s="16">
        <v>0</v>
      </c>
      <c r="M71" s="16" t="s">
        <v>45</v>
      </c>
      <c r="N71" s="16" t="e">
        <v>#DIV/0!</v>
      </c>
      <c r="O71" s="16" t="s">
        <v>46</v>
      </c>
      <c r="P71" s="16">
        <v>7</v>
      </c>
      <c r="Q71" s="16">
        <v>0</v>
      </c>
      <c r="R71" s="16"/>
      <c r="S71" s="16"/>
      <c r="T71" s="16"/>
      <c r="U71" s="16"/>
      <c r="V71" s="16"/>
      <c r="W71" s="16"/>
      <c r="X71" s="16"/>
      <c r="Y71" s="11"/>
    </row>
    <row r="72" spans="1:25">
      <c r="A72" s="14" t="s">
        <v>222</v>
      </c>
      <c r="B72" s="15" t="s">
        <v>223</v>
      </c>
      <c r="C72" s="16"/>
      <c r="D72" s="7" t="str">
        <f>CONCATENATE(B72," ",C72)</f>
        <v xml:space="preserve">康力铝箔袋 </v>
      </c>
      <c r="E72" s="16" t="s">
        <v>179</v>
      </c>
      <c r="F72" s="16" t="s">
        <v>169</v>
      </c>
      <c r="G72" s="16"/>
      <c r="H72" s="16">
        <v>0</v>
      </c>
      <c r="I72" s="16">
        <v>8000</v>
      </c>
      <c r="J72" s="16">
        <v>8000</v>
      </c>
      <c r="K72" s="16">
        <v>0</v>
      </c>
      <c r="L72" s="16">
        <v>0</v>
      </c>
      <c r="M72" s="16" t="s">
        <v>45</v>
      </c>
      <c r="N72" s="16" t="e">
        <v>#DIV/0!</v>
      </c>
      <c r="O72" s="16" t="s">
        <v>46</v>
      </c>
      <c r="P72" s="16">
        <v>7</v>
      </c>
      <c r="Q72" s="16">
        <v>0</v>
      </c>
      <c r="R72" s="16"/>
      <c r="S72" s="16"/>
      <c r="T72" s="16"/>
      <c r="U72" s="16"/>
      <c r="V72" s="16"/>
      <c r="W72" s="16"/>
      <c r="X72" s="16"/>
      <c r="Y72" s="11"/>
    </row>
    <row r="73" spans="1:25">
      <c r="A73" s="14" t="s">
        <v>224</v>
      </c>
      <c r="B73" s="15" t="s">
        <v>225</v>
      </c>
      <c r="C73" s="16"/>
      <c r="D73" s="7" t="str">
        <f t="shared" ref="D73:D89" si="2">CONCATENATE(B73," ",C73)</f>
        <v xml:space="preserve">元界大箱 </v>
      </c>
      <c r="E73" s="16" t="s">
        <v>221</v>
      </c>
      <c r="F73" s="16" t="s">
        <v>169</v>
      </c>
      <c r="G73" s="16"/>
      <c r="H73" s="16">
        <v>0</v>
      </c>
      <c r="I73" s="16">
        <v>110</v>
      </c>
      <c r="J73" s="16">
        <v>110</v>
      </c>
      <c r="K73" s="16">
        <v>0</v>
      </c>
      <c r="L73" s="16">
        <v>0</v>
      </c>
      <c r="M73" s="16" t="s">
        <v>45</v>
      </c>
      <c r="N73" s="16" t="e">
        <v>#DIV/0!</v>
      </c>
      <c r="O73" s="16" t="s">
        <v>46</v>
      </c>
      <c r="P73" s="16">
        <v>7</v>
      </c>
      <c r="Q73" s="16">
        <v>0</v>
      </c>
      <c r="R73" s="16"/>
      <c r="S73" s="16"/>
      <c r="T73" s="16"/>
      <c r="U73" s="16"/>
      <c r="V73" s="16"/>
      <c r="W73" s="16"/>
      <c r="X73" s="16"/>
      <c r="Y73" s="11"/>
    </row>
    <row r="74" spans="1:25">
      <c r="A74" s="14" t="s">
        <v>226</v>
      </c>
      <c r="B74" s="15" t="s">
        <v>227</v>
      </c>
      <c r="C74" s="16"/>
      <c r="D74" s="7" t="str">
        <f t="shared" si="2"/>
        <v xml:space="preserve">元界小箱 </v>
      </c>
      <c r="E74" s="16" t="s">
        <v>221</v>
      </c>
      <c r="F74" s="16" t="s">
        <v>169</v>
      </c>
      <c r="G74" s="16"/>
      <c r="H74" s="16">
        <v>0</v>
      </c>
      <c r="I74" s="16">
        <v>20</v>
      </c>
      <c r="J74" s="16">
        <v>20</v>
      </c>
      <c r="K74" s="16">
        <v>0</v>
      </c>
      <c r="L74" s="16">
        <v>0</v>
      </c>
      <c r="M74" s="16" t="s">
        <v>45</v>
      </c>
      <c r="N74" s="16" t="e">
        <v>#DIV/0!</v>
      </c>
      <c r="O74" s="16" t="s">
        <v>46</v>
      </c>
      <c r="P74" s="16">
        <v>7</v>
      </c>
      <c r="Q74" s="16">
        <v>0</v>
      </c>
      <c r="R74" s="16"/>
      <c r="S74" s="16"/>
      <c r="T74" s="16"/>
      <c r="U74" s="16"/>
      <c r="V74" s="16"/>
      <c r="W74" s="16"/>
      <c r="X74" s="16"/>
      <c r="Y74" s="11"/>
    </row>
    <row r="75" spans="1:25">
      <c r="A75" s="14" t="s">
        <v>228</v>
      </c>
      <c r="B75" s="15" t="s">
        <v>229</v>
      </c>
      <c r="C75" s="16"/>
      <c r="D75" s="7" t="str">
        <f t="shared" si="2"/>
        <v xml:space="preserve">易萃享铝箔袋 </v>
      </c>
      <c r="E75" s="16" t="s">
        <v>179</v>
      </c>
      <c r="F75" s="16" t="s">
        <v>169</v>
      </c>
      <c r="G75" s="16"/>
      <c r="H75" s="16">
        <v>0</v>
      </c>
      <c r="I75" s="16">
        <v>8400</v>
      </c>
      <c r="J75" s="16">
        <v>8400</v>
      </c>
      <c r="K75" s="16">
        <v>0</v>
      </c>
      <c r="L75" s="16">
        <v>0</v>
      </c>
      <c r="M75" s="16" t="s">
        <v>45</v>
      </c>
      <c r="N75" s="16" t="e">
        <v>#DIV/0!</v>
      </c>
      <c r="O75" s="16" t="s">
        <v>46</v>
      </c>
      <c r="P75" s="16">
        <v>7</v>
      </c>
      <c r="Q75" s="16">
        <v>0</v>
      </c>
      <c r="R75" s="16"/>
      <c r="S75" s="16"/>
      <c r="T75" s="16"/>
      <c r="U75" s="16"/>
      <c r="V75" s="16"/>
      <c r="W75" s="16"/>
      <c r="X75" s="16"/>
      <c r="Y75" s="11"/>
    </row>
    <row r="76" spans="1:25">
      <c r="A76" s="14" t="s">
        <v>230</v>
      </c>
      <c r="B76" s="15" t="s">
        <v>231</v>
      </c>
      <c r="C76" s="16"/>
      <c r="D76" s="7" t="str">
        <f t="shared" si="2"/>
        <v xml:space="preserve">易萃享配方单打印纸 </v>
      </c>
      <c r="E76" s="16" t="s">
        <v>186</v>
      </c>
      <c r="F76" s="16" t="s">
        <v>169</v>
      </c>
      <c r="G76" s="16"/>
      <c r="H76" s="16">
        <v>0</v>
      </c>
      <c r="I76" s="16">
        <v>7500</v>
      </c>
      <c r="J76" s="16">
        <v>7500</v>
      </c>
      <c r="K76" s="16">
        <v>0</v>
      </c>
      <c r="L76" s="16">
        <v>0</v>
      </c>
      <c r="M76" s="16" t="s">
        <v>45</v>
      </c>
      <c r="N76" s="16" t="e">
        <v>#DIV/0!</v>
      </c>
      <c r="O76" s="16" t="s">
        <v>46</v>
      </c>
      <c r="P76" s="16">
        <v>7</v>
      </c>
      <c r="Q76" s="16">
        <v>0</v>
      </c>
      <c r="R76" s="16"/>
      <c r="S76" s="16"/>
      <c r="T76" s="16"/>
      <c r="U76" s="16"/>
      <c r="V76" s="16"/>
      <c r="W76" s="16"/>
      <c r="X76" s="16"/>
      <c r="Y76" s="11"/>
    </row>
    <row r="77" spans="1:25">
      <c r="A77" s="14" t="s">
        <v>232</v>
      </c>
      <c r="B77" s="15" t="s">
        <v>233</v>
      </c>
      <c r="C77" s="16"/>
      <c r="D77" s="7" t="str">
        <f t="shared" si="2"/>
        <v xml:space="preserve">易萃享拉链箱A </v>
      </c>
      <c r="E77" s="16" t="s">
        <v>216</v>
      </c>
      <c r="F77" s="16" t="s">
        <v>169</v>
      </c>
      <c r="G77" s="16"/>
      <c r="H77" s="16">
        <v>0</v>
      </c>
      <c r="I77" s="16">
        <v>3320</v>
      </c>
      <c r="J77" s="16">
        <v>3320</v>
      </c>
      <c r="K77" s="16">
        <v>0</v>
      </c>
      <c r="L77" s="16">
        <v>0</v>
      </c>
      <c r="M77" s="16" t="s">
        <v>45</v>
      </c>
      <c r="N77" s="16" t="e">
        <v>#DIV/0!</v>
      </c>
      <c r="O77" s="16" t="s">
        <v>46</v>
      </c>
      <c r="P77" s="16">
        <v>7</v>
      </c>
      <c r="Q77" s="16">
        <v>0</v>
      </c>
      <c r="R77" s="16"/>
      <c r="S77" s="16"/>
      <c r="T77" s="16"/>
      <c r="U77" s="16"/>
      <c r="V77" s="16"/>
      <c r="W77" s="16"/>
      <c r="X77" s="16"/>
      <c r="Y77" s="11"/>
    </row>
    <row r="78" spans="1:25">
      <c r="A78" s="14" t="s">
        <v>234</v>
      </c>
      <c r="B78" s="15" t="s">
        <v>235</v>
      </c>
      <c r="C78" s="16"/>
      <c r="D78" s="7" t="str">
        <f t="shared" si="2"/>
        <v xml:space="preserve">易萃享拉链箱C </v>
      </c>
      <c r="E78" s="16" t="s">
        <v>216</v>
      </c>
      <c r="F78" s="16" t="s">
        <v>169</v>
      </c>
      <c r="G78" s="16"/>
      <c r="H78" s="16">
        <v>0</v>
      </c>
      <c r="I78" s="16">
        <v>2540</v>
      </c>
      <c r="J78" s="16">
        <v>2540</v>
      </c>
      <c r="K78" s="16">
        <v>0</v>
      </c>
      <c r="L78" s="16">
        <v>0</v>
      </c>
      <c r="M78" s="16" t="s">
        <v>45</v>
      </c>
      <c r="N78" s="16" t="e">
        <v>#DIV/0!</v>
      </c>
      <c r="O78" s="16" t="s">
        <v>46</v>
      </c>
      <c r="P78" s="16">
        <v>7</v>
      </c>
      <c r="Q78" s="16">
        <v>0</v>
      </c>
      <c r="R78" s="16"/>
      <c r="S78" s="16"/>
      <c r="T78" s="16"/>
      <c r="U78" s="16"/>
      <c r="V78" s="16"/>
      <c r="W78" s="16"/>
      <c r="X78" s="16"/>
      <c r="Y78" s="11"/>
    </row>
    <row r="79" spans="1:25">
      <c r="A79" s="14" t="s">
        <v>236</v>
      </c>
      <c r="B79" s="15" t="s">
        <v>237</v>
      </c>
      <c r="C79" s="16"/>
      <c r="D79" s="7" t="str">
        <f t="shared" si="2"/>
        <v xml:space="preserve">易萃享内盒 </v>
      </c>
      <c r="E79" s="16" t="s">
        <v>179</v>
      </c>
      <c r="F79" s="16" t="s">
        <v>169</v>
      </c>
      <c r="G79" s="16"/>
      <c r="H79" s="16">
        <v>0</v>
      </c>
      <c r="I79" s="16">
        <v>4320</v>
      </c>
      <c r="J79" s="16">
        <v>4320</v>
      </c>
      <c r="K79" s="16">
        <v>0</v>
      </c>
      <c r="L79" s="16">
        <v>0</v>
      </c>
      <c r="M79" s="16" t="s">
        <v>45</v>
      </c>
      <c r="N79" s="16" t="e">
        <v>#DIV/0!</v>
      </c>
      <c r="O79" s="16" t="s">
        <v>46</v>
      </c>
      <c r="P79" s="16">
        <v>7</v>
      </c>
      <c r="Q79" s="16">
        <v>0</v>
      </c>
      <c r="R79" s="16"/>
      <c r="S79" s="16"/>
      <c r="T79" s="16"/>
      <c r="U79" s="16"/>
      <c r="V79" s="16"/>
      <c r="W79" s="16"/>
      <c r="X79" s="16"/>
      <c r="Y79" s="11"/>
    </row>
    <row r="80" spans="1:25">
      <c r="A80" s="14" t="s">
        <v>238</v>
      </c>
      <c r="B80" s="15" t="s">
        <v>239</v>
      </c>
      <c r="C80" s="16"/>
      <c r="D80" s="7" t="str">
        <f t="shared" si="2"/>
        <v xml:space="preserve">京东拉链箱A </v>
      </c>
      <c r="E80" s="16" t="s">
        <v>221</v>
      </c>
      <c r="F80" s="16" t="s">
        <v>169</v>
      </c>
      <c r="G80" s="16"/>
      <c r="H80" s="16">
        <v>0</v>
      </c>
      <c r="I80" s="16">
        <v>780</v>
      </c>
      <c r="J80" s="16">
        <v>780</v>
      </c>
      <c r="K80" s="16">
        <v>220</v>
      </c>
      <c r="L80" s="16">
        <v>0</v>
      </c>
      <c r="M80" s="16" t="s">
        <v>45</v>
      </c>
      <c r="N80" s="16" t="e">
        <v>#DIV/0!</v>
      </c>
      <c r="O80" s="16" t="s">
        <v>46</v>
      </c>
      <c r="P80" s="16">
        <v>7</v>
      </c>
      <c r="Q80" s="16">
        <v>0</v>
      </c>
      <c r="R80" s="16"/>
      <c r="S80" s="16"/>
      <c r="T80" s="16"/>
      <c r="U80" s="16"/>
      <c r="V80" s="16"/>
      <c r="W80" s="16"/>
      <c r="X80" s="16"/>
      <c r="Y80" s="11"/>
    </row>
    <row r="81" spans="1:25">
      <c r="A81" s="14" t="s">
        <v>240</v>
      </c>
      <c r="B81" s="15" t="s">
        <v>241</v>
      </c>
      <c r="C81" s="16"/>
      <c r="D81" s="7" t="str">
        <f t="shared" si="2"/>
        <v xml:space="preserve">京东中盒 </v>
      </c>
      <c r="E81" s="16" t="s">
        <v>216</v>
      </c>
      <c r="F81" s="16" t="s">
        <v>169</v>
      </c>
      <c r="G81" s="16"/>
      <c r="H81" s="16">
        <v>0</v>
      </c>
      <c r="I81" s="16">
        <v>960</v>
      </c>
      <c r="J81" s="16">
        <v>960</v>
      </c>
      <c r="K81" s="16">
        <v>40</v>
      </c>
      <c r="L81" s="16">
        <v>0</v>
      </c>
      <c r="M81" s="16" t="s">
        <v>45</v>
      </c>
      <c r="N81" s="16" t="e">
        <v>#DIV/0!</v>
      </c>
      <c r="O81" s="16" t="s">
        <v>46</v>
      </c>
      <c r="P81" s="16">
        <v>7</v>
      </c>
      <c r="Q81" s="16">
        <v>0</v>
      </c>
      <c r="R81" s="16"/>
      <c r="S81" s="16"/>
      <c r="T81" s="16"/>
      <c r="U81" s="16"/>
      <c r="V81" s="16"/>
      <c r="W81" s="16"/>
      <c r="X81" s="16"/>
      <c r="Y81" s="11"/>
    </row>
    <row r="82" spans="1:25">
      <c r="A82" s="14" t="s">
        <v>242</v>
      </c>
      <c r="B82" s="15" t="s">
        <v>243</v>
      </c>
      <c r="C82" s="16"/>
      <c r="D82" s="7" t="str">
        <f t="shared" si="2"/>
        <v xml:space="preserve">京东函套 </v>
      </c>
      <c r="E82" s="16" t="s">
        <v>221</v>
      </c>
      <c r="F82" s="16" t="s">
        <v>169</v>
      </c>
      <c r="G82" s="16"/>
      <c r="H82" s="16">
        <v>0</v>
      </c>
      <c r="I82" s="16">
        <v>1005</v>
      </c>
      <c r="J82" s="16">
        <v>1005</v>
      </c>
      <c r="K82" s="16">
        <v>0</v>
      </c>
      <c r="L82" s="16">
        <v>0</v>
      </c>
      <c r="M82" s="16" t="s">
        <v>45</v>
      </c>
      <c r="N82" s="16" t="e">
        <v>#DIV/0!</v>
      </c>
      <c r="O82" s="16" t="s">
        <v>46</v>
      </c>
      <c r="P82" s="16">
        <v>7</v>
      </c>
      <c r="Q82" s="16">
        <v>0</v>
      </c>
      <c r="R82" s="16"/>
      <c r="S82" s="16"/>
      <c r="T82" s="16"/>
      <c r="U82" s="16"/>
      <c r="V82" s="16"/>
      <c r="W82" s="16"/>
      <c r="X82" s="16"/>
      <c r="Y82" s="11"/>
    </row>
    <row r="83" spans="1:25">
      <c r="A83" s="14" t="s">
        <v>244</v>
      </c>
      <c r="B83" s="15" t="s">
        <v>245</v>
      </c>
      <c r="C83" s="16"/>
      <c r="D83" s="7" t="str">
        <f t="shared" si="2"/>
        <v xml:space="preserve">京东铝箔袋 </v>
      </c>
      <c r="E83" s="16" t="s">
        <v>221</v>
      </c>
      <c r="F83" s="16" t="s">
        <v>169</v>
      </c>
      <c r="G83" s="16"/>
      <c r="H83" s="16">
        <v>0</v>
      </c>
      <c r="I83" s="16">
        <v>1150</v>
      </c>
      <c r="J83" s="16">
        <v>1150</v>
      </c>
      <c r="K83" s="16">
        <v>8850</v>
      </c>
      <c r="L83" s="16">
        <v>0</v>
      </c>
      <c r="M83" s="16" t="s">
        <v>45</v>
      </c>
      <c r="N83" s="16" t="e">
        <v>#DIV/0!</v>
      </c>
      <c r="O83" s="16" t="s">
        <v>46</v>
      </c>
      <c r="P83" s="16">
        <v>7</v>
      </c>
      <c r="Q83" s="16">
        <v>0</v>
      </c>
      <c r="R83" s="16"/>
      <c r="S83" s="16"/>
      <c r="T83" s="16"/>
      <c r="U83" s="16"/>
      <c r="V83" s="16"/>
      <c r="W83" s="16"/>
      <c r="X83" s="16"/>
      <c r="Y83" s="11"/>
    </row>
    <row r="84" spans="1:25">
      <c r="A84" s="14" t="s">
        <v>246</v>
      </c>
      <c r="B84" s="15" t="s">
        <v>247</v>
      </c>
      <c r="C84" s="20"/>
      <c r="D84" s="7" t="str">
        <f t="shared" si="2"/>
        <v xml:space="preserve">华邦函套 </v>
      </c>
      <c r="E84" s="20" t="s">
        <v>179</v>
      </c>
      <c r="F84" s="20" t="s">
        <v>169</v>
      </c>
      <c r="G84" s="20"/>
      <c r="H84" s="20">
        <v>0</v>
      </c>
      <c r="I84" s="20">
        <v>0</v>
      </c>
      <c r="J84" s="20">
        <v>0</v>
      </c>
      <c r="K84" s="20">
        <v>5000</v>
      </c>
      <c r="L84" s="20">
        <v>0</v>
      </c>
      <c r="M84" s="20" t="s">
        <v>45</v>
      </c>
      <c r="N84" s="20" t="e">
        <v>#DIV/0!</v>
      </c>
      <c r="O84" s="20" t="s">
        <v>46</v>
      </c>
      <c r="P84" s="20">
        <v>7</v>
      </c>
      <c r="Q84" s="20">
        <v>0</v>
      </c>
      <c r="R84" s="20"/>
      <c r="S84" s="20"/>
      <c r="T84" s="20"/>
      <c r="U84" s="20"/>
      <c r="V84" s="20"/>
      <c r="W84" s="20"/>
      <c r="X84" s="20"/>
      <c r="Y84" s="11"/>
    </row>
    <row r="85" spans="1:25">
      <c r="A85" s="14" t="s">
        <v>248</v>
      </c>
      <c r="B85" s="15" t="s">
        <v>249</v>
      </c>
      <c r="C85" s="20"/>
      <c r="D85" s="7" t="str">
        <f t="shared" si="2"/>
        <v xml:space="preserve">华邦拉链箱A </v>
      </c>
      <c r="E85" s="20" t="s">
        <v>179</v>
      </c>
      <c r="F85" s="20" t="s">
        <v>169</v>
      </c>
      <c r="G85" s="20"/>
      <c r="H85" s="20">
        <v>0</v>
      </c>
      <c r="I85" s="20">
        <v>0</v>
      </c>
      <c r="J85" s="20">
        <v>0</v>
      </c>
      <c r="K85" s="20">
        <v>5000</v>
      </c>
      <c r="L85" s="20">
        <v>0</v>
      </c>
      <c r="M85" s="20" t="s">
        <v>45</v>
      </c>
      <c r="N85" s="20" t="e">
        <v>#DIV/0!</v>
      </c>
      <c r="O85" s="20" t="s">
        <v>46</v>
      </c>
      <c r="P85" s="20">
        <v>7</v>
      </c>
      <c r="Q85" s="20">
        <v>0</v>
      </c>
      <c r="R85" s="20"/>
      <c r="S85" s="20"/>
      <c r="T85" s="20"/>
      <c r="U85" s="20"/>
      <c r="V85" s="20"/>
      <c r="W85" s="20"/>
      <c r="X85" s="20"/>
      <c r="Y85" s="11"/>
    </row>
    <row r="86" spans="1:25">
      <c r="A86" s="14" t="s">
        <v>250</v>
      </c>
      <c r="B86" s="15" t="s">
        <v>251</v>
      </c>
      <c r="C86" s="20"/>
      <c r="D86" s="7" t="str">
        <f t="shared" si="2"/>
        <v xml:space="preserve">华邦配方单 </v>
      </c>
      <c r="E86" s="20" t="s">
        <v>179</v>
      </c>
      <c r="F86" s="20" t="s">
        <v>169</v>
      </c>
      <c r="G86" s="20"/>
      <c r="H86" s="20">
        <v>0</v>
      </c>
      <c r="I86" s="20">
        <v>0</v>
      </c>
      <c r="J86" s="20">
        <v>0</v>
      </c>
      <c r="K86" s="20">
        <v>5000</v>
      </c>
      <c r="L86" s="20">
        <v>0</v>
      </c>
      <c r="M86" s="20" t="s">
        <v>45</v>
      </c>
      <c r="N86" s="20" t="e">
        <v>#DIV/0!</v>
      </c>
      <c r="O86" s="20" t="s">
        <v>46</v>
      </c>
      <c r="P86" s="20">
        <v>7</v>
      </c>
      <c r="Q86" s="20">
        <v>0</v>
      </c>
      <c r="R86" s="20"/>
      <c r="S86" s="20"/>
      <c r="T86" s="20"/>
      <c r="U86" s="20"/>
      <c r="V86" s="20"/>
      <c r="W86" s="20"/>
      <c r="X86" s="20"/>
      <c r="Y86" s="11"/>
    </row>
    <row r="87" spans="1:25">
      <c r="A87" s="14" t="s">
        <v>252</v>
      </c>
      <c r="B87" s="15" t="s">
        <v>253</v>
      </c>
      <c r="C87" s="16"/>
      <c r="D87" s="7" t="str">
        <f t="shared" si="2"/>
        <v xml:space="preserve">柠檬贴纸 </v>
      </c>
      <c r="E87" s="16" t="s">
        <v>179</v>
      </c>
      <c r="F87" s="16" t="s">
        <v>169</v>
      </c>
      <c r="G87" s="16" t="s">
        <v>180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 t="s">
        <v>45</v>
      </c>
      <c r="N87" s="16" t="e">
        <v>#DIV/0!</v>
      </c>
      <c r="O87" s="16" t="s">
        <v>46</v>
      </c>
      <c r="P87" s="16">
        <v>27</v>
      </c>
      <c r="Q87" s="16">
        <v>0</v>
      </c>
      <c r="R87" s="16"/>
      <c r="S87" s="16"/>
      <c r="T87" s="16" t="s">
        <v>53</v>
      </c>
      <c r="U87" s="16"/>
      <c r="V87" s="16"/>
      <c r="W87" s="16"/>
      <c r="X87" s="16"/>
      <c r="Y87" s="11"/>
    </row>
    <row r="88" spans="1:25">
      <c r="A88" s="21" t="s">
        <v>254</v>
      </c>
      <c r="B88" s="22" t="s">
        <v>260</v>
      </c>
      <c r="C88" s="23"/>
      <c r="D88" s="7" t="str">
        <f t="shared" si="2"/>
        <v xml:space="preserve">汤山碳带 </v>
      </c>
      <c r="E88" s="23" t="s">
        <v>172</v>
      </c>
      <c r="F88" s="23" t="s">
        <v>5</v>
      </c>
      <c r="G88" s="23" t="s">
        <v>255</v>
      </c>
      <c r="H88" s="23">
        <v>0</v>
      </c>
      <c r="I88" s="23">
        <v>60</v>
      </c>
      <c r="J88" s="23">
        <v>60</v>
      </c>
      <c r="K88" s="23">
        <v>0</v>
      </c>
      <c r="L88" s="23">
        <v>9</v>
      </c>
      <c r="M88" s="23" t="s">
        <v>45</v>
      </c>
      <c r="N88" s="24">
        <v>45806</v>
      </c>
      <c r="O88" s="23" t="s">
        <v>46</v>
      </c>
      <c r="P88" s="23">
        <v>8</v>
      </c>
      <c r="Q88" s="23">
        <v>1</v>
      </c>
      <c r="R88" s="23"/>
      <c r="S88" s="23"/>
      <c r="T88" s="23"/>
      <c r="U88" s="23"/>
      <c r="V88" s="23"/>
      <c r="W88" s="23"/>
      <c r="X88" s="23">
        <v>0</v>
      </c>
      <c r="Y88" s="11"/>
    </row>
    <row r="89" spans="1:25">
      <c r="A89" s="21" t="s">
        <v>256</v>
      </c>
      <c r="B89" s="22" t="s">
        <v>257</v>
      </c>
      <c r="C89" s="23"/>
      <c r="D89" s="7" t="str">
        <f t="shared" si="2"/>
        <v xml:space="preserve">JVM碳帶 </v>
      </c>
      <c r="E89" s="23" t="s">
        <v>172</v>
      </c>
      <c r="F89" s="23" t="s">
        <v>5</v>
      </c>
      <c r="G89" s="23" t="s">
        <v>176</v>
      </c>
      <c r="H89" s="23">
        <v>0</v>
      </c>
      <c r="I89" s="23">
        <v>0</v>
      </c>
      <c r="J89" s="23">
        <v>0</v>
      </c>
      <c r="K89" s="23">
        <v>0</v>
      </c>
      <c r="L89" s="23">
        <v>9</v>
      </c>
      <c r="M89" s="25" t="s">
        <v>32</v>
      </c>
      <c r="N89" s="24">
        <v>45735</v>
      </c>
      <c r="O89" s="25" t="s">
        <v>33</v>
      </c>
      <c r="P89" s="23">
        <v>8</v>
      </c>
      <c r="Q89" s="23">
        <v>1</v>
      </c>
      <c r="R89" s="23"/>
      <c r="S89" s="23"/>
      <c r="T89" s="23"/>
      <c r="U89" s="23"/>
      <c r="V89" s="23"/>
      <c r="W89" s="23"/>
      <c r="X89" s="23">
        <v>0</v>
      </c>
      <c r="Y89" s="11"/>
    </row>
    <row r="90" spans="1:25">
      <c r="A90" s="26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11"/>
    </row>
  </sheetData>
  <phoneticPr fontId="2" type="noConversion"/>
  <hyperlinks>
    <hyperlink ref="B2" r:id="rId1" xr:uid="{F1A62200-3DDD-EC4C-8466-794629747721}"/>
    <hyperlink ref="B3" r:id="rId2" xr:uid="{87A79988-113B-8F4B-8CBC-F361B9A69D9E}"/>
    <hyperlink ref="B4" r:id="rId3" xr:uid="{45652E49-0CDF-D24E-BFB8-8D7B2009C30D}"/>
    <hyperlink ref="B5" r:id="rId4" xr:uid="{AA8F6B52-658F-B942-9F3F-03C9AC056ABD}"/>
    <hyperlink ref="B6" r:id="rId5" xr:uid="{E49C1430-1567-8444-8A26-12D9B6A13F65}"/>
    <hyperlink ref="B7" r:id="rId6" xr:uid="{B9D413EF-C29D-B941-A902-87E88685DF6E}"/>
    <hyperlink ref="B8" r:id="rId7" xr:uid="{7735C620-F05B-5B4E-A362-9F76440F0A36}"/>
    <hyperlink ref="B9" r:id="rId8" xr:uid="{5EDD4B0F-A02B-3644-9C1D-1A47B7803318}"/>
    <hyperlink ref="B10" r:id="rId9" xr:uid="{385BE487-DC85-D64F-BA95-0C60EE29962D}"/>
    <hyperlink ref="B11" r:id="rId10" xr:uid="{FE2BF242-9E50-884F-AA6E-ED1CA93948E9}"/>
    <hyperlink ref="B12" r:id="rId11" xr:uid="{7F8FF9F8-59B4-E449-B7FF-0A60D5CE4FFD}"/>
    <hyperlink ref="B13" r:id="rId12" xr:uid="{8D8B1E9C-EC8B-274D-911A-05E57A7E9579}"/>
    <hyperlink ref="B14" r:id="rId13" xr:uid="{9471247D-36E3-3146-9BC0-141BB45729FC}"/>
    <hyperlink ref="B15" r:id="rId14" xr:uid="{A9D4C8B3-7750-DB4F-A0E5-549874F4EB5B}"/>
    <hyperlink ref="B16" r:id="rId15" xr:uid="{753775C4-7153-384B-816D-B1B9A121CAC0}"/>
    <hyperlink ref="B17" r:id="rId16" xr:uid="{F58279F3-AC1A-1941-A832-039F1763244E}"/>
    <hyperlink ref="B18" r:id="rId17" xr:uid="{FE3B433A-D6F0-724E-9762-84EF7A76822C}"/>
    <hyperlink ref="B19" r:id="rId18" xr:uid="{56189A40-1187-2346-987B-7345388B0D99}"/>
    <hyperlink ref="B20" r:id="rId19" xr:uid="{5F9325BB-28A4-AA46-B2C5-9BA8B7E99335}"/>
    <hyperlink ref="B21" r:id="rId20" xr:uid="{34D18562-0A69-EF4A-BC6C-6AAA15F599CC}"/>
    <hyperlink ref="B22" r:id="rId21" xr:uid="{A3AE397D-F311-8142-9D8A-86E81668898A}"/>
    <hyperlink ref="B23" r:id="rId22" xr:uid="{979C50BB-DA4F-3D43-9B47-780E91CCFAF5}"/>
    <hyperlink ref="B24" r:id="rId23" xr:uid="{C96F0E25-B211-4048-9E57-E6996DED57CB}"/>
    <hyperlink ref="B25" r:id="rId24" xr:uid="{6D1D8B09-71FA-394B-B4A6-DA8618B31F22}"/>
    <hyperlink ref="B26" r:id="rId25" xr:uid="{1E7AAE77-801E-4F4C-A213-F8CAD6477B29}"/>
    <hyperlink ref="B27" r:id="rId26" xr:uid="{DD02CF8E-F2FF-B345-AB21-8C1908D1B0AD}"/>
    <hyperlink ref="B28" r:id="rId27" xr:uid="{94617627-6783-404D-9635-B707DCDA28AC}"/>
    <hyperlink ref="B29" r:id="rId28" xr:uid="{EB1EAC94-232A-DE4F-B997-ECBFE08E138C}"/>
    <hyperlink ref="B30" r:id="rId29" xr:uid="{D1D392AA-7DDC-D940-BF7B-8C48A2955BB2}"/>
    <hyperlink ref="B31" r:id="rId30" xr:uid="{DB78EE91-D44E-2E47-9267-CAF74E0FDC53}"/>
    <hyperlink ref="B32" r:id="rId31" xr:uid="{502577CF-0670-DF4C-A3C6-118011222358}"/>
    <hyperlink ref="B33" r:id="rId32" xr:uid="{0016EE56-5EB2-C849-95CB-B8DFC79AA483}"/>
    <hyperlink ref="B34" r:id="rId33" xr:uid="{CE8A87FC-4D59-524F-9B04-782CB92BE9C0}"/>
    <hyperlink ref="B35" r:id="rId34" xr:uid="{3D6BCC3E-4540-A44E-A0B1-8B7526B36A9A}"/>
    <hyperlink ref="B36" r:id="rId35" xr:uid="{D413A371-272A-374E-AAB9-6E71B44CBBDF}"/>
    <hyperlink ref="B37" r:id="rId36" xr:uid="{0F56D938-2A22-584C-9A87-AB4695855F70}"/>
    <hyperlink ref="B38" r:id="rId37" xr:uid="{EDCFF719-4BAA-7445-9064-117DAD23BC3F}"/>
    <hyperlink ref="B39" r:id="rId38" xr:uid="{CD931370-09FF-C344-80F7-DD0EC73F2CBA}"/>
    <hyperlink ref="B40" r:id="rId39" xr:uid="{AE1B0D3C-D777-014E-8C96-B28E31C28F68}"/>
    <hyperlink ref="B41" r:id="rId40" xr:uid="{B1C17058-BB28-064D-845C-93897D63773E}"/>
    <hyperlink ref="B42" r:id="rId41" xr:uid="{92FAFF14-018F-1A43-A249-9C9EF2DC22B4}"/>
    <hyperlink ref="B43" r:id="rId42" xr:uid="{9DBD1F72-5FB9-F042-B143-9937794FA466}"/>
    <hyperlink ref="B44" r:id="rId43" xr:uid="{2A545AB3-6294-5E4E-861B-D14B32C61325}"/>
    <hyperlink ref="B45" r:id="rId44" xr:uid="{FA3E52B3-D78C-FA4E-B453-CDAF80B884B1}"/>
    <hyperlink ref="B46" r:id="rId45" xr:uid="{C56292A9-CB57-A24C-AFB9-02F9E3D8B0C4}"/>
    <hyperlink ref="B47" r:id="rId46" xr:uid="{DC36766A-7993-324E-A3DD-F8A42F743603}"/>
    <hyperlink ref="B48" r:id="rId47" xr:uid="{10B5EE46-D03D-BE4E-8AA4-469E9E0442BF}"/>
    <hyperlink ref="B49" r:id="rId48" xr:uid="{BA3F9A5A-BA0D-E84F-BBC4-1FB2EB25B485}"/>
    <hyperlink ref="B50" r:id="rId49" xr:uid="{30BCAA0E-2D11-8A47-AE2C-D56934DA1BD2}"/>
    <hyperlink ref="B51" r:id="rId50" display="包药纸" xr:uid="{4477CD01-7B8E-5540-9C8B-8AD203ADD8CE}"/>
    <hyperlink ref="B52" r:id="rId51" xr:uid="{1525C78D-2144-874A-B641-978D30D40E92}"/>
    <hyperlink ref="B53" r:id="rId52" xr:uid="{936863B3-BC28-5C43-A725-29EDF95C239A}"/>
    <hyperlink ref="B54" r:id="rId53" xr:uid="{B5A533B7-A3A5-8140-BE91-3F972EAD7010}"/>
    <hyperlink ref="B55" r:id="rId54" xr:uid="{52BA7CC1-9E78-C340-AAFD-591B951CBF59}"/>
    <hyperlink ref="B56" r:id="rId55" xr:uid="{48E447CF-CD24-344B-960D-3DCB21AC4369}"/>
    <hyperlink ref="B57" r:id="rId56" xr:uid="{540A03E6-9AA2-AB4F-8BF4-3E43DD89C83B}"/>
    <hyperlink ref="B58" r:id="rId57" xr:uid="{D654FE95-55B7-534E-89A8-39C4DAEE6C63}"/>
    <hyperlink ref="B59" r:id="rId58" xr:uid="{E1F015F2-14C8-444C-8188-A556F7B09220}"/>
    <hyperlink ref="B60" r:id="rId59" xr:uid="{8BFBCCC8-5A9D-DB43-9E5A-6C88F421BA36}"/>
    <hyperlink ref="B61" r:id="rId60" xr:uid="{D9325F57-C726-6642-92DA-E9203A699A6B}"/>
    <hyperlink ref="B62" r:id="rId61" xr:uid="{68F12546-2C87-F64D-8278-19FD7671C794}"/>
    <hyperlink ref="B63" r:id="rId62" xr:uid="{461EC68F-0460-8D4C-B30E-18834EFC4EBD}"/>
    <hyperlink ref="B64" r:id="rId63" xr:uid="{5C8549E9-D4F4-854F-91B2-012209D9528F}"/>
    <hyperlink ref="B65" r:id="rId64" xr:uid="{E2E05F76-AFBC-E74D-A5A8-3DB5C99F513F}"/>
    <hyperlink ref="B66" r:id="rId65" xr:uid="{8322077A-B03E-1E41-B152-BCF8159BD9E7}"/>
    <hyperlink ref="B67" r:id="rId66" xr:uid="{D19441DC-6152-2A45-9F44-5A9DEE5ACD70}"/>
    <hyperlink ref="B68" r:id="rId67" xr:uid="{B638D5E0-C235-7C47-A0C8-48C86AD70752}"/>
    <hyperlink ref="B69" r:id="rId68" xr:uid="{6357C3B0-FCFF-9E48-BD00-973D5942997F}"/>
    <hyperlink ref="B70" r:id="rId69" xr:uid="{252BC84A-3042-A14C-87E8-AA87E8E59122}"/>
    <hyperlink ref="B71" r:id="rId70" xr:uid="{41B44331-36F0-174B-A996-2DEF6FB6912B}"/>
    <hyperlink ref="B72" r:id="rId71" xr:uid="{A3BBDE45-EE0D-2D44-AFB2-E53EA19AB537}"/>
    <hyperlink ref="B73" r:id="rId72" xr:uid="{CE601D11-4616-F64A-8FCB-56BA56361546}"/>
    <hyperlink ref="B74" r:id="rId73" xr:uid="{D616F7F1-6113-F144-9A56-C04DFC435438}"/>
    <hyperlink ref="B75" r:id="rId74" xr:uid="{7C215867-A441-9840-9156-C9AC66FDD13B}"/>
    <hyperlink ref="B76" r:id="rId75" xr:uid="{B9DADEF4-3762-B64C-A787-C7D6F2948D80}"/>
    <hyperlink ref="B77" r:id="rId76" xr:uid="{99C36E0F-8D07-3840-B984-1DC1CCE6CF9C}"/>
    <hyperlink ref="B78" r:id="rId77" xr:uid="{4E5F8739-829F-4443-92A7-B4BC3F2DC3C6}"/>
    <hyperlink ref="B79" r:id="rId78" xr:uid="{06289D6A-EE55-4043-8958-B8307F513B6C}"/>
    <hyperlink ref="B80" r:id="rId79" xr:uid="{B81290B6-48BA-F946-A3A7-376713EDF419}"/>
    <hyperlink ref="B81" r:id="rId80" xr:uid="{EB8E0E43-E439-C540-BC5D-0EED07620097}"/>
    <hyperlink ref="B82" r:id="rId81" xr:uid="{4B8FCEE3-519E-6F4B-B0E9-8E9BF60D582A}"/>
    <hyperlink ref="B83" r:id="rId82" xr:uid="{C3ECCAB9-1B01-064C-9C72-BEC4434CD3FD}"/>
    <hyperlink ref="B84" r:id="rId83" xr:uid="{FDD249CD-04DF-E442-94FF-3F5A416E0971}"/>
    <hyperlink ref="B85" r:id="rId84" xr:uid="{14214728-DFA7-0642-BE15-48578082F172}"/>
    <hyperlink ref="B86" r:id="rId85" xr:uid="{84FB772E-63F7-7349-8E49-0B43ACA4917B}"/>
    <hyperlink ref="B87" r:id="rId86" xr:uid="{5623BAE8-B7F4-0840-96AE-49EA28E1D142}"/>
    <hyperlink ref="B88" r:id="rId87" display="碳带" xr:uid="{7C97384E-A466-AD4A-B0C7-16C864091EE0}"/>
    <hyperlink ref="B89" r:id="rId88" xr:uid="{DA5B10FC-1B7B-AF49-A508-54A34364299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LB产品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B2988</dc:creator>
  <cp:lastModifiedBy>B2988</cp:lastModifiedBy>
  <dcterms:created xsi:type="dcterms:W3CDTF">2025-03-09T09:57:01Z</dcterms:created>
  <dcterms:modified xsi:type="dcterms:W3CDTF">2025-03-19T09:55:01Z</dcterms:modified>
</cp:coreProperties>
</file>