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69faad1d4266b3/Documents/"/>
    </mc:Choice>
  </mc:AlternateContent>
  <xr:revisionPtr revIDLastSave="0" documentId="8_{EE846343-89AB-4946-B7A8-DE828AB33120}" xr6:coauthVersionLast="47" xr6:coauthVersionMax="47" xr10:uidLastSave="{00000000-0000-0000-0000-000000000000}"/>
  <bookViews>
    <workbookView xWindow="-108" yWindow="-108" windowWidth="23256" windowHeight="12456" activeTab="2" xr2:uid="{750BE521-6D1F-4C2F-BA5C-75BE2B6313AB}"/>
  </bookViews>
  <sheets>
    <sheet name="Sheet3" sheetId="3" r:id="rId1"/>
    <sheet name="Insights" sheetId="1" r:id="rId2"/>
    <sheet name="Dashboard" sheetId="2" r:id="rId3"/>
  </sheet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1" l="1"/>
  <c r="S36" i="1"/>
  <c r="S26" i="1"/>
  <c r="S27" i="1"/>
  <c r="S28" i="1"/>
  <c r="S29" i="1"/>
  <c r="S30" i="1"/>
  <c r="S31" i="1"/>
  <c r="S32" i="1"/>
  <c r="S33" i="1"/>
  <c r="S34" i="1"/>
  <c r="S25" i="1"/>
  <c r="S17" i="1"/>
  <c r="S13" i="1"/>
  <c r="S14" i="1"/>
  <c r="S15" i="1"/>
  <c r="S16" i="1"/>
  <c r="S9" i="1"/>
  <c r="S10" i="1"/>
  <c r="S11" i="1"/>
  <c r="S12" i="1"/>
  <c r="S7" i="1"/>
  <c r="S8" i="1"/>
  <c r="S6" i="1"/>
</calcChain>
</file>

<file path=xl/sharedStrings.xml><?xml version="1.0" encoding="utf-8"?>
<sst xmlns="http://schemas.openxmlformats.org/spreadsheetml/2006/main" count="434" uniqueCount="301">
  <si>
    <t>country_code</t>
  </si>
  <si>
    <t>total_investment_count</t>
  </si>
  <si>
    <t>funding</t>
  </si>
  <si>
    <t>USA</t>
  </si>
  <si>
    <t>GBR</t>
  </si>
  <si>
    <t>NULL</t>
  </si>
  <si>
    <t>investor_name</t>
  </si>
  <si>
    <t>investment_partners</t>
  </si>
  <si>
    <t>Accel</t>
  </si>
  <si>
    <t>Union Square Ventures</t>
  </si>
  <si>
    <t>Vaizra Investments</t>
  </si>
  <si>
    <t>VARIV Capital</t>
  </si>
  <si>
    <t>venBio Partners</t>
  </si>
  <si>
    <t>10X Fund LP</t>
  </si>
  <si>
    <t>Alloy Ventures</t>
  </si>
  <si>
    <t>All-Stars Investment</t>
  </si>
  <si>
    <t>Asset Management Ventures (AMV)</t>
  </si>
  <si>
    <t>Benchmark</t>
  </si>
  <si>
    <t>Bloomberg Beta</t>
  </si>
  <si>
    <t>BOM Brabant Ventures</t>
  </si>
  <si>
    <t>Braemar Energy Ventures</t>
  </si>
  <si>
    <t>Chrysalix Venture Capital</t>
  </si>
  <si>
    <t>Dell Technologies Capital</t>
  </si>
  <si>
    <t>Dynamo</t>
  </si>
  <si>
    <t>Elysium Venture Capital</t>
  </si>
  <si>
    <t>Emergence</t>
  </si>
  <si>
    <t>Eniac Ventures</t>
  </si>
  <si>
    <t>Glassdoor</t>
  </si>
  <si>
    <t>Great Oaks Venture Capital</t>
  </si>
  <si>
    <t>Highland Europe</t>
  </si>
  <si>
    <t>iGlobe Partners</t>
  </si>
  <si>
    <t>Inflexion Private Equity</t>
  </si>
  <si>
    <t>Javelin Venture Partners</t>
  </si>
  <si>
    <t>Keiretsu Capital</t>
  </si>
  <si>
    <t>Kohlberg Kravis Roberts</t>
  </si>
  <si>
    <t>Menlo Ventures</t>
  </si>
  <si>
    <t>Mercury Fund</t>
  </si>
  <si>
    <t>Morgenthaler Ventures</t>
  </si>
  <si>
    <t>Newion Investments</t>
  </si>
  <si>
    <t>Nexus Venture Partners</t>
  </si>
  <si>
    <t>NGP Capital</t>
  </si>
  <si>
    <t>ProVenture Management</t>
  </si>
  <si>
    <t>Pyramid Technology Ventures</t>
  </si>
  <si>
    <t>REach</t>
  </si>
  <si>
    <t>Redpoint</t>
  </si>
  <si>
    <t>River Cities Capital Funds</t>
  </si>
  <si>
    <t>SAS Investors</t>
  </si>
  <si>
    <t>Sequoia Capital</t>
  </si>
  <si>
    <t>Shasta Ventures</t>
  </si>
  <si>
    <t>Sherpa Capital</t>
  </si>
  <si>
    <t>Singularity Investments</t>
  </si>
  <si>
    <t>SoftBank Capital</t>
  </si>
  <si>
    <t>Speedinvest</t>
  </si>
  <si>
    <t>Techstars Ventures</t>
  </si>
  <si>
    <t>Three Tree Ventures</t>
  </si>
  <si>
    <t>Trident Capital</t>
  </si>
  <si>
    <t>name</t>
  </si>
  <si>
    <t>investment_type</t>
  </si>
  <si>
    <t>Grant - Imperial Europe Srl</t>
  </si>
  <si>
    <t>grant</t>
  </si>
  <si>
    <t>Series D - Aspire Health</t>
  </si>
  <si>
    <t>series_d</t>
  </si>
  <si>
    <t>Seed Round - Aira Tech Corp</t>
  </si>
  <si>
    <t>seed</t>
  </si>
  <si>
    <t>Non Equity Assistance - Shiftiez</t>
  </si>
  <si>
    <t>non_equity_assistance</t>
  </si>
  <si>
    <t>Grant - Quantum NanoPure</t>
  </si>
  <si>
    <t>Venture Round - Vyclone</t>
  </si>
  <si>
    <t>series_unknown</t>
  </si>
  <si>
    <t>Series B - EOS Climate, Inc.</t>
  </si>
  <si>
    <t>series_b</t>
  </si>
  <si>
    <t>Venture Round - Biotechware</t>
  </si>
  <si>
    <t>Seed Round - Albert.io</t>
  </si>
  <si>
    <t>Venture Round - NRT Technology Corp</t>
  </si>
  <si>
    <t>Venture Round - LivePerson</t>
  </si>
  <si>
    <t>Pre Seed Round - Altius Analytics Labs</t>
  </si>
  <si>
    <t>pre_seed</t>
  </si>
  <si>
    <t>Seed Round - Ringblingz</t>
  </si>
  <si>
    <t>Seed Round - Clinton Education</t>
  </si>
  <si>
    <t>Seed Round - Stylenda</t>
  </si>
  <si>
    <t>Non Equity Assistance - Keregen</t>
  </si>
  <si>
    <t>Venture Round - Inventys Thermal Technologies</t>
  </si>
  <si>
    <t>Series A - Isabella Products</t>
  </si>
  <si>
    <t>series_a</t>
  </si>
  <si>
    <t>Venture Round - Ioptima</t>
  </si>
  <si>
    <t>Venture Round - Linkable Networks</t>
  </si>
  <si>
    <t>Seed Round - Post.fm</t>
  </si>
  <si>
    <t>Angel Round - Howler</t>
  </si>
  <si>
    <t>angel</t>
  </si>
  <si>
    <t>Seed Round - Float</t>
  </si>
  <si>
    <t>Seed Round - Multistory Learning</t>
  </si>
  <si>
    <t>Seed Round - Strategic Blue</t>
  </si>
  <si>
    <t>Seed Round - Sosh</t>
  </si>
  <si>
    <t>Venture Round - SiiLA</t>
  </si>
  <si>
    <t>Seed Round - MenoGeniX</t>
  </si>
  <si>
    <t>Venture Round - Optireno</t>
  </si>
  <si>
    <t>Seed Round - Sano</t>
  </si>
  <si>
    <t>Seed Round - CoolChip Technologies</t>
  </si>
  <si>
    <t>Seed Round - Raybaby</t>
  </si>
  <si>
    <t>Seed Round - Izooble</t>
  </si>
  <si>
    <t>Equity Crowdfunding - Rentivo</t>
  </si>
  <si>
    <t>equity_crowdfunding</t>
  </si>
  <si>
    <t>Seed Round - BABYBOOM.ru</t>
  </si>
  <si>
    <t>Seed Round - Prodentor AB</t>
  </si>
  <si>
    <t>Series A - Platform Solutions</t>
  </si>
  <si>
    <t>Series B - Shanghai AllDream Network Technology Co.</t>
  </si>
  <si>
    <t>Seed Round - Jeapie</t>
  </si>
  <si>
    <t>Venture Round - Firepro Systems</t>
  </si>
  <si>
    <t>Seed Round - Rocket.La</t>
  </si>
  <si>
    <t>Venture Round - Converus</t>
  </si>
  <si>
    <t>Series B - Iridigm Display Corporation</t>
  </si>
  <si>
    <t>Venture Round - The Accountancy Cloud</t>
  </si>
  <si>
    <t>Seed Round - GenHao Education</t>
  </si>
  <si>
    <t>Series C - Shopzilla</t>
  </si>
  <si>
    <t>series_c</t>
  </si>
  <si>
    <t>Series B - Lockdown Networks</t>
  </si>
  <si>
    <t>Seed Round - Figment Networks</t>
  </si>
  <si>
    <t>Seed Round - Accelerate Places</t>
  </si>
  <si>
    <t>Convertible Note - Civocracy</t>
  </si>
  <si>
    <t>convertible_note</t>
  </si>
  <si>
    <t>region</t>
  </si>
  <si>
    <t>Miracle Capital</t>
  </si>
  <si>
    <t>NETGEAR</t>
  </si>
  <si>
    <t>California</t>
  </si>
  <si>
    <t>James Alexander</t>
  </si>
  <si>
    <t>Suffolk</t>
  </si>
  <si>
    <t>Dugout Ventures</t>
  </si>
  <si>
    <t>Investment Saskatchewan</t>
  </si>
  <si>
    <t>Saskatchewan</t>
  </si>
  <si>
    <t>Marco Rodzynek</t>
  </si>
  <si>
    <t>Zurich</t>
  </si>
  <si>
    <t>Tom Freston</t>
  </si>
  <si>
    <t>Craig Newmark Foundation</t>
  </si>
  <si>
    <t>Kokusai Kogyo</t>
  </si>
  <si>
    <t>Tokyo</t>
  </si>
  <si>
    <t>James Wells</t>
  </si>
  <si>
    <t>British Columbia</t>
  </si>
  <si>
    <t>TIF Ventures Pte</t>
  </si>
  <si>
    <t>Jim Lally</t>
  </si>
  <si>
    <t>Fernanda Mercante</t>
  </si>
  <si>
    <t>Sao Paulo</t>
  </si>
  <si>
    <t>Dustin Smith</t>
  </si>
  <si>
    <t>Scott MacDonald</t>
  </si>
  <si>
    <t>Ontario</t>
  </si>
  <si>
    <t>Jaarvis Accelerator</t>
  </si>
  <si>
    <t>Haryana</t>
  </si>
  <si>
    <t>Claridge Israel</t>
  </si>
  <si>
    <t>Tel Aviv</t>
  </si>
  <si>
    <t>Varun Dua</t>
  </si>
  <si>
    <t>Maharashtra</t>
  </si>
  <si>
    <t>Michael Munz</t>
  </si>
  <si>
    <t>Bayern</t>
  </si>
  <si>
    <t>Huayi New Energy Industry Fund</t>
  </si>
  <si>
    <t>Presta Funding Group</t>
  </si>
  <si>
    <t>Nevada</t>
  </si>
  <si>
    <t>CoinUs</t>
  </si>
  <si>
    <t>Chris Rouland</t>
  </si>
  <si>
    <t>Geoffrey Cross</t>
  </si>
  <si>
    <t>Leigh J. Randall</t>
  </si>
  <si>
    <t>Humboldt Innovation</t>
  </si>
  <si>
    <t>Berlin</t>
  </si>
  <si>
    <t>Alex Odom</t>
  </si>
  <si>
    <t>Sun Microsystems</t>
  </si>
  <si>
    <t>Art Reidel</t>
  </si>
  <si>
    <t>Fintech For All</t>
  </si>
  <si>
    <t>Gran Plasa</t>
  </si>
  <si>
    <t>Fribourg</t>
  </si>
  <si>
    <t>SARDORBEK IMOMALIEV</t>
  </si>
  <si>
    <t>Atlantic Capital</t>
  </si>
  <si>
    <t>Noord-Brabant</t>
  </si>
  <si>
    <t>Alberto Pamias</t>
  </si>
  <si>
    <t>LRG Capital Group</t>
  </si>
  <si>
    <t>Mobeus Equity Partners</t>
  </si>
  <si>
    <t>England</t>
  </si>
  <si>
    <t>Constance Freedman</t>
  </si>
  <si>
    <t>Illinois</t>
  </si>
  <si>
    <t>Hugo Mahieu</t>
  </si>
  <si>
    <t>Summit Financial Resources, Inc.</t>
  </si>
  <si>
    <t>New Jersey</t>
  </si>
  <si>
    <t>Rick Bullotta</t>
  </si>
  <si>
    <t>Pennsylvania</t>
  </si>
  <si>
    <t>Thomson Corporation’s Financial</t>
  </si>
  <si>
    <t>Cathay Sustainable Private Equity Fund</t>
  </si>
  <si>
    <t>Chris Winter</t>
  </si>
  <si>
    <t>Jun Lei</t>
  </si>
  <si>
    <t>Beijing</t>
  </si>
  <si>
    <t>David Riley</t>
  </si>
  <si>
    <t>Washington</t>
  </si>
  <si>
    <t>Fengwu Capital</t>
  </si>
  <si>
    <t>Matt Moran</t>
  </si>
  <si>
    <t>PanAfrican Investment Co.</t>
  </si>
  <si>
    <t>New York</t>
  </si>
  <si>
    <t>CHAMP Private Equity</t>
  </si>
  <si>
    <t>New South Wales</t>
  </si>
  <si>
    <t>Saransh Sharma</t>
  </si>
  <si>
    <t>monthly_investments</t>
  </si>
  <si>
    <t>total_investments</t>
  </si>
  <si>
    <t>Monthly_investors</t>
  </si>
  <si>
    <t>total_investors</t>
  </si>
  <si>
    <t>MBA  unknown @ University of Virginia Darden School of Business</t>
  </si>
  <si>
    <t>unknown  unknown @ Northeastern University</t>
  </si>
  <si>
    <t>Doctor of law  Law @ St. Thomas University School of Law</t>
  </si>
  <si>
    <t>MS  Human Resource Development, emphasis Curriculum and Instruction, Leadership &amp; Social Development @ Texas A&amp;M University</t>
  </si>
  <si>
    <t>BS  Business Administration @ Gordon College</t>
  </si>
  <si>
    <t>BS  Computer Science @ Stanford University</t>
  </si>
  <si>
    <t>MBA  unknown @ Cornell University</t>
  </si>
  <si>
    <t>PhD  unknown @ University of Rennes 1</t>
  </si>
  <si>
    <t>M.A.  Computer Science @ Queens College</t>
  </si>
  <si>
    <t>BBA  Bachelors Business Administration @ University of North Texas</t>
  </si>
  <si>
    <t>MBA  unknown @ Stanford University</t>
  </si>
  <si>
    <t>Juris Doctorate  Law @ Loyola Law School</t>
  </si>
  <si>
    <t>Bachelor  Geology @ Birkbeck, University of London</t>
  </si>
  <si>
    <t>Bachelor of Economics  Information Technology, Economics, Operations Research @ University of Sydney</t>
  </si>
  <si>
    <t>MBA  unknown @ Emory University</t>
  </si>
  <si>
    <t>MSc  Applied Anthropology @ University of North Texas</t>
  </si>
  <si>
    <t>Master of Science (MSc)  Management of Technology @ Delft University of Technology</t>
  </si>
  <si>
    <t>Master's degree  Economics @ LUISS Guido Carli University</t>
  </si>
  <si>
    <t>LLB  Law @ University of Nottingham</t>
  </si>
  <si>
    <t>PhD.  Behavioral Economics @ University of North Carolina at Chapel Hill</t>
  </si>
  <si>
    <t>unknown  unknown @ Northwestern University</t>
  </si>
  <si>
    <t>Laurea  unknown @ University of Florence</t>
  </si>
  <si>
    <t>PhD  Linguistics @ University of Illinois at Urbana-Champaign (UIUC)</t>
  </si>
  <si>
    <t>MBA  New Venture and Entrepreneurship @ MIT - Sloan School of Management</t>
  </si>
  <si>
    <t>Ph.D  Computer Science @ Indian Institute of Technology Kharagpur</t>
  </si>
  <si>
    <t>BE  Biomedical Engineering @ Arizona State University</t>
  </si>
  <si>
    <t>unknown  Electrical Engineering @ Drexel University</t>
  </si>
  <si>
    <t>BA  Philosophy @ Hebrew University of Jerusalem</t>
  </si>
  <si>
    <t>EdS  Marriage and Family Therapy @ Seton Hall University</t>
  </si>
  <si>
    <t>Post-Doc  Organic Chemistry @ University of Oxford</t>
  </si>
  <si>
    <t>Master of Science  Applied Mathematic &amp; Entrepreneurship @ CentraleSupélec</t>
  </si>
  <si>
    <t>BE  Mechanical @ National Institute of Technology Rourkela</t>
  </si>
  <si>
    <t>B.A. Economics  Econometrics, Data models @ University of Arizona</t>
  </si>
  <si>
    <t>Bachelor Degree  unknown @ Northern Arizona University</t>
  </si>
  <si>
    <t>MBA  Finance,Strategic Management @ Purdue University</t>
  </si>
  <si>
    <t>Double BS  Pure Math &amp; Computer Science @ The University of Texas at Austin</t>
  </si>
  <si>
    <t>Master  Geoinformatics @ Aalborg University</t>
  </si>
  <si>
    <t>BA  Politics @ University of California, Santa Cruz</t>
  </si>
  <si>
    <t>(BA)  Woodrow Wilson School of Public and International Affairs @ Princeton University</t>
  </si>
  <si>
    <t>Doctor  Philosophy @ Technical University of Munich</t>
  </si>
  <si>
    <t>JD  unknown @ Stanford Law School</t>
  </si>
  <si>
    <t>B.Tech  Electronics and communication @ Rajasthan Technical University</t>
  </si>
  <si>
    <t>unknown  unknown @ Kellogg School of Management</t>
  </si>
  <si>
    <t>MSc  Computer Science @ University of Cape Town</t>
  </si>
  <si>
    <t>Bachelor  Electrical Engineering @ Santa Clara University</t>
  </si>
  <si>
    <t>MBA  unknown @ University of California, Berkeley</t>
  </si>
  <si>
    <t>M.A  Languages &amp; Political Science @ University of Warsaw</t>
  </si>
  <si>
    <t>M.Sc.  Chemistry @ Hebrew University of Jerusalem</t>
  </si>
  <si>
    <t>Count of name</t>
  </si>
  <si>
    <t>facebook</t>
  </si>
  <si>
    <t>twitter</t>
  </si>
  <si>
    <t>linkedin</t>
  </si>
  <si>
    <t>institution_name</t>
  </si>
  <si>
    <t>University of Virginia Darden School of Business</t>
  </si>
  <si>
    <t>Northeastern University</t>
  </si>
  <si>
    <t>St. Thomas University School of Law</t>
  </si>
  <si>
    <t>Texas A&amp;M University</t>
  </si>
  <si>
    <t>Gordon College</t>
  </si>
  <si>
    <t>Stanford University</t>
  </si>
  <si>
    <t>Cornell University</t>
  </si>
  <si>
    <t>Macomb Community College</t>
  </si>
  <si>
    <t>University of Rennes 1</t>
  </si>
  <si>
    <t>Queens College</t>
  </si>
  <si>
    <t>University of North Texas</t>
  </si>
  <si>
    <t>Loyola Law School</t>
  </si>
  <si>
    <t>Birkbeck, University of London</t>
  </si>
  <si>
    <t>University of Sydney</t>
  </si>
  <si>
    <t>Wharton School of the University of Pennsylvania</t>
  </si>
  <si>
    <t>Emory University</t>
  </si>
  <si>
    <t>Delft University of Technology</t>
  </si>
  <si>
    <t>LUISS Guido Carli University</t>
  </si>
  <si>
    <t>University of Nottingham</t>
  </si>
  <si>
    <t>University of North Carolina at Chapel Hill</t>
  </si>
  <si>
    <t>Northwestern University</t>
  </si>
  <si>
    <t>University of Florence</t>
  </si>
  <si>
    <t>University of Illinois at Urbana-Champaign (UIUC)</t>
  </si>
  <si>
    <t>MIT - Sloan School of Management</t>
  </si>
  <si>
    <t>Indian Institute of Technology Kharagpur</t>
  </si>
  <si>
    <t>Arizona State University</t>
  </si>
  <si>
    <t>Drexel University</t>
  </si>
  <si>
    <t>Hebrew University of Jerusalem</t>
  </si>
  <si>
    <t>Seton Hall University</t>
  </si>
  <si>
    <t>University of Oxford</t>
  </si>
  <si>
    <t>CentraleSupélec</t>
  </si>
  <si>
    <t>National Institute of Technology Rourkela</t>
  </si>
  <si>
    <t>University of Arizona</t>
  </si>
  <si>
    <t>Northern Arizona University</t>
  </si>
  <si>
    <t>Purdue University</t>
  </si>
  <si>
    <t>The University of Texas at Austin</t>
  </si>
  <si>
    <t>Aalborg University</t>
  </si>
  <si>
    <t>University of California, Santa Cruz</t>
  </si>
  <si>
    <t>Princeton University</t>
  </si>
  <si>
    <t>Technical University of Munich</t>
  </si>
  <si>
    <t>Stanford Law School</t>
  </si>
  <si>
    <t>Rajasthan Technical University</t>
  </si>
  <si>
    <t>Kellogg School of Management</t>
  </si>
  <si>
    <t>University of Cape Town</t>
  </si>
  <si>
    <t>Santa Clara University</t>
  </si>
  <si>
    <t>University of California, Berkeley</t>
  </si>
  <si>
    <t>University of Warsaw</t>
  </si>
  <si>
    <t>Number_of_investors_from_institution</t>
  </si>
  <si>
    <t>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</si>
</sst>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3A3A3A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Inherit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Inherit"/>
        <scheme val="none"/>
      </font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2 investor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Insights!$C$3</c:f>
              <c:strCache>
                <c:ptCount val="1"/>
                <c:pt idx="0">
                  <c:v>funding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Insights!$A$4:$B$5</c:f>
              <c:multiLvlStrCache>
                <c:ptCount val="2"/>
                <c:lvl>
                  <c:pt idx="0">
                    <c:v>58</c:v>
                  </c:pt>
                  <c:pt idx="1">
                    <c:v>28</c:v>
                  </c:pt>
                </c:lvl>
                <c:lvl>
                  <c:pt idx="0">
                    <c:v>USA</c:v>
                  </c:pt>
                  <c:pt idx="1">
                    <c:v>GBR</c:v>
                  </c:pt>
                </c:lvl>
              </c:multiLvlStrCache>
            </c:multiLvlStrRef>
          </c:cat>
          <c:val>
            <c:numRef>
              <c:f>Insights!$C$4:$C$5</c:f>
              <c:numCache>
                <c:formatCode>General</c:formatCode>
                <c:ptCount val="2"/>
                <c:pt idx="0">
                  <c:v>98000000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C-4E36-944D-2AED0DB6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7958736"/>
        <c:axId val="1127959152"/>
        <c:axId val="0"/>
      </c:bar3DChart>
      <c:catAx>
        <c:axId val="11279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59152"/>
        <c:crosses val="autoZero"/>
        <c:auto val="1"/>
        <c:lblAlgn val="ctr"/>
        <c:lblOffset val="100"/>
        <c:noMultiLvlLbl val="0"/>
      </c:catAx>
      <c:valAx>
        <c:axId val="11279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5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Investors having investment partners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Insights!$G$4:$G$51</c:f>
              <c:strCache>
                <c:ptCount val="48"/>
                <c:pt idx="0">
                  <c:v>Accel</c:v>
                </c:pt>
                <c:pt idx="1">
                  <c:v>Union Square Ventures</c:v>
                </c:pt>
                <c:pt idx="2">
                  <c:v>Vaizra Investments</c:v>
                </c:pt>
                <c:pt idx="3">
                  <c:v>VARIV Capital</c:v>
                </c:pt>
                <c:pt idx="4">
                  <c:v>venBio Partners</c:v>
                </c:pt>
                <c:pt idx="5">
                  <c:v>10X Fund LP</c:v>
                </c:pt>
                <c:pt idx="6">
                  <c:v>Alloy Ventures</c:v>
                </c:pt>
                <c:pt idx="7">
                  <c:v>All-Stars Investment</c:v>
                </c:pt>
                <c:pt idx="8">
                  <c:v>Asset Management Ventures (AMV)</c:v>
                </c:pt>
                <c:pt idx="9">
                  <c:v>Benchmark</c:v>
                </c:pt>
                <c:pt idx="10">
                  <c:v>Bloomberg Beta</c:v>
                </c:pt>
                <c:pt idx="11">
                  <c:v>BOM Brabant Ventures</c:v>
                </c:pt>
                <c:pt idx="12">
                  <c:v>Braemar Energy Ventures</c:v>
                </c:pt>
                <c:pt idx="13">
                  <c:v>Chrysalix Venture Capital</c:v>
                </c:pt>
                <c:pt idx="14">
                  <c:v>Dell Technologies Capital</c:v>
                </c:pt>
                <c:pt idx="15">
                  <c:v>Dynamo</c:v>
                </c:pt>
                <c:pt idx="16">
                  <c:v>Elysium Venture Capital</c:v>
                </c:pt>
                <c:pt idx="17">
                  <c:v>Emergence</c:v>
                </c:pt>
                <c:pt idx="18">
                  <c:v>Eniac Ventures</c:v>
                </c:pt>
                <c:pt idx="19">
                  <c:v>Glassdoor</c:v>
                </c:pt>
                <c:pt idx="20">
                  <c:v>Great Oaks Venture Capital</c:v>
                </c:pt>
                <c:pt idx="21">
                  <c:v>Highland Europe</c:v>
                </c:pt>
                <c:pt idx="22">
                  <c:v>iGlobe Partners</c:v>
                </c:pt>
                <c:pt idx="23">
                  <c:v>Inflexion Private Equity</c:v>
                </c:pt>
                <c:pt idx="24">
                  <c:v>Javelin Venture Partners</c:v>
                </c:pt>
                <c:pt idx="25">
                  <c:v>Keiretsu Capital</c:v>
                </c:pt>
                <c:pt idx="26">
                  <c:v>Kohlberg Kravis Roberts</c:v>
                </c:pt>
                <c:pt idx="27">
                  <c:v>Menlo Ventures</c:v>
                </c:pt>
                <c:pt idx="28">
                  <c:v>Mercury Fund</c:v>
                </c:pt>
                <c:pt idx="29">
                  <c:v>Morgenthaler Ventures</c:v>
                </c:pt>
                <c:pt idx="30">
                  <c:v>Newion Investments</c:v>
                </c:pt>
                <c:pt idx="31">
                  <c:v>Nexus Venture Partners</c:v>
                </c:pt>
                <c:pt idx="32">
                  <c:v>NGP Capital</c:v>
                </c:pt>
                <c:pt idx="33">
                  <c:v>ProVenture Management</c:v>
                </c:pt>
                <c:pt idx="34">
                  <c:v>Pyramid Technology Ventures</c:v>
                </c:pt>
                <c:pt idx="35">
                  <c:v>REach</c:v>
                </c:pt>
                <c:pt idx="36">
                  <c:v>Redpoint</c:v>
                </c:pt>
                <c:pt idx="37">
                  <c:v>River Cities Capital Funds</c:v>
                </c:pt>
                <c:pt idx="38">
                  <c:v>SAS Investors</c:v>
                </c:pt>
                <c:pt idx="39">
                  <c:v>Sequoia Capital</c:v>
                </c:pt>
                <c:pt idx="40">
                  <c:v>Shasta Ventures</c:v>
                </c:pt>
                <c:pt idx="41">
                  <c:v>Sherpa Capital</c:v>
                </c:pt>
                <c:pt idx="42">
                  <c:v>Singularity Investments</c:v>
                </c:pt>
                <c:pt idx="43">
                  <c:v>SoftBank Capital</c:v>
                </c:pt>
                <c:pt idx="44">
                  <c:v>Speedinvest</c:v>
                </c:pt>
                <c:pt idx="45">
                  <c:v>Techstars Ventures</c:v>
                </c:pt>
                <c:pt idx="46">
                  <c:v>Three Tree Ventures</c:v>
                </c:pt>
                <c:pt idx="47">
                  <c:v>Trident Capital</c:v>
                </c:pt>
              </c:strCache>
            </c:strRef>
          </c:cat>
          <c:val>
            <c:numRef>
              <c:f>Insights!$H$4:$H$51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2-49CC-B1B7-1E4A0D478F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9246000"/>
        <c:axId val="1119245168"/>
        <c:axId val="0"/>
      </c:bar3DChart>
      <c:catAx>
        <c:axId val="11192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45168"/>
        <c:crosses val="autoZero"/>
        <c:auto val="1"/>
        <c:lblAlgn val="ctr"/>
        <c:lblOffset val="100"/>
        <c:noMultiLvlLbl val="0"/>
      </c:catAx>
      <c:valAx>
        <c:axId val="11192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[Investors Project.xlsx]Sheet3!PivotTable15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 of name by investment_type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Sheet3!$A$4:$A$15</c:f>
              <c:strCache>
                <c:ptCount val="12"/>
                <c:pt idx="0">
                  <c:v>angel</c:v>
                </c:pt>
                <c:pt idx="1">
                  <c:v>convertible_note</c:v>
                </c:pt>
                <c:pt idx="2">
                  <c:v>equity_crowdfunding</c:v>
                </c:pt>
                <c:pt idx="3">
                  <c:v>grant</c:v>
                </c:pt>
                <c:pt idx="4">
                  <c:v>non_equity_assistance</c:v>
                </c:pt>
                <c:pt idx="5">
                  <c:v>pre_seed</c:v>
                </c:pt>
                <c:pt idx="6">
                  <c:v>seed</c:v>
                </c:pt>
                <c:pt idx="7">
                  <c:v>series_a</c:v>
                </c:pt>
                <c:pt idx="8">
                  <c:v>series_b</c:v>
                </c:pt>
                <c:pt idx="9">
                  <c:v>series_c</c:v>
                </c:pt>
                <c:pt idx="10">
                  <c:v>series_d</c:v>
                </c:pt>
                <c:pt idx="11">
                  <c:v>series_unknown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E-4947-9520-AFC5D1A557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19254320"/>
        <c:axId val="1119249744"/>
      </c:barChart>
      <c:catAx>
        <c:axId val="111925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49744"/>
        <c:crosses val="autoZero"/>
        <c:auto val="1"/>
        <c:lblAlgn val="ctr"/>
        <c:lblOffset val="100"/>
        <c:noMultiLvlLbl val="0"/>
      </c:catAx>
      <c:valAx>
        <c:axId val="11192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wise total_investments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Insights!$T$5</c:f>
              <c:strCache>
                <c:ptCount val="1"/>
                <c:pt idx="0">
                  <c:v>total_investments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Insights!$S$6:$S$17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Insights!$T$6:$T$17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9-421D-8E9F-0AB6BDA8DA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6888128"/>
        <c:axId val="1306876064"/>
      </c:lineChart>
      <c:catAx>
        <c:axId val="13068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6064"/>
        <c:crosses val="autoZero"/>
        <c:auto val="1"/>
        <c:lblAlgn val="ctr"/>
        <c:lblOffset val="100"/>
        <c:noMultiLvlLbl val="0"/>
      </c:catAx>
      <c:valAx>
        <c:axId val="13068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 wise total_investors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Insights!$T$24</c:f>
              <c:strCache>
                <c:ptCount val="1"/>
                <c:pt idx="0">
                  <c:v>total_investors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Insights!$S$25:$S$36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Insights!$T$25:$T$36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9-4323-8B2E-29B0EE1C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5421616"/>
        <c:axId val="1115417872"/>
      </c:barChart>
      <c:catAx>
        <c:axId val="11154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17872"/>
        <c:crosses val="autoZero"/>
        <c:auto val="1"/>
        <c:lblAlgn val="ctr"/>
        <c:lblOffset val="100"/>
        <c:noMultiLvlLbl val="0"/>
      </c:catAx>
      <c:valAx>
        <c:axId val="11154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Investors Social media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Insights!$W$22</c:f>
              <c:strCache>
                <c:ptCount val="1"/>
                <c:pt idx="0">
                  <c:v>facebook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Insights!$V$23:$V$72</c:f>
              <c:strCache>
                <c:ptCount val="50"/>
                <c:pt idx="0">
                  <c:v>Alberto Pamias</c:v>
                </c:pt>
                <c:pt idx="1">
                  <c:v>Alex Odom</c:v>
                </c:pt>
                <c:pt idx="2">
                  <c:v>Art Reidel</c:v>
                </c:pt>
                <c:pt idx="3">
                  <c:v>Atlantic Capital</c:v>
                </c:pt>
                <c:pt idx="4">
                  <c:v>Cathay Sustainable Private Equity Fund</c:v>
                </c:pt>
                <c:pt idx="5">
                  <c:v>CHAMP Private Equity</c:v>
                </c:pt>
                <c:pt idx="6">
                  <c:v>Chris Rouland</c:v>
                </c:pt>
                <c:pt idx="7">
                  <c:v>Chris Winter</c:v>
                </c:pt>
                <c:pt idx="8">
                  <c:v>Claridge Israel</c:v>
                </c:pt>
                <c:pt idx="9">
                  <c:v>CoinUs</c:v>
                </c:pt>
                <c:pt idx="10">
                  <c:v>Constance Freedman</c:v>
                </c:pt>
                <c:pt idx="11">
                  <c:v>Craig Newmark Foundation</c:v>
                </c:pt>
                <c:pt idx="12">
                  <c:v>David Riley</c:v>
                </c:pt>
                <c:pt idx="13">
                  <c:v>Dugout Ventures</c:v>
                </c:pt>
                <c:pt idx="14">
                  <c:v>Dustin Smith</c:v>
                </c:pt>
                <c:pt idx="15">
                  <c:v>Fengwu Capital</c:v>
                </c:pt>
                <c:pt idx="16">
                  <c:v>Fernanda Mercante</c:v>
                </c:pt>
                <c:pt idx="17">
                  <c:v>Fintech For All</c:v>
                </c:pt>
                <c:pt idx="18">
                  <c:v>Geoffrey Cross</c:v>
                </c:pt>
                <c:pt idx="19">
                  <c:v>Gran Plasa</c:v>
                </c:pt>
                <c:pt idx="20">
                  <c:v>Huayi New Energy Industry Fund</c:v>
                </c:pt>
                <c:pt idx="21">
                  <c:v>Hugo Mahieu</c:v>
                </c:pt>
                <c:pt idx="22">
                  <c:v>Humboldt Innovation</c:v>
                </c:pt>
                <c:pt idx="23">
                  <c:v>Investment Saskatchewan</c:v>
                </c:pt>
                <c:pt idx="24">
                  <c:v>Jaarvis Accelerator</c:v>
                </c:pt>
                <c:pt idx="25">
                  <c:v>James Alexander</c:v>
                </c:pt>
                <c:pt idx="26">
                  <c:v>James Wells</c:v>
                </c:pt>
                <c:pt idx="27">
                  <c:v>Jim Lally</c:v>
                </c:pt>
                <c:pt idx="28">
                  <c:v>Jun Lei</c:v>
                </c:pt>
                <c:pt idx="29">
                  <c:v>Kokusai Kogyo</c:v>
                </c:pt>
                <c:pt idx="30">
                  <c:v>Leigh J. Randall</c:v>
                </c:pt>
                <c:pt idx="31">
                  <c:v>LRG Capital Group</c:v>
                </c:pt>
                <c:pt idx="32">
                  <c:v>Marco Rodzynek</c:v>
                </c:pt>
                <c:pt idx="33">
                  <c:v>Matt Moran</c:v>
                </c:pt>
                <c:pt idx="34">
                  <c:v>Michael Munz</c:v>
                </c:pt>
                <c:pt idx="35">
                  <c:v>Miracle Capital</c:v>
                </c:pt>
                <c:pt idx="36">
                  <c:v>Mobeus Equity Partners</c:v>
                </c:pt>
                <c:pt idx="37">
                  <c:v>NETGEAR</c:v>
                </c:pt>
                <c:pt idx="38">
                  <c:v>PanAfrican Investment Co.</c:v>
                </c:pt>
                <c:pt idx="39">
                  <c:v>Presta Funding Group</c:v>
                </c:pt>
                <c:pt idx="40">
                  <c:v>Rick Bullotta</c:v>
                </c:pt>
                <c:pt idx="41">
                  <c:v>Saransh Sharma</c:v>
                </c:pt>
                <c:pt idx="42">
                  <c:v>SARDORBEK IMOMALIEV</c:v>
                </c:pt>
                <c:pt idx="43">
                  <c:v>Scott MacDonald</c:v>
                </c:pt>
                <c:pt idx="44">
                  <c:v>Summit Financial Resources, Inc.</c:v>
                </c:pt>
                <c:pt idx="45">
                  <c:v>Sun Microsystems</c:v>
                </c:pt>
                <c:pt idx="46">
                  <c:v>Thomson Corporation’s Financial</c:v>
                </c:pt>
                <c:pt idx="47">
                  <c:v>TIF Ventures Pte</c:v>
                </c:pt>
                <c:pt idx="48">
                  <c:v>Tom Freston</c:v>
                </c:pt>
                <c:pt idx="49">
                  <c:v>Varun Dua</c:v>
                </c:pt>
              </c:strCache>
            </c:strRef>
          </c:cat>
          <c:val>
            <c:numRef>
              <c:f>Insights!$W$23:$W$72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F-4533-B49F-72FE4090A84A}"/>
            </c:ext>
          </c:extLst>
        </c:ser>
        <c:ser>
          <c:idx val="1"/>
          <c:order val="1"/>
          <c:tx>
            <c:strRef>
              <c:f>Insights!$X$22</c:f>
              <c:strCache>
                <c:ptCount val="1"/>
                <c:pt idx="0">
                  <c:v>twitter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Insights!$V$23:$V$72</c:f>
              <c:strCache>
                <c:ptCount val="50"/>
                <c:pt idx="0">
                  <c:v>Alberto Pamias</c:v>
                </c:pt>
                <c:pt idx="1">
                  <c:v>Alex Odom</c:v>
                </c:pt>
                <c:pt idx="2">
                  <c:v>Art Reidel</c:v>
                </c:pt>
                <c:pt idx="3">
                  <c:v>Atlantic Capital</c:v>
                </c:pt>
                <c:pt idx="4">
                  <c:v>Cathay Sustainable Private Equity Fund</c:v>
                </c:pt>
                <c:pt idx="5">
                  <c:v>CHAMP Private Equity</c:v>
                </c:pt>
                <c:pt idx="6">
                  <c:v>Chris Rouland</c:v>
                </c:pt>
                <c:pt idx="7">
                  <c:v>Chris Winter</c:v>
                </c:pt>
                <c:pt idx="8">
                  <c:v>Claridge Israel</c:v>
                </c:pt>
                <c:pt idx="9">
                  <c:v>CoinUs</c:v>
                </c:pt>
                <c:pt idx="10">
                  <c:v>Constance Freedman</c:v>
                </c:pt>
                <c:pt idx="11">
                  <c:v>Craig Newmark Foundation</c:v>
                </c:pt>
                <c:pt idx="12">
                  <c:v>David Riley</c:v>
                </c:pt>
                <c:pt idx="13">
                  <c:v>Dugout Ventures</c:v>
                </c:pt>
                <c:pt idx="14">
                  <c:v>Dustin Smith</c:v>
                </c:pt>
                <c:pt idx="15">
                  <c:v>Fengwu Capital</c:v>
                </c:pt>
                <c:pt idx="16">
                  <c:v>Fernanda Mercante</c:v>
                </c:pt>
                <c:pt idx="17">
                  <c:v>Fintech For All</c:v>
                </c:pt>
                <c:pt idx="18">
                  <c:v>Geoffrey Cross</c:v>
                </c:pt>
                <c:pt idx="19">
                  <c:v>Gran Plasa</c:v>
                </c:pt>
                <c:pt idx="20">
                  <c:v>Huayi New Energy Industry Fund</c:v>
                </c:pt>
                <c:pt idx="21">
                  <c:v>Hugo Mahieu</c:v>
                </c:pt>
                <c:pt idx="22">
                  <c:v>Humboldt Innovation</c:v>
                </c:pt>
                <c:pt idx="23">
                  <c:v>Investment Saskatchewan</c:v>
                </c:pt>
                <c:pt idx="24">
                  <c:v>Jaarvis Accelerator</c:v>
                </c:pt>
                <c:pt idx="25">
                  <c:v>James Alexander</c:v>
                </c:pt>
                <c:pt idx="26">
                  <c:v>James Wells</c:v>
                </c:pt>
                <c:pt idx="27">
                  <c:v>Jim Lally</c:v>
                </c:pt>
                <c:pt idx="28">
                  <c:v>Jun Lei</c:v>
                </c:pt>
                <c:pt idx="29">
                  <c:v>Kokusai Kogyo</c:v>
                </c:pt>
                <c:pt idx="30">
                  <c:v>Leigh J. Randall</c:v>
                </c:pt>
                <c:pt idx="31">
                  <c:v>LRG Capital Group</c:v>
                </c:pt>
                <c:pt idx="32">
                  <c:v>Marco Rodzynek</c:v>
                </c:pt>
                <c:pt idx="33">
                  <c:v>Matt Moran</c:v>
                </c:pt>
                <c:pt idx="34">
                  <c:v>Michael Munz</c:v>
                </c:pt>
                <c:pt idx="35">
                  <c:v>Miracle Capital</c:v>
                </c:pt>
                <c:pt idx="36">
                  <c:v>Mobeus Equity Partners</c:v>
                </c:pt>
                <c:pt idx="37">
                  <c:v>NETGEAR</c:v>
                </c:pt>
                <c:pt idx="38">
                  <c:v>PanAfrican Investment Co.</c:v>
                </c:pt>
                <c:pt idx="39">
                  <c:v>Presta Funding Group</c:v>
                </c:pt>
                <c:pt idx="40">
                  <c:v>Rick Bullotta</c:v>
                </c:pt>
                <c:pt idx="41">
                  <c:v>Saransh Sharma</c:v>
                </c:pt>
                <c:pt idx="42">
                  <c:v>SARDORBEK IMOMALIEV</c:v>
                </c:pt>
                <c:pt idx="43">
                  <c:v>Scott MacDonald</c:v>
                </c:pt>
                <c:pt idx="44">
                  <c:v>Summit Financial Resources, Inc.</c:v>
                </c:pt>
                <c:pt idx="45">
                  <c:v>Sun Microsystems</c:v>
                </c:pt>
                <c:pt idx="46">
                  <c:v>Thomson Corporation’s Financial</c:v>
                </c:pt>
                <c:pt idx="47">
                  <c:v>TIF Ventures Pte</c:v>
                </c:pt>
                <c:pt idx="48">
                  <c:v>Tom Freston</c:v>
                </c:pt>
                <c:pt idx="49">
                  <c:v>Varun Dua</c:v>
                </c:pt>
              </c:strCache>
            </c:strRef>
          </c:cat>
          <c:val>
            <c:numRef>
              <c:f>Insights!$X$23:$X$72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F-4533-B49F-72FE4090A84A}"/>
            </c:ext>
          </c:extLst>
        </c:ser>
        <c:ser>
          <c:idx val="2"/>
          <c:order val="2"/>
          <c:tx>
            <c:strRef>
              <c:f>Insights!$Y$22</c:f>
              <c:strCache>
                <c:ptCount val="1"/>
                <c:pt idx="0">
                  <c:v>linkedin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Insights!$V$23:$V$72</c:f>
              <c:strCache>
                <c:ptCount val="50"/>
                <c:pt idx="0">
                  <c:v>Alberto Pamias</c:v>
                </c:pt>
                <c:pt idx="1">
                  <c:v>Alex Odom</c:v>
                </c:pt>
                <c:pt idx="2">
                  <c:v>Art Reidel</c:v>
                </c:pt>
                <c:pt idx="3">
                  <c:v>Atlantic Capital</c:v>
                </c:pt>
                <c:pt idx="4">
                  <c:v>Cathay Sustainable Private Equity Fund</c:v>
                </c:pt>
                <c:pt idx="5">
                  <c:v>CHAMP Private Equity</c:v>
                </c:pt>
                <c:pt idx="6">
                  <c:v>Chris Rouland</c:v>
                </c:pt>
                <c:pt idx="7">
                  <c:v>Chris Winter</c:v>
                </c:pt>
                <c:pt idx="8">
                  <c:v>Claridge Israel</c:v>
                </c:pt>
                <c:pt idx="9">
                  <c:v>CoinUs</c:v>
                </c:pt>
                <c:pt idx="10">
                  <c:v>Constance Freedman</c:v>
                </c:pt>
                <c:pt idx="11">
                  <c:v>Craig Newmark Foundation</c:v>
                </c:pt>
                <c:pt idx="12">
                  <c:v>David Riley</c:v>
                </c:pt>
                <c:pt idx="13">
                  <c:v>Dugout Ventures</c:v>
                </c:pt>
                <c:pt idx="14">
                  <c:v>Dustin Smith</c:v>
                </c:pt>
                <c:pt idx="15">
                  <c:v>Fengwu Capital</c:v>
                </c:pt>
                <c:pt idx="16">
                  <c:v>Fernanda Mercante</c:v>
                </c:pt>
                <c:pt idx="17">
                  <c:v>Fintech For All</c:v>
                </c:pt>
                <c:pt idx="18">
                  <c:v>Geoffrey Cross</c:v>
                </c:pt>
                <c:pt idx="19">
                  <c:v>Gran Plasa</c:v>
                </c:pt>
                <c:pt idx="20">
                  <c:v>Huayi New Energy Industry Fund</c:v>
                </c:pt>
                <c:pt idx="21">
                  <c:v>Hugo Mahieu</c:v>
                </c:pt>
                <c:pt idx="22">
                  <c:v>Humboldt Innovation</c:v>
                </c:pt>
                <c:pt idx="23">
                  <c:v>Investment Saskatchewan</c:v>
                </c:pt>
                <c:pt idx="24">
                  <c:v>Jaarvis Accelerator</c:v>
                </c:pt>
                <c:pt idx="25">
                  <c:v>James Alexander</c:v>
                </c:pt>
                <c:pt idx="26">
                  <c:v>James Wells</c:v>
                </c:pt>
                <c:pt idx="27">
                  <c:v>Jim Lally</c:v>
                </c:pt>
                <c:pt idx="28">
                  <c:v>Jun Lei</c:v>
                </c:pt>
                <c:pt idx="29">
                  <c:v>Kokusai Kogyo</c:v>
                </c:pt>
                <c:pt idx="30">
                  <c:v>Leigh J. Randall</c:v>
                </c:pt>
                <c:pt idx="31">
                  <c:v>LRG Capital Group</c:v>
                </c:pt>
                <c:pt idx="32">
                  <c:v>Marco Rodzynek</c:v>
                </c:pt>
                <c:pt idx="33">
                  <c:v>Matt Moran</c:v>
                </c:pt>
                <c:pt idx="34">
                  <c:v>Michael Munz</c:v>
                </c:pt>
                <c:pt idx="35">
                  <c:v>Miracle Capital</c:v>
                </c:pt>
                <c:pt idx="36">
                  <c:v>Mobeus Equity Partners</c:v>
                </c:pt>
                <c:pt idx="37">
                  <c:v>NETGEAR</c:v>
                </c:pt>
                <c:pt idx="38">
                  <c:v>PanAfrican Investment Co.</c:v>
                </c:pt>
                <c:pt idx="39">
                  <c:v>Presta Funding Group</c:v>
                </c:pt>
                <c:pt idx="40">
                  <c:v>Rick Bullotta</c:v>
                </c:pt>
                <c:pt idx="41">
                  <c:v>Saransh Sharma</c:v>
                </c:pt>
                <c:pt idx="42">
                  <c:v>SARDORBEK IMOMALIEV</c:v>
                </c:pt>
                <c:pt idx="43">
                  <c:v>Scott MacDonald</c:v>
                </c:pt>
                <c:pt idx="44">
                  <c:v>Summit Financial Resources, Inc.</c:v>
                </c:pt>
                <c:pt idx="45">
                  <c:v>Sun Microsystems</c:v>
                </c:pt>
                <c:pt idx="46">
                  <c:v>Thomson Corporation’s Financial</c:v>
                </c:pt>
                <c:pt idx="47">
                  <c:v>TIF Ventures Pte</c:v>
                </c:pt>
                <c:pt idx="48">
                  <c:v>Tom Freston</c:v>
                </c:pt>
                <c:pt idx="49">
                  <c:v>Varun Dua</c:v>
                </c:pt>
              </c:strCache>
            </c:strRef>
          </c:cat>
          <c:val>
            <c:numRef>
              <c:f>Insights!$Y$23:$Y$72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F-4533-B49F-72FE4090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6873568"/>
        <c:axId val="1306878560"/>
        <c:axId val="0"/>
      </c:bar3DChart>
      <c:catAx>
        <c:axId val="13068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8560"/>
        <c:crosses val="autoZero"/>
        <c:auto val="1"/>
        <c:lblAlgn val="ctr"/>
        <c:lblOffset val="100"/>
        <c:noMultiLvlLbl val="0"/>
      </c:catAx>
      <c:valAx>
        <c:axId val="13068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Insights!$B$54</c:f>
              <c:strCache>
                <c:ptCount val="1"/>
                <c:pt idx="0">
                  <c:v>Number_of_investors_from_institution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Insights!$A$55:$A$101</c:f>
              <c:strCache>
                <c:ptCount val="47"/>
                <c:pt idx="0">
                  <c:v>Aalborg University</c:v>
                </c:pt>
                <c:pt idx="1">
                  <c:v>Arizona State University</c:v>
                </c:pt>
                <c:pt idx="2">
                  <c:v>Birkbeck, University of London</c:v>
                </c:pt>
                <c:pt idx="3">
                  <c:v>CentraleSupélec</c:v>
                </c:pt>
                <c:pt idx="4">
                  <c:v>Cornell University</c:v>
                </c:pt>
                <c:pt idx="5">
                  <c:v>Delft University of Technology</c:v>
                </c:pt>
                <c:pt idx="6">
                  <c:v>Drexel University</c:v>
                </c:pt>
                <c:pt idx="7">
                  <c:v>Emory University</c:v>
                </c:pt>
                <c:pt idx="8">
                  <c:v>Gordon College</c:v>
                </c:pt>
                <c:pt idx="9">
                  <c:v>Hebrew University of Jerusalem</c:v>
                </c:pt>
                <c:pt idx="10">
                  <c:v>Indian Institute of Technology Kharagpur</c:v>
                </c:pt>
                <c:pt idx="11">
                  <c:v>Kellogg School of Management</c:v>
                </c:pt>
                <c:pt idx="12">
                  <c:v>Loyola Law School</c:v>
                </c:pt>
                <c:pt idx="13">
                  <c:v>LUISS Guido Carli University</c:v>
                </c:pt>
                <c:pt idx="14">
                  <c:v>Macomb Community College</c:v>
                </c:pt>
                <c:pt idx="15">
                  <c:v>MIT - Sloan School of Management</c:v>
                </c:pt>
                <c:pt idx="16">
                  <c:v>National Institute of Technology Rourkela</c:v>
                </c:pt>
                <c:pt idx="17">
                  <c:v>Northeastern University</c:v>
                </c:pt>
                <c:pt idx="18">
                  <c:v>Northern Arizona University</c:v>
                </c:pt>
                <c:pt idx="19">
                  <c:v>Northwestern University</c:v>
                </c:pt>
                <c:pt idx="20">
                  <c:v>Princeton University</c:v>
                </c:pt>
                <c:pt idx="21">
                  <c:v>Purdue University</c:v>
                </c:pt>
                <c:pt idx="22">
                  <c:v>Queens College</c:v>
                </c:pt>
                <c:pt idx="23">
                  <c:v>Rajasthan Technical University</c:v>
                </c:pt>
                <c:pt idx="24">
                  <c:v>Santa Clara University</c:v>
                </c:pt>
                <c:pt idx="25">
                  <c:v>Seton Hall University</c:v>
                </c:pt>
                <c:pt idx="26">
                  <c:v>St. Thomas University School of Law</c:v>
                </c:pt>
                <c:pt idx="27">
                  <c:v>Stanford Law School</c:v>
                </c:pt>
                <c:pt idx="28">
                  <c:v>Stanford University</c:v>
                </c:pt>
                <c:pt idx="29">
                  <c:v>Technical University of Munich</c:v>
                </c:pt>
                <c:pt idx="30">
                  <c:v>Texas A&amp;M University</c:v>
                </c:pt>
                <c:pt idx="31">
                  <c:v>The University of Texas at Austin</c:v>
                </c:pt>
                <c:pt idx="32">
                  <c:v>University of Arizona</c:v>
                </c:pt>
                <c:pt idx="33">
                  <c:v>University of California, Berkeley</c:v>
                </c:pt>
                <c:pt idx="34">
                  <c:v>University of California, Santa Cruz</c:v>
                </c:pt>
                <c:pt idx="35">
                  <c:v>University of Cape Town</c:v>
                </c:pt>
                <c:pt idx="36">
                  <c:v>University of Florence</c:v>
                </c:pt>
                <c:pt idx="37">
                  <c:v>University of Illinois at Urbana-Champaign (UIUC)</c:v>
                </c:pt>
                <c:pt idx="38">
                  <c:v>University of North Carolina at Chapel Hill</c:v>
                </c:pt>
                <c:pt idx="39">
                  <c:v>University of North Texas</c:v>
                </c:pt>
                <c:pt idx="40">
                  <c:v>University of Nottingham</c:v>
                </c:pt>
                <c:pt idx="41">
                  <c:v>University of Oxford</c:v>
                </c:pt>
                <c:pt idx="42">
                  <c:v>University of Rennes 1</c:v>
                </c:pt>
                <c:pt idx="43">
                  <c:v>University of Sydney</c:v>
                </c:pt>
                <c:pt idx="44">
                  <c:v>University of Virginia Darden School of Business</c:v>
                </c:pt>
                <c:pt idx="45">
                  <c:v>University of Warsaw</c:v>
                </c:pt>
                <c:pt idx="46">
                  <c:v>Wharton School of the University of Pennsylvania</c:v>
                </c:pt>
              </c:strCache>
            </c:strRef>
          </c:cat>
          <c:val>
            <c:numRef>
              <c:f>Insights!$B$55:$B$101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7-4BE4-B69C-5EEF076889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62648768"/>
        <c:axId val="1262649600"/>
        <c:axId val="0"/>
      </c:bar3DChart>
      <c:catAx>
        <c:axId val="126264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49600"/>
        <c:crosses val="autoZero"/>
        <c:auto val="1"/>
        <c:lblAlgn val="ctr"/>
        <c:lblOffset val="100"/>
        <c:noMultiLvlLbl val="0"/>
      </c:catAx>
      <c:valAx>
        <c:axId val="12626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30</xdr:col>
      <xdr:colOff>148441</xdr:colOff>
      <xdr:row>4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F3511B-7784-66DE-D823-318EB203179A}"/>
            </a:ext>
          </a:extLst>
        </xdr:cNvPr>
        <xdr:cNvSpPr txBox="1"/>
      </xdr:nvSpPr>
      <xdr:spPr>
        <a:xfrm>
          <a:off x="0" y="38100"/>
          <a:ext cx="18555194" cy="796339"/>
        </a:xfrm>
        <a:prstGeom prst="rect">
          <a:avLst/>
        </a:prstGeom>
        <a:solidFill>
          <a:srgbClr val="00B0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400" b="1">
              <a:solidFill>
                <a:schemeClr val="accent3">
                  <a:lumMod val="20000"/>
                  <a:lumOff val="80000"/>
                </a:schemeClr>
              </a:solidFill>
            </a:rPr>
            <a:t>INVESTORS</a:t>
          </a:r>
          <a:r>
            <a:rPr lang="en-IN" sz="4400" b="1" baseline="0">
              <a:solidFill>
                <a:schemeClr val="accent3">
                  <a:lumMod val="20000"/>
                  <a:lumOff val="80000"/>
                </a:schemeClr>
              </a:solidFill>
            </a:rPr>
            <a:t> AND INVESTMENTS DASHBOARD</a:t>
          </a:r>
          <a:endParaRPr lang="en-IN" sz="4400" b="1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4</xdr:row>
      <xdr:rowOff>99060</xdr:rowOff>
    </xdr:from>
    <xdr:to>
      <xdr:col>7</xdr:col>
      <xdr:colOff>304800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E0B16-15B8-4048-BA66-33DD53484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4</xdr:row>
      <xdr:rowOff>99060</xdr:rowOff>
    </xdr:from>
    <xdr:to>
      <xdr:col>14</xdr:col>
      <xdr:colOff>571500</xdr:colOff>
      <xdr:row>19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733EA-BAB9-47F7-8F59-D8A8D22F9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541020</xdr:colOff>
      <xdr:row>4</xdr:row>
      <xdr:rowOff>106680</xdr:rowOff>
    </xdr:from>
    <xdr:to>
      <xdr:col>22</xdr:col>
      <xdr:colOff>236220</xdr:colOff>
      <xdr:row>19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0FB031-0860-48F8-8557-58CBCF841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19</xdr:row>
      <xdr:rowOff>106680</xdr:rowOff>
    </xdr:from>
    <xdr:to>
      <xdr:col>7</xdr:col>
      <xdr:colOff>320040</xdr:colOff>
      <xdr:row>34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ADB7FC-E01D-46E0-B73F-ACF3200B6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327660</xdr:colOff>
      <xdr:row>19</xdr:row>
      <xdr:rowOff>99060</xdr:rowOff>
    </xdr:from>
    <xdr:to>
      <xdr:col>15</xdr:col>
      <xdr:colOff>22860</xdr:colOff>
      <xdr:row>34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6FEA39-F663-427C-B2C5-1938A4BFF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548640</xdr:colOff>
      <xdr:row>19</xdr:row>
      <xdr:rowOff>83820</xdr:rowOff>
    </xdr:from>
    <xdr:to>
      <xdr:col>22</xdr:col>
      <xdr:colOff>243840</xdr:colOff>
      <xdr:row>34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1CA763-6D1F-41AA-BAFB-B04B0C22C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217713</xdr:colOff>
      <xdr:row>4</xdr:row>
      <xdr:rowOff>112026</xdr:rowOff>
    </xdr:from>
    <xdr:to>
      <xdr:col>30</xdr:col>
      <xdr:colOff>158338</xdr:colOff>
      <xdr:row>34</xdr:row>
      <xdr:rowOff>59377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CA8ED-DE3A-454F-AD65-13C3BAD89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ry selvam" refreshedDate="44898.849889930556" createdVersion="8" refreshedVersion="8" minRefreshableVersion="3" recordCount="50" xr:uid="{E42E52F7-DBC3-4E9E-9590-C512DCA411AE}">
  <cacheSource type="worksheet">
    <worksheetSource name="Table5"/>
  </cacheSource>
  <cacheFields count="2">
    <cacheField name="name" numFmtId="0">
      <sharedItems/>
    </cacheField>
    <cacheField name="investment_type" numFmtId="0">
      <sharedItems count="12">
        <s v="grant"/>
        <s v="series_d"/>
        <s v="seed"/>
        <s v="non_equity_assistance"/>
        <s v="series_unknown"/>
        <s v="series_b"/>
        <s v="pre_seed"/>
        <s v="series_a"/>
        <s v="angel"/>
        <s v="equity_crowdfunding"/>
        <s v="series_c"/>
        <s v="convertible_no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Grant - Imperial Europe Srl"/>
    <x v="0"/>
  </r>
  <r>
    <s v="Series D - Aspire Health"/>
    <x v="1"/>
  </r>
  <r>
    <s v="Seed Round - Aira Tech Corp"/>
    <x v="2"/>
  </r>
  <r>
    <s v="Non Equity Assistance - Shiftiez"/>
    <x v="3"/>
  </r>
  <r>
    <s v="Grant - Quantum NanoPure"/>
    <x v="0"/>
  </r>
  <r>
    <s v="Venture Round - Vyclone"/>
    <x v="4"/>
  </r>
  <r>
    <s v="Series B - EOS Climate, Inc."/>
    <x v="5"/>
  </r>
  <r>
    <s v="Venture Round - Biotechware"/>
    <x v="4"/>
  </r>
  <r>
    <s v="Seed Round - Albert.io"/>
    <x v="2"/>
  </r>
  <r>
    <s v="Venture Round - NRT Technology Corp"/>
    <x v="4"/>
  </r>
  <r>
    <s v="Venture Round - LivePerson"/>
    <x v="4"/>
  </r>
  <r>
    <s v="Pre Seed Round - Altius Analytics Labs"/>
    <x v="6"/>
  </r>
  <r>
    <s v="Seed Round - Ringblingz"/>
    <x v="2"/>
  </r>
  <r>
    <s v="Seed Round - Clinton Education"/>
    <x v="2"/>
  </r>
  <r>
    <s v="Seed Round - Stylenda"/>
    <x v="2"/>
  </r>
  <r>
    <s v="Non Equity Assistance - Keregen"/>
    <x v="3"/>
  </r>
  <r>
    <s v="Venture Round - Inventys Thermal Technologies"/>
    <x v="4"/>
  </r>
  <r>
    <s v="Series A - Isabella Products"/>
    <x v="7"/>
  </r>
  <r>
    <s v="Venture Round - Ioptima"/>
    <x v="4"/>
  </r>
  <r>
    <s v="Venture Round - Linkable Networks"/>
    <x v="4"/>
  </r>
  <r>
    <s v="Seed Round - Post.fm"/>
    <x v="2"/>
  </r>
  <r>
    <s v="Angel Round - Howler"/>
    <x v="8"/>
  </r>
  <r>
    <s v="Seed Round - Float"/>
    <x v="2"/>
  </r>
  <r>
    <s v="Seed Round - Multistory Learning"/>
    <x v="2"/>
  </r>
  <r>
    <s v="Seed Round - Strategic Blue"/>
    <x v="2"/>
  </r>
  <r>
    <s v="Seed Round - Sosh"/>
    <x v="2"/>
  </r>
  <r>
    <s v="Venture Round - SiiLA"/>
    <x v="4"/>
  </r>
  <r>
    <s v="Seed Round - MenoGeniX"/>
    <x v="2"/>
  </r>
  <r>
    <s v="Venture Round - Optireno"/>
    <x v="4"/>
  </r>
  <r>
    <s v="Seed Round - Sano"/>
    <x v="2"/>
  </r>
  <r>
    <s v="Seed Round - CoolChip Technologies"/>
    <x v="2"/>
  </r>
  <r>
    <s v="Seed Round - Raybaby"/>
    <x v="2"/>
  </r>
  <r>
    <s v="Seed Round - Izooble"/>
    <x v="2"/>
  </r>
  <r>
    <s v="Equity Crowdfunding - Rentivo"/>
    <x v="9"/>
  </r>
  <r>
    <s v="Seed Round - BABYBOOM.ru"/>
    <x v="2"/>
  </r>
  <r>
    <s v="Seed Round - Prodentor AB"/>
    <x v="2"/>
  </r>
  <r>
    <s v="Series A - Platform Solutions"/>
    <x v="7"/>
  </r>
  <r>
    <s v="Series B - Shanghai AllDream Network Technology Co."/>
    <x v="5"/>
  </r>
  <r>
    <s v="Seed Round - Jeapie"/>
    <x v="2"/>
  </r>
  <r>
    <s v="Venture Round - Firepro Systems"/>
    <x v="4"/>
  </r>
  <r>
    <s v="Seed Round - Rocket.La"/>
    <x v="2"/>
  </r>
  <r>
    <s v="Venture Round - Converus"/>
    <x v="4"/>
  </r>
  <r>
    <s v="Series B - Iridigm Display Corporation"/>
    <x v="5"/>
  </r>
  <r>
    <s v="Venture Round - The Accountancy Cloud"/>
    <x v="4"/>
  </r>
  <r>
    <s v="Seed Round - GenHao Education"/>
    <x v="2"/>
  </r>
  <r>
    <s v="Series C - Shopzilla"/>
    <x v="10"/>
  </r>
  <r>
    <s v="Series B - Lockdown Networks"/>
    <x v="5"/>
  </r>
  <r>
    <s v="Seed Round - Figment Networks"/>
    <x v="2"/>
  </r>
  <r>
    <s v="Seed Round - Accelerate Places"/>
    <x v="2"/>
  </r>
  <r>
    <s v="Convertible Note - Civocracy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6B15E-8F43-4FD3-BC79-2A9E5DA362A3}" name="PivotTable15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5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8"/>
        <item x="11"/>
        <item x="9"/>
        <item x="0"/>
        <item x="3"/>
        <item x="6"/>
        <item x="2"/>
        <item x="7"/>
        <item x="5"/>
        <item x="1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name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F7CBD-52C3-485A-8F8D-B4CD5DB0F323}" name="Table1" displayName="Table1" ref="A3:C5" totalsRowShown="0">
  <autoFilter ref="A3:C5" xr:uid="{16FF7CBD-52C3-485A-8F8D-B4CD5DB0F323}"/>
  <tableColumns count="3">
    <tableColumn id="1" xr3:uid="{95A14309-A3E6-4AAC-9888-5CAB7D3C05CC}" name="country_code"/>
    <tableColumn id="2" xr3:uid="{8513A1EC-57FF-472E-8525-37F11D9772E3}" name="total_investment_count"/>
    <tableColumn id="3" xr3:uid="{4C00A16C-7196-492F-9423-A0157FC6396C}" name="funding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D8ED50-770F-430A-B7DE-865C1B1CD131}" name="Table2" displayName="Table2" ref="G3:H51" totalsRowShown="0">
  <autoFilter ref="G3:H51" xr:uid="{13D8ED50-770F-430A-B7DE-865C1B1CD131}"/>
  <tableColumns count="2">
    <tableColumn id="1" xr3:uid="{F0DB3B03-4E98-40CE-AE55-79537C648A4B}" name="investor_name"/>
    <tableColumn id="2" xr3:uid="{E862BA92-DE9A-48FF-A2D2-FD91A150DFD8}" name="investment_partner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92BAA1-54D4-4C97-B243-06434E3BEBC5}" name="Table5" displayName="Table5" ref="L3:M53" totalsRowShown="0">
  <autoFilter ref="L3:M53" xr:uid="{BA92BAA1-54D4-4C97-B243-06434E3BEBC5}"/>
  <tableColumns count="2">
    <tableColumn id="1" xr3:uid="{FA478A3E-7F4C-4C85-9BA3-611AFA1B3BE5}" name="name"/>
    <tableColumn id="2" xr3:uid="{CE16F0F9-E595-45EC-9838-D3C519E99E6D}" name="investment_typ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7C0D2A-85DD-49F9-91D0-4354193E52F3}" name="Table6" displayName="Table6" ref="O3:P53" totalsRowShown="0">
  <autoFilter ref="O3:P53" xr:uid="{6F7C0D2A-85DD-49F9-91D0-4354193E52F3}"/>
  <tableColumns count="2">
    <tableColumn id="1" xr3:uid="{50D770BA-6DC5-4BCD-87F4-DD876DBB310D}" name="name"/>
    <tableColumn id="2" xr3:uid="{E61A8575-2FE2-4907-BBD3-EC3E7550262B}" name="regio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194FC8-05D0-4DAD-B976-A1FF8B953CF8}" name="Table7" displayName="Table7" ref="S5:T17" totalsRowShown="0">
  <autoFilter ref="S5:T17" xr:uid="{B0194FC8-05D0-4DAD-B976-A1FF8B953CF8}"/>
  <tableColumns count="2">
    <tableColumn id="1" xr3:uid="{0F262E53-93E9-46D0-A1B6-8C6A6DF57775}" name="monthly_investments" dataDxfId="1">
      <calculatedColumnFormula>CHOOSE(V5,"Jan","Feb","Mar","Apr","May","Jun","Jul","Aug","Sep","Oct","Nov","Dec")</calculatedColumnFormula>
    </tableColumn>
    <tableColumn id="2" xr3:uid="{DF098E0D-271F-466C-8124-76A696B849F7}" name="total_investmen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87F86D-D7A2-4122-87F3-9794293BCCD5}" name="Table8" displayName="Table8" ref="S24:T36" totalsRowShown="0">
  <autoFilter ref="S24:T36" xr:uid="{4C87F86D-D7A2-4122-87F3-9794293BCCD5}"/>
  <tableColumns count="2">
    <tableColumn id="1" xr3:uid="{6490171C-7726-4223-9D7A-8B4773FFFEBF}" name="Monthly_investors" dataDxfId="0">
      <calculatedColumnFormula>CHOOSE(AC21,"Jan","Feb","Mar","Apr","May","Jun","Jul","Aug","Sep","Oct","Nov","Dec")</calculatedColumnFormula>
    </tableColumn>
    <tableColumn id="2" xr3:uid="{CFAC8940-2325-4E7E-A1A8-C5934F6D8BA2}" name="total_investor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E80BE2-1DD7-4EC1-9C52-E5C2B462CF83}" name="Table9" displayName="Table9" ref="V22:Y72" totalsRowShown="0">
  <autoFilter ref="V22:Y72" xr:uid="{95E80BE2-1DD7-4EC1-9C52-E5C2B462CF83}"/>
  <tableColumns count="4">
    <tableColumn id="1" xr3:uid="{D16005DF-D9BA-40A5-AE32-E36181D18BA2}" name="name"/>
    <tableColumn id="2" xr3:uid="{54F46A88-4CCB-446B-AFAE-C4DE5C928295}" name="facebook"/>
    <tableColumn id="3" xr3:uid="{38C25F58-F3EE-465F-AAAE-BF9A231ABD6E}" name="twitter"/>
    <tableColumn id="4" xr3:uid="{EF1FA7CF-19EC-4C23-8CD3-7F47963835A5}" name="linkedin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BFE9847-0E3E-47D8-8E0A-1173A8DBC35B}" name="Table12" displayName="Table12" ref="A54:B101" totalsRowShown="0">
  <autoFilter ref="A54:B101" xr:uid="{CBFE9847-0E3E-47D8-8E0A-1173A8DBC35B}"/>
  <tableColumns count="2">
    <tableColumn id="1" xr3:uid="{B4949042-318A-457A-B52B-B43EBD6E9554}" name="institution_name"/>
    <tableColumn id="2" xr3:uid="{6021AB1D-B20F-4AE4-8ACC-3517D0A88E5E}" name="Number_of_investors_from_institut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A5C7-D2A4-4E5F-A8A3-9803BDAC5C4A}">
  <dimension ref="A3:B15"/>
  <sheetViews>
    <sheetView workbookViewId="0">
      <selection activeCell="A3" sqref="A3"/>
    </sheetView>
  </sheetViews>
  <sheetFormatPr defaultRowHeight="14.4"/>
  <cols>
    <col min="1" max="1" width="19.6640625" bestFit="1" customWidth="1"/>
    <col min="2" max="2" width="13.6640625" bestFit="1" customWidth="1"/>
  </cols>
  <sheetData>
    <row r="3" spans="1:2">
      <c r="A3" s="1" t="s">
        <v>57</v>
      </c>
      <c r="B3" t="s">
        <v>247</v>
      </c>
    </row>
    <row r="4" spans="1:2">
      <c r="A4" t="s">
        <v>88</v>
      </c>
      <c r="B4" s="2">
        <v>1</v>
      </c>
    </row>
    <row r="5" spans="1:2">
      <c r="A5" t="s">
        <v>119</v>
      </c>
      <c r="B5" s="2">
        <v>1</v>
      </c>
    </row>
    <row r="6" spans="1:2">
      <c r="A6" t="s">
        <v>101</v>
      </c>
      <c r="B6" s="2">
        <v>1</v>
      </c>
    </row>
    <row r="7" spans="1:2">
      <c r="A7" t="s">
        <v>59</v>
      </c>
      <c r="B7" s="2">
        <v>2</v>
      </c>
    </row>
    <row r="8" spans="1:2">
      <c r="A8" t="s">
        <v>65</v>
      </c>
      <c r="B8" s="2">
        <v>2</v>
      </c>
    </row>
    <row r="9" spans="1:2">
      <c r="A9" t="s">
        <v>76</v>
      </c>
      <c r="B9" s="2">
        <v>1</v>
      </c>
    </row>
    <row r="10" spans="1:2">
      <c r="A10" t="s">
        <v>63</v>
      </c>
      <c r="B10" s="2">
        <v>22</v>
      </c>
    </row>
    <row r="11" spans="1:2">
      <c r="A11" t="s">
        <v>83</v>
      </c>
      <c r="B11" s="2">
        <v>2</v>
      </c>
    </row>
    <row r="12" spans="1:2">
      <c r="A12" t="s">
        <v>70</v>
      </c>
      <c r="B12" s="2">
        <v>4</v>
      </c>
    </row>
    <row r="13" spans="1:2">
      <c r="A13" t="s">
        <v>114</v>
      </c>
      <c r="B13" s="2">
        <v>1</v>
      </c>
    </row>
    <row r="14" spans="1:2">
      <c r="A14" t="s">
        <v>61</v>
      </c>
      <c r="B14" s="2">
        <v>1</v>
      </c>
    </row>
    <row r="15" spans="1:2">
      <c r="A15" t="s">
        <v>68</v>
      </c>
      <c r="B15" s="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4E9A-CA35-4BEA-93ED-2729BF9F3E71}">
  <dimension ref="A3:AD103"/>
  <sheetViews>
    <sheetView topLeftCell="A46" workbookViewId="0">
      <selection activeCell="E55" sqref="E55"/>
    </sheetView>
  </sheetViews>
  <sheetFormatPr defaultRowHeight="14.4"/>
  <cols>
    <col min="1" max="1" width="16.6640625" customWidth="1"/>
    <col min="2" max="2" width="45.33203125" customWidth="1"/>
    <col min="3" max="3" width="33.6640625" customWidth="1"/>
    <col min="5" max="5" width="14" customWidth="1"/>
    <col min="7" max="7" width="30.33203125" customWidth="1"/>
    <col min="8" max="8" width="19.6640625" customWidth="1"/>
    <col min="12" max="12" width="30.21875" customWidth="1"/>
    <col min="13" max="13" width="19.33203125" customWidth="1"/>
    <col min="15" max="15" width="15.21875" customWidth="1"/>
    <col min="16" max="16" width="15.44140625" bestFit="1" customWidth="1"/>
    <col min="19" max="19" width="20.33203125" customWidth="1"/>
    <col min="20" max="20" width="19.5546875" customWidth="1"/>
    <col min="22" max="22" width="32.77734375" bestFit="1" customWidth="1"/>
    <col min="23" max="23" width="63" bestFit="1" customWidth="1"/>
    <col min="24" max="24" width="36" bestFit="1" customWidth="1"/>
    <col min="25" max="25" width="54.88671875" bestFit="1" customWidth="1"/>
  </cols>
  <sheetData>
    <row r="3" spans="1:23">
      <c r="A3" t="s">
        <v>0</v>
      </c>
      <c r="B3" t="s">
        <v>1</v>
      </c>
      <c r="C3" t="s">
        <v>2</v>
      </c>
      <c r="G3" t="s">
        <v>6</v>
      </c>
      <c r="H3" t="s">
        <v>7</v>
      </c>
      <c r="L3" t="s">
        <v>56</v>
      </c>
      <c r="M3" t="s">
        <v>57</v>
      </c>
      <c r="O3" t="s">
        <v>56</v>
      </c>
      <c r="P3" t="s">
        <v>120</v>
      </c>
    </row>
    <row r="4" spans="1:23">
      <c r="A4" t="s">
        <v>3</v>
      </c>
      <c r="B4">
        <v>58</v>
      </c>
      <c r="C4">
        <v>98000000</v>
      </c>
      <c r="G4" t="s">
        <v>8</v>
      </c>
      <c r="H4">
        <v>2</v>
      </c>
      <c r="L4" t="s">
        <v>58</v>
      </c>
      <c r="M4" t="s">
        <v>59</v>
      </c>
      <c r="O4" t="s">
        <v>121</v>
      </c>
      <c r="P4" t="s">
        <v>5</v>
      </c>
      <c r="V4" t="s">
        <v>195</v>
      </c>
      <c r="W4" t="s">
        <v>196</v>
      </c>
    </row>
    <row r="5" spans="1:23">
      <c r="A5" t="s">
        <v>4</v>
      </c>
      <c r="B5">
        <v>28</v>
      </c>
      <c r="C5" t="s">
        <v>5</v>
      </c>
      <c r="G5" t="s">
        <v>9</v>
      </c>
      <c r="H5">
        <v>2</v>
      </c>
      <c r="L5" t="s">
        <v>60</v>
      </c>
      <c r="M5" t="s">
        <v>61</v>
      </c>
      <c r="O5" t="s">
        <v>122</v>
      </c>
      <c r="P5" t="s">
        <v>123</v>
      </c>
      <c r="S5" t="s">
        <v>195</v>
      </c>
      <c r="T5" t="s">
        <v>196</v>
      </c>
      <c r="V5">
        <v>1</v>
      </c>
      <c r="W5">
        <v>5</v>
      </c>
    </row>
    <row r="6" spans="1:23" ht="15">
      <c r="G6" t="s">
        <v>10</v>
      </c>
      <c r="H6">
        <v>1</v>
      </c>
      <c r="L6" t="s">
        <v>62</v>
      </c>
      <c r="M6" t="s">
        <v>63</v>
      </c>
      <c r="O6" t="s">
        <v>124</v>
      </c>
      <c r="P6" t="s">
        <v>125</v>
      </c>
      <c r="S6" s="3" t="str">
        <f>CHOOSE(V5,"Jan","Feb","Mar","Apr","May","Jun","Jul","Aug","Sep","Oct","Nov","Dec")</f>
        <v>Jan</v>
      </c>
      <c r="T6">
        <v>5</v>
      </c>
      <c r="V6">
        <v>2</v>
      </c>
      <c r="W6">
        <v>3</v>
      </c>
    </row>
    <row r="7" spans="1:23" ht="15">
      <c r="G7" t="s">
        <v>11</v>
      </c>
      <c r="H7">
        <v>1</v>
      </c>
      <c r="L7" t="s">
        <v>64</v>
      </c>
      <c r="M7" t="s">
        <v>65</v>
      </c>
      <c r="O7" t="s">
        <v>126</v>
      </c>
      <c r="P7" t="s">
        <v>5</v>
      </c>
      <c r="S7" s="3" t="str">
        <f>CHOOSE(V6,"Jan","Feb","Mar","Apr","May","Jun","Jul","Aug","Sep","Oct","Nov","Dec")</f>
        <v>Feb</v>
      </c>
      <c r="T7">
        <v>3</v>
      </c>
      <c r="V7">
        <v>3</v>
      </c>
      <c r="W7">
        <v>7</v>
      </c>
    </row>
    <row r="8" spans="1:23" ht="15">
      <c r="G8" t="s">
        <v>12</v>
      </c>
      <c r="H8">
        <v>1</v>
      </c>
      <c r="L8" t="s">
        <v>66</v>
      </c>
      <c r="M8" t="s">
        <v>59</v>
      </c>
      <c r="O8" t="s">
        <v>127</v>
      </c>
      <c r="P8" t="s">
        <v>128</v>
      </c>
      <c r="S8" s="3" t="str">
        <f>CHOOSE(V7,"Jan","Feb","Mar","Apr","May","Jun","Jul","Aug","Sep","Oct","Nov","Dec")</f>
        <v>Mar</v>
      </c>
      <c r="T8">
        <v>7</v>
      </c>
      <c r="V8">
        <v>4</v>
      </c>
      <c r="W8">
        <v>5</v>
      </c>
    </row>
    <row r="9" spans="1:23" ht="15">
      <c r="G9" t="s">
        <v>13</v>
      </c>
      <c r="H9">
        <v>1</v>
      </c>
      <c r="L9" t="s">
        <v>67</v>
      </c>
      <c r="M9" t="s">
        <v>68</v>
      </c>
      <c r="O9" t="s">
        <v>129</v>
      </c>
      <c r="P9" t="s">
        <v>130</v>
      </c>
      <c r="S9" s="3" t="str">
        <f>CHOOSE(V8,"Jan","Feb","Mar","Apr","May","Jun","Jul","Aug","Sep","Oct","Nov","Dec")</f>
        <v>Apr</v>
      </c>
      <c r="T9">
        <v>5</v>
      </c>
      <c r="V9">
        <v>5</v>
      </c>
      <c r="W9">
        <v>1</v>
      </c>
    </row>
    <row r="10" spans="1:23" ht="15">
      <c r="G10" t="s">
        <v>14</v>
      </c>
      <c r="H10">
        <v>1</v>
      </c>
      <c r="L10" t="s">
        <v>69</v>
      </c>
      <c r="M10" t="s">
        <v>70</v>
      </c>
      <c r="O10" t="s">
        <v>131</v>
      </c>
      <c r="P10" t="s">
        <v>5</v>
      </c>
      <c r="S10" s="3" t="str">
        <f>CHOOSE(V9,"Jan","Feb","Mar","Apr","May","Jun","Jul","Aug","Sep","Oct","Nov","Dec")</f>
        <v>May</v>
      </c>
      <c r="T10">
        <v>1</v>
      </c>
      <c r="V10">
        <v>6</v>
      </c>
      <c r="W10">
        <v>2</v>
      </c>
    </row>
    <row r="11" spans="1:23" ht="15">
      <c r="G11" t="s">
        <v>15</v>
      </c>
      <c r="H11">
        <v>1</v>
      </c>
      <c r="L11" t="s">
        <v>71</v>
      </c>
      <c r="M11" t="s">
        <v>68</v>
      </c>
      <c r="O11" t="s">
        <v>132</v>
      </c>
      <c r="P11" t="s">
        <v>5</v>
      </c>
      <c r="S11" s="3" t="str">
        <f>CHOOSE(V10,"Jan","Feb","Mar","Apr","May","Jun","Jul","Aug","Sep","Oct","Nov","Dec")</f>
        <v>Jun</v>
      </c>
      <c r="T11">
        <v>2</v>
      </c>
      <c r="V11">
        <v>7</v>
      </c>
      <c r="W11">
        <v>6</v>
      </c>
    </row>
    <row r="12" spans="1:23" ht="15">
      <c r="G12" t="s">
        <v>16</v>
      </c>
      <c r="H12">
        <v>1</v>
      </c>
      <c r="L12" t="s">
        <v>72</v>
      </c>
      <c r="M12" t="s">
        <v>63</v>
      </c>
      <c r="O12" t="s">
        <v>133</v>
      </c>
      <c r="P12" t="s">
        <v>134</v>
      </c>
      <c r="S12" s="3" t="str">
        <f>CHOOSE(V11,"Jan","Feb","Mar","Apr","May","Jun","Jul","Aug","Sep","Oct","Nov","Dec")</f>
        <v>Jul</v>
      </c>
      <c r="T12">
        <v>6</v>
      </c>
      <c r="V12">
        <v>8</v>
      </c>
      <c r="W12">
        <v>8</v>
      </c>
    </row>
    <row r="13" spans="1:23" ht="15">
      <c r="G13" t="s">
        <v>17</v>
      </c>
      <c r="H13">
        <v>1</v>
      </c>
      <c r="L13" t="s">
        <v>73</v>
      </c>
      <c r="M13" t="s">
        <v>68</v>
      </c>
      <c r="O13" t="s">
        <v>135</v>
      </c>
      <c r="P13" t="s">
        <v>136</v>
      </c>
      <c r="S13" s="3" t="str">
        <f>CHOOSE(V12,"Jan","Feb","Mar","Apr","May","Jun","Jul","Aug","Sep","Oct","Nov","Dec")</f>
        <v>Aug</v>
      </c>
      <c r="T13">
        <v>8</v>
      </c>
      <c r="V13">
        <v>9</v>
      </c>
      <c r="W13">
        <v>1</v>
      </c>
    </row>
    <row r="14" spans="1:23" ht="15">
      <c r="G14" t="s">
        <v>18</v>
      </c>
      <c r="H14">
        <v>1</v>
      </c>
      <c r="L14" t="s">
        <v>74</v>
      </c>
      <c r="M14" t="s">
        <v>68</v>
      </c>
      <c r="O14" t="s">
        <v>137</v>
      </c>
      <c r="P14" t="s">
        <v>123</v>
      </c>
      <c r="S14" s="3" t="str">
        <f>CHOOSE(V13,"Jan","Feb","Mar","Apr","May","Jun","Jul","Aug","Sep","Oct","Nov","Dec")</f>
        <v>Sep</v>
      </c>
      <c r="T14">
        <v>1</v>
      </c>
      <c r="V14">
        <v>10</v>
      </c>
      <c r="W14">
        <v>2</v>
      </c>
    </row>
    <row r="15" spans="1:23" ht="15">
      <c r="G15" t="s">
        <v>19</v>
      </c>
      <c r="H15">
        <v>1</v>
      </c>
      <c r="L15" t="s">
        <v>75</v>
      </c>
      <c r="M15" t="s">
        <v>76</v>
      </c>
      <c r="O15" t="s">
        <v>138</v>
      </c>
      <c r="P15" t="s">
        <v>5</v>
      </c>
      <c r="S15" s="3" t="str">
        <f>CHOOSE(V14,"Jan","Feb","Mar","Apr","May","Jun","Jul","Aug","Sep","Oct","Nov","Dec")</f>
        <v>Oct</v>
      </c>
      <c r="T15">
        <v>2</v>
      </c>
      <c r="V15">
        <v>11</v>
      </c>
      <c r="W15">
        <v>6</v>
      </c>
    </row>
    <row r="16" spans="1:23" ht="15">
      <c r="G16" t="s">
        <v>20</v>
      </c>
      <c r="H16">
        <v>1</v>
      </c>
      <c r="L16" t="s">
        <v>77</v>
      </c>
      <c r="M16" t="s">
        <v>63</v>
      </c>
      <c r="O16" t="s">
        <v>139</v>
      </c>
      <c r="P16" t="s">
        <v>140</v>
      </c>
      <c r="S16" s="3" t="str">
        <f>CHOOSE(V15,"Jan","Feb","Mar","Apr","May","Jun","Jul","Aug","Sep","Oct","Nov","Dec")</f>
        <v>Nov</v>
      </c>
      <c r="T16">
        <v>6</v>
      </c>
      <c r="V16">
        <v>12</v>
      </c>
      <c r="W16">
        <v>4</v>
      </c>
    </row>
    <row r="17" spans="7:30" ht="15">
      <c r="G17" t="s">
        <v>21</v>
      </c>
      <c r="H17">
        <v>1</v>
      </c>
      <c r="L17" t="s">
        <v>78</v>
      </c>
      <c r="M17" t="s">
        <v>63</v>
      </c>
      <c r="O17" t="s">
        <v>141</v>
      </c>
      <c r="P17" t="s">
        <v>5</v>
      </c>
      <c r="S17" s="3" t="str">
        <f>CHOOSE(V16,"Jan","Feb","Mar","Apr","May","Jun","Jul","Aug","Sep","Oct","Nov","Dec")</f>
        <v>Dec</v>
      </c>
      <c r="T17">
        <v>4</v>
      </c>
    </row>
    <row r="18" spans="7:30">
      <c r="G18" t="s">
        <v>22</v>
      </c>
      <c r="H18">
        <v>1</v>
      </c>
      <c r="L18" t="s">
        <v>79</v>
      </c>
      <c r="M18" t="s">
        <v>63</v>
      </c>
      <c r="O18" t="s">
        <v>142</v>
      </c>
      <c r="P18" t="s">
        <v>143</v>
      </c>
    </row>
    <row r="19" spans="7:30">
      <c r="G19" t="s">
        <v>23</v>
      </c>
      <c r="H19">
        <v>1</v>
      </c>
      <c r="L19" t="s">
        <v>80</v>
      </c>
      <c r="M19" t="s">
        <v>65</v>
      </c>
      <c r="O19" t="s">
        <v>144</v>
      </c>
      <c r="P19" t="s">
        <v>145</v>
      </c>
    </row>
    <row r="20" spans="7:30">
      <c r="G20" t="s">
        <v>24</v>
      </c>
      <c r="H20">
        <v>1</v>
      </c>
      <c r="L20" t="s">
        <v>81</v>
      </c>
      <c r="M20" t="s">
        <v>68</v>
      </c>
      <c r="O20" t="s">
        <v>146</v>
      </c>
      <c r="P20" t="s">
        <v>147</v>
      </c>
    </row>
    <row r="21" spans="7:30">
      <c r="G21" t="s">
        <v>25</v>
      </c>
      <c r="H21">
        <v>1</v>
      </c>
      <c r="L21" t="s">
        <v>82</v>
      </c>
      <c r="M21" t="s">
        <v>83</v>
      </c>
      <c r="O21" t="s">
        <v>148</v>
      </c>
      <c r="P21" t="s">
        <v>149</v>
      </c>
      <c r="AC21">
        <v>1</v>
      </c>
      <c r="AD21">
        <v>5</v>
      </c>
    </row>
    <row r="22" spans="7:30">
      <c r="G22" t="s">
        <v>26</v>
      </c>
      <c r="H22">
        <v>1</v>
      </c>
      <c r="L22" t="s">
        <v>84</v>
      </c>
      <c r="M22" t="s">
        <v>68</v>
      </c>
      <c r="O22" t="s">
        <v>150</v>
      </c>
      <c r="P22" t="s">
        <v>151</v>
      </c>
      <c r="V22" t="s">
        <v>56</v>
      </c>
      <c r="W22" t="s">
        <v>248</v>
      </c>
      <c r="X22" t="s">
        <v>249</v>
      </c>
      <c r="Y22" t="s">
        <v>250</v>
      </c>
      <c r="AC22">
        <v>2</v>
      </c>
      <c r="AD22">
        <v>3</v>
      </c>
    </row>
    <row r="23" spans="7:30">
      <c r="G23" t="s">
        <v>27</v>
      </c>
      <c r="H23">
        <v>1</v>
      </c>
      <c r="L23" t="s">
        <v>85</v>
      </c>
      <c r="M23" t="s">
        <v>68</v>
      </c>
      <c r="O23" t="s">
        <v>152</v>
      </c>
      <c r="P23" t="s">
        <v>5</v>
      </c>
      <c r="V23" t="s">
        <v>170</v>
      </c>
      <c r="W23">
        <v>0</v>
      </c>
      <c r="X23">
        <v>0</v>
      </c>
      <c r="Y23">
        <v>1</v>
      </c>
      <c r="AC23">
        <v>3</v>
      </c>
      <c r="AD23">
        <v>6</v>
      </c>
    </row>
    <row r="24" spans="7:30">
      <c r="G24" t="s">
        <v>28</v>
      </c>
      <c r="H24">
        <v>1</v>
      </c>
      <c r="L24" t="s">
        <v>86</v>
      </c>
      <c r="M24" t="s">
        <v>63</v>
      </c>
      <c r="O24" t="s">
        <v>153</v>
      </c>
      <c r="P24" t="s">
        <v>154</v>
      </c>
      <c r="S24" t="s">
        <v>197</v>
      </c>
      <c r="T24" t="s">
        <v>198</v>
      </c>
      <c r="V24" t="s">
        <v>161</v>
      </c>
      <c r="W24">
        <v>0</v>
      </c>
      <c r="X24">
        <v>0</v>
      </c>
      <c r="Y24">
        <v>1</v>
      </c>
      <c r="AC24">
        <v>4</v>
      </c>
      <c r="AD24">
        <v>6</v>
      </c>
    </row>
    <row r="25" spans="7:30" ht="15">
      <c r="G25" t="s">
        <v>29</v>
      </c>
      <c r="H25">
        <v>1</v>
      </c>
      <c r="L25" t="s">
        <v>87</v>
      </c>
      <c r="M25" t="s">
        <v>88</v>
      </c>
      <c r="O25" t="s">
        <v>155</v>
      </c>
      <c r="P25" t="s">
        <v>5</v>
      </c>
      <c r="S25" s="3" t="str">
        <f>CHOOSE(AC21,"Jan","Feb","Mar","Apr","May","Jun","Jul","Aug","Sep","Oct","Nov","Dec")</f>
        <v>Jan</v>
      </c>
      <c r="T25">
        <v>5</v>
      </c>
      <c r="V25" t="s">
        <v>163</v>
      </c>
      <c r="W25">
        <v>0</v>
      </c>
      <c r="X25">
        <v>0</v>
      </c>
      <c r="Y25">
        <v>0</v>
      </c>
      <c r="AC25">
        <v>5</v>
      </c>
      <c r="AD25">
        <v>3</v>
      </c>
    </row>
    <row r="26" spans="7:30" ht="15">
      <c r="G26" t="s">
        <v>30</v>
      </c>
      <c r="H26">
        <v>1</v>
      </c>
      <c r="L26" t="s">
        <v>89</v>
      </c>
      <c r="M26" t="s">
        <v>63</v>
      </c>
      <c r="O26" t="s">
        <v>156</v>
      </c>
      <c r="P26" t="s">
        <v>123</v>
      </c>
      <c r="S26" s="3" t="str">
        <f>CHOOSE(AC22,"Jan","Feb","Mar","Apr","May","Jun","Jul","Aug","Sep","Oct","Nov","Dec")</f>
        <v>Feb</v>
      </c>
      <c r="T26">
        <v>3</v>
      </c>
      <c r="V26" t="s">
        <v>168</v>
      </c>
      <c r="W26">
        <v>0</v>
      </c>
      <c r="X26">
        <v>0</v>
      </c>
      <c r="Y26">
        <v>0</v>
      </c>
      <c r="AC26">
        <v>6</v>
      </c>
      <c r="AD26">
        <v>3</v>
      </c>
    </row>
    <row r="27" spans="7:30" ht="15">
      <c r="G27" t="s">
        <v>31</v>
      </c>
      <c r="H27">
        <v>1</v>
      </c>
      <c r="L27" t="s">
        <v>90</v>
      </c>
      <c r="M27" t="s">
        <v>63</v>
      </c>
      <c r="O27" t="s">
        <v>157</v>
      </c>
      <c r="P27" t="s">
        <v>123</v>
      </c>
      <c r="S27" s="3" t="str">
        <f>CHOOSE(AC23,"Jan","Feb","Mar","Apr","May","Jun","Jul","Aug","Sep","Oct","Nov","Dec")</f>
        <v>Mar</v>
      </c>
      <c r="T27">
        <v>6</v>
      </c>
      <c r="V27" t="s">
        <v>182</v>
      </c>
      <c r="W27">
        <v>0</v>
      </c>
      <c r="X27">
        <v>0</v>
      </c>
      <c r="Y27">
        <v>0</v>
      </c>
      <c r="AC27">
        <v>7</v>
      </c>
      <c r="AD27">
        <v>4</v>
      </c>
    </row>
    <row r="28" spans="7:30" ht="15">
      <c r="G28" t="s">
        <v>32</v>
      </c>
      <c r="H28">
        <v>1</v>
      </c>
      <c r="L28" t="s">
        <v>91</v>
      </c>
      <c r="M28" t="s">
        <v>63</v>
      </c>
      <c r="O28" t="s">
        <v>158</v>
      </c>
      <c r="P28" t="s">
        <v>5</v>
      </c>
      <c r="S28" s="3" t="str">
        <f>CHOOSE(AC24,"Jan","Feb","Mar","Apr","May","Jun","Jul","Aug","Sep","Oct","Nov","Dec")</f>
        <v>Apr</v>
      </c>
      <c r="T28">
        <v>6</v>
      </c>
      <c r="V28" t="s">
        <v>192</v>
      </c>
      <c r="W28">
        <v>0</v>
      </c>
      <c r="X28">
        <v>0</v>
      </c>
      <c r="Y28">
        <v>0</v>
      </c>
      <c r="AC28">
        <v>8</v>
      </c>
      <c r="AD28">
        <v>8</v>
      </c>
    </row>
    <row r="29" spans="7:30" ht="15">
      <c r="G29" t="s">
        <v>33</v>
      </c>
      <c r="H29">
        <v>1</v>
      </c>
      <c r="L29" t="s">
        <v>92</v>
      </c>
      <c r="M29" t="s">
        <v>63</v>
      </c>
      <c r="O29" t="s">
        <v>159</v>
      </c>
      <c r="P29" t="s">
        <v>160</v>
      </c>
      <c r="S29" s="3" t="str">
        <f>CHOOSE(AC25,"Jan","Feb","Mar","Apr","May","Jun","Jul","Aug","Sep","Oct","Nov","Dec")</f>
        <v>May</v>
      </c>
      <c r="T29">
        <v>3</v>
      </c>
      <c r="V29" t="s">
        <v>156</v>
      </c>
      <c r="W29">
        <v>0</v>
      </c>
      <c r="X29">
        <v>1</v>
      </c>
      <c r="Y29">
        <v>1</v>
      </c>
      <c r="AC29">
        <v>9</v>
      </c>
      <c r="AD29">
        <v>3</v>
      </c>
    </row>
    <row r="30" spans="7:30" ht="15">
      <c r="G30" t="s">
        <v>34</v>
      </c>
      <c r="H30">
        <v>1</v>
      </c>
      <c r="L30" t="s">
        <v>93</v>
      </c>
      <c r="M30" t="s">
        <v>68</v>
      </c>
      <c r="O30" t="s">
        <v>161</v>
      </c>
      <c r="P30" t="s">
        <v>5</v>
      </c>
      <c r="S30" s="3" t="str">
        <f>CHOOSE(AC26,"Jan","Feb","Mar","Apr","May","Jun","Jul","Aug","Sep","Oct","Nov","Dec")</f>
        <v>Jun</v>
      </c>
      <c r="T30">
        <v>3</v>
      </c>
      <c r="V30" t="s">
        <v>183</v>
      </c>
      <c r="W30">
        <v>0</v>
      </c>
      <c r="X30">
        <v>0</v>
      </c>
      <c r="Y30">
        <v>1</v>
      </c>
      <c r="AC30">
        <v>10</v>
      </c>
      <c r="AD30">
        <v>2</v>
      </c>
    </row>
    <row r="31" spans="7:30" ht="15">
      <c r="G31" t="s">
        <v>35</v>
      </c>
      <c r="H31">
        <v>1</v>
      </c>
      <c r="L31" t="s">
        <v>94</v>
      </c>
      <c r="M31" t="s">
        <v>63</v>
      </c>
      <c r="O31" t="s">
        <v>162</v>
      </c>
      <c r="P31" t="s">
        <v>123</v>
      </c>
      <c r="S31" s="3" t="str">
        <f>CHOOSE(AC27,"Jan","Feb","Mar","Apr","May","Jun","Jul","Aug","Sep","Oct","Nov","Dec")</f>
        <v>Jul</v>
      </c>
      <c r="T31">
        <v>4</v>
      </c>
      <c r="V31" t="s">
        <v>146</v>
      </c>
      <c r="W31">
        <v>0</v>
      </c>
      <c r="X31">
        <v>0</v>
      </c>
      <c r="Y31">
        <v>1</v>
      </c>
      <c r="AC31">
        <v>11</v>
      </c>
      <c r="AD31">
        <v>2</v>
      </c>
    </row>
    <row r="32" spans="7:30" ht="15">
      <c r="G32" t="s">
        <v>36</v>
      </c>
      <c r="H32">
        <v>1</v>
      </c>
      <c r="L32" t="s">
        <v>95</v>
      </c>
      <c r="M32" t="s">
        <v>68</v>
      </c>
      <c r="O32" t="s">
        <v>163</v>
      </c>
      <c r="P32" t="s">
        <v>5</v>
      </c>
      <c r="S32" s="3" t="str">
        <f>CHOOSE(AC28,"Jan","Feb","Mar","Apr","May","Jun","Jul","Aug","Sep","Oct","Nov","Dec")</f>
        <v>Aug</v>
      </c>
      <c r="T32">
        <v>8</v>
      </c>
      <c r="V32" t="s">
        <v>155</v>
      </c>
      <c r="W32">
        <v>0</v>
      </c>
      <c r="X32">
        <v>0</v>
      </c>
      <c r="Y32">
        <v>0</v>
      </c>
      <c r="AC32">
        <v>12</v>
      </c>
      <c r="AD32">
        <v>5</v>
      </c>
    </row>
    <row r="33" spans="7:25" ht="15">
      <c r="G33" t="s">
        <v>37</v>
      </c>
      <c r="H33">
        <v>1</v>
      </c>
      <c r="L33" t="s">
        <v>96</v>
      </c>
      <c r="M33" t="s">
        <v>63</v>
      </c>
      <c r="O33" t="s">
        <v>164</v>
      </c>
      <c r="P33" t="s">
        <v>5</v>
      </c>
      <c r="S33" s="3" t="str">
        <f>CHOOSE(AC29,"Jan","Feb","Mar","Apr","May","Jun","Jul","Aug","Sep","Oct","Nov","Dec")</f>
        <v>Sep</v>
      </c>
      <c r="T33">
        <v>3</v>
      </c>
      <c r="V33" t="s">
        <v>174</v>
      </c>
      <c r="W33">
        <v>0</v>
      </c>
      <c r="X33">
        <v>1</v>
      </c>
      <c r="Y33">
        <v>1</v>
      </c>
    </row>
    <row r="34" spans="7:25" ht="15">
      <c r="G34" t="s">
        <v>38</v>
      </c>
      <c r="H34">
        <v>1</v>
      </c>
      <c r="L34" t="s">
        <v>97</v>
      </c>
      <c r="M34" t="s">
        <v>63</v>
      </c>
      <c r="O34" t="s">
        <v>165</v>
      </c>
      <c r="P34" t="s">
        <v>166</v>
      </c>
      <c r="S34" s="3" t="str">
        <f>CHOOSE(AC30,"Jan","Feb","Mar","Apr","May","Jun","Jul","Aug","Sep","Oct","Nov","Dec")</f>
        <v>Oct</v>
      </c>
      <c r="T34">
        <v>2</v>
      </c>
      <c r="V34" t="s">
        <v>132</v>
      </c>
      <c r="W34">
        <v>0</v>
      </c>
      <c r="X34">
        <v>0</v>
      </c>
      <c r="Y34">
        <v>0</v>
      </c>
    </row>
    <row r="35" spans="7:25" ht="15">
      <c r="G35" t="s">
        <v>39</v>
      </c>
      <c r="H35">
        <v>1</v>
      </c>
      <c r="L35" t="s">
        <v>98</v>
      </c>
      <c r="M35" t="s">
        <v>63</v>
      </c>
      <c r="O35" t="s">
        <v>167</v>
      </c>
      <c r="P35" t="s">
        <v>5</v>
      </c>
      <c r="S35" s="3" t="str">
        <f>CHOOSE(AC31,"Jan","Feb","Mar","Apr","May","Jun","Jul","Aug","Sep","Oct","Nov","Dec")</f>
        <v>Nov</v>
      </c>
      <c r="T35">
        <v>2</v>
      </c>
      <c r="V35" t="s">
        <v>186</v>
      </c>
      <c r="W35">
        <v>0</v>
      </c>
      <c r="X35">
        <v>0</v>
      </c>
      <c r="Y35">
        <v>0</v>
      </c>
    </row>
    <row r="36" spans="7:25" ht="15">
      <c r="G36" t="s">
        <v>40</v>
      </c>
      <c r="H36">
        <v>1</v>
      </c>
      <c r="L36" t="s">
        <v>99</v>
      </c>
      <c r="M36" t="s">
        <v>63</v>
      </c>
      <c r="O36" t="s">
        <v>168</v>
      </c>
      <c r="P36" t="s">
        <v>169</v>
      </c>
      <c r="S36" s="3" t="str">
        <f>CHOOSE(AC32,"Jan","Feb","Mar","Apr","May","Jun","Jul","Aug","Sep","Oct","Nov","Dec")</f>
        <v>Dec</v>
      </c>
      <c r="T36">
        <v>5</v>
      </c>
      <c r="V36" t="s">
        <v>126</v>
      </c>
      <c r="W36">
        <v>0</v>
      </c>
      <c r="X36">
        <v>0</v>
      </c>
      <c r="Y36">
        <v>0</v>
      </c>
    </row>
    <row r="37" spans="7:25">
      <c r="G37" t="s">
        <v>41</v>
      </c>
      <c r="H37">
        <v>1</v>
      </c>
      <c r="L37" t="s">
        <v>100</v>
      </c>
      <c r="M37" t="s">
        <v>101</v>
      </c>
      <c r="O37" t="s">
        <v>170</v>
      </c>
      <c r="P37" t="s">
        <v>5</v>
      </c>
      <c r="V37" t="s">
        <v>141</v>
      </c>
      <c r="W37">
        <v>0</v>
      </c>
      <c r="X37">
        <v>0</v>
      </c>
      <c r="Y37">
        <v>1</v>
      </c>
    </row>
    <row r="38" spans="7:25">
      <c r="G38" t="s">
        <v>42</v>
      </c>
      <c r="H38">
        <v>1</v>
      </c>
      <c r="L38" t="s">
        <v>102</v>
      </c>
      <c r="M38" t="s">
        <v>63</v>
      </c>
      <c r="O38" t="s">
        <v>171</v>
      </c>
      <c r="P38" t="s">
        <v>123</v>
      </c>
      <c r="V38" t="s">
        <v>188</v>
      </c>
      <c r="W38">
        <v>0</v>
      </c>
      <c r="X38">
        <v>0</v>
      </c>
      <c r="Y38">
        <v>0</v>
      </c>
    </row>
    <row r="39" spans="7:25">
      <c r="G39" t="s">
        <v>43</v>
      </c>
      <c r="H39">
        <v>1</v>
      </c>
      <c r="L39" t="s">
        <v>103</v>
      </c>
      <c r="M39" t="s">
        <v>63</v>
      </c>
      <c r="O39" t="s">
        <v>172</v>
      </c>
      <c r="P39" t="s">
        <v>173</v>
      </c>
      <c r="V39" t="s">
        <v>139</v>
      </c>
      <c r="W39">
        <v>0</v>
      </c>
      <c r="X39">
        <v>0</v>
      </c>
      <c r="Y39">
        <v>1</v>
      </c>
    </row>
    <row r="40" spans="7:25">
      <c r="G40" t="s">
        <v>44</v>
      </c>
      <c r="H40">
        <v>1</v>
      </c>
      <c r="L40" t="s">
        <v>104</v>
      </c>
      <c r="M40" t="s">
        <v>83</v>
      </c>
      <c r="O40" t="s">
        <v>174</v>
      </c>
      <c r="P40" t="s">
        <v>175</v>
      </c>
      <c r="V40" t="s">
        <v>164</v>
      </c>
      <c r="W40">
        <v>0</v>
      </c>
      <c r="X40">
        <v>0</v>
      </c>
      <c r="Y40">
        <v>0</v>
      </c>
    </row>
    <row r="41" spans="7:25">
      <c r="G41" t="s">
        <v>45</v>
      </c>
      <c r="H41">
        <v>1</v>
      </c>
      <c r="L41" t="s">
        <v>105</v>
      </c>
      <c r="M41" t="s">
        <v>70</v>
      </c>
      <c r="O41" t="s">
        <v>176</v>
      </c>
      <c r="P41" t="s">
        <v>5</v>
      </c>
      <c r="V41" t="s">
        <v>157</v>
      </c>
      <c r="W41">
        <v>0</v>
      </c>
      <c r="X41">
        <v>0</v>
      </c>
      <c r="Y41">
        <v>1</v>
      </c>
    </row>
    <row r="42" spans="7:25">
      <c r="G42" t="s">
        <v>46</v>
      </c>
      <c r="H42">
        <v>1</v>
      </c>
      <c r="L42" t="s">
        <v>106</v>
      </c>
      <c r="M42" t="s">
        <v>63</v>
      </c>
      <c r="O42" t="s">
        <v>177</v>
      </c>
      <c r="P42" t="s">
        <v>178</v>
      </c>
      <c r="V42" t="s">
        <v>165</v>
      </c>
      <c r="W42">
        <v>0</v>
      </c>
      <c r="X42">
        <v>0</v>
      </c>
      <c r="Y42">
        <v>0</v>
      </c>
    </row>
    <row r="43" spans="7:25">
      <c r="G43" t="s">
        <v>47</v>
      </c>
      <c r="H43">
        <v>1</v>
      </c>
      <c r="L43" t="s">
        <v>107</v>
      </c>
      <c r="M43" t="s">
        <v>68</v>
      </c>
      <c r="O43" t="s">
        <v>179</v>
      </c>
      <c r="P43" t="s">
        <v>180</v>
      </c>
      <c r="V43" t="s">
        <v>152</v>
      </c>
      <c r="W43">
        <v>0</v>
      </c>
      <c r="X43">
        <v>0</v>
      </c>
      <c r="Y43">
        <v>0</v>
      </c>
    </row>
    <row r="44" spans="7:25">
      <c r="G44" t="s">
        <v>48</v>
      </c>
      <c r="H44">
        <v>1</v>
      </c>
      <c r="L44" t="s">
        <v>108</v>
      </c>
      <c r="M44" t="s">
        <v>63</v>
      </c>
      <c r="O44" t="s">
        <v>181</v>
      </c>
      <c r="P44" t="s">
        <v>5</v>
      </c>
      <c r="V44" t="s">
        <v>176</v>
      </c>
      <c r="W44">
        <v>0</v>
      </c>
      <c r="X44">
        <v>0</v>
      </c>
      <c r="Y44">
        <v>1</v>
      </c>
    </row>
    <row r="45" spans="7:25">
      <c r="G45" t="s">
        <v>49</v>
      </c>
      <c r="H45">
        <v>1</v>
      </c>
      <c r="L45" t="s">
        <v>109</v>
      </c>
      <c r="M45" t="s">
        <v>68</v>
      </c>
      <c r="O45" t="s">
        <v>182</v>
      </c>
      <c r="P45" t="s">
        <v>5</v>
      </c>
      <c r="V45" t="s">
        <v>159</v>
      </c>
      <c r="W45">
        <v>1</v>
      </c>
      <c r="X45">
        <v>0</v>
      </c>
      <c r="Y45">
        <v>1</v>
      </c>
    </row>
    <row r="46" spans="7:25">
      <c r="G46" t="s">
        <v>50</v>
      </c>
      <c r="H46">
        <v>1</v>
      </c>
      <c r="L46" t="s">
        <v>110</v>
      </c>
      <c r="M46" t="s">
        <v>70</v>
      </c>
      <c r="O46" t="s">
        <v>183</v>
      </c>
      <c r="P46" t="s">
        <v>5</v>
      </c>
      <c r="V46" t="s">
        <v>127</v>
      </c>
      <c r="W46">
        <v>1</v>
      </c>
      <c r="X46">
        <v>0</v>
      </c>
      <c r="Y46">
        <v>0</v>
      </c>
    </row>
    <row r="47" spans="7:25">
      <c r="G47" t="s">
        <v>51</v>
      </c>
      <c r="H47">
        <v>1</v>
      </c>
      <c r="L47" t="s">
        <v>111</v>
      </c>
      <c r="M47" t="s">
        <v>68</v>
      </c>
      <c r="O47" t="s">
        <v>184</v>
      </c>
      <c r="P47" t="s">
        <v>185</v>
      </c>
      <c r="V47" t="s">
        <v>144</v>
      </c>
      <c r="W47">
        <v>1</v>
      </c>
      <c r="X47">
        <v>1</v>
      </c>
      <c r="Y47">
        <v>0</v>
      </c>
    </row>
    <row r="48" spans="7:25">
      <c r="G48" t="s">
        <v>52</v>
      </c>
      <c r="H48">
        <v>1</v>
      </c>
      <c r="L48" t="s">
        <v>112</v>
      </c>
      <c r="M48" t="s">
        <v>63</v>
      </c>
      <c r="O48" t="s">
        <v>186</v>
      </c>
      <c r="P48" t="s">
        <v>187</v>
      </c>
      <c r="V48" t="s">
        <v>124</v>
      </c>
      <c r="W48">
        <v>0</v>
      </c>
      <c r="X48">
        <v>0</v>
      </c>
      <c r="Y48">
        <v>1</v>
      </c>
    </row>
    <row r="49" spans="1:25">
      <c r="G49" t="s">
        <v>53</v>
      </c>
      <c r="H49">
        <v>1</v>
      </c>
      <c r="L49" t="s">
        <v>113</v>
      </c>
      <c r="M49" t="s">
        <v>114</v>
      </c>
      <c r="O49" t="s">
        <v>188</v>
      </c>
      <c r="P49" t="s">
        <v>5</v>
      </c>
      <c r="V49" t="s">
        <v>135</v>
      </c>
      <c r="W49">
        <v>0</v>
      </c>
      <c r="X49">
        <v>0</v>
      </c>
      <c r="Y49">
        <v>1</v>
      </c>
    </row>
    <row r="50" spans="1:25">
      <c r="G50" t="s">
        <v>54</v>
      </c>
      <c r="H50">
        <v>1</v>
      </c>
      <c r="L50" t="s">
        <v>115</v>
      </c>
      <c r="M50" t="s">
        <v>70</v>
      </c>
      <c r="O50" t="s">
        <v>189</v>
      </c>
      <c r="P50" t="s">
        <v>5</v>
      </c>
      <c r="V50" t="s">
        <v>138</v>
      </c>
      <c r="W50">
        <v>0</v>
      </c>
      <c r="X50">
        <v>0</v>
      </c>
      <c r="Y50">
        <v>0</v>
      </c>
    </row>
    <row r="51" spans="1:25">
      <c r="G51" t="s">
        <v>55</v>
      </c>
      <c r="H51">
        <v>1</v>
      </c>
      <c r="L51" t="s">
        <v>116</v>
      </c>
      <c r="M51" t="s">
        <v>63</v>
      </c>
      <c r="O51" t="s">
        <v>190</v>
      </c>
      <c r="P51" t="s">
        <v>191</v>
      </c>
      <c r="V51" t="s">
        <v>184</v>
      </c>
      <c r="W51">
        <v>1</v>
      </c>
      <c r="X51">
        <v>1</v>
      </c>
      <c r="Y51">
        <v>1</v>
      </c>
    </row>
    <row r="52" spans="1:25">
      <c r="L52" t="s">
        <v>117</v>
      </c>
      <c r="M52" t="s">
        <v>63</v>
      </c>
      <c r="O52" t="s">
        <v>192</v>
      </c>
      <c r="P52" t="s">
        <v>193</v>
      </c>
      <c r="V52" t="s">
        <v>133</v>
      </c>
      <c r="W52">
        <v>0</v>
      </c>
      <c r="X52">
        <v>0</v>
      </c>
      <c r="Y52">
        <v>0</v>
      </c>
    </row>
    <row r="53" spans="1:25">
      <c r="L53" t="s">
        <v>118</v>
      </c>
      <c r="M53" t="s">
        <v>119</v>
      </c>
      <c r="O53" t="s">
        <v>194</v>
      </c>
      <c r="P53" t="s">
        <v>149</v>
      </c>
      <c r="V53" t="s">
        <v>158</v>
      </c>
      <c r="W53">
        <v>0</v>
      </c>
      <c r="X53">
        <v>0</v>
      </c>
      <c r="Y53">
        <v>1</v>
      </c>
    </row>
    <row r="54" spans="1:25">
      <c r="A54" t="s">
        <v>251</v>
      </c>
      <c r="B54" t="s">
        <v>299</v>
      </c>
      <c r="D54" t="s">
        <v>56</v>
      </c>
      <c r="E54" t="s">
        <v>300</v>
      </c>
      <c r="V54" t="s">
        <v>171</v>
      </c>
      <c r="W54">
        <v>0</v>
      </c>
      <c r="X54">
        <v>0</v>
      </c>
      <c r="Y54">
        <v>0</v>
      </c>
    </row>
    <row r="55" spans="1:25">
      <c r="A55" t="s">
        <v>288</v>
      </c>
      <c r="B55">
        <v>1</v>
      </c>
      <c r="D55" t="s">
        <v>5</v>
      </c>
      <c r="E55">
        <v>2</v>
      </c>
      <c r="V55" t="s">
        <v>129</v>
      </c>
      <c r="W55">
        <v>0</v>
      </c>
      <c r="X55">
        <v>1</v>
      </c>
      <c r="Y55">
        <v>1</v>
      </c>
    </row>
    <row r="56" spans="1:25">
      <c r="A56" t="s">
        <v>277</v>
      </c>
      <c r="B56">
        <v>1</v>
      </c>
      <c r="D56" t="s">
        <v>237</v>
      </c>
      <c r="E56">
        <v>1</v>
      </c>
      <c r="V56" t="s">
        <v>189</v>
      </c>
      <c r="W56">
        <v>0</v>
      </c>
      <c r="X56">
        <v>0</v>
      </c>
      <c r="Y56">
        <v>0</v>
      </c>
    </row>
    <row r="57" spans="1:25">
      <c r="A57" t="s">
        <v>264</v>
      </c>
      <c r="B57">
        <v>1</v>
      </c>
      <c r="D57" t="s">
        <v>231</v>
      </c>
      <c r="E57">
        <v>1</v>
      </c>
      <c r="V57" t="s">
        <v>150</v>
      </c>
      <c r="W57">
        <v>0</v>
      </c>
      <c r="X57">
        <v>0</v>
      </c>
      <c r="Y57">
        <v>1</v>
      </c>
    </row>
    <row r="58" spans="1:25">
      <c r="A58" t="s">
        <v>282</v>
      </c>
      <c r="B58">
        <v>1</v>
      </c>
      <c r="D58" t="s">
        <v>240</v>
      </c>
      <c r="E58">
        <v>1</v>
      </c>
      <c r="V58" t="s">
        <v>121</v>
      </c>
      <c r="W58">
        <v>0</v>
      </c>
      <c r="X58">
        <v>0</v>
      </c>
      <c r="Y58">
        <v>1</v>
      </c>
    </row>
    <row r="59" spans="1:25">
      <c r="A59" t="s">
        <v>258</v>
      </c>
      <c r="B59">
        <v>1</v>
      </c>
      <c r="D59" t="s">
        <v>226</v>
      </c>
      <c r="E59">
        <v>1</v>
      </c>
      <c r="V59" t="s">
        <v>172</v>
      </c>
      <c r="W59">
        <v>0</v>
      </c>
      <c r="X59">
        <v>1</v>
      </c>
      <c r="Y59">
        <v>1</v>
      </c>
    </row>
    <row r="60" spans="1:25">
      <c r="A60" t="s">
        <v>268</v>
      </c>
      <c r="B60">
        <v>1</v>
      </c>
      <c r="D60" t="s">
        <v>236</v>
      </c>
      <c r="E60">
        <v>1</v>
      </c>
      <c r="V60" t="s">
        <v>122</v>
      </c>
      <c r="W60">
        <v>1</v>
      </c>
      <c r="X60">
        <v>1</v>
      </c>
      <c r="Y60">
        <v>1</v>
      </c>
    </row>
    <row r="61" spans="1:25">
      <c r="A61" t="s">
        <v>278</v>
      </c>
      <c r="B61">
        <v>1</v>
      </c>
      <c r="D61" t="s">
        <v>243</v>
      </c>
      <c r="E61">
        <v>1</v>
      </c>
      <c r="V61" t="s">
        <v>190</v>
      </c>
      <c r="W61">
        <v>0</v>
      </c>
      <c r="X61">
        <v>0</v>
      </c>
      <c r="Y61">
        <v>0</v>
      </c>
    </row>
    <row r="62" spans="1:25">
      <c r="A62" t="s">
        <v>267</v>
      </c>
      <c r="B62">
        <v>1</v>
      </c>
      <c r="D62" t="s">
        <v>211</v>
      </c>
      <c r="E62">
        <v>1</v>
      </c>
      <c r="V62" t="s">
        <v>153</v>
      </c>
      <c r="W62">
        <v>0</v>
      </c>
      <c r="X62">
        <v>1</v>
      </c>
      <c r="Y62">
        <v>0</v>
      </c>
    </row>
    <row r="63" spans="1:25">
      <c r="A63" t="s">
        <v>256</v>
      </c>
      <c r="B63">
        <v>1</v>
      </c>
      <c r="D63" t="s">
        <v>232</v>
      </c>
      <c r="E63">
        <v>1</v>
      </c>
      <c r="V63" t="s">
        <v>179</v>
      </c>
      <c r="W63">
        <v>0</v>
      </c>
      <c r="X63">
        <v>1</v>
      </c>
      <c r="Y63">
        <v>1</v>
      </c>
    </row>
    <row r="64" spans="1:25">
      <c r="A64" t="s">
        <v>279</v>
      </c>
      <c r="B64">
        <v>2</v>
      </c>
      <c r="D64" t="s">
        <v>212</v>
      </c>
      <c r="E64">
        <v>1</v>
      </c>
      <c r="V64" t="s">
        <v>194</v>
      </c>
      <c r="W64">
        <v>1</v>
      </c>
      <c r="X64">
        <v>1</v>
      </c>
      <c r="Y64">
        <v>1</v>
      </c>
    </row>
    <row r="65" spans="1:25">
      <c r="A65" t="s">
        <v>276</v>
      </c>
      <c r="B65">
        <v>1</v>
      </c>
      <c r="D65" t="s">
        <v>208</v>
      </c>
      <c r="E65">
        <v>1</v>
      </c>
      <c r="V65" t="s">
        <v>167</v>
      </c>
      <c r="W65">
        <v>1</v>
      </c>
      <c r="X65">
        <v>0</v>
      </c>
      <c r="Y65">
        <v>1</v>
      </c>
    </row>
    <row r="66" spans="1:25">
      <c r="A66" t="s">
        <v>294</v>
      </c>
      <c r="B66">
        <v>1</v>
      </c>
      <c r="D66" t="s">
        <v>224</v>
      </c>
      <c r="E66">
        <v>1</v>
      </c>
      <c r="V66" t="s">
        <v>142</v>
      </c>
      <c r="W66">
        <v>0</v>
      </c>
      <c r="X66">
        <v>0</v>
      </c>
      <c r="Y66">
        <v>1</v>
      </c>
    </row>
    <row r="67" spans="1:25">
      <c r="A67" t="s">
        <v>263</v>
      </c>
      <c r="B67">
        <v>1</v>
      </c>
      <c r="D67" t="s">
        <v>230</v>
      </c>
      <c r="E67">
        <v>1</v>
      </c>
      <c r="V67" t="s">
        <v>177</v>
      </c>
      <c r="W67">
        <v>0</v>
      </c>
      <c r="X67">
        <v>0</v>
      </c>
      <c r="Y67">
        <v>0</v>
      </c>
    </row>
    <row r="68" spans="1:25">
      <c r="A68" t="s">
        <v>269</v>
      </c>
      <c r="B68">
        <v>1</v>
      </c>
      <c r="D68" t="s">
        <v>203</v>
      </c>
      <c r="E68">
        <v>1</v>
      </c>
      <c r="V68" t="s">
        <v>162</v>
      </c>
      <c r="W68">
        <v>1</v>
      </c>
      <c r="X68">
        <v>1</v>
      </c>
      <c r="Y68">
        <v>1</v>
      </c>
    </row>
    <row r="69" spans="1:25">
      <c r="A69" t="s">
        <v>259</v>
      </c>
      <c r="B69">
        <v>1</v>
      </c>
      <c r="D69" t="s">
        <v>204</v>
      </c>
      <c r="E69">
        <v>1</v>
      </c>
      <c r="V69" t="s">
        <v>181</v>
      </c>
      <c r="W69">
        <v>0</v>
      </c>
      <c r="X69">
        <v>0</v>
      </c>
      <c r="Y69">
        <v>0</v>
      </c>
    </row>
    <row r="70" spans="1:25">
      <c r="A70" t="s">
        <v>275</v>
      </c>
      <c r="B70">
        <v>1</v>
      </c>
      <c r="D70" t="s">
        <v>238</v>
      </c>
      <c r="E70">
        <v>1</v>
      </c>
      <c r="V70" t="s">
        <v>137</v>
      </c>
      <c r="W70">
        <v>0</v>
      </c>
      <c r="X70">
        <v>0</v>
      </c>
      <c r="Y70">
        <v>0</v>
      </c>
    </row>
    <row r="71" spans="1:25">
      <c r="A71" t="s">
        <v>283</v>
      </c>
      <c r="B71">
        <v>1</v>
      </c>
      <c r="D71" t="s">
        <v>201</v>
      </c>
      <c r="E71">
        <v>1</v>
      </c>
      <c r="V71" t="s">
        <v>131</v>
      </c>
      <c r="W71">
        <v>0</v>
      </c>
      <c r="X71">
        <v>0</v>
      </c>
      <c r="Y71">
        <v>0</v>
      </c>
    </row>
    <row r="72" spans="1:25">
      <c r="A72" t="s">
        <v>253</v>
      </c>
      <c r="B72">
        <v>1</v>
      </c>
      <c r="D72" t="s">
        <v>234</v>
      </c>
      <c r="E72">
        <v>1</v>
      </c>
      <c r="V72" t="s">
        <v>148</v>
      </c>
      <c r="W72">
        <v>0</v>
      </c>
      <c r="X72">
        <v>1</v>
      </c>
      <c r="Y72">
        <v>1</v>
      </c>
    </row>
    <row r="73" spans="1:25">
      <c r="A73" t="s">
        <v>285</v>
      </c>
      <c r="B73">
        <v>1</v>
      </c>
      <c r="D73" t="s">
        <v>227</v>
      </c>
      <c r="E73">
        <v>1</v>
      </c>
    </row>
    <row r="74" spans="1:25">
      <c r="A74" t="s">
        <v>272</v>
      </c>
      <c r="B74">
        <v>1</v>
      </c>
      <c r="D74" t="s">
        <v>239</v>
      </c>
      <c r="E74">
        <v>1</v>
      </c>
    </row>
    <row r="75" spans="1:25">
      <c r="A75" t="s">
        <v>290</v>
      </c>
      <c r="B75">
        <v>1</v>
      </c>
      <c r="D75" t="s">
        <v>210</v>
      </c>
      <c r="E75">
        <v>1</v>
      </c>
    </row>
    <row r="76" spans="1:25">
      <c r="A76" t="s">
        <v>286</v>
      </c>
      <c r="B76">
        <v>1</v>
      </c>
      <c r="D76" t="s">
        <v>220</v>
      </c>
      <c r="E76">
        <v>1</v>
      </c>
    </row>
    <row r="77" spans="1:25">
      <c r="A77" t="s">
        <v>261</v>
      </c>
      <c r="B77">
        <v>1</v>
      </c>
      <c r="D77" t="s">
        <v>217</v>
      </c>
      <c r="E77">
        <v>1</v>
      </c>
    </row>
    <row r="78" spans="1:25">
      <c r="A78" t="s">
        <v>293</v>
      </c>
      <c r="B78">
        <v>1</v>
      </c>
      <c r="D78" t="s">
        <v>245</v>
      </c>
      <c r="E78">
        <v>1</v>
      </c>
    </row>
    <row r="79" spans="1:25">
      <c r="A79" t="s">
        <v>296</v>
      </c>
      <c r="B79">
        <v>1</v>
      </c>
      <c r="D79" t="s">
        <v>207</v>
      </c>
      <c r="E79">
        <v>1</v>
      </c>
    </row>
    <row r="80" spans="1:25">
      <c r="A80" t="s">
        <v>280</v>
      </c>
      <c r="B80">
        <v>1</v>
      </c>
      <c r="D80" t="s">
        <v>246</v>
      </c>
      <c r="E80">
        <v>1</v>
      </c>
    </row>
    <row r="81" spans="1:5">
      <c r="A81" t="s">
        <v>254</v>
      </c>
      <c r="B81">
        <v>1</v>
      </c>
      <c r="D81" t="s">
        <v>235</v>
      </c>
      <c r="E81">
        <v>1</v>
      </c>
    </row>
    <row r="82" spans="1:5">
      <c r="A82" t="s">
        <v>292</v>
      </c>
      <c r="B82">
        <v>1</v>
      </c>
      <c r="D82" t="s">
        <v>229</v>
      </c>
      <c r="E82">
        <v>1</v>
      </c>
    </row>
    <row r="83" spans="1:5">
      <c r="A83" t="s">
        <v>257</v>
      </c>
      <c r="B83">
        <v>2</v>
      </c>
      <c r="D83" t="s">
        <v>215</v>
      </c>
      <c r="E83">
        <v>1</v>
      </c>
    </row>
    <row r="84" spans="1:5">
      <c r="A84" t="s">
        <v>291</v>
      </c>
      <c r="B84">
        <v>1</v>
      </c>
      <c r="D84" t="s">
        <v>216</v>
      </c>
      <c r="E84">
        <v>1</v>
      </c>
    </row>
    <row r="85" spans="1:5">
      <c r="A85" t="s">
        <v>255</v>
      </c>
      <c r="B85">
        <v>1</v>
      </c>
      <c r="D85" t="s">
        <v>233</v>
      </c>
      <c r="E85">
        <v>1</v>
      </c>
    </row>
    <row r="86" spans="1:5">
      <c r="A86" t="s">
        <v>287</v>
      </c>
      <c r="B86">
        <v>1</v>
      </c>
      <c r="D86" t="s">
        <v>222</v>
      </c>
      <c r="E86">
        <v>1</v>
      </c>
    </row>
    <row r="87" spans="1:5">
      <c r="A87" t="s">
        <v>284</v>
      </c>
      <c r="B87">
        <v>1</v>
      </c>
      <c r="D87" t="s">
        <v>205</v>
      </c>
      <c r="E87">
        <v>1</v>
      </c>
    </row>
    <row r="88" spans="1:5">
      <c r="A88" t="s">
        <v>297</v>
      </c>
      <c r="B88">
        <v>1</v>
      </c>
      <c r="D88" t="s">
        <v>213</v>
      </c>
      <c r="E88">
        <v>1</v>
      </c>
    </row>
    <row r="89" spans="1:5">
      <c r="A89" t="s">
        <v>289</v>
      </c>
      <c r="B89">
        <v>1</v>
      </c>
      <c r="D89" t="s">
        <v>209</v>
      </c>
      <c r="E89">
        <v>1</v>
      </c>
    </row>
    <row r="90" spans="1:5">
      <c r="A90" t="s">
        <v>295</v>
      </c>
      <c r="B90">
        <v>1</v>
      </c>
      <c r="D90" t="s">
        <v>244</v>
      </c>
      <c r="E90">
        <v>1</v>
      </c>
    </row>
    <row r="91" spans="1:5">
      <c r="A91" t="s">
        <v>273</v>
      </c>
      <c r="B91">
        <v>1</v>
      </c>
      <c r="D91" t="s">
        <v>199</v>
      </c>
      <c r="E91">
        <v>1</v>
      </c>
    </row>
    <row r="92" spans="1:5">
      <c r="A92" t="s">
        <v>274</v>
      </c>
      <c r="B92">
        <v>1</v>
      </c>
      <c r="D92" t="s">
        <v>202</v>
      </c>
      <c r="E92">
        <v>1</v>
      </c>
    </row>
    <row r="93" spans="1:5">
      <c r="A93" t="s">
        <v>271</v>
      </c>
      <c r="B93">
        <v>1</v>
      </c>
      <c r="D93" t="s">
        <v>214</v>
      </c>
      <c r="E93">
        <v>1</v>
      </c>
    </row>
    <row r="94" spans="1:5">
      <c r="A94" t="s">
        <v>262</v>
      </c>
      <c r="B94">
        <v>2</v>
      </c>
      <c r="D94" t="s">
        <v>242</v>
      </c>
      <c r="E94">
        <v>1</v>
      </c>
    </row>
    <row r="95" spans="1:5">
      <c r="A95" t="s">
        <v>270</v>
      </c>
      <c r="B95">
        <v>1</v>
      </c>
      <c r="D95" t="s">
        <v>223</v>
      </c>
      <c r="E95">
        <v>1</v>
      </c>
    </row>
    <row r="96" spans="1:5">
      <c r="A96" t="s">
        <v>281</v>
      </c>
      <c r="B96">
        <v>1</v>
      </c>
      <c r="D96" t="s">
        <v>221</v>
      </c>
      <c r="E96">
        <v>1</v>
      </c>
    </row>
    <row r="97" spans="1:5">
      <c r="A97" t="s">
        <v>260</v>
      </c>
      <c r="B97">
        <v>1</v>
      </c>
      <c r="D97" t="s">
        <v>206</v>
      </c>
      <c r="E97">
        <v>1</v>
      </c>
    </row>
    <row r="98" spans="1:5">
      <c r="A98" t="s">
        <v>265</v>
      </c>
      <c r="B98">
        <v>1</v>
      </c>
      <c r="D98" t="s">
        <v>218</v>
      </c>
      <c r="E98">
        <v>1</v>
      </c>
    </row>
    <row r="99" spans="1:5">
      <c r="A99" t="s">
        <v>252</v>
      </c>
      <c r="B99">
        <v>1</v>
      </c>
      <c r="D99" t="s">
        <v>228</v>
      </c>
      <c r="E99">
        <v>1</v>
      </c>
    </row>
    <row r="100" spans="1:5">
      <c r="A100" t="s">
        <v>298</v>
      </c>
      <c r="B100">
        <v>1</v>
      </c>
      <c r="D100" t="s">
        <v>225</v>
      </c>
      <c r="E100">
        <v>1</v>
      </c>
    </row>
    <row r="101" spans="1:5">
      <c r="A101" t="s">
        <v>266</v>
      </c>
      <c r="B101">
        <v>1</v>
      </c>
      <c r="D101" t="s">
        <v>241</v>
      </c>
      <c r="E101">
        <v>1</v>
      </c>
    </row>
    <row r="102" spans="1:5">
      <c r="D102" t="s">
        <v>200</v>
      </c>
      <c r="E102">
        <v>1</v>
      </c>
    </row>
    <row r="103" spans="1:5">
      <c r="D103" t="s">
        <v>219</v>
      </c>
      <c r="E103">
        <v>1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BCFE-805B-4A12-9C94-082944DBDA36}">
  <dimension ref="A1"/>
  <sheetViews>
    <sheetView tabSelected="1" zoomScale="77" workbookViewId="0">
      <selection activeCell="W36" sqref="W36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Insights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selvam</dc:creator>
  <cp:lastModifiedBy>jerry selvam</cp:lastModifiedBy>
  <dcterms:created xsi:type="dcterms:W3CDTF">2022-12-03T14:30:57Z</dcterms:created>
  <dcterms:modified xsi:type="dcterms:W3CDTF">2022-12-04T10:00:58Z</dcterms:modified>
</cp:coreProperties>
</file>